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6 平成30年度\20 予算事業一覧\51_02月15日公表データ（準備中）\05_介護（ファイル名プロパティ済）\"/>
    </mc:Choice>
  </mc:AlternateContent>
  <bookViews>
    <workbookView xWindow="0" yWindow="0" windowWidth="2130" windowHeight="6435" tabRatio="812"/>
  </bookViews>
  <sheets>
    <sheet name="様式5（別紙１）" sheetId="77" r:id="rId1"/>
  </sheets>
  <definedNames>
    <definedName name="_xlnm.Print_Area" localSheetId="0">'様式5（別紙１）'!$A$1:$I$92</definedName>
    <definedName name="_xlnm.Print_Titles" localSheetId="0">'様式5（別紙１）'!$3:$7</definedName>
  </definedNames>
  <calcPr calcId="152511"/>
</workbook>
</file>

<file path=xl/calcChain.xml><?xml version="1.0" encoding="utf-8"?>
<calcChain xmlns="http://schemas.openxmlformats.org/spreadsheetml/2006/main">
  <c r="I91" i="77" l="1"/>
  <c r="I90" i="77"/>
  <c r="F90" i="77"/>
  <c r="E90" i="77"/>
  <c r="G90" i="77" l="1"/>
  <c r="H90" i="77"/>
  <c r="E91" i="77" l="1"/>
  <c r="F91" i="77"/>
  <c r="G91" i="77" l="1"/>
</calcChain>
</file>

<file path=xl/sharedStrings.xml><?xml version="1.0" encoding="utf-8"?>
<sst xmlns="http://schemas.openxmlformats.org/spreadsheetml/2006/main" count="115" uniqueCount="83">
  <si>
    <t>(単位：千円)</t>
    <phoneticPr fontId="2"/>
  </si>
  <si>
    <t>通し</t>
    <phoneticPr fontId="2"/>
  </si>
  <si>
    <t>番号</t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</si>
  <si>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</si>
  <si>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区ＣＭ</t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</si>
  <si>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</si>
  <si>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</si>
  <si>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</si>
  <si>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</si>
  <si>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</si>
  <si>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</si>
  <si>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</si>
  <si>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</si>
  <si>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 算 案 ②</t>
  </si>
  <si>
    <t>予算事業一覧</t>
    <rPh sb="4" eb="6">
      <t>イチラン</t>
    </rPh>
    <phoneticPr fontId="2"/>
  </si>
  <si>
    <t>29 年 度</t>
    <phoneticPr fontId="2"/>
  </si>
  <si>
    <t>30 年 度</t>
    <rPh sb="3" eb="4">
      <t>ネン</t>
    </rPh>
    <rPh sb="5" eb="6">
      <t>ド</t>
    </rPh>
    <phoneticPr fontId="3"/>
  </si>
  <si>
    <t>所属名　福祉局・健康局　</t>
    <rPh sb="0" eb="2">
      <t>ショゾク</t>
    </rPh>
    <rPh sb="2" eb="3">
      <t>メイ</t>
    </rPh>
    <rPh sb="4" eb="6">
      <t>フクシ</t>
    </rPh>
    <rPh sb="6" eb="7">
      <t>キョク</t>
    </rPh>
    <rPh sb="8" eb="10">
      <t>ケンコウ</t>
    </rPh>
    <rPh sb="10" eb="11">
      <t>キョク</t>
    </rPh>
    <phoneticPr fontId="2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</si>
  <si>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rPh sb="9" eb="11">
      <t>ジギョウ</t>
    </rPh>
    <rPh sb="11" eb="13">
      <t>カイケイ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</si>
  <si>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</si>
  <si>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1-1-2</t>
    <phoneticPr fontId="2"/>
  </si>
  <si>
    <t>資格事務費</t>
    <rPh sb="0" eb="2">
      <t>シカク</t>
    </rPh>
    <rPh sb="2" eb="5">
      <t>ジムヒ</t>
    </rPh>
    <phoneticPr fontId="3"/>
  </si>
  <si>
    <t>1-1-2</t>
    <phoneticPr fontId="2"/>
  </si>
  <si>
    <t>給付事務費</t>
    <rPh sb="0" eb="2">
      <t>キュウフ</t>
    </rPh>
    <rPh sb="2" eb="5">
      <t>ジムヒ</t>
    </rPh>
    <phoneticPr fontId="3"/>
  </si>
  <si>
    <t>賦課事務費</t>
    <rPh sb="0" eb="2">
      <t>フカ</t>
    </rPh>
    <rPh sb="2" eb="5">
      <t>ジムヒ</t>
    </rPh>
    <phoneticPr fontId="3"/>
  </si>
  <si>
    <t>徴収事務費</t>
    <rPh sb="0" eb="2">
      <t>チョウシュウ</t>
    </rPh>
    <rPh sb="2" eb="5">
      <t>ジムヒ</t>
    </rPh>
    <phoneticPr fontId="3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</si>
  <si>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3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</si>
  <si>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3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</si>
  <si>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3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</si>
  <si>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2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</si>
  <si>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3"/>
  </si>
  <si>
    <t>事務費計</t>
    <rPh sb="0" eb="2">
      <t>ジム</t>
    </rPh>
    <rPh sb="2" eb="3">
      <t>ヒ</t>
    </rPh>
    <rPh sb="3" eb="4">
      <t>ケイ</t>
    </rPh>
    <phoneticPr fontId="2"/>
  </si>
  <si>
    <t>1-1-3</t>
    <phoneticPr fontId="2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</si>
  <si>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3"/>
  </si>
  <si>
    <t>介護認定審査会費計</t>
    <rPh sb="0" eb="2">
      <t>カイゴ</t>
    </rPh>
    <rPh sb="2" eb="4">
      <t>ニンテイ</t>
    </rPh>
    <rPh sb="4" eb="6">
      <t>シンサ</t>
    </rPh>
    <rPh sb="6" eb="7">
      <t>カイ</t>
    </rPh>
    <rPh sb="7" eb="8">
      <t>ヒ</t>
    </rPh>
    <rPh sb="8" eb="9">
      <t>ケイ</t>
    </rPh>
    <phoneticPr fontId="2"/>
  </si>
  <si>
    <t>2-1-1</t>
    <phoneticPr fontId="2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</si>
  <si>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3"/>
  </si>
  <si>
    <t>介護サービス等給付費計</t>
    <rPh sb="10" eb="11">
      <t>ケイ</t>
    </rPh>
    <phoneticPr fontId="2"/>
  </si>
  <si>
    <t>2-1-2</t>
    <phoneticPr fontId="2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</si>
  <si>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3"/>
  </si>
  <si>
    <t>介護予防サービス等給付費計</t>
    <rPh sb="12" eb="13">
      <t>ケイ</t>
    </rPh>
    <phoneticPr fontId="2"/>
  </si>
  <si>
    <t>2-1-3</t>
    <phoneticPr fontId="2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</si>
  <si>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3"/>
  </si>
  <si>
    <t>高額介護サービス等給付費計</t>
    <rPh sb="12" eb="13">
      <t>ケイ</t>
    </rPh>
    <phoneticPr fontId="2"/>
  </si>
  <si>
    <t>2-1-4</t>
    <phoneticPr fontId="2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</si>
  <si>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3"/>
  </si>
  <si>
    <t>高額医療合算介護サービス等給付費計</t>
    <rPh sb="16" eb="17">
      <t>ケイ</t>
    </rPh>
    <phoneticPr fontId="2"/>
  </si>
  <si>
    <t>2-1-5</t>
    <phoneticPr fontId="2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</si>
  <si>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3"/>
  </si>
  <si>
    <t>特定入所者介護サービス等給付費計</t>
    <rPh sb="15" eb="16">
      <t>ケイ</t>
    </rPh>
    <phoneticPr fontId="2"/>
  </si>
  <si>
    <t>2-1-6</t>
    <phoneticPr fontId="2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</si>
  <si>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3"/>
  </si>
  <si>
    <t>審査支払費計</t>
    <rPh sb="0" eb="2">
      <t>シンサ</t>
    </rPh>
    <rPh sb="2" eb="4">
      <t>シハライ</t>
    </rPh>
    <rPh sb="4" eb="5">
      <t>ヒ</t>
    </rPh>
    <rPh sb="5" eb="6">
      <t>ケイ</t>
    </rPh>
    <phoneticPr fontId="2"/>
  </si>
  <si>
    <t>3-1-1</t>
    <phoneticPr fontId="2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</si>
  <si>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3"/>
  </si>
  <si>
    <t>高齢福祉課　他</t>
    <rPh sb="0" eb="2">
      <t>コウレイ</t>
    </rPh>
    <rPh sb="2" eb="5">
      <t>フクシカ</t>
    </rPh>
    <rPh sb="6" eb="7">
      <t>ホカ</t>
    </rPh>
    <phoneticPr fontId="2"/>
  </si>
  <si>
    <t>介護予防・生活支援サービス事業費計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rPh sb="16" eb="17">
      <t>ケイ</t>
    </rPh>
    <phoneticPr fontId="2"/>
  </si>
  <si>
    <t>3-1-2</t>
    <phoneticPr fontId="2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</si>
  <si>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3"/>
  </si>
  <si>
    <t>高齢福祉課</t>
    <rPh sb="0" eb="2">
      <t>コウレイ</t>
    </rPh>
    <rPh sb="2" eb="5">
      <t>フクシカ</t>
    </rPh>
    <phoneticPr fontId="2"/>
  </si>
  <si>
    <t>一般介護予防事業費計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rPh sb="9" eb="10">
      <t>ケイ</t>
    </rPh>
    <phoneticPr fontId="2"/>
  </si>
  <si>
    <t>3-1-3</t>
    <phoneticPr fontId="2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</si>
  <si>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3"/>
  </si>
  <si>
    <t>高齢福祉課
健康施策課</t>
    <rPh sb="0" eb="2">
      <t>コウレイ</t>
    </rPh>
    <rPh sb="2" eb="5">
      <t>フクシカ</t>
    </rPh>
    <rPh sb="6" eb="8">
      <t>ケンコウ</t>
    </rPh>
    <rPh sb="8" eb="9">
      <t>セ</t>
    </rPh>
    <rPh sb="9" eb="10">
      <t>サク</t>
    </rPh>
    <rPh sb="10" eb="11">
      <t>カ</t>
    </rPh>
    <phoneticPr fontId="2"/>
  </si>
  <si>
    <t>介護給付費適正化事業費</t>
    <rPh sb="8" eb="10">
      <t>ジギョウ</t>
    </rPh>
    <rPh sb="10" eb="11">
      <t>ヒ</t>
    </rPh>
    <phoneticPr fontId="3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</si>
  <si>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3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</si>
  <si>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3"/>
  </si>
  <si>
    <t>包括的支援事業・任意事業費計</t>
    <rPh sb="0" eb="3">
      <t>ホウカツテキ</t>
    </rPh>
    <rPh sb="3" eb="5">
      <t>シエン</t>
    </rPh>
    <rPh sb="5" eb="7">
      <t>ジギョウ</t>
    </rPh>
    <rPh sb="8" eb="10">
      <t>ニンイ</t>
    </rPh>
    <rPh sb="10" eb="12">
      <t>ジギョウ</t>
    </rPh>
    <rPh sb="12" eb="13">
      <t>ヒ</t>
    </rPh>
    <rPh sb="13" eb="14">
      <t>ケイ</t>
    </rPh>
    <phoneticPr fontId="2"/>
  </si>
  <si>
    <t>介護保険事業費元利償還金</t>
    <rPh sb="2" eb="4">
      <t>ホケン</t>
    </rPh>
    <rPh sb="4" eb="6">
      <t>ジギョウ</t>
    </rPh>
    <rPh sb="6" eb="7">
      <t>ヒ</t>
    </rPh>
    <rPh sb="7" eb="9">
      <t>ガンリ</t>
    </rPh>
    <rPh sb="9" eb="12">
      <t>ショウカンキン</t>
    </rPh>
    <phoneticPr fontId="3"/>
  </si>
  <si>
    <t>介護給付費準備基金蓄積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1">
      <t>チクセキ</t>
    </rPh>
    <phoneticPr fontId="3"/>
  </si>
  <si>
    <t>介護給付費準備基金蓄積計</t>
    <rPh sb="11" eb="12">
      <t>ケイ</t>
    </rPh>
    <phoneticPr fontId="2"/>
  </si>
  <si>
    <t>保険料還付金</t>
    <rPh sb="0" eb="3">
      <t>ホケンリョウ</t>
    </rPh>
    <rPh sb="3" eb="6">
      <t>カンプキン</t>
    </rPh>
    <phoneticPr fontId="3"/>
  </si>
  <si>
    <t>還付金計</t>
    <rPh sb="0" eb="3">
      <t>カンプキン</t>
    </rPh>
    <rPh sb="3" eb="4">
      <t>ケイ</t>
    </rPh>
    <phoneticPr fontId="2"/>
  </si>
  <si>
    <t>予備費</t>
    <rPh sb="0" eb="3">
      <t>ヨビヒ</t>
    </rPh>
    <phoneticPr fontId="3"/>
  </si>
  <si>
    <t>予備費計</t>
    <rPh sb="0" eb="3">
      <t>ヨビヒ</t>
    </rPh>
    <rPh sb="3" eb="4">
      <t>ケイ</t>
    </rPh>
    <phoneticPr fontId="2"/>
  </si>
  <si>
    <t>会計計</t>
    <rPh sb="0" eb="2">
      <t>カイケイ</t>
    </rPh>
    <rPh sb="2" eb="3">
      <t>ケイ</t>
    </rPh>
    <phoneticPr fontId="2"/>
  </si>
  <si>
    <t>1-1-1</t>
    <phoneticPr fontId="2"/>
  </si>
  <si>
    <t>福祉局及び区役所職員の人件費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</si>
  <si>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phoneticPr fontId="2"/>
  </si>
  <si>
    <t>(4-1-1)</t>
    <phoneticPr fontId="3"/>
  </si>
  <si>
    <t>4-1-1</t>
    <phoneticPr fontId="3"/>
  </si>
  <si>
    <t>4-2-1</t>
    <phoneticPr fontId="3"/>
  </si>
  <si>
    <t>5-1-1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</si>
</sst>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horizontal="right" vertical="center" shrinkToFit="1"/>
    </xf>
    <xf numFmtId="178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38" fontId="4" fillId="0" borderId="12" xfId="1" applyFont="1" applyFill="1" applyBorder="1" applyAlignment="1"/>
    <xf numFmtId="179" fontId="4" fillId="0" borderId="13" xfId="0" applyNumberFormat="1" applyFont="1" applyFill="1" applyBorder="1" applyAlignment="1"/>
    <xf numFmtId="179" fontId="4" fillId="0" borderId="13" xfId="1" applyNumberFormat="1" applyFont="1" applyFill="1" applyBorder="1" applyAlignment="1"/>
    <xf numFmtId="0" fontId="10" fillId="0" borderId="0" xfId="0" applyFont="1" applyFill="1" applyAlignment="1">
      <alignment horizontal="right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176" fontId="6" fillId="0" borderId="3" xfId="3" quotePrefix="1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right" vertical="center" wrapText="1"/>
    </xf>
    <xf numFmtId="176" fontId="6" fillId="0" borderId="11" xfId="3" quotePrefix="1" applyNumberFormat="1" applyFont="1" applyFill="1" applyBorder="1" applyAlignment="1">
      <alignment horizontal="center" vertical="center"/>
    </xf>
    <xf numFmtId="176" fontId="6" fillId="0" borderId="10" xfId="3" applyNumberFormat="1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 applyProtection="1">
      <alignment vertical="center" wrapText="1"/>
    </xf>
    <xf numFmtId="49" fontId="6" fillId="0" borderId="3" xfId="3" quotePrefix="1" applyNumberFormat="1" applyFont="1" applyFill="1" applyBorder="1" applyAlignment="1">
      <alignment horizontal="center" vertical="center"/>
    </xf>
    <xf numFmtId="49" fontId="6" fillId="0" borderId="4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0" fontId="12" fillId="0" borderId="0" xfId="4" applyFont="1" applyFill="1" applyAlignment="1" applyProtection="1">
      <alignment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25/425936/30_kaigo_008(02.15).xlsx" TargetMode="External"/><Relationship Id="rId13" Type="http://schemas.openxmlformats.org/officeDocument/2006/relationships/hyperlink" Target="http://www.city.osaka.lg.jp/fukushi/cmsfiles/contents/0000425/425936/30_kaigo_013(02.15).xlsx" TargetMode="External"/><Relationship Id="rId18" Type="http://schemas.openxmlformats.org/officeDocument/2006/relationships/hyperlink" Target="http://www.city.osaka.lg.jp/fukushi/cmsfiles/contents/0000425/425936/30_kaigo_018(02.15)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fukushi/cmsfiles/contents/0000425/425936/30_kaigo_003(02.15).xlsx" TargetMode="External"/><Relationship Id="rId21" Type="http://schemas.openxmlformats.org/officeDocument/2006/relationships/hyperlink" Target="http://www.city.osaka.lg.jp/fukushi/cmsfiles/contents/0000425/425936/30_kaigo_020(02.15).xlsx" TargetMode="External"/><Relationship Id="rId7" Type="http://schemas.openxmlformats.org/officeDocument/2006/relationships/hyperlink" Target="http://www.city.osaka.lg.jp/fukushi/cmsfiles/contents/0000425/425936/30_kaigo_007(02.15).xlsx" TargetMode="External"/><Relationship Id="rId12" Type="http://schemas.openxmlformats.org/officeDocument/2006/relationships/hyperlink" Target="http://www.city.osaka.lg.jp/fukushi/cmsfiles/contents/0000425/425936/30_kaigo_012(02.15).xlsx" TargetMode="External"/><Relationship Id="rId17" Type="http://schemas.openxmlformats.org/officeDocument/2006/relationships/hyperlink" Target="http://www.city.osaka.lg.jp/fukushi/cmsfiles/contents/0000425/425936/30_kaigo_017(02.15).xlsx" TargetMode="External"/><Relationship Id="rId25" Type="http://schemas.openxmlformats.org/officeDocument/2006/relationships/hyperlink" Target="http://www.city.osaka.lg.jp/fukushi/cmsfiles/contents/0000425/425936/30_kaigo_025(02.15).xlsx" TargetMode="External"/><Relationship Id="rId2" Type="http://schemas.openxmlformats.org/officeDocument/2006/relationships/hyperlink" Target="http://www.city.osaka.lg.jp/fukushi/cmsfiles/contents/0000425/425936/30_kaigo_002(02.15).xlsx" TargetMode="External"/><Relationship Id="rId16" Type="http://schemas.openxmlformats.org/officeDocument/2006/relationships/hyperlink" Target="http://www.city.osaka.lg.jp/fukushi/cmsfiles/contents/0000425/425936/30_kaigo_016(02.15).xlsx" TargetMode="External"/><Relationship Id="rId20" Type="http://schemas.openxmlformats.org/officeDocument/2006/relationships/hyperlink" Target="http://www.city.osaka.lg.jp/fukushi/cmsfiles/contents/0000425/425936/30_kaigo_021(02.15).xlsx" TargetMode="External"/><Relationship Id="rId1" Type="http://schemas.openxmlformats.org/officeDocument/2006/relationships/hyperlink" Target="http://www.city.osaka.lg.jp/fukushi/cmsfiles/contents/0000425/425936/30_kaigo_001(02.15).xlsx" TargetMode="External"/><Relationship Id="rId6" Type="http://schemas.openxmlformats.org/officeDocument/2006/relationships/hyperlink" Target="http://www.city.osaka.lg.jp/fukushi/cmsfiles/contents/0000425/425936/30_kaigo_006(02.15).xlsx" TargetMode="External"/><Relationship Id="rId11" Type="http://schemas.openxmlformats.org/officeDocument/2006/relationships/hyperlink" Target="http://www.city.osaka.lg.jp/fukushi/cmsfiles/contents/0000425/425936/30_kaigo_011(02.15).xlsx" TargetMode="External"/><Relationship Id="rId24" Type="http://schemas.openxmlformats.org/officeDocument/2006/relationships/hyperlink" Target="http://www.city.osaka.lg.jp/fukushi/cmsfiles/contents/0000425/425936/30_kaigo_024(02.15).xlsx" TargetMode="External"/><Relationship Id="rId5" Type="http://schemas.openxmlformats.org/officeDocument/2006/relationships/hyperlink" Target="http://www.city.osaka.lg.jp/fukushi/cmsfiles/contents/0000425/425936/30_kaigo_005(02.15).xlsx" TargetMode="External"/><Relationship Id="rId15" Type="http://schemas.openxmlformats.org/officeDocument/2006/relationships/hyperlink" Target="http://www.city.osaka.lg.jp/fukushi/cmsfiles/contents/0000425/425936/30_kaigo_015(02.15).xlsx" TargetMode="External"/><Relationship Id="rId23" Type="http://schemas.openxmlformats.org/officeDocument/2006/relationships/hyperlink" Target="http://www.city.osaka.lg.jp/fukushi/cmsfiles/contents/0000425/425936/30_kaigo_023(02.15).xlsx" TargetMode="External"/><Relationship Id="rId10" Type="http://schemas.openxmlformats.org/officeDocument/2006/relationships/hyperlink" Target="http://www.city.osaka.lg.jp/fukushi/cmsfiles/contents/0000425/425936/30_kaigo_010(02.15).xlsx" TargetMode="External"/><Relationship Id="rId19" Type="http://schemas.openxmlformats.org/officeDocument/2006/relationships/hyperlink" Target="http://www.city.osaka.lg.jp/fukushi/cmsfiles/contents/0000425/425936/30_kaigo_019(02.15).xlsx" TargetMode="External"/><Relationship Id="rId4" Type="http://schemas.openxmlformats.org/officeDocument/2006/relationships/hyperlink" Target="http://www.city.osaka.lg.jp/fukushi/cmsfiles/contents/0000425/425936/30_kaigo_004(02.15).xlsx" TargetMode="External"/><Relationship Id="rId9" Type="http://schemas.openxmlformats.org/officeDocument/2006/relationships/hyperlink" Target="http://www.city.osaka.lg.jp/fukushi/cmsfiles/contents/0000425/425936/30_kaigo_009(02.15).xlsx" TargetMode="External"/><Relationship Id="rId14" Type="http://schemas.openxmlformats.org/officeDocument/2006/relationships/hyperlink" Target="http://www.city.osaka.lg.jp/fukushi/cmsfiles/contents/0000425/425936/30_kaigo_014(02.15).xlsx" TargetMode="External"/><Relationship Id="rId22" Type="http://schemas.openxmlformats.org/officeDocument/2006/relationships/hyperlink" Target="http://www.city.osaka.lg.jp/fukushi/cmsfiles/contents/0000425/425936/30_kaigo_022(02.15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5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2.875" style="4" customWidth="1"/>
    <col min="11" max="216" width="8.625" style="4" customWidth="1"/>
    <col min="217" max="16384" width="8.625" style="4"/>
  </cols>
  <sheetData>
    <row r="1" spans="1:9" ht="18" customHeight="1">
      <c r="A1" s="1" t="s">
        <v>14</v>
      </c>
      <c r="B1" s="1"/>
      <c r="G1" s="2"/>
      <c r="H1" s="35"/>
      <c r="I1" s="35"/>
    </row>
    <row r="2" spans="1:9" ht="15" customHeight="1">
      <c r="G2" s="2"/>
    </row>
    <row r="3" spans="1:9" ht="18" customHeight="1">
      <c r="A3" s="5" t="s">
        <v>18</v>
      </c>
      <c r="B3" s="5"/>
      <c r="D3" s="4"/>
      <c r="E3" s="4"/>
      <c r="F3" s="5"/>
      <c r="G3" s="5"/>
      <c r="I3" s="24" t="s">
        <v>17</v>
      </c>
    </row>
    <row r="4" spans="1:9" ht="10.5" customHeight="1">
      <c r="A4" s="4"/>
      <c r="B4" s="4"/>
      <c r="D4" s="4"/>
      <c r="E4" s="4"/>
      <c r="F4" s="5"/>
      <c r="G4" s="5"/>
    </row>
    <row r="5" spans="1:9" ht="27" customHeight="1" thickBot="1">
      <c r="A5" s="4"/>
      <c r="B5" s="4"/>
      <c r="E5" s="45" t="s">
        <v>78</v>
      </c>
      <c r="F5" s="45"/>
      <c r="G5" s="29"/>
      <c r="I5" s="7" t="s">
        <v>0</v>
      </c>
    </row>
    <row r="6" spans="1:9" ht="15" customHeight="1">
      <c r="A6" s="8" t="s">
        <v>1</v>
      </c>
      <c r="B6" s="9" t="s">
        <v>10</v>
      </c>
      <c r="C6" s="54" t="s">
        <v>8</v>
      </c>
      <c r="D6" s="56" t="s">
        <v>11</v>
      </c>
      <c r="E6" s="27" t="s">
        <v>15</v>
      </c>
      <c r="F6" s="9" t="s">
        <v>16</v>
      </c>
      <c r="G6" s="27" t="s">
        <v>6</v>
      </c>
      <c r="H6" s="57" t="s">
        <v>9</v>
      </c>
      <c r="I6" s="58"/>
    </row>
    <row r="7" spans="1:9" ht="15" customHeight="1">
      <c r="A7" s="10" t="s">
        <v>2</v>
      </c>
      <c r="B7" s="11" t="s">
        <v>5</v>
      </c>
      <c r="C7" s="55"/>
      <c r="D7" s="55"/>
      <c r="E7" s="28" t="s">
        <v>12</v>
      </c>
      <c r="F7" s="28" t="s">
        <v>13</v>
      </c>
      <c r="G7" s="28" t="s">
        <v>7</v>
      </c>
      <c r="H7" s="59"/>
      <c r="I7" s="60"/>
    </row>
    <row r="8" spans="1:9" ht="15" customHeight="1">
      <c r="A8" s="36">
        <v>1</v>
      </c>
      <c r="B8" s="46" t="s">
        <v>76</v>
      </c>
      <c r="C8" s="72" t="s">
        <v>77</v>
      </c>
      <c r="D8" s="41" t="s">
        <v>19</v>
      </c>
      <c r="E8" s="12">
        <v>1917427</v>
      </c>
      <c r="F8" s="12">
        <v>1924721</v>
      </c>
      <c r="G8" s="12">
        <v>7294</v>
      </c>
      <c r="H8" s="43"/>
      <c r="I8" s="30"/>
    </row>
    <row r="9" spans="1:9" ht="15" customHeight="1">
      <c r="A9" s="37"/>
      <c r="B9" s="47"/>
      <c r="C9" s="72"/>
      <c r="D9" s="42"/>
      <c r="E9" s="15">
        <v>1917427</v>
      </c>
      <c r="F9" s="15">
        <v>1924721</v>
      </c>
      <c r="G9" s="13">
        <v>7294</v>
      </c>
      <c r="H9" s="44"/>
      <c r="I9" s="16"/>
    </row>
    <row r="10" spans="1:9" ht="15" customHeight="1">
      <c r="A10" s="48" t="s">
        <v>3</v>
      </c>
      <c r="B10" s="49"/>
      <c r="C10" s="49"/>
      <c r="D10" s="50"/>
      <c r="E10" s="12">
        <v>1917427</v>
      </c>
      <c r="F10" s="12">
        <v>1924721</v>
      </c>
      <c r="G10" s="12">
        <v>7294</v>
      </c>
      <c r="H10" s="43"/>
      <c r="I10" s="30"/>
    </row>
    <row r="11" spans="1:9" ht="15" customHeight="1">
      <c r="A11" s="51"/>
      <c r="B11" s="52"/>
      <c r="C11" s="52"/>
      <c r="D11" s="53"/>
      <c r="E11" s="15">
        <v>1917427</v>
      </c>
      <c r="F11" s="15">
        <v>1924721</v>
      </c>
      <c r="G11" s="13">
        <v>7294</v>
      </c>
      <c r="H11" s="44"/>
      <c r="I11" s="31"/>
    </row>
    <row r="12" spans="1:9" ht="15" customHeight="1">
      <c r="A12" s="36">
        <v>2</v>
      </c>
      <c r="B12" s="38" t="s">
        <v>20</v>
      </c>
      <c r="C12" s="61" t="s">
        <v>21</v>
      </c>
      <c r="D12" s="41" t="s">
        <v>19</v>
      </c>
      <c r="E12" s="14">
        <v>8215</v>
      </c>
      <c r="F12" s="14">
        <v>8940</v>
      </c>
      <c r="G12" s="12">
        <v>725</v>
      </c>
      <c r="H12" s="43"/>
      <c r="I12" s="30"/>
    </row>
    <row r="13" spans="1:9" ht="15" customHeight="1">
      <c r="A13" s="37"/>
      <c r="B13" s="39"/>
      <c r="C13" s="61"/>
      <c r="D13" s="42"/>
      <c r="E13" s="15">
        <v>8215</v>
      </c>
      <c r="F13" s="15">
        <v>8940</v>
      </c>
      <c r="G13" s="13">
        <v>725</v>
      </c>
      <c r="H13" s="44"/>
      <c r="I13" s="16"/>
    </row>
    <row r="14" spans="1:9" ht="15" customHeight="1">
      <c r="A14" s="36">
        <v>3</v>
      </c>
      <c r="B14" s="38" t="s">
        <v>22</v>
      </c>
      <c r="C14" s="61" t="s">
        <v>23</v>
      </c>
      <c r="D14" s="41" t="s">
        <v>19</v>
      </c>
      <c r="E14" s="14">
        <v>67245</v>
      </c>
      <c r="F14" s="14">
        <v>77357</v>
      </c>
      <c r="G14" s="12">
        <v>10112</v>
      </c>
      <c r="H14" s="43"/>
      <c r="I14" s="30"/>
    </row>
    <row r="15" spans="1:9" ht="15" customHeight="1">
      <c r="A15" s="37"/>
      <c r="B15" s="39"/>
      <c r="C15" s="61"/>
      <c r="D15" s="42"/>
      <c r="E15" s="15">
        <v>67058</v>
      </c>
      <c r="F15" s="15">
        <v>77162</v>
      </c>
      <c r="G15" s="13">
        <v>10104</v>
      </c>
      <c r="H15" s="44"/>
      <c r="I15" s="16"/>
    </row>
    <row r="16" spans="1:9" ht="15" customHeight="1">
      <c r="A16" s="36">
        <v>4</v>
      </c>
      <c r="B16" s="38" t="s">
        <v>22</v>
      </c>
      <c r="C16" s="61" t="s">
        <v>24</v>
      </c>
      <c r="D16" s="41" t="s">
        <v>19</v>
      </c>
      <c r="E16" s="14">
        <v>65095</v>
      </c>
      <c r="F16" s="14">
        <v>92514</v>
      </c>
      <c r="G16" s="12">
        <v>27419</v>
      </c>
      <c r="H16" s="43"/>
      <c r="I16" s="30"/>
    </row>
    <row r="17" spans="1:9" ht="15" customHeight="1">
      <c r="A17" s="37"/>
      <c r="B17" s="39"/>
      <c r="C17" s="61"/>
      <c r="D17" s="42"/>
      <c r="E17" s="15">
        <v>65092</v>
      </c>
      <c r="F17" s="15">
        <v>92512</v>
      </c>
      <c r="G17" s="13">
        <v>27420</v>
      </c>
      <c r="H17" s="44"/>
      <c r="I17" s="16"/>
    </row>
    <row r="18" spans="1:9" ht="15" customHeight="1">
      <c r="A18" s="36">
        <v>5</v>
      </c>
      <c r="B18" s="38" t="s">
        <v>22</v>
      </c>
      <c r="C18" s="61" t="s">
        <v>25</v>
      </c>
      <c r="D18" s="41" t="s">
        <v>19</v>
      </c>
      <c r="E18" s="14">
        <v>141520</v>
      </c>
      <c r="F18" s="14">
        <v>151985</v>
      </c>
      <c r="G18" s="12">
        <v>10465</v>
      </c>
      <c r="H18" s="43"/>
      <c r="I18" s="30"/>
    </row>
    <row r="19" spans="1:9" ht="15" customHeight="1">
      <c r="A19" s="37"/>
      <c r="B19" s="39"/>
      <c r="C19" s="61"/>
      <c r="D19" s="42"/>
      <c r="E19" s="15">
        <v>141519</v>
      </c>
      <c r="F19" s="15">
        <v>151984</v>
      </c>
      <c r="G19" s="13">
        <v>10465</v>
      </c>
      <c r="H19" s="44"/>
      <c r="I19" s="16"/>
    </row>
    <row r="20" spans="1:9" ht="15" customHeight="1">
      <c r="A20" s="36">
        <v>6</v>
      </c>
      <c r="B20" s="38" t="s">
        <v>22</v>
      </c>
      <c r="C20" s="61" t="s">
        <v>26</v>
      </c>
      <c r="D20" s="41" t="s">
        <v>19</v>
      </c>
      <c r="E20" s="14">
        <v>317880</v>
      </c>
      <c r="F20" s="14">
        <v>279918</v>
      </c>
      <c r="G20" s="12">
        <v>-37962</v>
      </c>
      <c r="H20" s="43"/>
      <c r="I20" s="30"/>
    </row>
    <row r="21" spans="1:9" ht="15" customHeight="1">
      <c r="A21" s="37"/>
      <c r="B21" s="39"/>
      <c r="C21" s="61"/>
      <c r="D21" s="42"/>
      <c r="E21" s="15">
        <v>317880</v>
      </c>
      <c r="F21" s="15">
        <v>279918</v>
      </c>
      <c r="G21" s="13">
        <v>-37962</v>
      </c>
      <c r="H21" s="44"/>
      <c r="I21" s="16"/>
    </row>
    <row r="22" spans="1:9" ht="15" customHeight="1">
      <c r="A22" s="36">
        <v>7</v>
      </c>
      <c r="B22" s="38" t="s">
        <v>22</v>
      </c>
      <c r="C22" s="61" t="s">
        <v>27</v>
      </c>
      <c r="D22" s="41" t="s">
        <v>19</v>
      </c>
      <c r="E22" s="14">
        <v>53194</v>
      </c>
      <c r="F22" s="14">
        <v>460634</v>
      </c>
      <c r="G22" s="12">
        <v>407440</v>
      </c>
      <c r="H22" s="43"/>
      <c r="I22" s="30"/>
    </row>
    <row r="23" spans="1:9" ht="15" customHeight="1">
      <c r="A23" s="37"/>
      <c r="B23" s="39"/>
      <c r="C23" s="61"/>
      <c r="D23" s="42"/>
      <c r="E23" s="15">
        <v>52726</v>
      </c>
      <c r="F23" s="15">
        <v>408262</v>
      </c>
      <c r="G23" s="13">
        <v>355536</v>
      </c>
      <c r="H23" s="44"/>
      <c r="I23" s="16"/>
    </row>
    <row r="24" spans="1:9" ht="15" customHeight="1">
      <c r="A24" s="36">
        <v>8</v>
      </c>
      <c r="B24" s="38" t="s">
        <v>22</v>
      </c>
      <c r="C24" s="61" t="s">
        <v>28</v>
      </c>
      <c r="D24" s="41" t="s">
        <v>29</v>
      </c>
      <c r="E24" s="14">
        <v>62378</v>
      </c>
      <c r="F24" s="14">
        <v>90332</v>
      </c>
      <c r="G24" s="12">
        <v>27954</v>
      </c>
      <c r="H24" s="43"/>
      <c r="I24" s="30"/>
    </row>
    <row r="25" spans="1:9" ht="15" customHeight="1">
      <c r="A25" s="37"/>
      <c r="B25" s="39"/>
      <c r="C25" s="61"/>
      <c r="D25" s="42"/>
      <c r="E25" s="15">
        <v>13422</v>
      </c>
      <c r="F25" s="15">
        <v>43206</v>
      </c>
      <c r="G25" s="13">
        <v>29784</v>
      </c>
      <c r="H25" s="44"/>
      <c r="I25" s="16"/>
    </row>
    <row r="26" spans="1:9" ht="15" customHeight="1">
      <c r="A26" s="36">
        <v>9</v>
      </c>
      <c r="B26" s="38" t="s">
        <v>22</v>
      </c>
      <c r="C26" s="61" t="s">
        <v>30</v>
      </c>
      <c r="D26" s="41" t="s">
        <v>19</v>
      </c>
      <c r="E26" s="14">
        <v>92565</v>
      </c>
      <c r="F26" s="14">
        <v>92950</v>
      </c>
      <c r="G26" s="12">
        <v>385</v>
      </c>
      <c r="H26" s="43"/>
      <c r="I26" s="30"/>
    </row>
    <row r="27" spans="1:9" ht="15" customHeight="1">
      <c r="A27" s="37"/>
      <c r="B27" s="39"/>
      <c r="C27" s="61"/>
      <c r="D27" s="42"/>
      <c r="E27" s="15">
        <v>91205</v>
      </c>
      <c r="F27" s="15">
        <v>91666</v>
      </c>
      <c r="G27" s="13">
        <v>461</v>
      </c>
      <c r="H27" s="44"/>
      <c r="I27" s="16"/>
    </row>
    <row r="28" spans="1:9" ht="15" customHeight="1">
      <c r="A28" s="48" t="s">
        <v>31</v>
      </c>
      <c r="B28" s="49"/>
      <c r="C28" s="49"/>
      <c r="D28" s="50"/>
      <c r="E28" s="12">
        <v>808092</v>
      </c>
      <c r="F28" s="12">
        <v>1254630</v>
      </c>
      <c r="G28" s="12">
        <v>446538</v>
      </c>
      <c r="H28" s="43"/>
      <c r="I28" s="30"/>
    </row>
    <row r="29" spans="1:9" ht="15" customHeight="1">
      <c r="A29" s="51"/>
      <c r="B29" s="52"/>
      <c r="C29" s="52"/>
      <c r="D29" s="53"/>
      <c r="E29" s="15">
        <v>757117</v>
      </c>
      <c r="F29" s="15">
        <v>1153650</v>
      </c>
      <c r="G29" s="13">
        <v>396533</v>
      </c>
      <c r="H29" s="44"/>
      <c r="I29" s="31"/>
    </row>
    <row r="30" spans="1:9" ht="15" customHeight="1">
      <c r="A30" s="36">
        <v>10</v>
      </c>
      <c r="B30" s="38" t="s">
        <v>32</v>
      </c>
      <c r="C30" s="61" t="s">
        <v>33</v>
      </c>
      <c r="D30" s="41" t="s">
        <v>19</v>
      </c>
      <c r="E30" s="14">
        <v>2863775</v>
      </c>
      <c r="F30" s="14">
        <v>2715657</v>
      </c>
      <c r="G30" s="12">
        <v>-148118</v>
      </c>
      <c r="H30" s="43"/>
      <c r="I30" s="30"/>
    </row>
    <row r="31" spans="1:9" ht="15" customHeight="1">
      <c r="A31" s="37"/>
      <c r="B31" s="39"/>
      <c r="C31" s="61"/>
      <c r="D31" s="42"/>
      <c r="E31" s="15">
        <v>2863298</v>
      </c>
      <c r="F31" s="15">
        <v>2715181</v>
      </c>
      <c r="G31" s="13">
        <v>-148117</v>
      </c>
      <c r="H31" s="44"/>
      <c r="I31" s="16"/>
    </row>
    <row r="32" spans="1:9" ht="15" customHeight="1">
      <c r="A32" s="48" t="s">
        <v>34</v>
      </c>
      <c r="B32" s="49"/>
      <c r="C32" s="49"/>
      <c r="D32" s="50"/>
      <c r="E32" s="12">
        <v>2863775</v>
      </c>
      <c r="F32" s="12">
        <v>2715657</v>
      </c>
      <c r="G32" s="12">
        <v>-148118</v>
      </c>
      <c r="H32" s="43"/>
      <c r="I32" s="30"/>
    </row>
    <row r="33" spans="1:9" ht="15" customHeight="1">
      <c r="A33" s="51"/>
      <c r="B33" s="52"/>
      <c r="C33" s="52"/>
      <c r="D33" s="53"/>
      <c r="E33" s="15">
        <v>2863298</v>
      </c>
      <c r="F33" s="15">
        <v>2715181</v>
      </c>
      <c r="G33" s="13">
        <v>-148117</v>
      </c>
      <c r="H33" s="44"/>
      <c r="I33" s="31"/>
    </row>
    <row r="34" spans="1:9" ht="15" customHeight="1">
      <c r="A34" s="36">
        <v>11</v>
      </c>
      <c r="B34" s="38" t="s">
        <v>35</v>
      </c>
      <c r="C34" s="61" t="s">
        <v>36</v>
      </c>
      <c r="D34" s="41" t="s">
        <v>19</v>
      </c>
      <c r="E34" s="14">
        <v>212760563</v>
      </c>
      <c r="F34" s="14">
        <v>223834895</v>
      </c>
      <c r="G34" s="12">
        <v>11074332</v>
      </c>
      <c r="H34" s="43"/>
      <c r="I34" s="30"/>
    </row>
    <row r="35" spans="1:9" ht="15" customHeight="1">
      <c r="A35" s="37"/>
      <c r="B35" s="39"/>
      <c r="C35" s="61"/>
      <c r="D35" s="42"/>
      <c r="E35" s="15">
        <v>27497687</v>
      </c>
      <c r="F35" s="15">
        <v>29023131</v>
      </c>
      <c r="G35" s="13">
        <v>1525444</v>
      </c>
      <c r="H35" s="44"/>
      <c r="I35" s="16"/>
    </row>
    <row r="36" spans="1:9" ht="15" customHeight="1">
      <c r="A36" s="48" t="s">
        <v>37</v>
      </c>
      <c r="B36" s="49"/>
      <c r="C36" s="49"/>
      <c r="D36" s="50"/>
      <c r="E36" s="12">
        <v>212760563</v>
      </c>
      <c r="F36" s="12">
        <v>223834895</v>
      </c>
      <c r="G36" s="12">
        <v>11074332</v>
      </c>
      <c r="H36" s="43"/>
      <c r="I36" s="30"/>
    </row>
    <row r="37" spans="1:9" ht="15" customHeight="1">
      <c r="A37" s="51"/>
      <c r="B37" s="52"/>
      <c r="C37" s="52"/>
      <c r="D37" s="53"/>
      <c r="E37" s="15">
        <v>27497687</v>
      </c>
      <c r="F37" s="15">
        <v>29023131</v>
      </c>
      <c r="G37" s="13">
        <v>1525444</v>
      </c>
      <c r="H37" s="44"/>
      <c r="I37" s="31"/>
    </row>
    <row r="38" spans="1:9" ht="15" customHeight="1">
      <c r="A38" s="36">
        <v>12</v>
      </c>
      <c r="B38" s="38" t="s">
        <v>38</v>
      </c>
      <c r="C38" s="61" t="s">
        <v>39</v>
      </c>
      <c r="D38" s="41" t="s">
        <v>19</v>
      </c>
      <c r="E38" s="14">
        <v>5599014</v>
      </c>
      <c r="F38" s="14">
        <v>6086160</v>
      </c>
      <c r="G38" s="12">
        <v>487146</v>
      </c>
      <c r="H38" s="43"/>
      <c r="I38" s="30"/>
    </row>
    <row r="39" spans="1:9" ht="15" customHeight="1">
      <c r="A39" s="37"/>
      <c r="B39" s="39"/>
      <c r="C39" s="61"/>
      <c r="D39" s="42"/>
      <c r="E39" s="15">
        <v>699876</v>
      </c>
      <c r="F39" s="15">
        <v>760770</v>
      </c>
      <c r="G39" s="13">
        <v>60894</v>
      </c>
      <c r="H39" s="44"/>
      <c r="I39" s="16"/>
    </row>
    <row r="40" spans="1:9" ht="15" customHeight="1">
      <c r="A40" s="48" t="s">
        <v>40</v>
      </c>
      <c r="B40" s="49"/>
      <c r="C40" s="49"/>
      <c r="D40" s="50"/>
      <c r="E40" s="12">
        <v>5599014</v>
      </c>
      <c r="F40" s="12">
        <v>6086160</v>
      </c>
      <c r="G40" s="12">
        <v>487146</v>
      </c>
      <c r="H40" s="43"/>
      <c r="I40" s="30"/>
    </row>
    <row r="41" spans="1:9" ht="15" customHeight="1">
      <c r="A41" s="51"/>
      <c r="B41" s="52"/>
      <c r="C41" s="52"/>
      <c r="D41" s="53"/>
      <c r="E41" s="15">
        <v>699876</v>
      </c>
      <c r="F41" s="15">
        <v>760770</v>
      </c>
      <c r="G41" s="13">
        <v>60894</v>
      </c>
      <c r="H41" s="44"/>
      <c r="I41" s="31"/>
    </row>
    <row r="42" spans="1:9" ht="15" customHeight="1">
      <c r="A42" s="36">
        <v>13</v>
      </c>
      <c r="B42" s="38" t="s">
        <v>41</v>
      </c>
      <c r="C42" s="61" t="s">
        <v>42</v>
      </c>
      <c r="D42" s="41" t="s">
        <v>19</v>
      </c>
      <c r="E42" s="14">
        <v>5656319</v>
      </c>
      <c r="F42" s="14">
        <v>7200901</v>
      </c>
      <c r="G42" s="12">
        <v>1544582</v>
      </c>
      <c r="H42" s="43"/>
      <c r="I42" s="30"/>
    </row>
    <row r="43" spans="1:9" ht="15" customHeight="1">
      <c r="A43" s="37"/>
      <c r="B43" s="39"/>
      <c r="C43" s="61"/>
      <c r="D43" s="42"/>
      <c r="E43" s="15">
        <v>707039</v>
      </c>
      <c r="F43" s="15">
        <v>900112</v>
      </c>
      <c r="G43" s="13">
        <v>193073</v>
      </c>
      <c r="H43" s="44"/>
      <c r="I43" s="16"/>
    </row>
    <row r="44" spans="1:9" ht="15" customHeight="1">
      <c r="A44" s="48" t="s">
        <v>43</v>
      </c>
      <c r="B44" s="49"/>
      <c r="C44" s="49"/>
      <c r="D44" s="50"/>
      <c r="E44" s="12">
        <v>5656319</v>
      </c>
      <c r="F44" s="12">
        <v>7200901</v>
      </c>
      <c r="G44" s="12">
        <v>1544582</v>
      </c>
      <c r="H44" s="43"/>
      <c r="I44" s="30"/>
    </row>
    <row r="45" spans="1:9" ht="15" customHeight="1">
      <c r="A45" s="51"/>
      <c r="B45" s="52"/>
      <c r="C45" s="52"/>
      <c r="D45" s="53"/>
      <c r="E45" s="15">
        <v>707039</v>
      </c>
      <c r="F45" s="15">
        <v>900112</v>
      </c>
      <c r="G45" s="13">
        <v>193073</v>
      </c>
      <c r="H45" s="44"/>
      <c r="I45" s="31"/>
    </row>
    <row r="46" spans="1:9" ht="15" customHeight="1">
      <c r="A46" s="36">
        <v>14</v>
      </c>
      <c r="B46" s="38" t="s">
        <v>44</v>
      </c>
      <c r="C46" s="61" t="s">
        <v>45</v>
      </c>
      <c r="D46" s="41" t="s">
        <v>19</v>
      </c>
      <c r="E46" s="14">
        <v>702034</v>
      </c>
      <c r="F46" s="14">
        <v>733247</v>
      </c>
      <c r="G46" s="12">
        <v>31213</v>
      </c>
      <c r="H46" s="43"/>
      <c r="I46" s="30"/>
    </row>
    <row r="47" spans="1:9" ht="15" customHeight="1">
      <c r="A47" s="37"/>
      <c r="B47" s="39"/>
      <c r="C47" s="61"/>
      <c r="D47" s="42"/>
      <c r="E47" s="15">
        <v>87754</v>
      </c>
      <c r="F47" s="15">
        <v>91655</v>
      </c>
      <c r="G47" s="13">
        <v>3901</v>
      </c>
      <c r="H47" s="44"/>
      <c r="I47" s="16"/>
    </row>
    <row r="48" spans="1:9" ht="15" customHeight="1">
      <c r="A48" s="48" t="s">
        <v>46</v>
      </c>
      <c r="B48" s="49"/>
      <c r="C48" s="49"/>
      <c r="D48" s="50"/>
      <c r="E48" s="12">
        <v>702034</v>
      </c>
      <c r="F48" s="12">
        <v>733247</v>
      </c>
      <c r="G48" s="12">
        <v>31213</v>
      </c>
      <c r="H48" s="43"/>
      <c r="I48" s="30"/>
    </row>
    <row r="49" spans="1:9" ht="15" customHeight="1">
      <c r="A49" s="51"/>
      <c r="B49" s="52"/>
      <c r="C49" s="52"/>
      <c r="D49" s="53"/>
      <c r="E49" s="15">
        <v>87754</v>
      </c>
      <c r="F49" s="15">
        <v>91655</v>
      </c>
      <c r="G49" s="13">
        <v>3901</v>
      </c>
      <c r="H49" s="44"/>
      <c r="I49" s="31"/>
    </row>
    <row r="50" spans="1:9" ht="15" customHeight="1">
      <c r="A50" s="36">
        <v>15</v>
      </c>
      <c r="B50" s="38" t="s">
        <v>47</v>
      </c>
      <c r="C50" s="61" t="s">
        <v>48</v>
      </c>
      <c r="D50" s="41" t="s">
        <v>19</v>
      </c>
      <c r="E50" s="14">
        <v>7154187</v>
      </c>
      <c r="F50" s="14">
        <v>7517418</v>
      </c>
      <c r="G50" s="12">
        <v>363231</v>
      </c>
      <c r="H50" s="43"/>
      <c r="I50" s="30"/>
    </row>
    <row r="51" spans="1:9" ht="15" customHeight="1">
      <c r="A51" s="37"/>
      <c r="B51" s="39"/>
      <c r="C51" s="61"/>
      <c r="D51" s="42"/>
      <c r="E51" s="15">
        <v>894273</v>
      </c>
      <c r="F51" s="15">
        <v>939677</v>
      </c>
      <c r="G51" s="13">
        <v>45404</v>
      </c>
      <c r="H51" s="44"/>
      <c r="I51" s="16"/>
    </row>
    <row r="52" spans="1:9" ht="15" customHeight="1">
      <c r="A52" s="48" t="s">
        <v>49</v>
      </c>
      <c r="B52" s="49"/>
      <c r="C52" s="49"/>
      <c r="D52" s="50"/>
      <c r="E52" s="12">
        <v>7154187</v>
      </c>
      <c r="F52" s="12">
        <v>7517418</v>
      </c>
      <c r="G52" s="12">
        <v>363231</v>
      </c>
      <c r="H52" s="43"/>
      <c r="I52" s="30"/>
    </row>
    <row r="53" spans="1:9" ht="15" customHeight="1">
      <c r="A53" s="51"/>
      <c r="B53" s="52"/>
      <c r="C53" s="52"/>
      <c r="D53" s="53"/>
      <c r="E53" s="15">
        <v>894273</v>
      </c>
      <c r="F53" s="15">
        <v>939677</v>
      </c>
      <c r="G53" s="13">
        <v>45404</v>
      </c>
      <c r="H53" s="44"/>
      <c r="I53" s="31"/>
    </row>
    <row r="54" spans="1:9" ht="15" customHeight="1">
      <c r="A54" s="36">
        <v>16</v>
      </c>
      <c r="B54" s="38" t="s">
        <v>50</v>
      </c>
      <c r="C54" s="61" t="s">
        <v>51</v>
      </c>
      <c r="D54" s="41" t="s">
        <v>19</v>
      </c>
      <c r="E54" s="14">
        <v>197458</v>
      </c>
      <c r="F54" s="14">
        <v>212677</v>
      </c>
      <c r="G54" s="12">
        <v>15219</v>
      </c>
      <c r="H54" s="43"/>
      <c r="I54" s="30"/>
    </row>
    <row r="55" spans="1:9" ht="15" customHeight="1">
      <c r="A55" s="37"/>
      <c r="B55" s="39"/>
      <c r="C55" s="61"/>
      <c r="D55" s="42"/>
      <c r="E55" s="15">
        <v>24682</v>
      </c>
      <c r="F55" s="15">
        <v>26584</v>
      </c>
      <c r="G55" s="13">
        <v>1902</v>
      </c>
      <c r="H55" s="44"/>
      <c r="I55" s="16"/>
    </row>
    <row r="56" spans="1:9" ht="15" customHeight="1">
      <c r="A56" s="48" t="s">
        <v>52</v>
      </c>
      <c r="B56" s="49"/>
      <c r="C56" s="49"/>
      <c r="D56" s="50"/>
      <c r="E56" s="12">
        <v>197458</v>
      </c>
      <c r="F56" s="12">
        <v>212677</v>
      </c>
      <c r="G56" s="12">
        <v>15219</v>
      </c>
      <c r="H56" s="43"/>
      <c r="I56" s="30"/>
    </row>
    <row r="57" spans="1:9" ht="15" customHeight="1">
      <c r="A57" s="51"/>
      <c r="B57" s="52"/>
      <c r="C57" s="52"/>
      <c r="D57" s="53"/>
      <c r="E57" s="15">
        <v>24682</v>
      </c>
      <c r="F57" s="15">
        <v>26584</v>
      </c>
      <c r="G57" s="13">
        <v>1902</v>
      </c>
      <c r="H57" s="44"/>
      <c r="I57" s="31"/>
    </row>
    <row r="58" spans="1:9" ht="15" customHeight="1">
      <c r="A58" s="36">
        <v>17</v>
      </c>
      <c r="B58" s="38" t="s">
        <v>53</v>
      </c>
      <c r="C58" s="61" t="s">
        <v>54</v>
      </c>
      <c r="D58" s="41" t="s">
        <v>55</v>
      </c>
      <c r="E58" s="14">
        <v>12630961</v>
      </c>
      <c r="F58" s="14">
        <v>12704416</v>
      </c>
      <c r="G58" s="12">
        <v>73455</v>
      </c>
      <c r="H58" s="43"/>
      <c r="I58" s="30"/>
    </row>
    <row r="59" spans="1:9" ht="15" customHeight="1">
      <c r="A59" s="37"/>
      <c r="B59" s="39"/>
      <c r="C59" s="61"/>
      <c r="D59" s="42"/>
      <c r="E59" s="15">
        <v>1578870</v>
      </c>
      <c r="F59" s="15">
        <v>1588052</v>
      </c>
      <c r="G59" s="13">
        <v>9182</v>
      </c>
      <c r="H59" s="44"/>
      <c r="I59" s="16"/>
    </row>
    <row r="60" spans="1:9" ht="15" customHeight="1">
      <c r="A60" s="48" t="s">
        <v>56</v>
      </c>
      <c r="B60" s="49"/>
      <c r="C60" s="49"/>
      <c r="D60" s="50"/>
      <c r="E60" s="12">
        <v>12630961</v>
      </c>
      <c r="F60" s="12">
        <v>12704416</v>
      </c>
      <c r="G60" s="12">
        <v>73455</v>
      </c>
      <c r="H60" s="43"/>
      <c r="I60" s="32"/>
    </row>
    <row r="61" spans="1:9" ht="15" customHeight="1">
      <c r="A61" s="51"/>
      <c r="B61" s="52"/>
      <c r="C61" s="52"/>
      <c r="D61" s="53"/>
      <c r="E61" s="15">
        <v>1578870</v>
      </c>
      <c r="F61" s="15">
        <v>1588052</v>
      </c>
      <c r="G61" s="13">
        <v>9182</v>
      </c>
      <c r="H61" s="44"/>
      <c r="I61" s="33"/>
    </row>
    <row r="62" spans="1:9" ht="15" customHeight="1">
      <c r="A62" s="36">
        <v>18</v>
      </c>
      <c r="B62" s="38" t="s">
        <v>57</v>
      </c>
      <c r="C62" s="61" t="s">
        <v>58</v>
      </c>
      <c r="D62" s="41" t="s">
        <v>59</v>
      </c>
      <c r="E62" s="14">
        <v>169490</v>
      </c>
      <c r="F62" s="14">
        <v>188469</v>
      </c>
      <c r="G62" s="12">
        <v>18979</v>
      </c>
      <c r="H62" s="43" t="s">
        <v>4</v>
      </c>
      <c r="I62" s="32">
        <v>8935</v>
      </c>
    </row>
    <row r="63" spans="1:9" ht="15" customHeight="1">
      <c r="A63" s="37"/>
      <c r="B63" s="39"/>
      <c r="C63" s="61"/>
      <c r="D63" s="42"/>
      <c r="E63" s="15">
        <v>21081</v>
      </c>
      <c r="F63" s="15">
        <v>23558</v>
      </c>
      <c r="G63" s="13">
        <v>2477</v>
      </c>
      <c r="H63" s="44"/>
      <c r="I63" s="16">
        <v>1086</v>
      </c>
    </row>
    <row r="64" spans="1:9" ht="15" customHeight="1">
      <c r="A64" s="48" t="s">
        <v>60</v>
      </c>
      <c r="B64" s="49"/>
      <c r="C64" s="49"/>
      <c r="D64" s="50"/>
      <c r="E64" s="12">
        <v>169490</v>
      </c>
      <c r="F64" s="12">
        <v>188469</v>
      </c>
      <c r="G64" s="12">
        <v>18979</v>
      </c>
      <c r="H64" s="43"/>
      <c r="I64" s="32"/>
    </row>
    <row r="65" spans="1:9" ht="15" customHeight="1">
      <c r="A65" s="51"/>
      <c r="B65" s="52"/>
      <c r="C65" s="52"/>
      <c r="D65" s="53"/>
      <c r="E65" s="15">
        <v>21081</v>
      </c>
      <c r="F65" s="15">
        <v>23558</v>
      </c>
      <c r="G65" s="13">
        <v>2477</v>
      </c>
      <c r="H65" s="44"/>
      <c r="I65" s="33"/>
    </row>
    <row r="66" spans="1:9" ht="15" customHeight="1">
      <c r="A66" s="36">
        <v>19</v>
      </c>
      <c r="B66" s="38" t="s">
        <v>61</v>
      </c>
      <c r="C66" s="61" t="s">
        <v>62</v>
      </c>
      <c r="D66" s="41" t="s">
        <v>63</v>
      </c>
      <c r="E66" s="14">
        <v>3457751</v>
      </c>
      <c r="F66" s="14">
        <v>3804275</v>
      </c>
      <c r="G66" s="12">
        <v>346524</v>
      </c>
      <c r="H66" s="43" t="s">
        <v>4</v>
      </c>
      <c r="I66" s="32">
        <v>1380</v>
      </c>
    </row>
    <row r="67" spans="1:9" ht="15" customHeight="1">
      <c r="A67" s="37"/>
      <c r="B67" s="39"/>
      <c r="C67" s="61"/>
      <c r="D67" s="42"/>
      <c r="E67" s="15">
        <v>674252</v>
      </c>
      <c r="F67" s="15">
        <v>732314</v>
      </c>
      <c r="G67" s="13">
        <v>58062</v>
      </c>
      <c r="H67" s="44"/>
      <c r="I67" s="16">
        <v>255</v>
      </c>
    </row>
    <row r="68" spans="1:9" ht="15" customHeight="1">
      <c r="A68" s="36">
        <v>20</v>
      </c>
      <c r="B68" s="38" t="s">
        <v>61</v>
      </c>
      <c r="C68" s="61" t="s">
        <v>64</v>
      </c>
      <c r="D68" s="41" t="s">
        <v>29</v>
      </c>
      <c r="E68" s="14">
        <v>50514</v>
      </c>
      <c r="F68" s="14">
        <v>51777</v>
      </c>
      <c r="G68" s="12">
        <v>1263</v>
      </c>
      <c r="H68" s="43"/>
      <c r="I68" s="30"/>
    </row>
    <row r="69" spans="1:9" ht="15" customHeight="1">
      <c r="A69" s="37"/>
      <c r="B69" s="39"/>
      <c r="C69" s="61"/>
      <c r="D69" s="42"/>
      <c r="E69" s="15">
        <v>9833</v>
      </c>
      <c r="F69" s="15">
        <v>9950</v>
      </c>
      <c r="G69" s="13">
        <v>117</v>
      </c>
      <c r="H69" s="44"/>
      <c r="I69" s="16"/>
    </row>
    <row r="70" spans="1:9" ht="15" customHeight="1">
      <c r="A70" s="36">
        <v>21</v>
      </c>
      <c r="B70" s="38" t="s">
        <v>61</v>
      </c>
      <c r="C70" s="61" t="s">
        <v>65</v>
      </c>
      <c r="D70" s="41" t="s">
        <v>59</v>
      </c>
      <c r="E70" s="14">
        <v>169060</v>
      </c>
      <c r="F70" s="14">
        <v>165509</v>
      </c>
      <c r="G70" s="12">
        <v>-3551</v>
      </c>
      <c r="H70" s="43" t="s">
        <v>4</v>
      </c>
      <c r="I70" s="32">
        <v>1355</v>
      </c>
    </row>
    <row r="71" spans="1:9" ht="15" customHeight="1">
      <c r="A71" s="37"/>
      <c r="B71" s="39"/>
      <c r="C71" s="61"/>
      <c r="D71" s="42"/>
      <c r="E71" s="15">
        <v>32965</v>
      </c>
      <c r="F71" s="15">
        <v>31851</v>
      </c>
      <c r="G71" s="13">
        <v>-1114</v>
      </c>
      <c r="H71" s="44"/>
      <c r="I71" s="16">
        <v>249</v>
      </c>
    </row>
    <row r="72" spans="1:9" ht="15" customHeight="1">
      <c r="A72" s="36">
        <v>22</v>
      </c>
      <c r="B72" s="38" t="s">
        <v>61</v>
      </c>
      <c r="C72" s="61" t="s">
        <v>66</v>
      </c>
      <c r="D72" s="41" t="s">
        <v>29</v>
      </c>
      <c r="E72" s="14">
        <v>668235</v>
      </c>
      <c r="F72" s="14">
        <v>651805</v>
      </c>
      <c r="G72" s="12">
        <v>-16430</v>
      </c>
      <c r="H72" s="43"/>
      <c r="I72" s="30"/>
    </row>
    <row r="73" spans="1:9" ht="15" customHeight="1">
      <c r="A73" s="37"/>
      <c r="B73" s="39"/>
      <c r="C73" s="61"/>
      <c r="D73" s="42"/>
      <c r="E73" s="15">
        <v>129882</v>
      </c>
      <c r="F73" s="15">
        <v>125003</v>
      </c>
      <c r="G73" s="13">
        <v>-4879</v>
      </c>
      <c r="H73" s="44"/>
      <c r="I73" s="16"/>
    </row>
    <row r="74" spans="1:9" ht="15" customHeight="1">
      <c r="A74" s="48" t="s">
        <v>67</v>
      </c>
      <c r="B74" s="49"/>
      <c r="C74" s="49"/>
      <c r="D74" s="50"/>
      <c r="E74" s="12">
        <v>4345560</v>
      </c>
      <c r="F74" s="12">
        <v>4673366</v>
      </c>
      <c r="G74" s="12">
        <v>327806</v>
      </c>
      <c r="H74" s="43"/>
      <c r="I74" s="32"/>
    </row>
    <row r="75" spans="1:9" ht="15" customHeight="1">
      <c r="A75" s="51"/>
      <c r="B75" s="52"/>
      <c r="C75" s="52"/>
      <c r="D75" s="53"/>
      <c r="E75" s="15">
        <v>846932</v>
      </c>
      <c r="F75" s="15">
        <v>899118</v>
      </c>
      <c r="G75" s="13">
        <v>52186</v>
      </c>
      <c r="H75" s="44"/>
      <c r="I75" s="34"/>
    </row>
    <row r="76" spans="1:9" ht="15" customHeight="1">
      <c r="A76" s="36">
        <v>23</v>
      </c>
      <c r="B76" s="62" t="s">
        <v>80</v>
      </c>
      <c r="C76" s="61" t="s">
        <v>69</v>
      </c>
      <c r="D76" s="41" t="s">
        <v>19</v>
      </c>
      <c r="E76" s="14">
        <v>1454</v>
      </c>
      <c r="F76" s="14">
        <v>1732840</v>
      </c>
      <c r="G76" s="12">
        <v>1731386</v>
      </c>
      <c r="H76" s="43"/>
      <c r="I76" s="30"/>
    </row>
    <row r="77" spans="1:9" ht="15" customHeight="1">
      <c r="A77" s="37"/>
      <c r="B77" s="63"/>
      <c r="C77" s="61"/>
      <c r="D77" s="42"/>
      <c r="E77" s="15">
        <v>0</v>
      </c>
      <c r="F77" s="15">
        <v>0</v>
      </c>
      <c r="G77" s="13">
        <v>0</v>
      </c>
      <c r="H77" s="44"/>
      <c r="I77" s="16"/>
    </row>
    <row r="78" spans="1:9" ht="15" customHeight="1">
      <c r="A78" s="48" t="s">
        <v>70</v>
      </c>
      <c r="B78" s="49"/>
      <c r="C78" s="49"/>
      <c r="D78" s="50"/>
      <c r="E78" s="12">
        <v>1454</v>
      </c>
      <c r="F78" s="12">
        <v>1732840</v>
      </c>
      <c r="G78" s="12">
        <v>1731386</v>
      </c>
      <c r="H78" s="43"/>
      <c r="I78" s="30"/>
    </row>
    <row r="79" spans="1:9" ht="15" customHeight="1">
      <c r="A79" s="51"/>
      <c r="B79" s="52"/>
      <c r="C79" s="52"/>
      <c r="D79" s="53"/>
      <c r="E79" s="15">
        <v>0</v>
      </c>
      <c r="F79" s="15">
        <v>0</v>
      </c>
      <c r="G79" s="13">
        <v>0</v>
      </c>
      <c r="H79" s="44"/>
      <c r="I79" s="31"/>
    </row>
    <row r="80" spans="1:9" ht="15" customHeight="1">
      <c r="A80" s="36">
        <v>24</v>
      </c>
      <c r="B80" s="62" t="s">
        <v>81</v>
      </c>
      <c r="C80" s="61" t="s">
        <v>71</v>
      </c>
      <c r="D80" s="41" t="s">
        <v>19</v>
      </c>
      <c r="E80" s="14">
        <v>78144</v>
      </c>
      <c r="F80" s="14">
        <v>83297</v>
      </c>
      <c r="G80" s="12">
        <v>5153</v>
      </c>
      <c r="H80" s="43"/>
      <c r="I80" s="30"/>
    </row>
    <row r="81" spans="1:9" ht="15" customHeight="1">
      <c r="A81" s="71"/>
      <c r="B81" s="63"/>
      <c r="C81" s="61"/>
      <c r="D81" s="42"/>
      <c r="E81" s="15">
        <v>0</v>
      </c>
      <c r="F81" s="15">
        <v>0</v>
      </c>
      <c r="G81" s="13">
        <v>0</v>
      </c>
      <c r="H81" s="44"/>
      <c r="I81" s="16"/>
    </row>
    <row r="82" spans="1:9" ht="15" customHeight="1">
      <c r="A82" s="48" t="s">
        <v>72</v>
      </c>
      <c r="B82" s="49"/>
      <c r="C82" s="49"/>
      <c r="D82" s="50"/>
      <c r="E82" s="12">
        <v>78144</v>
      </c>
      <c r="F82" s="12">
        <v>83297</v>
      </c>
      <c r="G82" s="12">
        <v>5153</v>
      </c>
      <c r="H82" s="43"/>
      <c r="I82" s="30"/>
    </row>
    <row r="83" spans="1:9" ht="15" customHeight="1">
      <c r="A83" s="51"/>
      <c r="B83" s="52"/>
      <c r="C83" s="52"/>
      <c r="D83" s="53"/>
      <c r="E83" s="15">
        <v>0</v>
      </c>
      <c r="F83" s="15">
        <v>0</v>
      </c>
      <c r="G83" s="13">
        <v>0</v>
      </c>
      <c r="H83" s="44"/>
      <c r="I83" s="31"/>
    </row>
    <row r="84" spans="1:9" ht="15" customHeight="1">
      <c r="A84" s="36">
        <v>25</v>
      </c>
      <c r="B84" s="62" t="s">
        <v>82</v>
      </c>
      <c r="C84" s="61" t="s">
        <v>73</v>
      </c>
      <c r="D84" s="41" t="s">
        <v>19</v>
      </c>
      <c r="E84" s="14">
        <v>10000</v>
      </c>
      <c r="F84" s="14">
        <v>10000</v>
      </c>
      <c r="G84" s="12">
        <v>0</v>
      </c>
      <c r="H84" s="43"/>
      <c r="I84" s="30"/>
    </row>
    <row r="85" spans="1:9" ht="15" customHeight="1">
      <c r="A85" s="37"/>
      <c r="B85" s="63"/>
      <c r="C85" s="61"/>
      <c r="D85" s="42"/>
      <c r="E85" s="15">
        <v>10000</v>
      </c>
      <c r="F85" s="15">
        <v>10000</v>
      </c>
      <c r="G85" s="13">
        <v>0</v>
      </c>
      <c r="H85" s="44"/>
      <c r="I85" s="16"/>
    </row>
    <row r="86" spans="1:9" ht="15" customHeight="1">
      <c r="A86" s="48" t="s">
        <v>74</v>
      </c>
      <c r="B86" s="49"/>
      <c r="C86" s="49"/>
      <c r="D86" s="50"/>
      <c r="E86" s="12">
        <v>10000</v>
      </c>
      <c r="F86" s="12">
        <v>10000</v>
      </c>
      <c r="G86" s="12">
        <v>0</v>
      </c>
      <c r="H86" s="43"/>
      <c r="I86" s="30"/>
    </row>
    <row r="87" spans="1:9" ht="15" customHeight="1">
      <c r="A87" s="51"/>
      <c r="B87" s="52"/>
      <c r="C87" s="52"/>
      <c r="D87" s="53"/>
      <c r="E87" s="15">
        <v>10000</v>
      </c>
      <c r="F87" s="15">
        <v>10000</v>
      </c>
      <c r="G87" s="13">
        <v>0</v>
      </c>
      <c r="H87" s="44"/>
      <c r="I87" s="31"/>
    </row>
    <row r="88" spans="1:9" ht="15" customHeight="1">
      <c r="A88" s="36">
        <v>26</v>
      </c>
      <c r="B88" s="62" t="s">
        <v>79</v>
      </c>
      <c r="C88" s="40" t="s">
        <v>68</v>
      </c>
      <c r="D88" s="41" t="s">
        <v>19</v>
      </c>
      <c r="E88" s="14">
        <v>68697</v>
      </c>
      <c r="F88" s="14">
        <v>0</v>
      </c>
      <c r="G88" s="12">
        <v>-68697</v>
      </c>
      <c r="H88" s="43"/>
      <c r="I88" s="30"/>
    </row>
    <row r="89" spans="1:9" ht="15" customHeight="1">
      <c r="A89" s="71"/>
      <c r="B89" s="63"/>
      <c r="C89" s="40"/>
      <c r="D89" s="42"/>
      <c r="E89" s="15">
        <v>0</v>
      </c>
      <c r="F89" s="15">
        <v>0</v>
      </c>
      <c r="G89" s="13">
        <v>0</v>
      </c>
      <c r="H89" s="44"/>
      <c r="I89" s="16"/>
    </row>
    <row r="90" spans="1:9" ht="15" customHeight="1">
      <c r="A90" s="64" t="s">
        <v>75</v>
      </c>
      <c r="B90" s="65"/>
      <c r="C90" s="65"/>
      <c r="D90" s="66"/>
      <c r="E90" s="14">
        <f>SUM(E10,E28,E32,E36,E40,E44,E48,E52,E56,E60,E64,E74,E78,E82,E86,E88)</f>
        <v>254963175</v>
      </c>
      <c r="F90" s="14">
        <f>SUM(F10,F28,F32,F36,F40,F44,F48,F52,F56,F60,F64,F74,F78,F82,F86,F88)</f>
        <v>270872694</v>
      </c>
      <c r="G90" s="12">
        <f>F90-E90</f>
        <v>15909519</v>
      </c>
      <c r="H90" s="43" t="str">
        <f>IF(I90="　","　","区CM")</f>
        <v>区CM</v>
      </c>
      <c r="I90" s="32">
        <f>SUM(I62,I66,I70,)</f>
        <v>11670</v>
      </c>
    </row>
    <row r="91" spans="1:9" ht="15" customHeight="1" thickBot="1">
      <c r="A91" s="67"/>
      <c r="B91" s="68"/>
      <c r="C91" s="68"/>
      <c r="D91" s="69"/>
      <c r="E91" s="17">
        <f t="shared" ref="E91:F91" si="0">SUM(E11,E29,E33,E37,E41,E45,E49,E53,E57,E61,E65,E75,E79,E83,E87,E89)</f>
        <v>37906036</v>
      </c>
      <c r="F91" s="17">
        <f t="shared" si="0"/>
        <v>40056209</v>
      </c>
      <c r="G91" s="18">
        <f>F91-E91</f>
        <v>2150173</v>
      </c>
      <c r="H91" s="70"/>
      <c r="I91" s="19">
        <f>SUM(I63,I67,I71,)</f>
        <v>1590</v>
      </c>
    </row>
    <row r="92" spans="1:9" ht="12.75">
      <c r="A92" s="26"/>
      <c r="B92" s="26"/>
      <c r="C92" s="26"/>
      <c r="D92" s="26"/>
      <c r="E92" s="20"/>
      <c r="F92" s="21"/>
      <c r="G92" s="21"/>
    </row>
    <row r="93" spans="1:9" ht="18" customHeight="1">
      <c r="A93" s="23"/>
      <c r="B93" s="23"/>
      <c r="C93" s="25"/>
      <c r="D93" s="23"/>
      <c r="F93" s="6"/>
      <c r="G93" s="6"/>
    </row>
    <row r="94" spans="1:9" ht="18" customHeight="1">
      <c r="F94" s="6"/>
      <c r="G94" s="6"/>
      <c r="H94" s="22"/>
    </row>
    <row r="95" spans="1:9" ht="18" customHeight="1">
      <c r="F95" s="6"/>
      <c r="G95" s="6"/>
      <c r="H95" s="22"/>
    </row>
  </sheetData>
  <mergeCells count="166">
    <mergeCell ref="A86:D87"/>
    <mergeCell ref="H86:H87"/>
    <mergeCell ref="A90:D91"/>
    <mergeCell ref="H90:H91"/>
    <mergeCell ref="A80:A81"/>
    <mergeCell ref="B80:B81"/>
    <mergeCell ref="C80:C81"/>
    <mergeCell ref="D80:D81"/>
    <mergeCell ref="H80:H81"/>
    <mergeCell ref="A82:D83"/>
    <mergeCell ref="H82:H83"/>
    <mergeCell ref="A84:A85"/>
    <mergeCell ref="B84:B85"/>
    <mergeCell ref="C84:C85"/>
    <mergeCell ref="D84:D85"/>
    <mergeCell ref="H84:H85"/>
    <mergeCell ref="A88:A89"/>
    <mergeCell ref="B88:B89"/>
    <mergeCell ref="C88:C89"/>
    <mergeCell ref="D88:D89"/>
    <mergeCell ref="H88:H89"/>
    <mergeCell ref="A76:A77"/>
    <mergeCell ref="B76:B77"/>
    <mergeCell ref="C76:C77"/>
    <mergeCell ref="D76:D77"/>
    <mergeCell ref="H76:H77"/>
    <mergeCell ref="A78:D79"/>
    <mergeCell ref="H78:H79"/>
    <mergeCell ref="A72:A73"/>
    <mergeCell ref="B72:B73"/>
    <mergeCell ref="C72:C73"/>
    <mergeCell ref="D72:D73"/>
    <mergeCell ref="H72:H73"/>
    <mergeCell ref="A74:D75"/>
    <mergeCell ref="H74:H75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62:A63"/>
    <mergeCell ref="B62:B63"/>
    <mergeCell ref="C62:C63"/>
    <mergeCell ref="D62:D63"/>
    <mergeCell ref="H62:H63"/>
    <mergeCell ref="A64:D65"/>
    <mergeCell ref="H64:H65"/>
    <mergeCell ref="A66:A67"/>
    <mergeCell ref="B66:B67"/>
    <mergeCell ref="C66:C67"/>
    <mergeCell ref="D66:D67"/>
    <mergeCell ref="H66:H67"/>
    <mergeCell ref="A56:D57"/>
    <mergeCell ref="H56:H57"/>
    <mergeCell ref="A58:A59"/>
    <mergeCell ref="B58:B59"/>
    <mergeCell ref="C58:C59"/>
    <mergeCell ref="D58:D59"/>
    <mergeCell ref="H58:H59"/>
    <mergeCell ref="A60:D61"/>
    <mergeCell ref="H60:H61"/>
    <mergeCell ref="A50:A51"/>
    <mergeCell ref="B50:B51"/>
    <mergeCell ref="C50:C51"/>
    <mergeCell ref="D50:D51"/>
    <mergeCell ref="H50:H51"/>
    <mergeCell ref="A52:D53"/>
    <mergeCell ref="H52:H53"/>
    <mergeCell ref="A54:A55"/>
    <mergeCell ref="B54:B55"/>
    <mergeCell ref="C54:C55"/>
    <mergeCell ref="D54:D55"/>
    <mergeCell ref="H54:H55"/>
    <mergeCell ref="A44:D45"/>
    <mergeCell ref="H44:H45"/>
    <mergeCell ref="A46:A47"/>
    <mergeCell ref="B46:B47"/>
    <mergeCell ref="C46:C47"/>
    <mergeCell ref="D46:D47"/>
    <mergeCell ref="H46:H47"/>
    <mergeCell ref="A48:D49"/>
    <mergeCell ref="H48:H49"/>
    <mergeCell ref="A38:A39"/>
    <mergeCell ref="B38:B39"/>
    <mergeCell ref="C38:C39"/>
    <mergeCell ref="D38:D39"/>
    <mergeCell ref="H38:H39"/>
    <mergeCell ref="A40:D41"/>
    <mergeCell ref="H40:H41"/>
    <mergeCell ref="A42:A43"/>
    <mergeCell ref="B42:B43"/>
    <mergeCell ref="C42:C43"/>
    <mergeCell ref="D42:D43"/>
    <mergeCell ref="H42:H43"/>
    <mergeCell ref="A32:D33"/>
    <mergeCell ref="H32:H33"/>
    <mergeCell ref="A34:A35"/>
    <mergeCell ref="B34:B35"/>
    <mergeCell ref="C34:C35"/>
    <mergeCell ref="D34:D35"/>
    <mergeCell ref="H34:H35"/>
    <mergeCell ref="A36:D37"/>
    <mergeCell ref="H36:H37"/>
    <mergeCell ref="A26:A27"/>
    <mergeCell ref="B26:B27"/>
    <mergeCell ref="C26:C27"/>
    <mergeCell ref="D26:D27"/>
    <mergeCell ref="H26:H27"/>
    <mergeCell ref="A28:D29"/>
    <mergeCell ref="H28:H29"/>
    <mergeCell ref="A30:A31"/>
    <mergeCell ref="B30:B31"/>
    <mergeCell ref="C30:C31"/>
    <mergeCell ref="D30:D31"/>
    <mergeCell ref="H30:H31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E5:F5"/>
    <mergeCell ref="A8:A9"/>
    <mergeCell ref="B8:B9"/>
    <mergeCell ref="C8:C9"/>
    <mergeCell ref="D8:D9"/>
    <mergeCell ref="H8:H9"/>
    <mergeCell ref="A10:D11"/>
    <mergeCell ref="H10:H11"/>
    <mergeCell ref="A12:A13"/>
    <mergeCell ref="B12:B13"/>
    <mergeCell ref="C12:C13"/>
    <mergeCell ref="D12:D13"/>
    <mergeCell ref="H12:H13"/>
    <mergeCell ref="C6:C7"/>
    <mergeCell ref="D6:D7"/>
    <mergeCell ref="H6:I7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</mergeCells>
  <phoneticPr fontId="3"/>
  <conditionalFormatting sqref="I84 I9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4:H85 H34:H35 H38:H39 H42:H43 H46:H47 H50:H51 H54:H55 H58:H59 H30:H31 H8:H9 H88:H89 H80:H81 H76:H77 H12:H27 H62:H63 H66:H73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福祉局及び区役所職員の人件費"/>
    <hyperlink ref="C12:C13" r:id="rId2" display="資格事務費"/>
    <hyperlink ref="C14:C15" r:id="rId3" display="給付事務費"/>
    <hyperlink ref="C16:C17" r:id="rId4" display="賦課事務費"/>
    <hyperlink ref="C18:C19" r:id="rId5" display="徴収事務費"/>
    <hyperlink ref="C20:C21" r:id="rId6" display="介護保険システム運用・保守等経費"/>
    <hyperlink ref="C22:C23" r:id="rId7" display="介護保険システム改修等経費"/>
    <hyperlink ref="C24:C25" r:id="rId8" display="介護保険事業者指定指導にかかる経費"/>
    <hyperlink ref="C26:C27" r:id="rId9" display="介護保険運営事務費"/>
    <hyperlink ref="C30:C31" r:id="rId10" display="要介護認定事務費"/>
    <hyperlink ref="C34:C35" r:id="rId11" display="介護サービス等給付費"/>
    <hyperlink ref="C38:C39" r:id="rId12" display="介護予防サービス等給付費"/>
    <hyperlink ref="C42:C43" r:id="rId13" display="高額介護サービス等給付費"/>
    <hyperlink ref="C46:C47" r:id="rId14" display="高額医療合算介護サービス等給付費"/>
    <hyperlink ref="C50:C51" r:id="rId15" display="特定入所者介護サービス等給付費"/>
    <hyperlink ref="C54:C55" r:id="rId16" display="介護報酬審査支払費"/>
    <hyperlink ref="C58:C59" r:id="rId17" display="介護予防・生活支援サービス事業費"/>
    <hyperlink ref="C62:C63" r:id="rId18" display="一般介護予防事業費"/>
    <hyperlink ref="C66:C67" r:id="rId19" display="包括的支援事業費"/>
    <hyperlink ref="C70:C71" r:id="rId20" display="家族介護支援事業費"/>
    <hyperlink ref="C68:C69" r:id="rId21" display="介護給付費適正化事業費"/>
    <hyperlink ref="C72:C73" r:id="rId22" display="地域自立生活支援等事業費"/>
    <hyperlink ref="C76:C77" r:id="rId23" display="介護給付費準備基金蓄積"/>
    <hyperlink ref="C80:C81" r:id="rId24" display="保険料還付金"/>
    <hyperlink ref="C84:C85" r:id="rId25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6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様式5（別紙１）</vt:lpstr>
      <vt:lpstr>'様式5（別紙１）'!Print_Area</vt:lpstr>
      <vt:lpstr>'様式5（別紙１）'!Print_Titles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2018-02-03T11:29:49Z</cp:lastPrinted>
  <dcterms:created xsi:type="dcterms:W3CDTF">1997-01-08T22:48:59Z</dcterms:created>
  <dcterms:modified xsi:type="dcterms:W3CDTF">2018-02-14T04:16:19Z</dcterms:modified>
</cp:coreProperties>
</file>