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ー作業用フォルダ\A01_総合調整担当（庶務）\05_計理・契約・管財・環境管理関係\501 予算・決算\30予算\000_市政改革室H30予算編成作業\00_予算案公表\4_3月公表\添付ファイル\"/>
    </mc:Choice>
  </mc:AlternateContent>
  <bookViews>
    <workbookView xWindow="0" yWindow="0" windowWidth="20490" windowHeight="7710"/>
  </bookViews>
  <sheets>
    <sheet name="様式5（別紙１）" sheetId="1" r:id="rId1"/>
  </sheets>
  <definedNames>
    <definedName name="_xlnm.Print_Area" localSheetId="0">'様式5（別紙１）'!$A$1:$K$16</definedName>
    <definedName name="_xlnm.Print_Titles" localSheetId="0">'様式5（別紙１）'!$3:$7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K15" i="1" l="1"/>
  <c r="G15" i="1"/>
  <c r="I15" i="1" s="1"/>
  <c r="F15" i="1"/>
  <c r="E15" i="1"/>
  <c r="K14" i="1"/>
  <c r="J14" i="1"/>
  <c r="G14" i="1"/>
  <c r="H14" i="1" s="1"/>
  <c r="F14" i="1"/>
  <c r="E14" i="1"/>
  <c r="I14" i="1" s="1"/>
  <c r="H15" i="1" l="1"/>
  <c r="F12" i="1" l="1"/>
  <c r="G12" i="1"/>
  <c r="I12" i="1" s="1"/>
  <c r="H12" i="1"/>
  <c r="K12" i="1"/>
  <c r="J12" i="1" s="1"/>
  <c r="E13" i="1"/>
  <c r="H13" i="1" s="1"/>
  <c r="F13" i="1"/>
  <c r="G13" i="1"/>
  <c r="I13" i="1"/>
  <c r="K13" i="1"/>
</calcChain>
</file>

<file path=xl/sharedStrings.xml><?xml version="1.0" encoding="utf-8"?>
<sst xmlns="http://schemas.openxmlformats.org/spreadsheetml/2006/main" count="42" uniqueCount="32">
  <si>
    <t>区CM税</t>
    <rPh sb="0" eb="1">
      <t>ク</t>
    </rPh>
    <rPh sb="3" eb="4">
      <t>ゼイ</t>
    </rPh>
    <phoneticPr fontId="5"/>
  </si>
  <si>
    <t>税</t>
    <rPh sb="0" eb="1">
      <t>ゼイ</t>
    </rPh>
    <phoneticPr fontId="6"/>
  </si>
  <si>
    <t>区CM出</t>
    <rPh sb="0" eb="1">
      <t>ク</t>
    </rPh>
    <rPh sb="3" eb="4">
      <t>デ</t>
    </rPh>
    <phoneticPr fontId="5"/>
  </si>
  <si>
    <t>出</t>
    <rPh sb="0" eb="1">
      <t>デ</t>
    </rPh>
    <phoneticPr fontId="6"/>
  </si>
  <si>
    <t>所属計</t>
    <rPh sb="0" eb="2">
      <t>ショゾク</t>
    </rPh>
    <phoneticPr fontId="6"/>
  </si>
  <si>
    <t>総合調整担当</t>
  </si>
  <si>
    <t>2-1-3</t>
  </si>
  <si>
    <t>ＰＤＣＡ担当</t>
  </si>
  <si>
    <t>（③ - ①）</t>
  </si>
  <si>
    <t>（② - ①）</t>
    <phoneticPr fontId="6"/>
  </si>
  <si>
    <t>算 定 ②</t>
    <rPh sb="0" eb="1">
      <t>サン</t>
    </rPh>
    <rPh sb="2" eb="3">
      <t>サダム</t>
    </rPh>
    <phoneticPr fontId="6"/>
  </si>
  <si>
    <t>当 初 ①</t>
    <phoneticPr fontId="6"/>
  </si>
  <si>
    <t>(款-項-目)</t>
    <rPh sb="1" eb="2">
      <t>カン</t>
    </rPh>
    <rPh sb="3" eb="4">
      <t>コウ</t>
    </rPh>
    <rPh sb="5" eb="6">
      <t>モク</t>
    </rPh>
    <phoneticPr fontId="6"/>
  </si>
  <si>
    <t>番号</t>
    <phoneticPr fontId="6"/>
  </si>
  <si>
    <t>備  考</t>
    <phoneticPr fontId="6"/>
  </si>
  <si>
    <t>増  減</t>
    <rPh sb="0" eb="1">
      <t>ゾウ</t>
    </rPh>
    <rPh sb="3" eb="4">
      <t>ゲン</t>
    </rPh>
    <phoneticPr fontId="6"/>
  </si>
  <si>
    <t>30 年 度</t>
    <rPh sb="3" eb="4">
      <t>ネン</t>
    </rPh>
    <rPh sb="5" eb="6">
      <t>ド</t>
    </rPh>
    <phoneticPr fontId="5"/>
  </si>
  <si>
    <t>29 年 度</t>
    <rPh sb="3" eb="4">
      <t>ネン</t>
    </rPh>
    <rPh sb="5" eb="6">
      <t>ド</t>
    </rPh>
    <phoneticPr fontId="5"/>
  </si>
  <si>
    <t>29 年 度</t>
    <phoneticPr fontId="6"/>
  </si>
  <si>
    <t>担 当 課</t>
    <rPh sb="0" eb="1">
      <t>タン</t>
    </rPh>
    <rPh sb="2" eb="3">
      <t>トウ</t>
    </rPh>
    <rPh sb="4" eb="5">
      <t>カ</t>
    </rPh>
    <phoneticPr fontId="6"/>
  </si>
  <si>
    <t>事  業  名</t>
    <phoneticPr fontId="6"/>
  </si>
  <si>
    <t>科 目</t>
    <rPh sb="0" eb="1">
      <t>カ</t>
    </rPh>
    <rPh sb="2" eb="3">
      <t>メ</t>
    </rPh>
    <phoneticPr fontId="6"/>
  </si>
  <si>
    <t>通し</t>
    <phoneticPr fontId="6"/>
  </si>
  <si>
    <t>(単位：千円)</t>
    <phoneticPr fontId="6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</si>
  <si>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6"/>
  </si>
  <si>
    <t>予算事業一覧</t>
    <rPh sb="0" eb="2">
      <t>ヨサン</t>
    </rPh>
    <rPh sb="2" eb="4">
      <t>ジギョウ</t>
    </rPh>
    <rPh sb="4" eb="6">
      <t>イチラン</t>
    </rPh>
    <phoneticPr fontId="5"/>
  </si>
  <si>
    <t>市政改革費計</t>
    <rPh sb="0" eb="2">
      <t>シセイ</t>
    </rPh>
    <rPh sb="2" eb="4">
      <t>カイカク</t>
    </rPh>
    <rPh sb="4" eb="5">
      <t>ヒ</t>
    </rPh>
    <rPh sb="5" eb="6">
      <t>ケイ</t>
    </rPh>
    <phoneticPr fontId="6"/>
  </si>
  <si>
    <t>所属名　市政改革室　</t>
    <rPh sb="0" eb="2">
      <t>ショゾク</t>
    </rPh>
    <rPh sb="2" eb="3">
      <t>メイ</t>
    </rPh>
    <rPh sb="4" eb="9">
      <t>シ</t>
    </rPh>
    <phoneticPr fontId="6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</si>
  <si>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6"/>
  </si>
  <si>
    <t>ＰＤＣＡ関係費</t>
    <rPh sb="4" eb="7">
      <t>カンケイヒ</t>
    </rPh>
    <phoneticPr fontId="5"/>
  </si>
  <si>
    <t>その他市政改革の推進に係る経費</t>
    <rPh sb="2" eb="3">
      <t>ホカ</t>
    </rPh>
    <rPh sb="3" eb="5">
      <t>シセイ</t>
    </rPh>
    <rPh sb="5" eb="7">
      <t>カイカク</t>
    </rPh>
    <rPh sb="8" eb="10">
      <t>スイシン</t>
    </rPh>
    <rPh sb="11" eb="12">
      <t>カカ</t>
    </rPh>
    <rPh sb="13" eb="15">
      <t>ケイヒ</t>
    </rPh>
    <phoneticPr fontId="6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</si>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</sst>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#,##0\);\(&quot;△ &quot;#,##0\)"/>
    <numFmt numFmtId="177" formatCode="\(#,##0\)"/>
    <numFmt numFmtId="178" formatCode="#,##0;&quot;△ &quot;#,##0"/>
    <numFmt numFmtId="179" formatCode="0_ 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 shrinkToFit="1"/>
    </xf>
    <xf numFmtId="176" fontId="2" fillId="0" borderId="3" xfId="1" applyNumberFormat="1" applyFont="1" applyFill="1" applyBorder="1" applyAlignment="1">
      <alignment vertical="center" shrinkToFit="1"/>
    </xf>
    <xf numFmtId="177" fontId="2" fillId="0" borderId="3" xfId="1" applyNumberFormat="1" applyFont="1" applyFill="1" applyBorder="1" applyAlignment="1">
      <alignment vertical="center" shrinkToFit="1"/>
    </xf>
    <xf numFmtId="38" fontId="2" fillId="0" borderId="7" xfId="2" applyFont="1" applyBorder="1" applyAlignment="1"/>
    <xf numFmtId="178" fontId="2" fillId="0" borderId="9" xfId="1" applyNumberFormat="1" applyFont="1" applyFill="1" applyBorder="1" applyAlignment="1">
      <alignment horizontal="right" vertical="center" shrinkToFit="1"/>
    </xf>
    <xf numFmtId="178" fontId="2" fillId="0" borderId="9" xfId="1" applyNumberFormat="1" applyFont="1" applyFill="1" applyBorder="1" applyAlignment="1">
      <alignment vertical="center" shrinkToFit="1"/>
    </xf>
    <xf numFmtId="0" fontId="2" fillId="0" borderId="13" xfId="1" applyFont="1" applyFill="1" applyBorder="1" applyAlignment="1">
      <alignment vertical="center" shrinkToFit="1"/>
    </xf>
    <xf numFmtId="176" fontId="2" fillId="0" borderId="15" xfId="1" applyNumberFormat="1" applyFont="1" applyFill="1" applyBorder="1" applyAlignment="1">
      <alignment vertical="center" shrinkToFit="1"/>
    </xf>
    <xf numFmtId="177" fontId="2" fillId="0" borderId="15" xfId="1" applyNumberFormat="1" applyFont="1" applyFill="1" applyBorder="1" applyAlignment="1">
      <alignment vertical="center" shrinkToFit="1"/>
    </xf>
    <xf numFmtId="0" fontId="2" fillId="0" borderId="7" xfId="0" applyFont="1" applyBorder="1" applyAlignment="1"/>
    <xf numFmtId="178" fontId="2" fillId="0" borderId="17" xfId="1" applyNumberFormat="1" applyFont="1" applyFill="1" applyBorder="1" applyAlignment="1">
      <alignment vertical="center" shrinkToFit="1"/>
    </xf>
    <xf numFmtId="0" fontId="2" fillId="0" borderId="7" xfId="1" applyFont="1" applyFill="1" applyBorder="1" applyAlignment="1">
      <alignment horizontal="right" vertical="center" shrinkToFit="1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right" vertical="center"/>
    </xf>
    <xf numFmtId="178" fontId="2" fillId="0" borderId="17" xfId="1" applyNumberFormat="1" applyFont="1" applyFill="1" applyBorder="1" applyAlignment="1">
      <alignment horizontal="right" vertical="center" shrinkToFit="1"/>
    </xf>
    <xf numFmtId="38" fontId="2" fillId="0" borderId="28" xfId="2" applyFont="1" applyBorder="1" applyAlignment="1"/>
    <xf numFmtId="176" fontId="2" fillId="0" borderId="13" xfId="1" applyNumberFormat="1" applyFont="1" applyFill="1" applyBorder="1" applyAlignment="1">
      <alignment vertical="center" shrinkToFit="1"/>
    </xf>
    <xf numFmtId="179" fontId="4" fillId="0" borderId="18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9" xfId="1" applyNumberFormat="1" applyFont="1" applyFill="1" applyBorder="1" applyAlignment="1">
      <alignment horizontal="center" vertical="center"/>
    </xf>
    <xf numFmtId="179" fontId="4" fillId="0" borderId="15" xfId="1" applyNumberFormat="1" applyFont="1" applyFill="1" applyBorder="1" applyAlignment="1">
      <alignment horizontal="center" vertical="center"/>
    </xf>
    <xf numFmtId="0" fontId="11" fillId="0" borderId="9" xfId="3" applyNumberFormat="1" applyFill="1" applyBorder="1" applyAlignment="1">
      <alignment horizontal="left" vertical="center" wrapText="1"/>
    </xf>
    <xf numFmtId="0" fontId="11" fillId="0" borderId="15" xfId="3" applyNumberFormat="1" applyFill="1" applyBorder="1" applyAlignment="1">
      <alignment horizontal="left" vertical="center" wrapText="1"/>
    </xf>
    <xf numFmtId="178" fontId="4" fillId="0" borderId="9" xfId="1" applyNumberFormat="1" applyFont="1" applyFill="1" applyBorder="1" applyAlignment="1">
      <alignment horizontal="center" vertical="center" wrapText="1"/>
    </xf>
    <xf numFmtId="178" fontId="4" fillId="0" borderId="15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26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8" fillId="0" borderId="5" xfId="1" applyNumberFormat="1" applyFont="1" applyFill="1" applyBorder="1" applyAlignment="1">
      <alignment horizontal="right" vertical="center" wrapText="1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 wrapText="1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shiseikaikakushitsu/cmsfiles/contents/0000426/426677/5-2.xlsx" TargetMode="External"/><Relationship Id="rId1" Type="http://schemas.openxmlformats.org/officeDocument/2006/relationships/hyperlink" Target="http://www.city.osaka.lg.jp/shiseikaikakushitsu/cmsfiles/contents/0000426/426677/5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"/>
  <sheetViews>
    <sheetView tabSelected="1" view="pageBreakPreview" zoomScaleNormal="100" zoomScaleSheetLayoutView="100" workbookViewId="0">
      <selection activeCell="A3" sqref="A3:C3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6" width="12.5" style="3" hidden="1" customWidth="1"/>
    <col min="7" max="8" width="12.5" style="3" customWidth="1"/>
    <col min="9" max="9" width="2.25" style="2" hidden="1" customWidth="1"/>
    <col min="10" max="10" width="6.25" style="1" customWidth="1"/>
    <col min="11" max="11" width="9.375" style="1" customWidth="1"/>
    <col min="12" max="12" width="3.25" style="1" bestFit="1" customWidth="1"/>
    <col min="13" max="13" width="7.375" style="1" bestFit="1" customWidth="1"/>
    <col min="14" max="14" width="2.875" style="1" customWidth="1"/>
    <col min="15" max="223" width="8.625" style="1" customWidth="1"/>
    <col min="224" max="16384" width="8.625" style="1"/>
  </cols>
  <sheetData>
    <row r="1" spans="1:13" ht="18" customHeight="1">
      <c r="A1" s="52" t="s">
        <v>25</v>
      </c>
      <c r="B1" s="52"/>
      <c r="C1" s="52"/>
      <c r="J1" s="53"/>
      <c r="K1" s="53"/>
    </row>
    <row r="2" spans="1:13" ht="15" customHeight="1"/>
    <row r="3" spans="1:13" ht="18" customHeight="1">
      <c r="A3" s="54" t="s">
        <v>28</v>
      </c>
      <c r="B3" s="54"/>
      <c r="C3" s="54"/>
      <c r="D3" s="1"/>
      <c r="E3" s="1"/>
      <c r="G3" s="29"/>
      <c r="H3" s="29"/>
      <c r="I3" s="29"/>
      <c r="K3" s="30" t="s">
        <v>27</v>
      </c>
    </row>
    <row r="4" spans="1:13" ht="10.5" customHeight="1">
      <c r="A4" s="1"/>
      <c r="B4" s="1"/>
      <c r="D4" s="1"/>
      <c r="E4" s="1"/>
      <c r="F4" s="29"/>
      <c r="G4" s="29"/>
      <c r="H4" s="29"/>
      <c r="I4" s="1"/>
    </row>
    <row r="5" spans="1:13" ht="27" customHeight="1" thickBot="1">
      <c r="A5" s="1"/>
      <c r="B5" s="1"/>
      <c r="E5" s="55" t="s">
        <v>24</v>
      </c>
      <c r="F5" s="55"/>
      <c r="G5" s="55"/>
      <c r="H5" s="28"/>
      <c r="I5" s="5"/>
      <c r="K5" s="27" t="s">
        <v>23</v>
      </c>
    </row>
    <row r="6" spans="1:13" ht="15" customHeight="1">
      <c r="A6" s="26" t="s">
        <v>22</v>
      </c>
      <c r="B6" s="25" t="s">
        <v>21</v>
      </c>
      <c r="C6" s="62" t="s">
        <v>20</v>
      </c>
      <c r="D6" s="64" t="s">
        <v>19</v>
      </c>
      <c r="E6" s="24" t="s">
        <v>18</v>
      </c>
      <c r="F6" s="25" t="s">
        <v>17</v>
      </c>
      <c r="G6" s="25" t="s">
        <v>16</v>
      </c>
      <c r="H6" s="24" t="s">
        <v>15</v>
      </c>
      <c r="I6" s="24" t="s">
        <v>15</v>
      </c>
      <c r="J6" s="65" t="s">
        <v>14</v>
      </c>
      <c r="K6" s="66"/>
    </row>
    <row r="7" spans="1:13" ht="15" customHeight="1">
      <c r="A7" s="23" t="s">
        <v>13</v>
      </c>
      <c r="B7" s="22" t="s">
        <v>12</v>
      </c>
      <c r="C7" s="63"/>
      <c r="D7" s="63"/>
      <c r="E7" s="21" t="s">
        <v>11</v>
      </c>
      <c r="F7" s="21" t="s">
        <v>10</v>
      </c>
      <c r="G7" s="21" t="s">
        <v>31</v>
      </c>
      <c r="H7" s="21" t="s">
        <v>9</v>
      </c>
      <c r="I7" s="21" t="s">
        <v>8</v>
      </c>
      <c r="J7" s="67"/>
      <c r="K7" s="68"/>
    </row>
    <row r="8" spans="1:13" ht="15" customHeight="1">
      <c r="A8" s="34">
        <v>1</v>
      </c>
      <c r="B8" s="36" t="s">
        <v>6</v>
      </c>
      <c r="C8" s="38" t="s">
        <v>29</v>
      </c>
      <c r="D8" s="40" t="s">
        <v>7</v>
      </c>
      <c r="E8" s="13">
        <v>8328</v>
      </c>
      <c r="F8" s="13">
        <v>7920</v>
      </c>
      <c r="G8" s="13">
        <v>7920</v>
      </c>
      <c r="H8" s="19">
        <v>-408</v>
      </c>
      <c r="I8" s="13">
        <v>-8328</v>
      </c>
      <c r="J8" s="42"/>
      <c r="K8" s="20"/>
      <c r="L8" s="1" t="s">
        <v>3</v>
      </c>
    </row>
    <row r="9" spans="1:13" ht="15" customHeight="1">
      <c r="A9" s="35"/>
      <c r="B9" s="37"/>
      <c r="C9" s="39"/>
      <c r="D9" s="41"/>
      <c r="E9" s="17">
        <v>8328</v>
      </c>
      <c r="F9" s="17">
        <v>7920</v>
      </c>
      <c r="G9" s="17">
        <v>7920</v>
      </c>
      <c r="H9" s="16">
        <v>-408</v>
      </c>
      <c r="I9" s="16">
        <v>-8328</v>
      </c>
      <c r="J9" s="43"/>
      <c r="K9" s="15"/>
      <c r="L9" s="1" t="s">
        <v>1</v>
      </c>
    </row>
    <row r="10" spans="1:13" ht="15" customHeight="1">
      <c r="A10" s="34">
        <v>2</v>
      </c>
      <c r="B10" s="36" t="s">
        <v>6</v>
      </c>
      <c r="C10" s="38" t="s">
        <v>30</v>
      </c>
      <c r="D10" s="40" t="s">
        <v>5</v>
      </c>
      <c r="E10" s="14">
        <v>5477</v>
      </c>
      <c r="F10" s="14">
        <v>4715</v>
      </c>
      <c r="G10" s="14">
        <v>4715</v>
      </c>
      <c r="H10" s="19">
        <v>-762</v>
      </c>
      <c r="I10" s="13">
        <v>-5477</v>
      </c>
      <c r="J10" s="42"/>
      <c r="K10" s="18"/>
      <c r="L10" s="1" t="s">
        <v>3</v>
      </c>
    </row>
    <row r="11" spans="1:13" ht="15" customHeight="1">
      <c r="A11" s="35"/>
      <c r="B11" s="37"/>
      <c r="C11" s="39"/>
      <c r="D11" s="41"/>
      <c r="E11" s="17">
        <v>5477</v>
      </c>
      <c r="F11" s="17">
        <v>4715</v>
      </c>
      <c r="G11" s="17">
        <v>4715</v>
      </c>
      <c r="H11" s="16">
        <v>-762</v>
      </c>
      <c r="I11" s="16">
        <v>-5477</v>
      </c>
      <c r="J11" s="43"/>
      <c r="K11" s="15"/>
      <c r="L11" s="1" t="s">
        <v>1</v>
      </c>
    </row>
    <row r="12" spans="1:13" ht="15" customHeight="1">
      <c r="A12" s="56" t="s">
        <v>26</v>
      </c>
      <c r="B12" s="57"/>
      <c r="C12" s="45"/>
      <c r="D12" s="58"/>
      <c r="E12" s="14">
        <f>+SUMIF($L8:$L11,$L12,E8:E11)</f>
        <v>13805</v>
      </c>
      <c r="F12" s="14">
        <f>+SUMIF($L8:$L11,$L12,F8:F11)</f>
        <v>12635</v>
      </c>
      <c r="G12" s="14">
        <f>+SUMIF($L8:$L11,$L12,G8:G11)</f>
        <v>12635</v>
      </c>
      <c r="H12" s="13">
        <f>+G12-E12</f>
        <v>-1170</v>
      </c>
      <c r="I12" s="13">
        <f>+G12-E12</f>
        <v>-1170</v>
      </c>
      <c r="J12" s="42" t="str">
        <f>IF(K12="　","　","区CM")</f>
        <v>　</v>
      </c>
      <c r="K12" s="12" t="str">
        <f>IF(SUMIF(M8:M11,M12,K8:K11)=0,"　",SUMIF(M8:M11,M12,K8:K11))</f>
        <v>　</v>
      </c>
      <c r="L12" s="1" t="s">
        <v>3</v>
      </c>
      <c r="M12" s="1" t="s">
        <v>2</v>
      </c>
    </row>
    <row r="13" spans="1:13" ht="15" customHeight="1">
      <c r="A13" s="59"/>
      <c r="B13" s="60"/>
      <c r="C13" s="60"/>
      <c r="D13" s="61"/>
      <c r="E13" s="17">
        <f>+SUMIF($L8:$L11,$L13,E8:E11)</f>
        <v>13805</v>
      </c>
      <c r="F13" s="17">
        <f>+SUMIF($L9:$L12,$L13,F9:F12)</f>
        <v>12635</v>
      </c>
      <c r="G13" s="17">
        <f>+SUMIF($L8:$L11,$L13,G8:G11)</f>
        <v>12635</v>
      </c>
      <c r="H13" s="16">
        <f>+G13-E13</f>
        <v>-1170</v>
      </c>
      <c r="I13" s="16">
        <f>+G13-E13</f>
        <v>-1170</v>
      </c>
      <c r="J13" s="43"/>
      <c r="K13" s="33" t="str">
        <f>IF(SUMIF(M8:M11,M13,K8:K11)=0,"　",SUMIF(M8:M11,M13,K8:K11))</f>
        <v>　</v>
      </c>
      <c r="L13" s="1" t="s">
        <v>1</v>
      </c>
      <c r="M13" s="1" t="s">
        <v>0</v>
      </c>
    </row>
    <row r="14" spans="1:13" ht="15" customHeight="1">
      <c r="A14" s="44" t="s">
        <v>4</v>
      </c>
      <c r="B14" s="45"/>
      <c r="C14" s="45"/>
      <c r="D14" s="46"/>
      <c r="E14" s="19">
        <f>+SUMIF($L8:$L11,$L14,E8:E11)</f>
        <v>13805</v>
      </c>
      <c r="F14" s="19">
        <f>+SUMIF($L8:$L11,$L14,F8:F11)</f>
        <v>12635</v>
      </c>
      <c r="G14" s="19">
        <f>+SUMIF($L8:$L11,$L14,G8:G11)</f>
        <v>12635</v>
      </c>
      <c r="H14" s="31">
        <f t="shared" ref="H14:H15" si="0">+G14-E14</f>
        <v>-1170</v>
      </c>
      <c r="I14" s="31">
        <f>+G14-E14</f>
        <v>-1170</v>
      </c>
      <c r="J14" s="50" t="str">
        <f>IF(K14="　","　","区CM")</f>
        <v>　</v>
      </c>
      <c r="K14" s="32" t="str">
        <f>IF(SUMIF(M8:M11,M14,K8:K11)=0,"　",SUMIF(M8:M11,M14,K8:K11))</f>
        <v>　</v>
      </c>
      <c r="L14" s="1" t="s">
        <v>3</v>
      </c>
      <c r="M14" s="1" t="s">
        <v>2</v>
      </c>
    </row>
    <row r="15" spans="1:13" ht="15" customHeight="1" thickBot="1">
      <c r="A15" s="47"/>
      <c r="B15" s="48"/>
      <c r="C15" s="48"/>
      <c r="D15" s="49"/>
      <c r="E15" s="11">
        <f>+SUMIF($L8:$L11,$L15,E8:E11)</f>
        <v>13805</v>
      </c>
      <c r="F15" s="11">
        <f>+SUMIF($L8:$L14,$L15,F8:F14)</f>
        <v>25270</v>
      </c>
      <c r="G15" s="11">
        <f>+SUMIF($L8:$L11,$L15,G8:G11)</f>
        <v>12635</v>
      </c>
      <c r="H15" s="10">
        <f t="shared" si="0"/>
        <v>-1170</v>
      </c>
      <c r="I15" s="10">
        <f>+G15-E15</f>
        <v>-1170</v>
      </c>
      <c r="J15" s="51"/>
      <c r="K15" s="9" t="str">
        <f>IF(SUMIF(M8:M11,M15,K8:K11)=0,"　",SUMIF(M8:M11,M15,K8:K11))</f>
        <v>　</v>
      </c>
      <c r="L15" s="1" t="s">
        <v>1</v>
      </c>
      <c r="M15" s="1" t="s">
        <v>0</v>
      </c>
    </row>
    <row r="16" spans="1:13" ht="12.75">
      <c r="A16" s="8"/>
      <c r="B16" s="8"/>
      <c r="C16" s="8"/>
      <c r="D16" s="8"/>
      <c r="E16" s="6"/>
      <c r="F16" s="7"/>
      <c r="G16" s="7"/>
      <c r="H16" s="7"/>
      <c r="I16" s="6"/>
    </row>
    <row r="17" spans="6:10" ht="18" customHeight="1">
      <c r="F17" s="5"/>
      <c r="G17" s="5"/>
      <c r="H17" s="5"/>
      <c r="J17" s="4"/>
    </row>
    <row r="18" spans="6:10" ht="18" customHeight="1">
      <c r="F18" s="5"/>
      <c r="G18" s="5"/>
      <c r="H18" s="5"/>
      <c r="J18" s="4"/>
    </row>
  </sheetData>
  <mergeCells count="21">
    <mergeCell ref="A14:D15"/>
    <mergeCell ref="J14:J15"/>
    <mergeCell ref="A1:C1"/>
    <mergeCell ref="J1:K1"/>
    <mergeCell ref="A3:C3"/>
    <mergeCell ref="E5:G5"/>
    <mergeCell ref="A12:D13"/>
    <mergeCell ref="J12:J13"/>
    <mergeCell ref="A10:A11"/>
    <mergeCell ref="B10:B11"/>
    <mergeCell ref="C10:C11"/>
    <mergeCell ref="D10:D11"/>
    <mergeCell ref="C6:C7"/>
    <mergeCell ref="D6:D7"/>
    <mergeCell ref="J6:K7"/>
    <mergeCell ref="J10:J11"/>
    <mergeCell ref="A8:A9"/>
    <mergeCell ref="B8:B9"/>
    <mergeCell ref="C8:C9"/>
    <mergeCell ref="D8:D9"/>
    <mergeCell ref="J8:J9"/>
  </mergeCells>
  <phoneticPr fontId="3"/>
  <conditionalFormatting sqref="K12">
    <cfRule type="cellIs" dxfId="1" priority="2" stopIfTrue="1" operator="equal">
      <formula>0</formula>
    </cfRule>
  </conditionalFormatting>
  <conditionalFormatting sqref="K14">
    <cfRule type="cellIs" dxfId="0" priority="1" stopIfTrue="1" operator="equal">
      <formula>0</formula>
    </cfRule>
  </conditionalFormatting>
  <dataValidations count="3">
    <dataValidation type="list" allowBlank="1" showInputMessage="1" showErrorMessage="1" sqref="I7">
      <formula1>"（③ - ①）,（② - ①）"</formula1>
    </dataValidation>
    <dataValidation type="list" allowBlank="1" showInputMessage="1" showErrorMessage="1" sqref="G7">
      <formula1>"調 整 ③,予 算 案 ②,予 算 ②"</formula1>
    </dataValidation>
    <dataValidation type="list" allowBlank="1" showInputMessage="1" showErrorMessage="1" sqref="J8:J11">
      <formula1>"　　,区ＣＭ"</formula1>
    </dataValidation>
  </dataValidations>
  <hyperlinks>
    <hyperlink ref="C8:C9" r:id="rId1" display="ＰＤＣＡ関係費"/>
    <hyperlink ref="C10:C11" r:id="rId2" display="その他市政改革の推進に係る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様式5（別紙１）</vt:lpstr>
      <vt:lpstr>'様式5（別紙１）'!Print_Area</vt:lpstr>
      <vt:lpstr>'様式5（別紙１）'!Print_Titles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大阪市</cp:lastModifiedBy>
  <cp:lastPrinted>2018-02-09T00:35:49Z</cp:lastPrinted>
  <dcterms:created xsi:type="dcterms:W3CDTF">2018-01-23T01:16:15Z</dcterms:created>
  <dcterms:modified xsi:type="dcterms:W3CDTF">2018-03-28T05:47:56Z</dcterms:modified>
</cp:coreProperties>
</file>