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30" windowHeight="9645" tabRatio="714"/>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委託料支出一覧!$A$4:$F$99</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委託料支出一覧!$A$1:$F$100</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委託料支出一覧!$A$4:$F$88</definedName>
    <definedName name="Z_01861984_F6CF_4772_AA0A_2B6157221AC2_.wvu.FilterData" localSheetId="0" hidden="1">委託料支出一覧!$A$4:$F$88</definedName>
    <definedName name="Z_05D8E8D0_8AEC_4296_897D_974A15178679_.wvu.FilterData" localSheetId="0" hidden="1">委託料支出一覧!$A$4:$F$88</definedName>
    <definedName name="Z_125D2721_B6FD_4173_B763_82747310422D_.wvu.FilterData" localSheetId="0" hidden="1">委託料支出一覧!$A$4:$F$88</definedName>
    <definedName name="Z_1734C9BF_4633_42E5_A258_E83D5FC85BDD_.wvu.FilterData" localSheetId="0" hidden="1">委託料支出一覧!$A$4:$F$88</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委託料支出一覧!$A$4:$F$88</definedName>
    <definedName name="Z_20B03370_A9A7_47AC_A0DB_85C2011EA70A_.wvu.FilterData" localSheetId="0" hidden="1">委託料支出一覧!$A$4:$F$88</definedName>
    <definedName name="Z_21FC65F8_9914_4585_90AF_A00EE3463597_.wvu.FilterData" localSheetId="0" hidden="1">委託料支出一覧!$A$4:$F$88</definedName>
    <definedName name="Z_261563C4_10C5_41C2_AA69_0888E524912C_.wvu.FilterData" localSheetId="0" hidden="1">委託料支出一覧!$A$4:$F$88</definedName>
    <definedName name="Z_26F4FA0C_26D1_4602_B44C_88A47227D214_.wvu.FilterData" localSheetId="0" hidden="1">委託料支出一覧!$A$4:$F$88</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委託料支出一覧!$A$4:$F$88</definedName>
    <definedName name="Z_2EE00EDD_A664_4A32_9029_1A8662176B52_.wvu.FilterData" localSheetId="0" hidden="1">委託料支出一覧!$A$4:$F$88</definedName>
    <definedName name="Z_323C7CA6_5B75_4FC7_8BF5_6960759E522F_.wvu.FilterData" localSheetId="0" hidden="1">委託料支出一覧!$A$4:$F$88</definedName>
    <definedName name="Z_32E8BB21_264F_4FA1_ACD6_2B2A4CC6599F_.wvu.FilterData" localSheetId="0" hidden="1">委託料支出一覧!$A$4:$F$88</definedName>
    <definedName name="Z_366193B7_515F_4E8E_B6B3_3C10204FFEB4_.wvu.FilterData" localSheetId="0" hidden="1">委託料支出一覧!$A$4:$F$88</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委託料支出一覧!$A$4:$F$88</definedName>
    <definedName name="Z_3F902C3D_246B_4DFD_BED0_7FBC950FBA84_.wvu.FilterData" localSheetId="0" hidden="1">委託料支出一覧!$A$4:$F$88</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委託料支出一覧!$A$4:$F$88</definedName>
    <definedName name="Z_45EA684E_0DBC_42CF_9801_5ACCADE6B1C5_.wvu.FilterData" localSheetId="0" hidden="1">委託料支出一覧!$A$4:$F$88</definedName>
    <definedName name="Z_475A1739_6786_4CD7_B022_F4CCFD570429_.wvu.FilterData" localSheetId="0" hidden="1">委託料支出一覧!$A$4:$F$88</definedName>
    <definedName name="Z_4AFA3E2C_4405_4B44_A9E8_DB64B4860EB1_.wvu.FilterData" localSheetId="0" hidden="1">委託料支出一覧!$A$4:$F$88</definedName>
    <definedName name="Z_4C8949B6_9C26_492B_959F_0779BC4BBEAA_.wvu.FilterData" localSheetId="0" hidden="1">委託料支出一覧!$A$4:$F$88</definedName>
    <definedName name="Z_4CF4D751_28E3_4B4C_BAA9_58C0269BAAF6_.wvu.FilterData" localSheetId="0" hidden="1">委託料支出一覧!$A$4:$F$88</definedName>
    <definedName name="Z_5128EF7F_156A_4EB1_9EA1_B4C8844A7633_.wvu.FilterData" localSheetId="0" hidden="1">委託料支出一覧!$A$4:$F$88</definedName>
    <definedName name="Z_5550DBBC_4815_4DAB_937F_7C62DA5F1144_.wvu.FilterData" localSheetId="0" hidden="1">委託料支出一覧!$A$4:$F$88</definedName>
    <definedName name="Z_56E27382_3FA3_4BA1_90FC_C27ACB491421_.wvu.FilterData" localSheetId="0" hidden="1">委託料支出一覧!$A$4:$F$88</definedName>
    <definedName name="Z_619A491E_ABD2_46A4_968E_A89999FA1DFD_.wvu.FilterData" localSheetId="0" hidden="1">委託料支出一覧!$A$4:$F$88</definedName>
    <definedName name="Z_6493F7BA_CCC8_44B0_AD30_AFA1A2BD0947_.wvu.FilterData" localSheetId="0" hidden="1">委託料支出一覧!$A$4:$F$88</definedName>
    <definedName name="Z_6926EB01_B5C3_4972_A68F_E30052702C5C_.wvu.FilterData" localSheetId="0" hidden="1">委託料支出一覧!$A$4:$F$88</definedName>
    <definedName name="Z_6A911F75_FCD5_4F5C_9F77_401D41C7CA2F_.wvu.FilterData" localSheetId="0" hidden="1">委託料支出一覧!$A$4:$F$88</definedName>
    <definedName name="Z_774CE9F3_B276_4E89_8142_59042DE66CD1_.wvu.FilterData" localSheetId="0" hidden="1">委託料支出一覧!$A$4:$F$88</definedName>
    <definedName name="Z_7A9DD16E_F903_4863_B829_4796CE894ED0_.wvu.FilterData" localSheetId="0" hidden="1">委託料支出一覧!$A$4:$F$88</definedName>
    <definedName name="Z_8E098FB6_79F5_4218_8CFD_D5C4145EF04C_.wvu.FilterData" localSheetId="0" hidden="1">委託料支出一覧!$A$4:$F$88</definedName>
    <definedName name="Z_958DC23D_65D9_45EB_BCE2_23C1F33BF0E3_.wvu.FilterData" localSheetId="0" hidden="1">委託料支出一覧!$A$4:$F$88</definedName>
    <definedName name="Z_973EE690_0B31_4D59_B7AB_FA497BA3F53C_.wvu.FilterData" localSheetId="0" hidden="1">委託料支出一覧!$A$4:$F$88</definedName>
    <definedName name="Z_977235F8_48D3_4499_A0D1_031044790F81_.wvu.FilterData" localSheetId="0" hidden="1">委託料支出一覧!$A$4:$F$88</definedName>
    <definedName name="Z_99685710_72AE_4B5D_8870_53975EB781F5_.wvu.FilterData" localSheetId="0" hidden="1">委託料支出一覧!$A$4:$F$88</definedName>
    <definedName name="Z_9DBC28CF_F252_4212_B07E_05ADE2A691D3_.wvu.FilterData" localSheetId="0" hidden="1">委託料支出一覧!$A$4:$F$88</definedName>
    <definedName name="Z_A11322EF_73F6_40DE_B0AC_6E42B3D76055_.wvu.FilterData" localSheetId="0" hidden="1">委託料支出一覧!$A$4:$F$88</definedName>
    <definedName name="Z_A11E4C00_0394_4CE6_B73E_221C7BA742F6_.wvu.FilterData" localSheetId="0" hidden="1">委託料支出一覧!$A$4:$F$88</definedName>
    <definedName name="Z_A1F478E3_F435_447F_B2CC_6E9C174DA928_.wvu.FilterData" localSheetId="0" hidden="1">委託料支出一覧!$A$4:$F$88</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委託料支出一覧!$A$4:$F$88</definedName>
    <definedName name="Z_AAB712E3_C5D9_4902_A117_C12BE7FDD63D_.wvu.FilterData" localSheetId="0" hidden="1">委託料支出一覧!$A$4:$F$88</definedName>
    <definedName name="Z_AC924E32_4F5F_41AD_8889_A0469107E927_.wvu.FilterData" localSheetId="0" hidden="1">委託料支出一覧!$A$4:$F$88</definedName>
    <definedName name="Z_AD51D3A2_A23B_4D02_92C2_113F69CB176E_.wvu.FilterData" localSheetId="0" hidden="1">委託料支出一覧!$A$4:$F$88</definedName>
    <definedName name="Z_AFEB9B81_C902_4151_A96F_74FCF405D0C7_.wvu.FilterData" localSheetId="0" hidden="1">委託料支出一覧!$A$4:$F$88</definedName>
    <definedName name="Z_B47A04AA_FBBF_4ADA_AD65_5912F0410B3F_.wvu.FilterData" localSheetId="0" hidden="1">委託料支出一覧!$A$4:$F$88</definedName>
    <definedName name="Z_B503762D_2683_4889_91D1_277AA3465232_.wvu.FilterData" localSheetId="0" hidden="1">委託料支出一覧!$A$4:$F$88</definedName>
    <definedName name="Z_B63AB35D_2734_41D8_AD39_37CEDCB6A450_.wvu.FilterData" localSheetId="0" hidden="1">委託料支出一覧!$A$4:$F$88</definedName>
    <definedName name="Z_B7AD6FA8_2E6F_467A_8B52_8DFFF6709E3D_.wvu.FilterData" localSheetId="0" hidden="1">委託料支出一覧!$A$4:$F$88</definedName>
    <definedName name="Z_B840A286_FFCA_40A6_95BA_A4DE2CB336D2_.wvu.FilterData" localSheetId="0" hidden="1">委託料支出一覧!$A$4:$F$88</definedName>
    <definedName name="Z_B8C86F7B_41C1_488F_9456_72016DBEF174_.wvu.FilterData" localSheetId="0" hidden="1">委託料支出一覧!$A$4:$F$88</definedName>
    <definedName name="Z_C4E29B43_824C_4688_8110_836DEB9AB50D_.wvu.FilterData" localSheetId="0" hidden="1">委託料支出一覧!$A$4:$F$88</definedName>
    <definedName name="Z_CA06432B_2E2B_4D66_ADB9_5BD4D2910E24_.wvu.FilterData" localSheetId="0" hidden="1">委託料支出一覧!$A$4:$F$88</definedName>
    <definedName name="Z_CC1D9902_3864_460A_ABFA_C7483E29000C_.wvu.FilterData" localSheetId="0" hidden="1">委託料支出一覧!$A$4:$F$88</definedName>
    <definedName name="Z_CE11686E_76FD_46AE_AE20_58B11C27BBEB_.wvu.FilterData" localSheetId="0" hidden="1">委託料支出一覧!$A$4:$F$88</definedName>
    <definedName name="Z_D7FA1AA0_8E2E_4FB7_B53D_398A08064C34_.wvu.FilterData" localSheetId="0" hidden="1">委託料支出一覧!$A$4:$F$88</definedName>
    <definedName name="Z_E224131C_929E_4511_9B55_908B141309EC_.wvu.FilterData" localSheetId="0" hidden="1">委託料支出一覧!$A$4:$F$88</definedName>
    <definedName name="Z_E6B538EC_DDB6_4621_851B_30EF958B4889_.wvu.FilterData" localSheetId="0" hidden="1">委託料支出一覧!$A$4:$F$88</definedName>
    <definedName name="Z_F0A27403_2F2C_40D5_BAA4_1D46F6DD15EA_.wvu.FilterData" localSheetId="0" hidden="1">委託料支出一覧!$A$4:$F$88</definedName>
    <definedName name="Z_F9D5DC69_95A6_492F_BDFA_A86E1A732B18_.wvu.FilterData" localSheetId="0" hidden="1">委託料支出一覧!$A$4:$F$88</definedName>
    <definedName name="Z_FBE09FA5_238F_4F70_A3CA_8368A90182C9_.wvu.FilterData" localSheetId="0" hidden="1">委託料支出一覧!$A$4:$F$88</definedName>
    <definedName name="Z_FC3119B4_86F6_4319_BA10_90B20A8DC217_.wvu.FilterData" localSheetId="0" hidden="1">委託料支出一覧!$A$4:$F$88</definedName>
    <definedName name="Z_FCB39946_212B_44BC_A514_8AE1A1DE07F6_.wvu.FilterData" localSheetId="0" hidden="1">委託料支出一覧!$A$4:$F$88</definedName>
    <definedName name="Z_FE42E0E1_E5DC_4DA7_AF41_E80BEF31D5E6_.wvu.FilterData" localSheetId="0" hidden="1">委託料支出一覧!$A$4:$F$88</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62913"/>
</workbook>
</file>

<file path=xl/calcChain.xml><?xml version="1.0" encoding="utf-8"?>
<calcChain xmlns="http://schemas.openxmlformats.org/spreadsheetml/2006/main">
  <c r="D97" i="3" l="1"/>
  <c r="D96" i="3"/>
  <c r="D95" i="3"/>
  <c r="D94" i="3"/>
  <c r="D93" i="3"/>
  <c r="D92" i="3"/>
  <c r="D91" i="3"/>
  <c r="D89" i="3"/>
  <c r="D99" i="3" l="1"/>
  <c r="D98" i="3" s="1"/>
</calcChain>
</file>

<file path=xl/sharedStrings.xml><?xml version="1.0" encoding="utf-8"?>
<sst xmlns="http://schemas.openxmlformats.org/spreadsheetml/2006/main" count="366" uniqueCount="161">
  <si>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</si>
  <si>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</si>
  <si>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</si>
  <si>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</si>
  <si>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</si>
  <si>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</si>
  <si>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</si>
  <si>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</si>
  <si>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</si>
  <si>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</si>
  <si>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</si>
  <si>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</si>
  <si>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</si>
  <si>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</si>
  <si>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</si>
  <si>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公募による指定管理者の選定</t>
    <phoneticPr fontId="6"/>
  </si>
  <si>
    <t>公募</t>
    <rPh sb="0" eb="2">
      <t>コウボ</t>
    </rPh>
    <phoneticPr fontId="5"/>
  </si>
  <si>
    <t>特名による指定管理者の選定</t>
    <phoneticPr fontId="6"/>
  </si>
  <si>
    <t>非公募</t>
    <rPh sb="0" eb="1">
      <t>ヒ</t>
    </rPh>
    <rPh sb="1" eb="3">
      <t>コウボ</t>
    </rPh>
    <phoneticPr fontId="1"/>
  </si>
  <si>
    <t>見積比較による随意契約</t>
    <phoneticPr fontId="6"/>
  </si>
  <si>
    <t>その他特名による随意契約</t>
    <phoneticPr fontId="6"/>
  </si>
  <si>
    <t>特随</t>
    <rPh sb="0" eb="1">
      <t>トク</t>
    </rPh>
    <rPh sb="1" eb="2">
      <t>ズイ</t>
    </rPh>
    <phoneticPr fontId="1"/>
  </si>
  <si>
    <t>合計</t>
    <phoneticPr fontId="6"/>
  </si>
  <si>
    <t>令和２年度　委託料支出一覧</t>
    <rPh sb="0" eb="2">
      <t>レイワ</t>
    </rPh>
    <rPh sb="3" eb="5">
      <t>ネンド</t>
    </rPh>
    <rPh sb="6" eb="9">
      <t>イタクリョウ</t>
    </rPh>
    <rPh sb="9" eb="11">
      <t>シシュツ</t>
    </rPh>
    <rPh sb="11" eb="13">
      <t>イチラン</t>
    </rPh>
    <phoneticPr fontId="6"/>
  </si>
  <si>
    <t>阿倍野区役所</t>
    <rPh sb="0" eb="6">
      <t>アベノクヤクショ</t>
    </rPh>
    <phoneticPr fontId="6"/>
  </si>
  <si>
    <t>一般会計</t>
    <rPh sb="0" eb="2">
      <t>イッパン</t>
    </rPh>
    <rPh sb="2" eb="4">
      <t>カイケイ</t>
    </rPh>
    <phoneticPr fontId="6"/>
  </si>
  <si>
    <t>阿倍野区マスコットキャラクター「あべのん」着ぐるみ作製業務委託</t>
    <phoneticPr fontId="6"/>
  </si>
  <si>
    <t>令和２年度「小学校区教育協議会－はぐくみネット－」事業</t>
    <phoneticPr fontId="6"/>
  </si>
  <si>
    <t>令和２年度学校体育施設開放事業</t>
    <phoneticPr fontId="6"/>
  </si>
  <si>
    <t>令和２年度阿倍野区役所衛生害虫駆除業務</t>
    <phoneticPr fontId="6"/>
  </si>
  <si>
    <t>令和２年度阿倍野区役所自動ドア保守点検業務委託</t>
    <phoneticPr fontId="6"/>
  </si>
  <si>
    <t>阿倍野区役所東側駐車場区画線ほか塗替え業務</t>
    <phoneticPr fontId="6"/>
  </si>
  <si>
    <t>地下倉庫床改修工事に伴う書架及び書庫運搬業務委託</t>
    <phoneticPr fontId="6"/>
  </si>
  <si>
    <t>令和２年度阿倍野区役所植栽剪定等業務委託</t>
    <phoneticPr fontId="6"/>
  </si>
  <si>
    <t>令和２年度阿倍野区役所受水槽・汚水槽等清掃等業務委託</t>
    <phoneticPr fontId="6"/>
  </si>
  <si>
    <t>〇</t>
    <phoneticPr fontId="6"/>
  </si>
  <si>
    <t>Ｍ＆Ｍ　ＡＲＴＳ</t>
    <phoneticPr fontId="6"/>
  </si>
  <si>
    <t>阿倍野小学校生涯学習ルーム運営委員会　</t>
    <phoneticPr fontId="6"/>
  </si>
  <si>
    <t>丸山小学校生涯学習ルーム運営委員会　</t>
    <phoneticPr fontId="6"/>
  </si>
  <si>
    <t>高松小学校生涯学習ルーム運営委員会　</t>
    <phoneticPr fontId="6"/>
  </si>
  <si>
    <t>阪南小学校生涯学習ルーム運営委員会　</t>
    <phoneticPr fontId="6"/>
  </si>
  <si>
    <t>晴明丘小学校生涯学習ルーム運営委員会</t>
    <phoneticPr fontId="6"/>
  </si>
  <si>
    <t>晴明丘南小学校生涯学習ルーム運営委員会　</t>
    <phoneticPr fontId="6"/>
  </si>
  <si>
    <t>長池小学校生涯学習ルーム運営委員会　</t>
    <phoneticPr fontId="6"/>
  </si>
  <si>
    <t>苗代小学校生涯学習ルーム運営委員会　</t>
    <phoneticPr fontId="6"/>
  </si>
  <si>
    <t>丸山小学校区教育協議会‐はぐくみネット‐　</t>
    <phoneticPr fontId="6"/>
  </si>
  <si>
    <t>金塚小学校区教育協議会‐はぐくみネット‐　</t>
    <phoneticPr fontId="6"/>
  </si>
  <si>
    <t>高松小学校区教育協議会‐はぐくみネット‐　</t>
    <phoneticPr fontId="6"/>
  </si>
  <si>
    <t>阪南小学校区教育協議会‐はぐくみネット‐　</t>
    <phoneticPr fontId="6"/>
  </si>
  <si>
    <t>常盤小学校区教育協議会‐はぐくみネット‐　</t>
    <phoneticPr fontId="6"/>
  </si>
  <si>
    <t>晴明丘南小学校区教育協議会‐はぐくみネット‐　</t>
    <phoneticPr fontId="6"/>
  </si>
  <si>
    <t>長池小学校区教育協議会‐はぐくみネット‐　</t>
    <phoneticPr fontId="6"/>
  </si>
  <si>
    <t>苗代小学校区教育協議会‐はぐくみネット‐　</t>
    <phoneticPr fontId="6"/>
  </si>
  <si>
    <t>大阪市立阿倍野小学校体育施設開放事業運営委員会　</t>
    <phoneticPr fontId="6"/>
  </si>
  <si>
    <t>大阪市立阿倍野中学校体育施設開放事業運営委員会　</t>
    <phoneticPr fontId="6"/>
  </si>
  <si>
    <t>大阪市立丸山小学校体育施設開放事業運営委員会　</t>
    <phoneticPr fontId="6"/>
  </si>
  <si>
    <t>大阪市立金塚小学校体育施設開放事業運営委員会　</t>
    <phoneticPr fontId="6"/>
  </si>
  <si>
    <t>大阪市立高松小学校体育施設開放事業運営委員会　</t>
    <phoneticPr fontId="6"/>
  </si>
  <si>
    <t>大阪市立阪南小学校体育施設開放事業運営委員会　</t>
    <phoneticPr fontId="6"/>
  </si>
  <si>
    <t>大阪市立阪南中学校体育施設開放事業運営委員会　</t>
    <phoneticPr fontId="6"/>
  </si>
  <si>
    <t>大阪市立昭和中学校体育施設開放事業運営委員会　</t>
    <phoneticPr fontId="6"/>
  </si>
  <si>
    <t>大阪市立松虫中学校体育施設開放事業運営委員会　</t>
    <phoneticPr fontId="6"/>
  </si>
  <si>
    <t>大阪市立常盤小学校体育施設開放事業運営委員会　</t>
    <phoneticPr fontId="6"/>
  </si>
  <si>
    <t>大阪市立晴明丘小学校体育施設開放事業運営委員会　</t>
    <phoneticPr fontId="6"/>
  </si>
  <si>
    <t>大阪市立晴明丘南小学校体育施設開放事業運営委員会　</t>
    <phoneticPr fontId="6"/>
  </si>
  <si>
    <t>大阪市立長池小学校体育施設開放事業運営委員会</t>
    <phoneticPr fontId="6"/>
  </si>
  <si>
    <t>大阪市立苗代小学校体育施設開放事業運営委員会　</t>
    <phoneticPr fontId="6"/>
  </si>
  <si>
    <t>大阪市立文の里中学校体育施設開放事業運営委員会　</t>
    <phoneticPr fontId="6"/>
  </si>
  <si>
    <t>大阪ベントナイト事業協同組合　</t>
    <phoneticPr fontId="6"/>
  </si>
  <si>
    <t>令和２年度区民アンケート調査業務委託</t>
    <rPh sb="16" eb="18">
      <t>イタク</t>
    </rPh>
    <phoneticPr fontId="6"/>
  </si>
  <si>
    <t>(株)フューチャー・コミュニケーションズ</t>
    <rPh sb="1" eb="2">
      <t>カブ</t>
    </rPh>
    <phoneticPr fontId="6"/>
  </si>
  <si>
    <t>インフォテック(株)</t>
    <rPh sb="8" eb="9">
      <t>カブ</t>
    </rPh>
    <phoneticPr fontId="6"/>
  </si>
  <si>
    <t>(株)ケイ・オプティコム</t>
    <rPh sb="1" eb="2">
      <t>カブ</t>
    </rPh>
    <phoneticPr fontId="6"/>
  </si>
  <si>
    <t>(再掲)契約方法別支出額</t>
  </si>
  <si>
    <t>(その他特名による随意契約の割合)</t>
  </si>
  <si>
    <t>区役所附設会館スケジュール管理システムにかかるサービス提供業務委託</t>
    <rPh sb="27" eb="33">
      <t>テイキョウギョウムイタク</t>
    </rPh>
    <phoneticPr fontId="6"/>
  </si>
  <si>
    <t>区役所附設会館スケジュール管理システムにおける通信サービス提供業務</t>
    <rPh sb="23" eb="25">
      <t>ツウシン</t>
    </rPh>
    <rPh sb="29" eb="31">
      <t>テイキョウ</t>
    </rPh>
    <rPh sb="31" eb="33">
      <t>ギョウム</t>
    </rPh>
    <phoneticPr fontId="6"/>
  </si>
  <si>
    <t>区役所附設会館スケジュール管理システムにおける通信サービスの提供にかかる業務委託(長期継続)</t>
    <rPh sb="23" eb="25">
      <t>ツウシン</t>
    </rPh>
    <rPh sb="30" eb="32">
      <t>テイキョウ</t>
    </rPh>
    <rPh sb="36" eb="38">
      <t>ギョウム</t>
    </rPh>
    <rPh sb="38" eb="40">
      <t>イタク</t>
    </rPh>
    <rPh sb="41" eb="45">
      <t>チョウキケイゾク</t>
    </rPh>
    <phoneticPr fontId="6"/>
  </si>
  <si>
    <t>リコージャパン(株)</t>
    <phoneticPr fontId="6"/>
  </si>
  <si>
    <t>(有)植正園　</t>
    <rPh sb="1" eb="2">
      <t>ユウ</t>
    </rPh>
    <phoneticPr fontId="6"/>
  </si>
  <si>
    <t>(社福)大阪市阿倍野区社会福祉協議会　</t>
    <phoneticPr fontId="6"/>
  </si>
  <si>
    <t>令和２年度大阪市空家等対策計画の成果目標に関わる市民意識調査業務委託</t>
    <rPh sb="0" eb="2">
      <t>レイワ</t>
    </rPh>
    <rPh sb="3" eb="5">
      <t>ネンド</t>
    </rPh>
    <rPh sb="30" eb="34">
      <t>ギョウムイタク</t>
    </rPh>
    <phoneticPr fontId="6"/>
  </si>
  <si>
    <t>(株)ジャパン・マーケティング・エージェンシー</t>
    <rPh sb="1" eb="2">
      <t>カブ</t>
    </rPh>
    <phoneticPr fontId="6"/>
  </si>
  <si>
    <t>阿倍野区役所高圧設備改修工事(南エリア)【設計】</t>
    <rPh sb="21" eb="23">
      <t>セッケイ</t>
    </rPh>
    <phoneticPr fontId="6"/>
  </si>
  <si>
    <t>阿倍野区役所高圧設備改修工事(南エリア)【工事調整】</t>
    <rPh sb="21" eb="25">
      <t>コウジチョウセイ</t>
    </rPh>
    <phoneticPr fontId="6"/>
  </si>
  <si>
    <t>(一財)大阪建築技術協会</t>
    <rPh sb="1" eb="3">
      <t>イチザイ</t>
    </rPh>
    <rPh sb="4" eb="10">
      <t>オオサカケンチクギジュツ</t>
    </rPh>
    <rPh sb="10" eb="12">
      <t>キョウカイ</t>
    </rPh>
    <phoneticPr fontId="6"/>
  </si>
  <si>
    <t>(株)創建社ディーアンドアール設計</t>
    <rPh sb="1" eb="2">
      <t>カブ</t>
    </rPh>
    <rPh sb="3" eb="5">
      <t>ソウケン</t>
    </rPh>
    <rPh sb="5" eb="6">
      <t>シャ</t>
    </rPh>
    <rPh sb="15" eb="17">
      <t>セッケイ</t>
    </rPh>
    <phoneticPr fontId="6"/>
  </si>
  <si>
    <t>阿倍野区民センター特定建築物等定期点検業務(南エリア)</t>
    <phoneticPr fontId="6"/>
  </si>
  <si>
    <t>阿倍野区役所外空調設備他保守点検業務(南エリア)【設計・監理】</t>
    <rPh sb="25" eb="27">
      <t>セッケイ</t>
    </rPh>
    <rPh sb="28" eb="30">
      <t>カンリ</t>
    </rPh>
    <phoneticPr fontId="6"/>
  </si>
  <si>
    <t>東芝エレベータ(株)</t>
    <rPh sb="0" eb="2">
      <t>トウシバ</t>
    </rPh>
    <rPh sb="7" eb="10">
      <t>カブ</t>
    </rPh>
    <phoneticPr fontId="6"/>
  </si>
  <si>
    <t>(有)ティーエーシーエンジニアリング</t>
    <rPh sb="1" eb="2">
      <t>ユウ</t>
    </rPh>
    <phoneticPr fontId="6"/>
  </si>
  <si>
    <t>パナソニックLSエンジニアリング(株)</t>
    <phoneticPr fontId="6"/>
  </si>
  <si>
    <t>管財サービス(株)</t>
    <rPh sb="0" eb="2">
      <t>カンザイ</t>
    </rPh>
    <rPh sb="7" eb="8">
      <t>カブ</t>
    </rPh>
    <phoneticPr fontId="6"/>
  </si>
  <si>
    <t>(有)ダイシンシステム</t>
    <rPh sb="1" eb="2">
      <t>ユウ</t>
    </rPh>
    <phoneticPr fontId="6"/>
  </si>
  <si>
    <t>第百通信工業(株)</t>
    <rPh sb="0" eb="1">
      <t>ダイ</t>
    </rPh>
    <rPh sb="1" eb="2">
      <t>ヒャク</t>
    </rPh>
    <rPh sb="2" eb="6">
      <t>ツウシンコウギョウ</t>
    </rPh>
    <rPh sb="7" eb="8">
      <t>カブ</t>
    </rPh>
    <phoneticPr fontId="6"/>
  </si>
  <si>
    <t>(一財)関西電気保安協会</t>
    <rPh sb="1" eb="3">
      <t>イチザイ</t>
    </rPh>
    <rPh sb="4" eb="12">
      <t>カンサイデンキホアンキョウカイ</t>
    </rPh>
    <phoneticPr fontId="6"/>
  </si>
  <si>
    <t>(株)ボーサイ</t>
    <rPh sb="1" eb="2">
      <t>カブ</t>
    </rPh>
    <phoneticPr fontId="6"/>
  </si>
  <si>
    <t>令和２年度阿倍野区広報紙『広報あべの』企画編集及び印刷業務委託</t>
    <phoneticPr fontId="6"/>
  </si>
  <si>
    <t>令和２年度阿倍野区広報紙「広報あべの」全戸配布業務委託</t>
    <phoneticPr fontId="6"/>
  </si>
  <si>
    <t>令和２年度大阪市阿倍野区民モニターアンケート調査業務委託</t>
    <phoneticPr fontId="6"/>
  </si>
  <si>
    <t>令和２年度生涯学習ルーム事業</t>
    <phoneticPr fontId="6"/>
  </si>
  <si>
    <t>令和２年度大阪市立阿倍野区民センター管理運営業務委託</t>
    <rPh sb="24" eb="26">
      <t>イタク</t>
    </rPh>
    <phoneticPr fontId="6"/>
  </si>
  <si>
    <t>令和２年度大阪市立阿倍野区民センター使用料還付金の支出事務委託(概算契約)</t>
    <rPh sb="32" eb="36">
      <t>ガイサンケイヤク</t>
    </rPh>
    <phoneticPr fontId="6"/>
  </si>
  <si>
    <t>令和２年度阿倍野区コミュニティ育成事業</t>
    <phoneticPr fontId="6"/>
  </si>
  <si>
    <t>令和２年度大阪市阿倍野区における新たな地域コミュニティ支援事業</t>
    <phoneticPr fontId="6"/>
  </si>
  <si>
    <t>令和２年度阿倍野区「我が家の防災プランnavi作成」業務委託</t>
    <phoneticPr fontId="6"/>
  </si>
  <si>
    <t>大阪市阿倍野区役所住民情報業務等委託　長期継続契約</t>
    <phoneticPr fontId="6"/>
  </si>
  <si>
    <t>令和２年度阿倍野区こどもの「生きる力」を育む事業</t>
    <phoneticPr fontId="6"/>
  </si>
  <si>
    <t>阿倍野区役所高木、中木における植栽強剪定及び低木の処分業務委託</t>
    <phoneticPr fontId="6"/>
  </si>
  <si>
    <t>令和２年度阿倍野区役所窓口案内業務委託</t>
    <phoneticPr fontId="6"/>
  </si>
  <si>
    <t>令和２年度阿倍野区民センター外５施設特定建築物等定期点検業務委託(建築物)</t>
    <rPh sb="0" eb="2">
      <t>レイワ</t>
    </rPh>
    <rPh sb="3" eb="5">
      <t>ネンド</t>
    </rPh>
    <rPh sb="14" eb="15">
      <t>ホカ</t>
    </rPh>
    <rPh sb="16" eb="18">
      <t>シセツ</t>
    </rPh>
    <rPh sb="30" eb="32">
      <t>イタク</t>
    </rPh>
    <rPh sb="33" eb="36">
      <t>ケンチクブツ</t>
    </rPh>
    <phoneticPr fontId="6"/>
  </si>
  <si>
    <t>令和２年度阿倍野区役所外３施設空調設備保守点検業務委託</t>
    <rPh sb="0" eb="2">
      <t>レイワ</t>
    </rPh>
    <rPh sb="3" eb="5">
      <t>ネンド</t>
    </rPh>
    <rPh sb="5" eb="11">
      <t>アベノクヤクショ</t>
    </rPh>
    <rPh sb="11" eb="12">
      <t>ホカ</t>
    </rPh>
    <rPh sb="13" eb="15">
      <t>シセツ</t>
    </rPh>
    <rPh sb="15" eb="17">
      <t>クウチョウ</t>
    </rPh>
    <rPh sb="17" eb="25">
      <t>セツビホシュテンケンギョウム</t>
    </rPh>
    <rPh sb="25" eb="27">
      <t>イタク</t>
    </rPh>
    <phoneticPr fontId="6"/>
  </si>
  <si>
    <t>令和２年度福島区役所外５施設中央監視制御装置保守点検業務委託</t>
    <rPh sb="0" eb="2">
      <t>レイワ</t>
    </rPh>
    <rPh sb="3" eb="5">
      <t>ネンド</t>
    </rPh>
    <rPh sb="5" eb="10">
      <t>フクシマクヤクショ</t>
    </rPh>
    <rPh sb="10" eb="11">
      <t>ホカ</t>
    </rPh>
    <rPh sb="12" eb="14">
      <t>シセツ</t>
    </rPh>
    <rPh sb="14" eb="18">
      <t>チュウオウカンシ</t>
    </rPh>
    <rPh sb="18" eb="22">
      <t>セイギョソウチ</t>
    </rPh>
    <rPh sb="22" eb="30">
      <t>ホシュテンケンギョウムイタク</t>
    </rPh>
    <phoneticPr fontId="6"/>
  </si>
  <si>
    <t>令和２年度阿倍野区役所外２６施設給水・衛生ポンプ等点検業務委託</t>
    <rPh sb="0" eb="2">
      <t>レイワ</t>
    </rPh>
    <rPh sb="3" eb="5">
      <t>ネンド</t>
    </rPh>
    <rPh sb="5" eb="11">
      <t>アベノクヤクショ</t>
    </rPh>
    <rPh sb="11" eb="12">
      <t>ホカ</t>
    </rPh>
    <rPh sb="14" eb="16">
      <t>シセツ</t>
    </rPh>
    <rPh sb="16" eb="18">
      <t>キュウスイ</t>
    </rPh>
    <rPh sb="19" eb="21">
      <t>エイセイ</t>
    </rPh>
    <rPh sb="24" eb="25">
      <t>トウ</t>
    </rPh>
    <rPh sb="25" eb="31">
      <t>テンケンギョウムイタク</t>
    </rPh>
    <phoneticPr fontId="6"/>
  </si>
  <si>
    <t>令和２年度阿倍野区役所外４３施設消防用設備保守点検業務委託</t>
    <rPh sb="0" eb="2">
      <t>レイワ</t>
    </rPh>
    <rPh sb="3" eb="5">
      <t>ネンド</t>
    </rPh>
    <rPh sb="5" eb="12">
      <t>アベノクヤクショホカ</t>
    </rPh>
    <rPh sb="14" eb="16">
      <t>シセツ</t>
    </rPh>
    <rPh sb="16" eb="19">
      <t>ショウボウヨウ</t>
    </rPh>
    <rPh sb="19" eb="29">
      <t>セツビホシュテンケンギョウムイタク</t>
    </rPh>
    <phoneticPr fontId="6"/>
  </si>
  <si>
    <t>令和２年度阿倍野区役所外７施設通信設備保守点検業務委託</t>
    <rPh sb="0" eb="2">
      <t>レイワ</t>
    </rPh>
    <rPh sb="3" eb="5">
      <t>ネンド</t>
    </rPh>
    <rPh sb="5" eb="12">
      <t>アベノクヤクショホカ</t>
    </rPh>
    <rPh sb="13" eb="15">
      <t>シセツ</t>
    </rPh>
    <rPh sb="15" eb="19">
      <t>ツウシンセツビ</t>
    </rPh>
    <rPh sb="19" eb="27">
      <t>ホシュテンケンギョウムイタク</t>
    </rPh>
    <phoneticPr fontId="6"/>
  </si>
  <si>
    <t>令和２年度阿倍野区役所外１７施設特定建築物等定期点検業務(建築物)</t>
    <rPh sb="0" eb="2">
      <t>レイワ</t>
    </rPh>
    <rPh sb="3" eb="5">
      <t>ネンド</t>
    </rPh>
    <rPh sb="5" eb="11">
      <t>アベノクヤクショ</t>
    </rPh>
    <rPh sb="11" eb="12">
      <t>ホカ</t>
    </rPh>
    <rPh sb="14" eb="16">
      <t>シセツ</t>
    </rPh>
    <rPh sb="16" eb="18">
      <t>トクテイ</t>
    </rPh>
    <rPh sb="18" eb="21">
      <t>ケンチクブツ</t>
    </rPh>
    <rPh sb="21" eb="22">
      <t>トウ</t>
    </rPh>
    <rPh sb="22" eb="28">
      <t>テイキテンケンギョウム</t>
    </rPh>
    <rPh sb="29" eb="32">
      <t>ケンチクブツ</t>
    </rPh>
    <phoneticPr fontId="6"/>
  </si>
  <si>
    <t>令和２年度阿倍野区役所外１３施設特定建築物等定期点検業務委託(建築設備・防火設備)</t>
    <rPh sb="0" eb="2">
      <t>レイワ</t>
    </rPh>
    <rPh sb="3" eb="5">
      <t>ネンド</t>
    </rPh>
    <rPh sb="5" eb="12">
      <t>アベノクヤクショホカ</t>
    </rPh>
    <rPh sb="14" eb="16">
      <t>シセツ</t>
    </rPh>
    <rPh sb="16" eb="18">
      <t>トクテイ</t>
    </rPh>
    <rPh sb="18" eb="21">
      <t>ケンチクブツ</t>
    </rPh>
    <rPh sb="21" eb="22">
      <t>トウ</t>
    </rPh>
    <rPh sb="22" eb="24">
      <t>テイキ</t>
    </rPh>
    <rPh sb="24" eb="28">
      <t>テンケンギョウム</t>
    </rPh>
    <rPh sb="28" eb="30">
      <t>イタク</t>
    </rPh>
    <rPh sb="31" eb="33">
      <t>ケンチク</t>
    </rPh>
    <rPh sb="33" eb="35">
      <t>セツビ</t>
    </rPh>
    <rPh sb="36" eb="40">
      <t>ボウカセツビ</t>
    </rPh>
    <phoneticPr fontId="6"/>
  </si>
  <si>
    <t>サンケイ総合印刷(株)</t>
    <phoneticPr fontId="6"/>
  </si>
  <si>
    <t>(株)ＥＫＩＭＵ　</t>
    <phoneticPr fontId="6"/>
  </si>
  <si>
    <t>令和２年度　新聞未購読世帯への阿倍野区広報紙「広報あべの」配付業務委託(概算契約)</t>
    <phoneticPr fontId="6"/>
  </si>
  <si>
    <t>(株)南和　</t>
    <phoneticPr fontId="6"/>
  </si>
  <si>
    <t>令和２年度阿倍野区広報紙「広報あべの」点字版製作業務委託(概算契約</t>
    <phoneticPr fontId="6"/>
  </si>
  <si>
    <t>令和２年度阿倍野区広報紙「広報あべの５月号」全戸配布業務委託(概算契約)</t>
    <phoneticPr fontId="6"/>
  </si>
  <si>
    <t>読売大阪南販売(株)　</t>
    <phoneticPr fontId="6"/>
  </si>
  <si>
    <t>(株)フォーラムＫ　</t>
    <phoneticPr fontId="6"/>
  </si>
  <si>
    <t>(株)ビケンテクノ　</t>
    <phoneticPr fontId="6"/>
  </si>
  <si>
    <t>大阪市立阿倍野区民センター産業廃棄物収集運搬及び処分業務(概算契約)</t>
    <phoneticPr fontId="6"/>
  </si>
  <si>
    <t>大東衛生(株)　</t>
    <phoneticPr fontId="6"/>
  </si>
  <si>
    <t>(一財)大阪市コミュニティ協会　</t>
    <phoneticPr fontId="6"/>
  </si>
  <si>
    <t>(株)都市空間研究所　</t>
    <phoneticPr fontId="6"/>
  </si>
  <si>
    <t>令和２年度あべの筋魅力づくり事業(概算契約)</t>
    <phoneticPr fontId="6"/>
  </si>
  <si>
    <t>南海ビルサービス(株)　</t>
    <phoneticPr fontId="6"/>
  </si>
  <si>
    <t>(株)パソナ　</t>
    <phoneticPr fontId="6"/>
  </si>
  <si>
    <t>(株)キズキ　</t>
    <phoneticPr fontId="6"/>
  </si>
  <si>
    <t>大阪市阿倍野区役所庁舎清掃業務委託長期継続(平成２９年度契約)</t>
    <phoneticPr fontId="6"/>
  </si>
  <si>
    <t>アサカ・パーソナル・リレーションズ(株)　</t>
    <phoneticPr fontId="6"/>
  </si>
  <si>
    <t>大阪市阿倍野区役所庁舎清掃業務委託長期継続(令和２年度契約)</t>
    <phoneticPr fontId="6"/>
  </si>
  <si>
    <t>令和２年度阿倍野区役所庁舎から排出する産業廃棄物収集運搬及び処分業務委託(概算契約)」</t>
    <phoneticPr fontId="6"/>
  </si>
  <si>
    <t>栄伸開発(株)　</t>
    <phoneticPr fontId="6"/>
  </si>
  <si>
    <t>令和２年度阿倍野区役所産業廃棄物収集運搬及び処分業務(概算契約)</t>
    <phoneticPr fontId="6"/>
  </si>
  <si>
    <t>(株)クリーンクニナカ　</t>
    <phoneticPr fontId="6"/>
  </si>
  <si>
    <t>(株)テック木下　</t>
    <phoneticPr fontId="6"/>
  </si>
  <si>
    <t>(株)ホウワ　</t>
    <phoneticPr fontId="6"/>
  </si>
  <si>
    <t>(株)三章園　</t>
    <phoneticPr fontId="6"/>
  </si>
  <si>
    <t>関西浄化槽工業(株)　</t>
    <phoneticPr fontId="6"/>
  </si>
  <si>
    <t>令和２年度阿倍野区役所庁舎から排出する一般廃棄物収集運搬及び処分業務委託(概算契約)</t>
    <phoneticPr fontId="6"/>
  </si>
  <si>
    <t>合同衛生(株)　</t>
    <phoneticPr fontId="6"/>
  </si>
  <si>
    <t>阿倍野区役所敷地内産業廃棄物(物置)の分解・収集運搬及び処分業務委託</t>
    <phoneticPr fontId="6"/>
  </si>
  <si>
    <t>泉興業(株)</t>
    <phoneticPr fontId="6"/>
  </si>
  <si>
    <t>令和２年度阿倍野区役所産業廃棄物(汚泥)処分業務委託(概算契約)</t>
    <phoneticPr fontId="6"/>
  </si>
  <si>
    <t>令和２年度阿倍野区役所庁内情報利用パソコン等機器一式保守業務委託(再リース分)(令和２年度契約)</t>
    <phoneticPr fontId="6"/>
  </si>
  <si>
    <t>(株)博明社　</t>
    <phoneticPr fontId="6"/>
  </si>
  <si>
    <t>(株)北陽オートドアサービス</t>
    <phoneticPr fontId="6"/>
  </si>
  <si>
    <t>北区役所外６９施設昇降機設備保守点検業務委託長期継続</t>
    <rPh sb="0" eb="4">
      <t>キタクヤクショ</t>
    </rPh>
    <rPh sb="4" eb="5">
      <t>ホカ</t>
    </rPh>
    <rPh sb="7" eb="9">
      <t>シセツ</t>
    </rPh>
    <rPh sb="9" eb="12">
      <t>ショウコウキ</t>
    </rPh>
    <rPh sb="12" eb="14">
      <t>セツビ</t>
    </rPh>
    <rPh sb="14" eb="22">
      <t>ホシュテンケンギョウムイタク</t>
    </rPh>
    <rPh sb="22" eb="26">
      <t>チョウキケイゾク</t>
    </rPh>
    <phoneticPr fontId="6"/>
  </si>
  <si>
    <t>阿倍野区役所外２０施設電気工作物保守点検業務委託長期継続</t>
    <rPh sb="9" eb="11">
      <t>シセツ</t>
    </rPh>
    <rPh sb="11" eb="16">
      <t>デンキコウサクブツ</t>
    </rPh>
    <rPh sb="16" eb="24">
      <t>ホシュテンケンギョウムイタク</t>
    </rPh>
    <rPh sb="24" eb="28">
      <t>チョウキケイゾク</t>
    </rPh>
    <phoneticPr fontId="6"/>
  </si>
  <si>
    <t>区役所附設会館スケジュール管理システムにかかるサービス提供業務委託長期継続</t>
    <rPh sb="27" eb="33">
      <t>テイキョウギョウムイタク</t>
    </rPh>
    <rPh sb="33" eb="37">
      <t>チョウキケイゾク</t>
    </rPh>
    <phoneticPr fontId="6"/>
  </si>
  <si>
    <t>(株)オプテージ</t>
    <rPh sb="1" eb="2">
      <t>カブ</t>
    </rPh>
    <phoneticPr fontId="6"/>
  </si>
  <si>
    <t>(特非)点字民報社</t>
    <rPh sb="4" eb="9">
      <t>テンジミンポウシャ</t>
    </rPh>
    <phoneticPr fontId="6"/>
  </si>
  <si>
    <t>令和２年度「あべの安全・安心　見守り、支え合い隊」事業</t>
    <phoneticPr fontId="6"/>
  </si>
  <si>
    <t>ジーウェイブ・プラクティカルCADスペース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</si>
</sst>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quot;#,##0_);[Red]\(&quot;¥&quot;#,##0\)"/>
    <numFmt numFmtId="177" formatCode="#,##0;&quot;▲ &quot;#,##0"/>
    <numFmt numFmtId="178" formatCode="#,##0_ "/>
    <numFmt numFmtId="179" formatCode="#,##0;&quot;△ &quot;#,##0"/>
    <numFmt numFmtId="180" formatCode="#,##0;\-#,##0;&quot;-&quot;"/>
    <numFmt numFmtId="181" formatCode="&quot;$&quot;#,##0_);[Red]\(&quot;$&quot;#,##0\)"/>
    <numFmt numFmtId="182" formatCode="&quot;$&quot;#,##0.00_);[Red]&quot;¥&quot;\!\(&quot;$&quot;#,##0.00&quot;¥&quot;\!\)"/>
    <numFmt numFmtId="183" formatCode="&quot;$&quot;#,##0.0_);\(&quot;$&quot;#,##0.0\)"/>
    <numFmt numFmtId="184" formatCode="#,##0_ ;[Red]&quot;¥&quot;\!\-#,##0&quot;¥&quot;\!\ "/>
    <numFmt numFmtId="185" formatCode="0_ ;[Red]&quot;¥&quot;\!\-0&quot;¥&quot;\!\ "/>
    <numFmt numFmtId="186" formatCode="0_);\(0\)"/>
    <numFmt numFmtId="187" formatCode="#,##0;[Red]&quot;△ &quot;#,##0;&quot;&quot;"/>
    <numFmt numFmtId="188" formatCode="\(0.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80"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1" fontId="10" fillId="0" borderId="0" applyFont="0" applyFill="0" applyBorder="0" applyAlignment="0" applyProtection="0"/>
    <xf numFmtId="182"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3" fontId="15" fillId="0" borderId="0"/>
    <xf numFmtId="0" fontId="16" fillId="0" borderId="0"/>
    <xf numFmtId="10" fontId="16" fillId="0" borderId="0" applyFont="0" applyFill="0" applyBorder="0" applyAlignment="0" applyProtection="0"/>
    <xf numFmtId="184"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5" fontId="17" fillId="0" borderId="0" applyFill="0" applyBorder="0"/>
    <xf numFmtId="184" fontId="17" fillId="0" borderId="0" applyFill="0" applyBorder="0"/>
    <xf numFmtId="186" fontId="17" fillId="0" borderId="0" applyBorder="0">
      <alignment horizontal="left"/>
    </xf>
    <xf numFmtId="49" fontId="17" fillId="4" borderId="11">
      <alignment horizontal="center"/>
    </xf>
    <xf numFmtId="178"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7">
    <xf numFmtId="0" fontId="0" fillId="0" borderId="0" xfId="0"/>
    <xf numFmtId="0" fontId="8" fillId="0" borderId="3" xfId="3" applyFont="1" applyFill="1" applyBorder="1" applyAlignment="1">
      <alignment horizontal="center" vertical="center" wrapText="1"/>
    </xf>
    <xf numFmtId="0" fontId="8" fillId="0" borderId="3" xfId="3" applyFont="1" applyFill="1" applyBorder="1" applyAlignment="1">
      <alignment horizontal="distributed" vertical="center" wrapText="1" justifyLastLine="1"/>
    </xf>
    <xf numFmtId="0" fontId="8" fillId="0" borderId="3" xfId="3" applyFont="1" applyFill="1" applyBorder="1" applyAlignment="1">
      <alignment vertical="center" wrapText="1"/>
    </xf>
    <xf numFmtId="0" fontId="8" fillId="0" borderId="0" xfId="3" applyFont="1" applyFill="1" applyBorder="1" applyAlignment="1">
      <alignment vertical="center" wrapText="1"/>
    </xf>
    <xf numFmtId="177" fontId="8" fillId="0" borderId="0" xfId="3" applyNumberFormat="1" applyFont="1" applyFill="1" applyBorder="1" applyAlignment="1">
      <alignment vertical="center" wrapText="1"/>
    </xf>
    <xf numFmtId="0" fontId="8" fillId="0" borderId="7" xfId="3" applyFont="1" applyFill="1" applyBorder="1" applyAlignment="1">
      <alignment horizontal="distributed" vertical="center" wrapText="1" justifyLastLine="1"/>
    </xf>
    <xf numFmtId="0" fontId="8" fillId="0" borderId="7" xfId="3" applyFont="1" applyFill="1" applyBorder="1" applyAlignment="1">
      <alignment vertical="center" wrapText="1"/>
    </xf>
    <xf numFmtId="177" fontId="8" fillId="0" borderId="7" xfId="3" applyNumberFormat="1" applyFont="1" applyFill="1" applyBorder="1" applyAlignment="1">
      <alignment vertical="center" wrapText="1"/>
    </xf>
    <xf numFmtId="177" fontId="8" fillId="0" borderId="7" xfId="3" applyNumberFormat="1" applyFont="1" applyFill="1" applyBorder="1" applyAlignment="1">
      <alignment horizontal="right" vertical="center"/>
    </xf>
    <xf numFmtId="177" fontId="8" fillId="0" borderId="3" xfId="0" applyNumberFormat="1" applyFont="1" applyFill="1" applyBorder="1" applyAlignment="1">
      <alignment horizontal="center" vertical="center" wrapText="1"/>
    </xf>
    <xf numFmtId="0" fontId="8" fillId="0" borderId="0" xfId="5" applyFont="1" applyFill="1" applyAlignment="1">
      <alignment vertical="center"/>
    </xf>
    <xf numFmtId="179" fontId="8" fillId="0" borderId="3" xfId="3" applyNumberFormat="1" applyFont="1" applyFill="1" applyBorder="1" applyAlignment="1">
      <alignment horizontal="right" vertical="center" wrapText="1"/>
    </xf>
    <xf numFmtId="177" fontId="8" fillId="0" borderId="3" xfId="1" applyNumberFormat="1" applyFont="1" applyFill="1" applyBorder="1" applyAlignment="1">
      <alignment horizontal="right" vertical="center" wrapText="1"/>
    </xf>
    <xf numFmtId="0" fontId="8" fillId="0" borderId="0" xfId="4" applyFont="1" applyFill="1" applyAlignment="1">
      <alignment vertical="center"/>
    </xf>
    <xf numFmtId="179" fontId="8" fillId="0" borderId="3" xfId="0" applyNumberFormat="1" applyFont="1" applyFill="1" applyBorder="1" applyAlignment="1">
      <alignment horizontal="center" vertical="center" wrapText="1"/>
    </xf>
    <xf numFmtId="179" fontId="8" fillId="0" borderId="0" xfId="3" applyNumberFormat="1" applyFont="1" applyFill="1" applyBorder="1" applyAlignment="1">
      <alignment vertical="center" wrapText="1"/>
    </xf>
    <xf numFmtId="179" fontId="8" fillId="0" borderId="7" xfId="3" applyNumberFormat="1" applyFont="1" applyFill="1" applyBorder="1" applyAlignment="1">
      <alignment vertical="center" wrapText="1"/>
    </xf>
    <xf numFmtId="179" fontId="8" fillId="0" borderId="3" xfId="0" applyNumberFormat="1" applyFont="1" applyFill="1" applyBorder="1" applyAlignment="1">
      <alignment horizontal="right" vertical="center" wrapText="1"/>
    </xf>
    <xf numFmtId="0" fontId="8" fillId="0" borderId="0" xfId="3" applyFont="1" applyFill="1" applyBorder="1" applyAlignment="1">
      <alignment horizontal="distributed" vertical="center" wrapText="1" justifyLastLine="1"/>
    </xf>
    <xf numFmtId="0" fontId="8" fillId="0" borderId="3" xfId="0" applyFont="1" applyFill="1" applyBorder="1" applyAlignment="1">
      <alignment horizontal="center" vertical="center" wrapText="1"/>
    </xf>
    <xf numFmtId="0" fontId="8" fillId="0" borderId="3" xfId="0" applyFont="1" applyFill="1" applyBorder="1" applyAlignment="1">
      <alignment horizontal="distributed" vertical="center" wrapText="1" justifyLastLine="1"/>
    </xf>
    <xf numFmtId="177" fontId="8" fillId="0" borderId="3" xfId="1"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177" fontId="8" fillId="0" borderId="7" xfId="3" applyNumberFormat="1" applyFont="1" applyFill="1" applyBorder="1" applyAlignment="1">
      <alignment horizontal="center" vertical="center"/>
    </xf>
    <xf numFmtId="0" fontId="8" fillId="0" borderId="1" xfId="3" applyFont="1" applyFill="1" applyBorder="1" applyAlignment="1">
      <alignment horizontal="center" vertical="center" wrapText="1"/>
    </xf>
    <xf numFmtId="177" fontId="8" fillId="0" borderId="1" xfId="1" applyNumberFormat="1" applyFont="1" applyFill="1" applyBorder="1" applyAlignment="1">
      <alignment horizontal="right" vertical="center" wrapText="1"/>
    </xf>
    <xf numFmtId="0" fontId="34" fillId="0" borderId="21" xfId="0" applyFont="1" applyFill="1" applyBorder="1" applyAlignment="1">
      <alignment horizontal="distributed" vertical="center" wrapText="1" justifyLastLine="1"/>
    </xf>
    <xf numFmtId="0" fontId="34" fillId="0" borderId="21" xfId="0" applyFont="1" applyFill="1" applyBorder="1" applyAlignment="1">
      <alignment horizontal="left" vertical="center" wrapText="1"/>
    </xf>
    <xf numFmtId="0" fontId="34" fillId="0" borderId="21" xfId="0" applyFont="1" applyFill="1" applyBorder="1" applyAlignment="1">
      <alignment horizontal="left" wrapText="1"/>
    </xf>
    <xf numFmtId="187" fontId="34" fillId="0" borderId="21" xfId="0" applyNumberFormat="1" applyFont="1" applyFill="1" applyBorder="1" applyAlignment="1">
      <alignment vertical="center" wrapText="1"/>
    </xf>
    <xf numFmtId="0" fontId="34" fillId="0" borderId="0" xfId="0" applyFont="1" applyFill="1" applyBorder="1" applyAlignment="1">
      <alignment horizontal="center" vertical="center" wrapText="1"/>
    </xf>
    <xf numFmtId="187" fontId="34" fillId="0" borderId="0" xfId="0" applyNumberFormat="1" applyFont="1" applyFill="1" applyBorder="1" applyAlignment="1">
      <alignment horizontal="center" vertical="center" wrapText="1"/>
    </xf>
    <xf numFmtId="0" fontId="34" fillId="0" borderId="0" xfId="0" applyFont="1" applyFill="1" applyBorder="1" applyAlignment="1">
      <alignment horizontal="distributed" vertical="center" wrapText="1" justifyLastLine="1"/>
    </xf>
    <xf numFmtId="0" fontId="34" fillId="0" borderId="0" xfId="0" applyFont="1" applyFill="1" applyBorder="1" applyAlignment="1">
      <alignment horizontal="left" vertical="center" wrapText="1"/>
    </xf>
    <xf numFmtId="0" fontId="34" fillId="0" borderId="3" xfId="0" applyFont="1" applyFill="1" applyBorder="1" applyAlignment="1">
      <alignment horizontal="left" vertical="center" shrinkToFit="1"/>
    </xf>
    <xf numFmtId="187" fontId="34" fillId="0" borderId="3" xfId="0" applyNumberFormat="1" applyFont="1" applyFill="1" applyBorder="1" applyAlignment="1">
      <alignment vertical="center" shrinkToFit="1"/>
    </xf>
    <xf numFmtId="179" fontId="8" fillId="0" borderId="3" xfId="0" applyNumberFormat="1" applyFont="1" applyFill="1" applyBorder="1" applyAlignment="1">
      <alignment horizontal="center" vertical="center" wrapText="1" shrinkToFit="1"/>
    </xf>
    <xf numFmtId="187" fontId="35" fillId="0" borderId="0" xfId="0" applyNumberFormat="1" applyFont="1" applyFill="1" applyBorder="1" applyAlignment="1">
      <alignment horizontal="center" vertical="center" wrapText="1"/>
    </xf>
    <xf numFmtId="188" fontId="34" fillId="0" borderId="3" xfId="0" applyNumberFormat="1" applyFont="1" applyFill="1" applyBorder="1" applyAlignment="1">
      <alignment vertical="center" shrinkToFit="1"/>
    </xf>
    <xf numFmtId="0" fontId="8" fillId="0" borderId="22" xfId="0" applyFont="1" applyFill="1" applyBorder="1" applyAlignment="1">
      <alignment horizontal="center" vertical="center" wrapText="1"/>
    </xf>
    <xf numFmtId="0" fontId="34" fillId="0" borderId="22" xfId="0" applyFont="1" applyFill="1" applyBorder="1" applyAlignment="1">
      <alignment horizontal="center" vertical="center" wrapText="1"/>
    </xf>
    <xf numFmtId="187" fontId="34" fillId="0" borderId="0" xfId="0" applyNumberFormat="1" applyFont="1" applyFill="1" applyBorder="1" applyAlignment="1">
      <alignment vertical="center" wrapText="1"/>
    </xf>
    <xf numFmtId="0" fontId="8" fillId="27" borderId="0" xfId="5" applyFont="1" applyFill="1" applyAlignment="1">
      <alignment vertical="center"/>
    </xf>
    <xf numFmtId="0" fontId="8" fillId="28" borderId="3" xfId="0" applyFont="1" applyFill="1" applyBorder="1" applyAlignment="1">
      <alignment horizontal="center" vertical="center" wrapText="1"/>
    </xf>
    <xf numFmtId="177" fontId="8" fillId="28" borderId="3" xfId="1" applyNumberFormat="1" applyFont="1" applyFill="1" applyBorder="1" applyAlignment="1">
      <alignment horizontal="center" vertical="center" wrapText="1"/>
    </xf>
    <xf numFmtId="0" fontId="8" fillId="28" borderId="0" xfId="5" applyFont="1" applyFill="1" applyAlignment="1">
      <alignment vertical="center"/>
    </xf>
    <xf numFmtId="0" fontId="8" fillId="28" borderId="3" xfId="0" applyFont="1" applyFill="1" applyBorder="1" applyAlignment="1">
      <alignment horizontal="left" vertical="center" wrapText="1"/>
    </xf>
    <xf numFmtId="0" fontId="8" fillId="0" borderId="4" xfId="3" applyFont="1" applyFill="1" applyBorder="1" applyAlignment="1">
      <alignment horizontal="center" vertical="center" wrapText="1"/>
    </xf>
    <xf numFmtId="0" fontId="7" fillId="0" borderId="9" xfId="0" applyFont="1" applyFill="1" applyBorder="1" applyAlignment="1">
      <alignment vertical="center" wrapText="1"/>
    </xf>
    <xf numFmtId="177" fontId="8" fillId="0" borderId="2" xfId="3" applyNumberFormat="1" applyFont="1" applyFill="1" applyBorder="1" applyAlignment="1">
      <alignment horizontal="distributed" vertical="center" wrapText="1"/>
    </xf>
    <xf numFmtId="177" fontId="8" fillId="0" borderId="5" xfId="3" applyNumberFormat="1" applyFont="1" applyFill="1" applyBorder="1" applyAlignment="1">
      <alignment horizontal="distributed" vertical="center" wrapText="1"/>
    </xf>
    <xf numFmtId="0" fontId="9" fillId="0" borderId="0" xfId="3" applyFont="1" applyFill="1" applyBorder="1" applyAlignment="1">
      <alignment horizontal="center" vertical="center"/>
    </xf>
    <xf numFmtId="179" fontId="9" fillId="0" borderId="0" xfId="3"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cellXfs>
  <cellStyles count="88">
    <cellStyle name="20% - アクセント 1 2" xfId="47"/>
    <cellStyle name="20% - アクセント 2 2" xfId="48"/>
    <cellStyle name="20% - アクセント 3 2" xfId="49"/>
    <cellStyle name="20% - アクセント 4 2" xfId="50"/>
    <cellStyle name="20% - アクセント 5 2" xfId="51"/>
    <cellStyle name="20% - アクセント 6 2" xfId="52"/>
    <cellStyle name="40% - アクセント 1 2" xfId="53"/>
    <cellStyle name="40% - アクセント 2 2" xfId="54"/>
    <cellStyle name="40% - アクセント 3 2" xfId="55"/>
    <cellStyle name="40% - アクセント 4 2" xfId="56"/>
    <cellStyle name="40% - アクセント 5 2" xfId="57"/>
    <cellStyle name="40% - アクセント 6 2" xfId="58"/>
    <cellStyle name="60% - アクセント 1 2" xfId="59"/>
    <cellStyle name="60% - アクセント 2 2" xfId="60"/>
    <cellStyle name="60% - アクセント 3 2" xfId="61"/>
    <cellStyle name="60% - アクセント 4 2" xfId="62"/>
    <cellStyle name="60% - アクセント 5 2" xfId="63"/>
    <cellStyle name="60% - アクセント 6 2" xfId="64"/>
    <cellStyle name="Calc Currency (0)" xfId="6"/>
    <cellStyle name="Comma [0]_laroux" xfId="7"/>
    <cellStyle name="Comma_laroux" xfId="8"/>
    <cellStyle name="Currency [0]_laroux" xfId="9"/>
    <cellStyle name="Currency_laroux" xfId="10"/>
    <cellStyle name="Grey" xfId="11"/>
    <cellStyle name="Header1" xfId="12"/>
    <cellStyle name="Header2" xfId="13"/>
    <cellStyle name="Input [yellow]" xfId="14"/>
    <cellStyle name="Normal - Style1" xfId="15"/>
    <cellStyle name="Normal_#18-Internet" xfId="16"/>
    <cellStyle name="Percent [2]" xfId="17"/>
    <cellStyle name="アクセント 1 2" xfId="65"/>
    <cellStyle name="アクセント 2 2" xfId="66"/>
    <cellStyle name="アクセント 3 2" xfId="67"/>
    <cellStyle name="アクセント 4 2" xfId="68"/>
    <cellStyle name="アクセント 5 2" xfId="69"/>
    <cellStyle name="アクセント 6 2" xfId="70"/>
    <cellStyle name="タイトル 2" xfId="71"/>
    <cellStyle name="チェック セル 2" xfId="72"/>
    <cellStyle name="どちらでもない 2" xfId="73"/>
    <cellStyle name="メモ 2" xfId="74"/>
    <cellStyle name="リンク セル 2" xfId="75"/>
    <cellStyle name="悪い 2" xfId="76"/>
    <cellStyle name="価格桁区切り" xfId="18"/>
    <cellStyle name="型番" xfId="19"/>
    <cellStyle name="型番 2" xfId="20"/>
    <cellStyle name="計算 2" xfId="77"/>
    <cellStyle name="警告文 2" xfId="78"/>
    <cellStyle name="桁区切り" xfId="1" builtinId="6"/>
    <cellStyle name="桁区切り 2" xfId="21"/>
    <cellStyle name="桁区切り 3" xfId="37"/>
    <cellStyle name="見出し 1 2" xfId="79"/>
    <cellStyle name="見出し 2 2" xfId="80"/>
    <cellStyle name="見出し 3 2" xfId="81"/>
    <cellStyle name="見出し 4 2" xfId="82"/>
    <cellStyle name="集計 2" xfId="83"/>
    <cellStyle name="出力 2" xfId="84"/>
    <cellStyle name="数値" xfId="22"/>
    <cellStyle name="数値（桁区切り）" xfId="23"/>
    <cellStyle name="数値_ALIVE機器" xfId="24"/>
    <cellStyle name="製品通知&quot;-&quot;" xfId="25"/>
    <cellStyle name="製品通知価格" xfId="26"/>
    <cellStyle name="製品通知日付" xfId="27"/>
    <cellStyle name="製品通知文字列" xfId="28"/>
    <cellStyle name="説明文 2" xfId="85"/>
    <cellStyle name="通貨 2" xfId="46"/>
    <cellStyle name="日付" xfId="29"/>
    <cellStyle name="入力 2" xfId="86"/>
    <cellStyle name="年月日" xfId="30"/>
    <cellStyle name="標準" xfId="0" builtinId="0"/>
    <cellStyle name="標準 2" xfId="31"/>
    <cellStyle name="標準 2 2" xfId="39"/>
    <cellStyle name="標準 2 3" xfId="38"/>
    <cellStyle name="標準 3" xfId="2"/>
    <cellStyle name="標準 3 2" xfId="40"/>
    <cellStyle name="標準 3 2 2" xfId="41"/>
    <cellStyle name="標準 3 3" xfId="42"/>
    <cellStyle name="標準 3 3 2" xfId="43"/>
    <cellStyle name="標準 3 4" xfId="44"/>
    <cellStyle name="標準 4" xfId="32"/>
    <cellStyle name="標準 5" xfId="35"/>
    <cellStyle name="標準 6" xfId="36"/>
    <cellStyle name="標準 7" xfId="45"/>
    <cellStyle name="標準_20決　委託料一覧（特別会計）" xfId="3"/>
    <cellStyle name="標準_様式10～18" xfId="5"/>
    <cellStyle name="標準_様式10～18_20決　委託料一覧（特別会計）_20決　委託料一覧（特別会計）" xfId="4"/>
    <cellStyle name="文字列" xfId="33"/>
    <cellStyle name="未定義" xfId="34"/>
    <cellStyle name="良い 2" xfId="87"/>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1"/>
  <sheetViews>
    <sheetView tabSelected="1" view="pageBreakPreview" topLeftCell="A48" zoomScale="85" zoomScaleNormal="100" zoomScaleSheetLayoutView="85" workbookViewId="0">
      <selection activeCell="C97" sqref="C97"/>
    </sheetView>
  </sheetViews>
  <sheetFormatPr defaultRowHeight="13.5"/>
  <cols>
    <col min="1" max="1" width="13"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9"/>
      <c r="B1" s="4"/>
      <c r="C1" s="5"/>
      <c r="D1" s="16"/>
      <c r="E1" s="50" t="s">
        <v>25</v>
      </c>
      <c r="F1" s="51"/>
    </row>
    <row r="2" spans="1:6" ht="17.25" customHeight="1">
      <c r="A2" s="52" t="s">
        <v>23</v>
      </c>
      <c r="B2" s="52"/>
      <c r="C2" s="52"/>
      <c r="D2" s="53"/>
      <c r="E2" s="52"/>
      <c r="F2" s="52"/>
    </row>
    <row r="3" spans="1:6">
      <c r="A3" s="6"/>
      <c r="B3" s="7"/>
      <c r="C3" s="8"/>
      <c r="D3" s="17"/>
      <c r="E3" s="24"/>
      <c r="F3" s="9" t="s">
        <v>8</v>
      </c>
    </row>
    <row r="4" spans="1:6" ht="45" customHeight="1">
      <c r="A4" s="21" t="s">
        <v>0</v>
      </c>
      <c r="B4" s="20" t="s">
        <v>1</v>
      </c>
      <c r="C4" s="20" t="s">
        <v>2</v>
      </c>
      <c r="D4" s="15" t="s">
        <v>3</v>
      </c>
      <c r="E4" s="20" t="s">
        <v>4</v>
      </c>
      <c r="F4" s="10" t="s">
        <v>5</v>
      </c>
    </row>
    <row r="5" spans="1:6" s="11" customFormat="1" ht="45" customHeight="1">
      <c r="A5" s="21" t="s">
        <v>24</v>
      </c>
      <c r="B5" s="23" t="s">
        <v>26</v>
      </c>
      <c r="C5" s="23" t="s">
        <v>36</v>
      </c>
      <c r="D5" s="18">
        <v>396000</v>
      </c>
      <c r="E5" s="20" t="s">
        <v>7</v>
      </c>
      <c r="F5" s="22"/>
    </row>
    <row r="6" spans="1:6" s="11" customFormat="1" ht="45" customHeight="1">
      <c r="A6" s="23" t="s">
        <v>24</v>
      </c>
      <c r="B6" s="23" t="s">
        <v>97</v>
      </c>
      <c r="C6" s="23" t="s">
        <v>118</v>
      </c>
      <c r="D6" s="18">
        <v>1663200</v>
      </c>
      <c r="E6" s="20" t="s">
        <v>6</v>
      </c>
      <c r="F6" s="22"/>
    </row>
    <row r="7" spans="1:6" s="11" customFormat="1" ht="45" customHeight="1">
      <c r="A7" s="23" t="s">
        <v>24</v>
      </c>
      <c r="B7" s="23" t="s">
        <v>98</v>
      </c>
      <c r="C7" s="23" t="s">
        <v>119</v>
      </c>
      <c r="D7" s="18">
        <v>4784215</v>
      </c>
      <c r="E7" s="20" t="s">
        <v>6</v>
      </c>
      <c r="F7" s="22"/>
    </row>
    <row r="8" spans="1:6" s="11" customFormat="1" ht="45" customHeight="1">
      <c r="A8" s="23" t="s">
        <v>24</v>
      </c>
      <c r="B8" s="23" t="s">
        <v>120</v>
      </c>
      <c r="C8" s="23" t="s">
        <v>121</v>
      </c>
      <c r="D8" s="18">
        <v>197560</v>
      </c>
      <c r="E8" s="20" t="s">
        <v>6</v>
      </c>
      <c r="F8" s="22"/>
    </row>
    <row r="9" spans="1:6" s="11" customFormat="1" ht="45" customHeight="1">
      <c r="A9" s="23" t="s">
        <v>24</v>
      </c>
      <c r="B9" s="23" t="s">
        <v>122</v>
      </c>
      <c r="C9" s="23" t="s">
        <v>158</v>
      </c>
      <c r="D9" s="18">
        <v>635949</v>
      </c>
      <c r="E9" s="20" t="s">
        <v>7</v>
      </c>
      <c r="F9" s="22"/>
    </row>
    <row r="10" spans="1:6" s="11" customFormat="1" ht="45" customHeight="1">
      <c r="A10" s="23" t="s">
        <v>24</v>
      </c>
      <c r="B10" s="23" t="s">
        <v>123</v>
      </c>
      <c r="C10" s="23" t="s">
        <v>124</v>
      </c>
      <c r="D10" s="18">
        <v>550211</v>
      </c>
      <c r="E10" s="44" t="s">
        <v>21</v>
      </c>
      <c r="F10" s="22"/>
    </row>
    <row r="11" spans="1:6" s="11" customFormat="1" ht="45" customHeight="1">
      <c r="A11" s="23" t="s">
        <v>24</v>
      </c>
      <c r="B11" s="23" t="s">
        <v>99</v>
      </c>
      <c r="C11" s="23" t="s">
        <v>125</v>
      </c>
      <c r="D11" s="18">
        <v>980100</v>
      </c>
      <c r="E11" s="20" t="s">
        <v>6</v>
      </c>
      <c r="F11" s="22"/>
    </row>
    <row r="12" spans="1:6" s="11" customFormat="1" ht="45" customHeight="1">
      <c r="A12" s="23" t="s">
        <v>24</v>
      </c>
      <c r="B12" s="23" t="s">
        <v>100</v>
      </c>
      <c r="C12" s="23" t="s">
        <v>37</v>
      </c>
      <c r="D12" s="18">
        <v>50000</v>
      </c>
      <c r="E12" s="20" t="s">
        <v>21</v>
      </c>
      <c r="F12" s="22"/>
    </row>
    <row r="13" spans="1:6" s="11" customFormat="1" ht="45" customHeight="1">
      <c r="A13" s="23" t="s">
        <v>24</v>
      </c>
      <c r="B13" s="23" t="s">
        <v>100</v>
      </c>
      <c r="C13" s="23" t="s">
        <v>38</v>
      </c>
      <c r="D13" s="18">
        <v>11793</v>
      </c>
      <c r="E13" s="20" t="s">
        <v>21</v>
      </c>
      <c r="F13" s="22"/>
    </row>
    <row r="14" spans="1:6" s="11" customFormat="1" ht="45" customHeight="1">
      <c r="A14" s="23" t="s">
        <v>24</v>
      </c>
      <c r="B14" s="23" t="s">
        <v>100</v>
      </c>
      <c r="C14" s="23" t="s">
        <v>39</v>
      </c>
      <c r="D14" s="18">
        <v>50000</v>
      </c>
      <c r="E14" s="20" t="s">
        <v>21</v>
      </c>
      <c r="F14" s="22"/>
    </row>
    <row r="15" spans="1:6" s="11" customFormat="1" ht="45" customHeight="1">
      <c r="A15" s="23" t="s">
        <v>24</v>
      </c>
      <c r="B15" s="23" t="s">
        <v>100</v>
      </c>
      <c r="C15" s="23" t="s">
        <v>40</v>
      </c>
      <c r="D15" s="18">
        <v>50000</v>
      </c>
      <c r="E15" s="20" t="s">
        <v>21</v>
      </c>
      <c r="F15" s="22"/>
    </row>
    <row r="16" spans="1:6" s="11" customFormat="1" ht="45" customHeight="1">
      <c r="A16" s="23" t="s">
        <v>24</v>
      </c>
      <c r="B16" s="23" t="s">
        <v>100</v>
      </c>
      <c r="C16" s="23" t="s">
        <v>41</v>
      </c>
      <c r="D16" s="18">
        <v>29800</v>
      </c>
      <c r="E16" s="20" t="s">
        <v>21</v>
      </c>
      <c r="F16" s="22"/>
    </row>
    <row r="17" spans="1:6" s="11" customFormat="1" ht="45" customHeight="1">
      <c r="A17" s="23" t="s">
        <v>24</v>
      </c>
      <c r="B17" s="23" t="s">
        <v>100</v>
      </c>
      <c r="C17" s="23" t="s">
        <v>42</v>
      </c>
      <c r="D17" s="18">
        <v>20512</v>
      </c>
      <c r="E17" s="20" t="s">
        <v>21</v>
      </c>
      <c r="F17" s="22"/>
    </row>
    <row r="18" spans="1:6" s="11" customFormat="1" ht="45" customHeight="1">
      <c r="A18" s="23" t="s">
        <v>24</v>
      </c>
      <c r="B18" s="23" t="s">
        <v>100</v>
      </c>
      <c r="C18" s="23" t="s">
        <v>43</v>
      </c>
      <c r="D18" s="18">
        <v>50000</v>
      </c>
      <c r="E18" s="20" t="s">
        <v>21</v>
      </c>
      <c r="F18" s="22"/>
    </row>
    <row r="19" spans="1:6" s="11" customFormat="1" ht="45" customHeight="1">
      <c r="A19" s="23" t="s">
        <v>24</v>
      </c>
      <c r="B19" s="23" t="s">
        <v>100</v>
      </c>
      <c r="C19" s="23" t="s">
        <v>44</v>
      </c>
      <c r="D19" s="18">
        <v>50000</v>
      </c>
      <c r="E19" s="20" t="s">
        <v>21</v>
      </c>
      <c r="F19" s="22"/>
    </row>
    <row r="20" spans="1:6" s="11" customFormat="1" ht="45" customHeight="1">
      <c r="A20" s="23" t="s">
        <v>24</v>
      </c>
      <c r="B20" s="23" t="s">
        <v>27</v>
      </c>
      <c r="C20" s="23" t="s">
        <v>45</v>
      </c>
      <c r="D20" s="18">
        <v>99980</v>
      </c>
      <c r="E20" s="20" t="s">
        <v>21</v>
      </c>
      <c r="F20" s="22"/>
    </row>
    <row r="21" spans="1:6" s="11" customFormat="1" ht="45" customHeight="1">
      <c r="A21" s="23" t="s">
        <v>24</v>
      </c>
      <c r="B21" s="23" t="s">
        <v>27</v>
      </c>
      <c r="C21" s="23" t="s">
        <v>46</v>
      </c>
      <c r="D21" s="18">
        <v>45807</v>
      </c>
      <c r="E21" s="20" t="s">
        <v>21</v>
      </c>
      <c r="F21" s="22"/>
    </row>
    <row r="22" spans="1:6" s="11" customFormat="1" ht="45" customHeight="1">
      <c r="A22" s="23" t="s">
        <v>24</v>
      </c>
      <c r="B22" s="23" t="s">
        <v>27</v>
      </c>
      <c r="C22" s="23" t="s">
        <v>47</v>
      </c>
      <c r="D22" s="18">
        <v>141856</v>
      </c>
      <c r="E22" s="20" t="s">
        <v>21</v>
      </c>
      <c r="F22" s="22"/>
    </row>
    <row r="23" spans="1:6" s="11" customFormat="1" ht="45" customHeight="1">
      <c r="A23" s="23" t="s">
        <v>24</v>
      </c>
      <c r="B23" s="23" t="s">
        <v>27</v>
      </c>
      <c r="C23" s="23" t="s">
        <v>48</v>
      </c>
      <c r="D23" s="18">
        <v>142701</v>
      </c>
      <c r="E23" s="20" t="s">
        <v>21</v>
      </c>
      <c r="F23" s="22"/>
    </row>
    <row r="24" spans="1:6" s="11" customFormat="1" ht="45" customHeight="1">
      <c r="A24" s="23" t="s">
        <v>24</v>
      </c>
      <c r="B24" s="23" t="s">
        <v>27</v>
      </c>
      <c r="C24" s="23" t="s">
        <v>49</v>
      </c>
      <c r="D24" s="18">
        <v>143000</v>
      </c>
      <c r="E24" s="20" t="s">
        <v>21</v>
      </c>
      <c r="F24" s="22"/>
    </row>
    <row r="25" spans="1:6" s="11" customFormat="1" ht="45" customHeight="1">
      <c r="A25" s="23" t="s">
        <v>24</v>
      </c>
      <c r="B25" s="23" t="s">
        <v>27</v>
      </c>
      <c r="C25" s="23" t="s">
        <v>50</v>
      </c>
      <c r="D25" s="18">
        <v>137113</v>
      </c>
      <c r="E25" s="20" t="s">
        <v>21</v>
      </c>
      <c r="F25" s="22"/>
    </row>
    <row r="26" spans="1:6" s="11" customFormat="1" ht="45" customHeight="1">
      <c r="A26" s="23" t="s">
        <v>24</v>
      </c>
      <c r="B26" s="23" t="s">
        <v>27</v>
      </c>
      <c r="C26" s="23" t="s">
        <v>51</v>
      </c>
      <c r="D26" s="18">
        <v>143000</v>
      </c>
      <c r="E26" s="20" t="s">
        <v>21</v>
      </c>
      <c r="F26" s="22"/>
    </row>
    <row r="27" spans="1:6" s="11" customFormat="1" ht="45" customHeight="1">
      <c r="A27" s="23" t="s">
        <v>24</v>
      </c>
      <c r="B27" s="23" t="s">
        <v>27</v>
      </c>
      <c r="C27" s="23" t="s">
        <v>52</v>
      </c>
      <c r="D27" s="18">
        <v>143000</v>
      </c>
      <c r="E27" s="20" t="s">
        <v>21</v>
      </c>
      <c r="F27" s="22"/>
    </row>
    <row r="28" spans="1:6" s="11" customFormat="1" ht="45" customHeight="1">
      <c r="A28" s="23" t="s">
        <v>24</v>
      </c>
      <c r="B28" s="23" t="s">
        <v>28</v>
      </c>
      <c r="C28" s="23" t="s">
        <v>53</v>
      </c>
      <c r="D28" s="18">
        <v>154180</v>
      </c>
      <c r="E28" s="20" t="s">
        <v>21</v>
      </c>
      <c r="F28" s="22"/>
    </row>
    <row r="29" spans="1:6" s="11" customFormat="1" ht="45" customHeight="1">
      <c r="A29" s="23" t="s">
        <v>24</v>
      </c>
      <c r="B29" s="23" t="s">
        <v>28</v>
      </c>
      <c r="C29" s="23" t="s">
        <v>54</v>
      </c>
      <c r="D29" s="18">
        <v>76323</v>
      </c>
      <c r="E29" s="20" t="s">
        <v>21</v>
      </c>
      <c r="F29" s="22"/>
    </row>
    <row r="30" spans="1:6" s="11" customFormat="1" ht="45" customHeight="1">
      <c r="A30" s="23" t="s">
        <v>24</v>
      </c>
      <c r="B30" s="23" t="s">
        <v>28</v>
      </c>
      <c r="C30" s="23" t="s">
        <v>55</v>
      </c>
      <c r="D30" s="18">
        <v>153193</v>
      </c>
      <c r="E30" s="20" t="s">
        <v>21</v>
      </c>
      <c r="F30" s="22"/>
    </row>
    <row r="31" spans="1:6" s="11" customFormat="1" ht="45" customHeight="1">
      <c r="A31" s="23" t="s">
        <v>24</v>
      </c>
      <c r="B31" s="23" t="s">
        <v>28</v>
      </c>
      <c r="C31" s="23" t="s">
        <v>56</v>
      </c>
      <c r="D31" s="18">
        <v>155000</v>
      </c>
      <c r="E31" s="20" t="s">
        <v>21</v>
      </c>
      <c r="F31" s="22"/>
    </row>
    <row r="32" spans="1:6" s="11" customFormat="1" ht="45" customHeight="1">
      <c r="A32" s="23" t="s">
        <v>24</v>
      </c>
      <c r="B32" s="23" t="s">
        <v>28</v>
      </c>
      <c r="C32" s="23" t="s">
        <v>57</v>
      </c>
      <c r="D32" s="18">
        <v>154692</v>
      </c>
      <c r="E32" s="20" t="s">
        <v>21</v>
      </c>
      <c r="F32" s="22"/>
    </row>
    <row r="33" spans="1:6" s="11" customFormat="1" ht="45" customHeight="1">
      <c r="A33" s="23" t="s">
        <v>24</v>
      </c>
      <c r="B33" s="23" t="s">
        <v>28</v>
      </c>
      <c r="C33" s="23" t="s">
        <v>58</v>
      </c>
      <c r="D33" s="18">
        <v>154592</v>
      </c>
      <c r="E33" s="20" t="s">
        <v>21</v>
      </c>
      <c r="F33" s="22"/>
    </row>
    <row r="34" spans="1:6" s="11" customFormat="1" ht="45" customHeight="1">
      <c r="A34" s="23" t="s">
        <v>24</v>
      </c>
      <c r="B34" s="23" t="s">
        <v>28</v>
      </c>
      <c r="C34" s="23" t="s">
        <v>59</v>
      </c>
      <c r="D34" s="18">
        <v>35500</v>
      </c>
      <c r="E34" s="20" t="s">
        <v>21</v>
      </c>
      <c r="F34" s="22"/>
    </row>
    <row r="35" spans="1:6" s="11" customFormat="1" ht="45" customHeight="1">
      <c r="A35" s="23" t="s">
        <v>24</v>
      </c>
      <c r="B35" s="23" t="s">
        <v>28</v>
      </c>
      <c r="C35" s="23" t="s">
        <v>60</v>
      </c>
      <c r="D35" s="18">
        <v>154938</v>
      </c>
      <c r="E35" s="20" t="s">
        <v>21</v>
      </c>
      <c r="F35" s="22"/>
    </row>
    <row r="36" spans="1:6" s="11" customFormat="1" ht="45" customHeight="1">
      <c r="A36" s="23" t="s">
        <v>24</v>
      </c>
      <c r="B36" s="23" t="s">
        <v>28</v>
      </c>
      <c r="C36" s="23" t="s">
        <v>61</v>
      </c>
      <c r="D36" s="18">
        <v>155000</v>
      </c>
      <c r="E36" s="20" t="s">
        <v>21</v>
      </c>
      <c r="F36" s="22"/>
    </row>
    <row r="37" spans="1:6" s="11" customFormat="1" ht="45" customHeight="1">
      <c r="A37" s="23" t="s">
        <v>24</v>
      </c>
      <c r="B37" s="23" t="s">
        <v>28</v>
      </c>
      <c r="C37" s="23" t="s">
        <v>62</v>
      </c>
      <c r="D37" s="18">
        <v>155000</v>
      </c>
      <c r="E37" s="20" t="s">
        <v>21</v>
      </c>
      <c r="F37" s="22"/>
    </row>
    <row r="38" spans="1:6" s="11" customFormat="1" ht="45" customHeight="1">
      <c r="A38" s="23" t="s">
        <v>24</v>
      </c>
      <c r="B38" s="23" t="s">
        <v>28</v>
      </c>
      <c r="C38" s="23" t="s">
        <v>63</v>
      </c>
      <c r="D38" s="18">
        <v>154504</v>
      </c>
      <c r="E38" s="20" t="s">
        <v>21</v>
      </c>
      <c r="F38" s="22"/>
    </row>
    <row r="39" spans="1:6" s="11" customFormat="1" ht="45" customHeight="1">
      <c r="A39" s="23" t="s">
        <v>24</v>
      </c>
      <c r="B39" s="23" t="s">
        <v>28</v>
      </c>
      <c r="C39" s="23" t="s">
        <v>64</v>
      </c>
      <c r="D39" s="18">
        <v>102916</v>
      </c>
      <c r="E39" s="20" t="s">
        <v>21</v>
      </c>
      <c r="F39" s="22"/>
    </row>
    <row r="40" spans="1:6" s="11" customFormat="1" ht="45" customHeight="1">
      <c r="A40" s="23" t="s">
        <v>24</v>
      </c>
      <c r="B40" s="23" t="s">
        <v>28</v>
      </c>
      <c r="C40" s="23" t="s">
        <v>65</v>
      </c>
      <c r="D40" s="18">
        <v>124308</v>
      </c>
      <c r="E40" s="20" t="s">
        <v>21</v>
      </c>
      <c r="F40" s="22"/>
    </row>
    <row r="41" spans="1:6" s="11" customFormat="1" ht="45" customHeight="1">
      <c r="A41" s="23" t="s">
        <v>24</v>
      </c>
      <c r="B41" s="23" t="s">
        <v>28</v>
      </c>
      <c r="C41" s="23" t="s">
        <v>66</v>
      </c>
      <c r="D41" s="18">
        <v>77500</v>
      </c>
      <c r="E41" s="20" t="s">
        <v>21</v>
      </c>
      <c r="F41" s="22"/>
    </row>
    <row r="42" spans="1:6" s="11" customFormat="1" ht="45" customHeight="1">
      <c r="A42" s="23" t="s">
        <v>24</v>
      </c>
      <c r="B42" s="23" t="s">
        <v>28</v>
      </c>
      <c r="C42" s="23" t="s">
        <v>67</v>
      </c>
      <c r="D42" s="18">
        <v>18548</v>
      </c>
      <c r="E42" s="20" t="s">
        <v>21</v>
      </c>
      <c r="F42" s="22"/>
    </row>
    <row r="43" spans="1:6" s="11" customFormat="1" ht="45" customHeight="1">
      <c r="A43" s="23" t="s">
        <v>24</v>
      </c>
      <c r="B43" s="23" t="s">
        <v>101</v>
      </c>
      <c r="C43" s="23" t="s">
        <v>126</v>
      </c>
      <c r="D43" s="18">
        <v>63284713</v>
      </c>
      <c r="E43" s="20" t="s">
        <v>16</v>
      </c>
      <c r="F43" s="22" t="s">
        <v>35</v>
      </c>
    </row>
    <row r="44" spans="1:6" s="11" customFormat="1" ht="45" customHeight="1">
      <c r="A44" s="23" t="s">
        <v>24</v>
      </c>
      <c r="B44" s="23" t="s">
        <v>102</v>
      </c>
      <c r="C44" s="23" t="s">
        <v>126</v>
      </c>
      <c r="D44" s="18">
        <v>1260278</v>
      </c>
      <c r="E44" s="20" t="s">
        <v>21</v>
      </c>
      <c r="F44" s="22"/>
    </row>
    <row r="45" spans="1:6" s="11" customFormat="1" ht="45" customHeight="1">
      <c r="A45" s="23" t="s">
        <v>24</v>
      </c>
      <c r="B45" s="23" t="s">
        <v>127</v>
      </c>
      <c r="C45" s="23" t="s">
        <v>128</v>
      </c>
      <c r="D45" s="18">
        <v>376750</v>
      </c>
      <c r="E45" s="20" t="s">
        <v>7</v>
      </c>
      <c r="F45" s="22"/>
    </row>
    <row r="46" spans="1:6" s="11" customFormat="1" ht="45" customHeight="1">
      <c r="A46" s="23" t="s">
        <v>24</v>
      </c>
      <c r="B46" s="23" t="s">
        <v>103</v>
      </c>
      <c r="C46" s="23" t="s">
        <v>129</v>
      </c>
      <c r="D46" s="18">
        <v>8865000</v>
      </c>
      <c r="E46" s="20" t="s">
        <v>21</v>
      </c>
      <c r="F46" s="22"/>
    </row>
    <row r="47" spans="1:6" s="11" customFormat="1" ht="45" customHeight="1">
      <c r="A47" s="23" t="s">
        <v>24</v>
      </c>
      <c r="B47" s="23" t="s">
        <v>104</v>
      </c>
      <c r="C47" s="23" t="s">
        <v>129</v>
      </c>
      <c r="D47" s="18">
        <v>14062000</v>
      </c>
      <c r="E47" s="20" t="s">
        <v>21</v>
      </c>
      <c r="F47" s="22"/>
    </row>
    <row r="48" spans="1:6" s="11" customFormat="1" ht="45" customHeight="1">
      <c r="A48" s="23" t="s">
        <v>24</v>
      </c>
      <c r="B48" s="23" t="s">
        <v>105</v>
      </c>
      <c r="C48" s="23" t="s">
        <v>130</v>
      </c>
      <c r="D48" s="18">
        <v>1008700</v>
      </c>
      <c r="E48" s="20" t="s">
        <v>21</v>
      </c>
      <c r="F48" s="22"/>
    </row>
    <row r="49" spans="1:6" s="11" customFormat="1" ht="45" customHeight="1">
      <c r="A49" s="23" t="s">
        <v>24</v>
      </c>
      <c r="B49" s="23" t="s">
        <v>131</v>
      </c>
      <c r="C49" s="23" t="s">
        <v>132</v>
      </c>
      <c r="D49" s="18">
        <v>5743100</v>
      </c>
      <c r="E49" s="20" t="s">
        <v>21</v>
      </c>
      <c r="F49" s="22"/>
    </row>
    <row r="50" spans="1:6" s="11" customFormat="1" ht="45" customHeight="1">
      <c r="A50" s="23" t="s">
        <v>24</v>
      </c>
      <c r="B50" s="23" t="s">
        <v>159</v>
      </c>
      <c r="C50" s="23" t="s">
        <v>80</v>
      </c>
      <c r="D50" s="18">
        <v>15923000</v>
      </c>
      <c r="E50" s="20" t="s">
        <v>21</v>
      </c>
      <c r="F50" s="22"/>
    </row>
    <row r="51" spans="1:6" s="11" customFormat="1" ht="45" customHeight="1">
      <c r="A51" s="23" t="s">
        <v>24</v>
      </c>
      <c r="B51" s="23" t="s">
        <v>106</v>
      </c>
      <c r="C51" s="23" t="s">
        <v>133</v>
      </c>
      <c r="D51" s="18">
        <v>54257331</v>
      </c>
      <c r="E51" s="20" t="s">
        <v>21</v>
      </c>
      <c r="F51" s="22"/>
    </row>
    <row r="52" spans="1:6" s="11" customFormat="1" ht="45" customHeight="1">
      <c r="A52" s="23" t="s">
        <v>24</v>
      </c>
      <c r="B52" s="23" t="s">
        <v>107</v>
      </c>
      <c r="C52" s="23" t="s">
        <v>134</v>
      </c>
      <c r="D52" s="18">
        <v>5271940</v>
      </c>
      <c r="E52" s="20" t="s">
        <v>21</v>
      </c>
      <c r="F52" s="22"/>
    </row>
    <row r="53" spans="1:6" s="11" customFormat="1" ht="45" customHeight="1">
      <c r="A53" s="23" t="s">
        <v>24</v>
      </c>
      <c r="B53" s="23" t="s">
        <v>135</v>
      </c>
      <c r="C53" s="23" t="s">
        <v>136</v>
      </c>
      <c r="D53" s="18">
        <v>4889500</v>
      </c>
      <c r="E53" s="20" t="s">
        <v>6</v>
      </c>
      <c r="F53" s="22"/>
    </row>
    <row r="54" spans="1:6" s="11" customFormat="1" ht="45" customHeight="1">
      <c r="A54" s="23" t="s">
        <v>24</v>
      </c>
      <c r="B54" s="23" t="s">
        <v>137</v>
      </c>
      <c r="C54" s="23" t="s">
        <v>136</v>
      </c>
      <c r="D54" s="18">
        <v>1050500</v>
      </c>
      <c r="E54" s="20" t="s">
        <v>6</v>
      </c>
      <c r="F54" s="22"/>
    </row>
    <row r="55" spans="1:6" s="11" customFormat="1" ht="45" customHeight="1">
      <c r="A55" s="23" t="s">
        <v>24</v>
      </c>
      <c r="B55" s="23" t="s">
        <v>138</v>
      </c>
      <c r="C55" s="23" t="s">
        <v>139</v>
      </c>
      <c r="D55" s="18">
        <v>254247</v>
      </c>
      <c r="E55" s="20" t="s">
        <v>7</v>
      </c>
      <c r="F55" s="22"/>
    </row>
    <row r="56" spans="1:6" s="11" customFormat="1" ht="45" customHeight="1">
      <c r="A56" s="23" t="s">
        <v>24</v>
      </c>
      <c r="B56" s="23" t="s">
        <v>29</v>
      </c>
      <c r="C56" s="23" t="s">
        <v>152</v>
      </c>
      <c r="D56" s="18">
        <v>39600</v>
      </c>
      <c r="E56" s="20" t="s">
        <v>7</v>
      </c>
      <c r="F56" s="22"/>
    </row>
    <row r="57" spans="1:6" s="11" customFormat="1" ht="45" customHeight="1">
      <c r="A57" s="23" t="s">
        <v>24</v>
      </c>
      <c r="B57" s="23" t="s">
        <v>30</v>
      </c>
      <c r="C57" s="23" t="s">
        <v>153</v>
      </c>
      <c r="D57" s="18">
        <v>190080</v>
      </c>
      <c r="E57" s="20" t="s">
        <v>7</v>
      </c>
      <c r="F57" s="22"/>
    </row>
    <row r="58" spans="1:6" s="11" customFormat="1" ht="45" customHeight="1">
      <c r="A58" s="23" t="s">
        <v>24</v>
      </c>
      <c r="B58" s="23" t="s">
        <v>140</v>
      </c>
      <c r="C58" s="23" t="s">
        <v>141</v>
      </c>
      <c r="D58" s="18">
        <v>373862</v>
      </c>
      <c r="E58" s="20" t="s">
        <v>7</v>
      </c>
      <c r="F58" s="22"/>
    </row>
    <row r="59" spans="1:6" s="11" customFormat="1" ht="45" customHeight="1">
      <c r="A59" s="23" t="s">
        <v>24</v>
      </c>
      <c r="B59" s="23" t="s">
        <v>31</v>
      </c>
      <c r="C59" s="23" t="s">
        <v>142</v>
      </c>
      <c r="D59" s="18">
        <v>77000</v>
      </c>
      <c r="E59" s="20" t="s">
        <v>7</v>
      </c>
      <c r="F59" s="22"/>
    </row>
    <row r="60" spans="1:6" s="11" customFormat="1" ht="45" customHeight="1">
      <c r="A60" s="23" t="s">
        <v>24</v>
      </c>
      <c r="B60" s="23" t="s">
        <v>32</v>
      </c>
      <c r="C60" s="23" t="s">
        <v>143</v>
      </c>
      <c r="D60" s="18">
        <v>734800</v>
      </c>
      <c r="E60" s="20" t="s">
        <v>7</v>
      </c>
      <c r="F60" s="22"/>
    </row>
    <row r="61" spans="1:6" s="11" customFormat="1" ht="45" customHeight="1">
      <c r="A61" s="23" t="s">
        <v>24</v>
      </c>
      <c r="B61" s="23" t="s">
        <v>33</v>
      </c>
      <c r="C61" s="23" t="s">
        <v>144</v>
      </c>
      <c r="D61" s="18">
        <v>258412</v>
      </c>
      <c r="E61" s="20" t="s">
        <v>7</v>
      </c>
      <c r="F61" s="22"/>
    </row>
    <row r="62" spans="1:6" s="11" customFormat="1" ht="45" customHeight="1">
      <c r="A62" s="23" t="s">
        <v>24</v>
      </c>
      <c r="B62" s="23" t="s">
        <v>34</v>
      </c>
      <c r="C62" s="23" t="s">
        <v>145</v>
      </c>
      <c r="D62" s="18">
        <v>253000</v>
      </c>
      <c r="E62" s="20" t="s">
        <v>7</v>
      </c>
      <c r="F62" s="22"/>
    </row>
    <row r="63" spans="1:6" s="11" customFormat="1" ht="45" customHeight="1">
      <c r="A63" s="23" t="s">
        <v>24</v>
      </c>
      <c r="B63" s="23" t="s">
        <v>146</v>
      </c>
      <c r="C63" s="23" t="s">
        <v>147</v>
      </c>
      <c r="D63" s="18">
        <v>272140</v>
      </c>
      <c r="E63" s="20" t="s">
        <v>7</v>
      </c>
      <c r="F63" s="22"/>
    </row>
    <row r="64" spans="1:6" s="11" customFormat="1" ht="45" customHeight="1">
      <c r="A64" s="23" t="s">
        <v>24</v>
      </c>
      <c r="B64" s="23" t="s">
        <v>148</v>
      </c>
      <c r="C64" s="23" t="s">
        <v>149</v>
      </c>
      <c r="D64" s="18">
        <v>248600</v>
      </c>
      <c r="E64" s="20" t="s">
        <v>7</v>
      </c>
      <c r="F64" s="22"/>
    </row>
    <row r="65" spans="1:6" s="11" customFormat="1" ht="45" customHeight="1">
      <c r="A65" s="23" t="s">
        <v>24</v>
      </c>
      <c r="B65" s="23" t="s">
        <v>150</v>
      </c>
      <c r="C65" s="23" t="s">
        <v>68</v>
      </c>
      <c r="D65" s="18">
        <v>9636</v>
      </c>
      <c r="E65" s="20" t="s">
        <v>7</v>
      </c>
      <c r="F65" s="22"/>
    </row>
    <row r="66" spans="1:6" s="11" customFormat="1" ht="45" customHeight="1">
      <c r="A66" s="23" t="s">
        <v>24</v>
      </c>
      <c r="B66" s="23" t="s">
        <v>108</v>
      </c>
      <c r="C66" s="23" t="s">
        <v>79</v>
      </c>
      <c r="D66" s="18">
        <v>174350</v>
      </c>
      <c r="E66" s="20" t="s">
        <v>7</v>
      </c>
      <c r="F66" s="22"/>
    </row>
    <row r="67" spans="1:6" s="11" customFormat="1" ht="45" customHeight="1">
      <c r="A67" s="23" t="s">
        <v>24</v>
      </c>
      <c r="B67" s="23" t="s">
        <v>151</v>
      </c>
      <c r="C67" s="23" t="s">
        <v>78</v>
      </c>
      <c r="D67" s="18">
        <v>9625</v>
      </c>
      <c r="E67" s="20" t="s">
        <v>21</v>
      </c>
      <c r="F67" s="22"/>
    </row>
    <row r="68" spans="1:6" s="11" customFormat="1" ht="45" customHeight="1">
      <c r="A68" s="23" t="s">
        <v>24</v>
      </c>
      <c r="B68" s="23" t="s">
        <v>109</v>
      </c>
      <c r="C68" s="23" t="s">
        <v>119</v>
      </c>
      <c r="D68" s="18">
        <v>3535831</v>
      </c>
      <c r="E68" s="20" t="s">
        <v>6</v>
      </c>
      <c r="F68" s="22"/>
    </row>
    <row r="69" spans="1:6" s="11" customFormat="1" ht="45" customHeight="1">
      <c r="A69" s="23" t="s">
        <v>24</v>
      </c>
      <c r="B69" s="23" t="s">
        <v>81</v>
      </c>
      <c r="C69" s="23" t="s">
        <v>82</v>
      </c>
      <c r="D69" s="18">
        <v>22932</v>
      </c>
      <c r="E69" s="20" t="s">
        <v>6</v>
      </c>
      <c r="F69" s="22"/>
    </row>
    <row r="70" spans="1:6" s="46" customFormat="1" ht="45" customHeight="1">
      <c r="A70" s="23" t="s">
        <v>24</v>
      </c>
      <c r="B70" s="23" t="s">
        <v>110</v>
      </c>
      <c r="C70" s="23" t="s">
        <v>86</v>
      </c>
      <c r="D70" s="18">
        <v>103620</v>
      </c>
      <c r="E70" s="44" t="s">
        <v>6</v>
      </c>
      <c r="F70" s="45"/>
    </row>
    <row r="71" spans="1:6" s="46" customFormat="1" ht="45" customHeight="1">
      <c r="A71" s="23" t="s">
        <v>24</v>
      </c>
      <c r="B71" s="23" t="s">
        <v>87</v>
      </c>
      <c r="C71" s="23" t="s">
        <v>85</v>
      </c>
      <c r="D71" s="18">
        <v>29370</v>
      </c>
      <c r="E71" s="44" t="s">
        <v>21</v>
      </c>
      <c r="F71" s="45"/>
    </row>
    <row r="72" spans="1:6" s="43" customFormat="1" ht="45" customHeight="1">
      <c r="A72" s="23" t="s">
        <v>24</v>
      </c>
      <c r="B72" s="47" t="s">
        <v>154</v>
      </c>
      <c r="C72" s="23" t="s">
        <v>89</v>
      </c>
      <c r="D72" s="18">
        <v>849200</v>
      </c>
      <c r="E72" s="44" t="s">
        <v>21</v>
      </c>
      <c r="F72" s="45"/>
    </row>
    <row r="73" spans="1:6" s="43" customFormat="1" ht="45" customHeight="1">
      <c r="A73" s="23" t="s">
        <v>24</v>
      </c>
      <c r="B73" s="23" t="s">
        <v>111</v>
      </c>
      <c r="C73" s="23" t="s">
        <v>90</v>
      </c>
      <c r="D73" s="18">
        <v>3353680</v>
      </c>
      <c r="E73" s="44" t="s">
        <v>6</v>
      </c>
      <c r="F73" s="45"/>
    </row>
    <row r="74" spans="1:6" s="43" customFormat="1" ht="45" customHeight="1">
      <c r="A74" s="23" t="s">
        <v>24</v>
      </c>
      <c r="B74" s="23" t="s">
        <v>112</v>
      </c>
      <c r="C74" s="23" t="s">
        <v>91</v>
      </c>
      <c r="D74" s="18">
        <v>869660</v>
      </c>
      <c r="E74" s="44" t="s">
        <v>21</v>
      </c>
      <c r="F74" s="45"/>
    </row>
    <row r="75" spans="1:6" s="43" customFormat="1" ht="45" customHeight="1">
      <c r="A75" s="23" t="s">
        <v>24</v>
      </c>
      <c r="B75" s="23" t="s">
        <v>113</v>
      </c>
      <c r="C75" s="23" t="s">
        <v>92</v>
      </c>
      <c r="D75" s="18">
        <v>131890</v>
      </c>
      <c r="E75" s="44" t="s">
        <v>6</v>
      </c>
      <c r="F75" s="45"/>
    </row>
    <row r="76" spans="1:6" s="43" customFormat="1" ht="45" customHeight="1">
      <c r="A76" s="23" t="s">
        <v>24</v>
      </c>
      <c r="B76" s="23" t="s">
        <v>114</v>
      </c>
      <c r="C76" s="23" t="s">
        <v>93</v>
      </c>
      <c r="D76" s="18">
        <v>616880</v>
      </c>
      <c r="E76" s="44" t="s">
        <v>6</v>
      </c>
      <c r="F76" s="45"/>
    </row>
    <row r="77" spans="1:6" s="43" customFormat="1" ht="45" customHeight="1">
      <c r="A77" s="23" t="s">
        <v>24</v>
      </c>
      <c r="B77" s="23" t="s">
        <v>115</v>
      </c>
      <c r="C77" s="23" t="s">
        <v>94</v>
      </c>
      <c r="D77" s="18">
        <v>1429010</v>
      </c>
      <c r="E77" s="44" t="s">
        <v>6</v>
      </c>
      <c r="F77" s="45"/>
    </row>
    <row r="78" spans="1:6" s="43" customFormat="1" ht="45" customHeight="1">
      <c r="A78" s="23" t="s">
        <v>24</v>
      </c>
      <c r="B78" s="23" t="s">
        <v>155</v>
      </c>
      <c r="C78" s="23" t="s">
        <v>95</v>
      </c>
      <c r="D78" s="18">
        <v>1688280</v>
      </c>
      <c r="E78" s="44" t="s">
        <v>6</v>
      </c>
      <c r="F78" s="45"/>
    </row>
    <row r="79" spans="1:6" s="43" customFormat="1" ht="45" customHeight="1">
      <c r="A79" s="23" t="s">
        <v>24</v>
      </c>
      <c r="B79" s="23" t="s">
        <v>116</v>
      </c>
      <c r="C79" s="23" t="s">
        <v>96</v>
      </c>
      <c r="D79" s="18">
        <v>194150</v>
      </c>
      <c r="E79" s="44" t="s">
        <v>6</v>
      </c>
      <c r="F79" s="45"/>
    </row>
    <row r="80" spans="1:6" s="43" customFormat="1" ht="45" customHeight="1">
      <c r="A80" s="23" t="s">
        <v>24</v>
      </c>
      <c r="B80" s="23" t="s">
        <v>117</v>
      </c>
      <c r="C80" s="23" t="s">
        <v>160</v>
      </c>
      <c r="D80" s="18">
        <v>330660</v>
      </c>
      <c r="E80" s="44" t="s">
        <v>6</v>
      </c>
      <c r="F80" s="45"/>
    </row>
    <row r="81" spans="1:6" s="43" customFormat="1" ht="45" customHeight="1">
      <c r="A81" s="23" t="s">
        <v>24</v>
      </c>
      <c r="B81" s="23" t="s">
        <v>88</v>
      </c>
      <c r="C81" s="23" t="s">
        <v>85</v>
      </c>
      <c r="D81" s="18">
        <v>1583780</v>
      </c>
      <c r="E81" s="44" t="s">
        <v>21</v>
      </c>
      <c r="F81" s="45"/>
    </row>
    <row r="82" spans="1:6" s="46" customFormat="1" ht="45" customHeight="1">
      <c r="A82" s="23" t="s">
        <v>24</v>
      </c>
      <c r="B82" s="23" t="s">
        <v>83</v>
      </c>
      <c r="C82" s="23" t="s">
        <v>85</v>
      </c>
      <c r="D82" s="18">
        <v>375980</v>
      </c>
      <c r="E82" s="44" t="s">
        <v>21</v>
      </c>
      <c r="F82" s="45"/>
    </row>
    <row r="83" spans="1:6" s="11" customFormat="1" ht="45" customHeight="1">
      <c r="A83" s="23" t="s">
        <v>24</v>
      </c>
      <c r="B83" s="23" t="s">
        <v>84</v>
      </c>
      <c r="C83" s="23" t="s">
        <v>85</v>
      </c>
      <c r="D83" s="18">
        <v>190520</v>
      </c>
      <c r="E83" s="20" t="s">
        <v>21</v>
      </c>
      <c r="F83" s="22"/>
    </row>
    <row r="84" spans="1:6" s="11" customFormat="1" ht="45" customHeight="1">
      <c r="A84" s="23" t="s">
        <v>24</v>
      </c>
      <c r="B84" s="23" t="s">
        <v>69</v>
      </c>
      <c r="C84" s="23" t="s">
        <v>70</v>
      </c>
      <c r="D84" s="18">
        <v>250250</v>
      </c>
      <c r="E84" s="20" t="s">
        <v>6</v>
      </c>
      <c r="F84" s="22"/>
    </row>
    <row r="85" spans="1:6" s="11" customFormat="1" ht="45" customHeight="1">
      <c r="A85" s="23" t="s">
        <v>24</v>
      </c>
      <c r="B85" s="23" t="s">
        <v>156</v>
      </c>
      <c r="C85" s="23" t="s">
        <v>71</v>
      </c>
      <c r="D85" s="18">
        <v>97500</v>
      </c>
      <c r="E85" s="20" t="s">
        <v>6</v>
      </c>
      <c r="F85" s="22" t="s">
        <v>35</v>
      </c>
    </row>
    <row r="86" spans="1:6" s="11" customFormat="1" ht="45" customHeight="1">
      <c r="A86" s="23" t="s">
        <v>24</v>
      </c>
      <c r="B86" s="23" t="s">
        <v>75</v>
      </c>
      <c r="C86" s="23" t="s">
        <v>71</v>
      </c>
      <c r="D86" s="18">
        <v>32500</v>
      </c>
      <c r="E86" s="20" t="s">
        <v>21</v>
      </c>
      <c r="F86" s="22" t="s">
        <v>35</v>
      </c>
    </row>
    <row r="87" spans="1:6" s="11" customFormat="1" ht="45" customHeight="1">
      <c r="A87" s="23" t="s">
        <v>24</v>
      </c>
      <c r="B87" s="23" t="s">
        <v>77</v>
      </c>
      <c r="C87" s="23" t="s">
        <v>72</v>
      </c>
      <c r="D87" s="18">
        <v>225480</v>
      </c>
      <c r="E87" s="20" t="s">
        <v>21</v>
      </c>
      <c r="F87" s="22"/>
    </row>
    <row r="88" spans="1:6" s="11" customFormat="1" ht="45" customHeight="1">
      <c r="A88" s="23" t="s">
        <v>24</v>
      </c>
      <c r="B88" s="23" t="s">
        <v>76</v>
      </c>
      <c r="C88" s="23" t="s">
        <v>157</v>
      </c>
      <c r="D88" s="18">
        <v>75160</v>
      </c>
      <c r="E88" s="20" t="s">
        <v>21</v>
      </c>
      <c r="F88" s="22"/>
    </row>
    <row r="89" spans="1:6" ht="45" customHeight="1">
      <c r="A89" s="54" t="s">
        <v>9</v>
      </c>
      <c r="B89" s="55"/>
      <c r="C89" s="56"/>
      <c r="D89" s="12">
        <f>SUM(D5:D88)</f>
        <v>207216488</v>
      </c>
      <c r="E89" s="48"/>
      <c r="F89" s="49"/>
    </row>
    <row r="90" spans="1:6" ht="45" customHeight="1">
      <c r="A90" s="27"/>
      <c r="B90" s="28"/>
      <c r="C90" s="29" t="s">
        <v>73</v>
      </c>
      <c r="D90" s="30"/>
      <c r="E90" s="31"/>
      <c r="F90" s="32"/>
    </row>
    <row r="91" spans="1:6" ht="45" customHeight="1">
      <c r="A91" s="33"/>
      <c r="B91" s="34"/>
      <c r="C91" s="35" t="s">
        <v>10</v>
      </c>
      <c r="D91" s="36">
        <f t="shared" ref="D91:D97" si="0">SUMIF(E$5:E$88,E91,D$5:D$88)</f>
        <v>25319758</v>
      </c>
      <c r="E91" s="20" t="s">
        <v>6</v>
      </c>
      <c r="F91" s="32"/>
    </row>
    <row r="92" spans="1:6" ht="45" customHeight="1">
      <c r="A92" s="33"/>
      <c r="B92" s="34"/>
      <c r="C92" s="35" t="s">
        <v>11</v>
      </c>
      <c r="D92" s="36">
        <f t="shared" si="0"/>
        <v>0</v>
      </c>
      <c r="E92" s="37" t="s">
        <v>12</v>
      </c>
      <c r="F92" s="32"/>
    </row>
    <row r="93" spans="1:6" ht="45" customHeight="1">
      <c r="A93" s="33"/>
      <c r="B93" s="34"/>
      <c r="C93" s="35" t="s">
        <v>13</v>
      </c>
      <c r="D93" s="36">
        <f t="shared" si="0"/>
        <v>0</v>
      </c>
      <c r="E93" s="20" t="s">
        <v>14</v>
      </c>
      <c r="F93" s="32"/>
    </row>
    <row r="94" spans="1:6" ht="45" customHeight="1">
      <c r="A94" s="33"/>
      <c r="B94" s="34"/>
      <c r="C94" s="35" t="s">
        <v>15</v>
      </c>
      <c r="D94" s="36">
        <f t="shared" si="0"/>
        <v>63284713</v>
      </c>
      <c r="E94" s="20" t="s">
        <v>16</v>
      </c>
      <c r="F94" s="32"/>
    </row>
    <row r="95" spans="1:6" ht="45" customHeight="1">
      <c r="A95" s="33"/>
      <c r="B95" s="34"/>
      <c r="C95" s="35" t="s">
        <v>17</v>
      </c>
      <c r="D95" s="36">
        <f t="shared" si="0"/>
        <v>0</v>
      </c>
      <c r="E95" s="20" t="s">
        <v>18</v>
      </c>
      <c r="F95" s="32"/>
    </row>
    <row r="96" spans="1:6" ht="45" customHeight="1">
      <c r="A96" s="33"/>
      <c r="B96" s="34"/>
      <c r="C96" s="35" t="s">
        <v>19</v>
      </c>
      <c r="D96" s="36">
        <f t="shared" si="0"/>
        <v>4294426</v>
      </c>
      <c r="E96" s="20" t="s">
        <v>7</v>
      </c>
      <c r="F96" s="38"/>
    </row>
    <row r="97" spans="1:6" ht="45" customHeight="1">
      <c r="A97" s="33"/>
      <c r="B97" s="34"/>
      <c r="C97" s="35" t="s">
        <v>20</v>
      </c>
      <c r="D97" s="36">
        <f t="shared" si="0"/>
        <v>114317591</v>
      </c>
      <c r="E97" s="20" t="s">
        <v>21</v>
      </c>
      <c r="F97" s="32"/>
    </row>
    <row r="98" spans="1:6" ht="45" customHeight="1">
      <c r="A98" s="33"/>
      <c r="B98" s="34"/>
      <c r="C98" s="35" t="s">
        <v>74</v>
      </c>
      <c r="D98" s="39">
        <f>D97/D99</f>
        <v>0.55168192504063673</v>
      </c>
      <c r="E98" s="40"/>
      <c r="F98" s="32"/>
    </row>
    <row r="99" spans="1:6" ht="45" customHeight="1">
      <c r="A99" s="33"/>
      <c r="B99" s="34"/>
      <c r="C99" s="35" t="s">
        <v>22</v>
      </c>
      <c r="D99" s="36">
        <f>SUM(D91:D97)</f>
        <v>207216488</v>
      </c>
      <c r="E99" s="41"/>
      <c r="F99" s="32"/>
    </row>
    <row r="100" spans="1:6" ht="45" customHeight="1">
      <c r="A100" s="33"/>
      <c r="B100" s="34"/>
      <c r="C100" s="34"/>
      <c r="D100" s="42"/>
      <c r="E100" s="31"/>
      <c r="F100" s="32"/>
    </row>
    <row r="101" spans="1:6">
      <c r="E101" s="25"/>
      <c r="F101" s="26"/>
    </row>
  </sheetData>
  <autoFilter ref="A4:F99"/>
  <mergeCells count="4">
    <mergeCell ref="E89:F89"/>
    <mergeCell ref="E1:F1"/>
    <mergeCell ref="A2:F2"/>
    <mergeCell ref="A89:C89"/>
  </mergeCells>
  <phoneticPr fontId="6"/>
  <dataValidations count="1">
    <dataValidation type="list" allowBlank="1" showInputMessage="1" showErrorMessage="1" sqref="E5:E88">
      <formula1>$E$91:$E$97</formula1>
    </dataValidation>
  </dataValidations>
  <printOptions horizontalCentered="1"/>
  <pageMargins left="1" right="1" top="1" bottom="1" header="0.5" footer="0.5"/>
  <pageSetup paperSize="9" scale="72" fitToHeight="0" orientation="portrait" useFirstPageNumber="1" r:id="rId1"/>
  <headerFooter scaleWithDoc="0" alignWithMargins="0">
    <oddFooter>&amp;C&amp;"ＭＳ 明朝,標準"&amp;10－&amp;P－</oddFooter>
  </headerFooter>
  <rowBreaks count="4" manualBreakCount="4">
    <brk id="25" max="5" man="1"/>
    <brk id="47" max="5" man="1"/>
    <brk id="69" max="5" man="1"/>
    <brk id="8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2021-10-12T00:12:11Z</dcterms:created>
  <dcterms:modified xsi:type="dcterms:W3CDTF">2021-10-12T00:21:57Z</dcterms:modified>
</cp:coreProperties>
</file>