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30" windowHeight="9645"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委託料支出一覧!$A$4:$F$87</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委託料支出一覧!$A$1:$F$88</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委託料支出一覧!$A$4:$F$76</definedName>
    <definedName name="Z_01861984_F6CF_4772_AA0A_2B6157221AC2_.wvu.FilterData" localSheetId="0" hidden="1">委託料支出一覧!$A$4:$F$76</definedName>
    <definedName name="Z_05D8E8D0_8AEC_4296_897D_974A15178679_.wvu.FilterData" localSheetId="0" hidden="1">委託料支出一覧!$A$4:$F$76</definedName>
    <definedName name="Z_125D2721_B6FD_4173_B763_82747310422D_.wvu.FilterData" localSheetId="0" hidden="1">委託料支出一覧!$A$4:$F$76</definedName>
    <definedName name="Z_1734C9BF_4633_42E5_A258_E83D5FC85BDD_.wvu.FilterData" localSheetId="0" hidden="1">委託料支出一覧!$A$4:$F$76</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委託料支出一覧!$A$4:$F$76</definedName>
    <definedName name="Z_20B03370_A9A7_47AC_A0DB_85C2011EA70A_.wvu.FilterData" localSheetId="0" hidden="1">委託料支出一覧!$A$4:$F$76</definedName>
    <definedName name="Z_21FC65F8_9914_4585_90AF_A00EE3463597_.wvu.FilterData" localSheetId="0" hidden="1">委託料支出一覧!$A$4:$F$76</definedName>
    <definedName name="Z_261563C4_10C5_41C2_AA69_0888E524912C_.wvu.FilterData" localSheetId="0" hidden="1">委託料支出一覧!$A$4:$F$76</definedName>
    <definedName name="Z_26F4FA0C_26D1_4602_B44C_88A47227D214_.wvu.FilterData" localSheetId="0" hidden="1">委託料支出一覧!$A$4:$F$76</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委託料支出一覧!$A$4:$F$76</definedName>
    <definedName name="Z_2EE00EDD_A664_4A32_9029_1A8662176B52_.wvu.FilterData" localSheetId="0" hidden="1">委託料支出一覧!$A$4:$F$76</definedName>
    <definedName name="Z_323C7CA6_5B75_4FC7_8BF5_6960759E522F_.wvu.FilterData" localSheetId="0" hidden="1">委託料支出一覧!$A$4:$F$76</definedName>
    <definedName name="Z_32E8BB21_264F_4FA1_ACD6_2B2A4CC6599F_.wvu.FilterData" localSheetId="0" hidden="1">委託料支出一覧!$A$4:$F$76</definedName>
    <definedName name="Z_366193B7_515F_4E8E_B6B3_3C10204FFEB4_.wvu.FilterData" localSheetId="0" hidden="1">委託料支出一覧!$A$4:$F$76</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委託料支出一覧!$A$4:$F$76</definedName>
    <definedName name="Z_3F902C3D_246B_4DFD_BED0_7FBC950FBA84_.wvu.FilterData" localSheetId="0" hidden="1">委託料支出一覧!$A$4:$F$76</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委託料支出一覧!$A$4:$F$76</definedName>
    <definedName name="Z_45EA684E_0DBC_42CF_9801_5ACCADE6B1C5_.wvu.FilterData" localSheetId="0" hidden="1">委託料支出一覧!$A$4:$F$76</definedName>
    <definedName name="Z_475A1739_6786_4CD7_B022_F4CCFD570429_.wvu.FilterData" localSheetId="0" hidden="1">委託料支出一覧!$A$4:$F$76</definedName>
    <definedName name="Z_4AFA3E2C_4405_4B44_A9E8_DB64B4860EB1_.wvu.FilterData" localSheetId="0" hidden="1">委託料支出一覧!$A$4:$F$76</definedName>
    <definedName name="Z_4C8949B6_9C26_492B_959F_0779BC4BBEAA_.wvu.FilterData" localSheetId="0" hidden="1">委託料支出一覧!$A$4:$F$76</definedName>
    <definedName name="Z_4CF4D751_28E3_4B4C_BAA9_58C0269BAAF6_.wvu.FilterData" localSheetId="0" hidden="1">委託料支出一覧!$A$4:$F$76</definedName>
    <definedName name="Z_5128EF7F_156A_4EB1_9EA1_B4C8844A7633_.wvu.FilterData" localSheetId="0" hidden="1">委託料支出一覧!$A$4:$F$76</definedName>
    <definedName name="Z_5550DBBC_4815_4DAB_937F_7C62DA5F1144_.wvu.FilterData" localSheetId="0" hidden="1">委託料支出一覧!$A$4:$F$76</definedName>
    <definedName name="Z_56E27382_3FA3_4BA1_90FC_C27ACB491421_.wvu.FilterData" localSheetId="0" hidden="1">委託料支出一覧!$A$4:$F$76</definedName>
    <definedName name="Z_619A491E_ABD2_46A4_968E_A89999FA1DFD_.wvu.FilterData" localSheetId="0" hidden="1">委託料支出一覧!$A$4:$F$76</definedName>
    <definedName name="Z_6493F7BA_CCC8_44B0_AD30_AFA1A2BD0947_.wvu.FilterData" localSheetId="0" hidden="1">委託料支出一覧!$A$4:$F$76</definedName>
    <definedName name="Z_6926EB01_B5C3_4972_A68F_E30052702C5C_.wvu.FilterData" localSheetId="0" hidden="1">委託料支出一覧!$A$4:$F$76</definedName>
    <definedName name="Z_6A911F75_FCD5_4F5C_9F77_401D41C7CA2F_.wvu.FilterData" localSheetId="0" hidden="1">委託料支出一覧!$A$4:$F$76</definedName>
    <definedName name="Z_774CE9F3_B276_4E89_8142_59042DE66CD1_.wvu.FilterData" localSheetId="0" hidden="1">委託料支出一覧!$A$4:$F$76</definedName>
    <definedName name="Z_7A9DD16E_F903_4863_B829_4796CE894ED0_.wvu.FilterData" localSheetId="0" hidden="1">委託料支出一覧!$A$4:$F$76</definedName>
    <definedName name="Z_8E098FB6_79F5_4218_8CFD_D5C4145EF04C_.wvu.FilterData" localSheetId="0" hidden="1">委託料支出一覧!$A$4:$F$76</definedName>
    <definedName name="Z_958DC23D_65D9_45EB_BCE2_23C1F33BF0E3_.wvu.FilterData" localSheetId="0" hidden="1">委託料支出一覧!$A$4:$F$76</definedName>
    <definedName name="Z_973EE690_0B31_4D59_B7AB_FA497BA3F53C_.wvu.FilterData" localSheetId="0" hidden="1">委託料支出一覧!$A$4:$F$76</definedName>
    <definedName name="Z_977235F8_48D3_4499_A0D1_031044790F81_.wvu.FilterData" localSheetId="0" hidden="1">委託料支出一覧!$A$4:$F$76</definedName>
    <definedName name="Z_99685710_72AE_4B5D_8870_53975EB781F5_.wvu.FilterData" localSheetId="0" hidden="1">委託料支出一覧!$A$4:$F$76</definedName>
    <definedName name="Z_9DBC28CF_F252_4212_B07E_05ADE2A691D3_.wvu.FilterData" localSheetId="0" hidden="1">委託料支出一覧!$A$4:$F$76</definedName>
    <definedName name="Z_A11322EF_73F6_40DE_B0AC_6E42B3D76055_.wvu.FilterData" localSheetId="0" hidden="1">委託料支出一覧!$A$4:$F$76</definedName>
    <definedName name="Z_A11E4C00_0394_4CE6_B73E_221C7BA742F6_.wvu.FilterData" localSheetId="0" hidden="1">委託料支出一覧!$A$4:$F$76</definedName>
    <definedName name="Z_A1F478E3_F435_447F_B2CC_6E9C174DA928_.wvu.FilterData" localSheetId="0" hidden="1">委託料支出一覧!$A$4:$F$76</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委託料支出一覧!$A$4:$F$76</definedName>
    <definedName name="Z_AAB712E3_C5D9_4902_A117_C12BE7FDD63D_.wvu.FilterData" localSheetId="0" hidden="1">委託料支出一覧!$A$4:$F$76</definedName>
    <definedName name="Z_AC924E32_4F5F_41AD_8889_A0469107E927_.wvu.FilterData" localSheetId="0" hidden="1">委託料支出一覧!$A$4:$F$76</definedName>
    <definedName name="Z_AD51D3A2_A23B_4D02_92C2_113F69CB176E_.wvu.FilterData" localSheetId="0" hidden="1">委託料支出一覧!$A$4:$F$76</definedName>
    <definedName name="Z_AFEB9B81_C902_4151_A96F_74FCF405D0C7_.wvu.FilterData" localSheetId="0" hidden="1">委託料支出一覧!$A$4:$F$76</definedName>
    <definedName name="Z_B47A04AA_FBBF_4ADA_AD65_5912F0410B3F_.wvu.FilterData" localSheetId="0" hidden="1">委託料支出一覧!$A$4:$F$76</definedName>
    <definedName name="Z_B503762D_2683_4889_91D1_277AA3465232_.wvu.FilterData" localSheetId="0" hidden="1">委託料支出一覧!$A$4:$F$76</definedName>
    <definedName name="Z_B63AB35D_2734_41D8_AD39_37CEDCB6A450_.wvu.FilterData" localSheetId="0" hidden="1">委託料支出一覧!$A$4:$F$76</definedName>
    <definedName name="Z_B7AD6FA8_2E6F_467A_8B52_8DFFF6709E3D_.wvu.FilterData" localSheetId="0" hidden="1">委託料支出一覧!$A$4:$F$76</definedName>
    <definedName name="Z_B840A286_FFCA_40A6_95BA_A4DE2CB336D2_.wvu.FilterData" localSheetId="0" hidden="1">委託料支出一覧!$A$4:$F$76</definedName>
    <definedName name="Z_B8C86F7B_41C1_488F_9456_72016DBEF174_.wvu.FilterData" localSheetId="0" hidden="1">委託料支出一覧!$A$4:$F$76</definedName>
    <definedName name="Z_C4E29B43_824C_4688_8110_836DEB9AB50D_.wvu.FilterData" localSheetId="0" hidden="1">委託料支出一覧!$A$4:$F$76</definedName>
    <definedName name="Z_CA06432B_2E2B_4D66_ADB9_5BD4D2910E24_.wvu.FilterData" localSheetId="0" hidden="1">委託料支出一覧!$A$4:$F$76</definedName>
    <definedName name="Z_CC1D9902_3864_460A_ABFA_C7483E29000C_.wvu.FilterData" localSheetId="0" hidden="1">委託料支出一覧!$A$4:$F$76</definedName>
    <definedName name="Z_CE11686E_76FD_46AE_AE20_58B11C27BBEB_.wvu.FilterData" localSheetId="0" hidden="1">委託料支出一覧!$A$4:$F$76</definedName>
    <definedName name="Z_D7FA1AA0_8E2E_4FB7_B53D_398A08064C34_.wvu.FilterData" localSheetId="0" hidden="1">委託料支出一覧!$A$4:$F$76</definedName>
    <definedName name="Z_E224131C_929E_4511_9B55_908B141309EC_.wvu.FilterData" localSheetId="0" hidden="1">委託料支出一覧!$A$4:$F$76</definedName>
    <definedName name="Z_E6B538EC_DDB6_4621_851B_30EF958B4889_.wvu.FilterData" localSheetId="0" hidden="1">委託料支出一覧!$A$4:$F$76</definedName>
    <definedName name="Z_F0A27403_2F2C_40D5_BAA4_1D46F6DD15EA_.wvu.FilterData" localSheetId="0" hidden="1">委託料支出一覧!$A$4:$F$76</definedName>
    <definedName name="Z_F9D5DC69_95A6_492F_BDFA_A86E1A732B18_.wvu.FilterData" localSheetId="0" hidden="1">委託料支出一覧!$A$4:$F$76</definedName>
    <definedName name="Z_FBE09FA5_238F_4F70_A3CA_8368A90182C9_.wvu.FilterData" localSheetId="0" hidden="1">委託料支出一覧!$A$4:$F$76</definedName>
    <definedName name="Z_FC3119B4_86F6_4319_BA10_90B20A8DC217_.wvu.FilterData" localSheetId="0" hidden="1">委託料支出一覧!$A$4:$F$76</definedName>
    <definedName name="Z_FCB39946_212B_44BC_A514_8AE1A1DE07F6_.wvu.FilterData" localSheetId="0" hidden="1">委託料支出一覧!$A$4:$F$76</definedName>
    <definedName name="Z_FE42E0E1_E5DC_4DA7_AF41_E80BEF31D5E6_.wvu.FilterData" localSheetId="0" hidden="1">委託料支出一覧!$A$4:$F$76</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workbook>
</file>

<file path=xl/calcChain.xml><?xml version="1.0" encoding="utf-8"?>
<calcChain xmlns="http://schemas.openxmlformats.org/spreadsheetml/2006/main">
  <c r="D85" i="3" l="1"/>
  <c r="D84" i="3"/>
  <c r="D83" i="3"/>
  <c r="D82" i="3"/>
  <c r="D81" i="3"/>
  <c r="D80" i="3"/>
  <c r="D79" i="3"/>
  <c r="D77" i="3"/>
  <c r="D87" i="3" l="1"/>
  <c r="D86" i="3"/>
</calcChain>
</file>

<file path=xl/sharedStrings.xml><?xml version="1.0" encoding="utf-8"?>
<sst xmlns="http://schemas.openxmlformats.org/spreadsheetml/2006/main" count="318" uniqueCount="142">
  <si>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</si>
  <si>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</si>
  <si>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</si>
  <si>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</si>
  <si>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</si>
  <si>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</si>
  <si>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</si>
  <si>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</si>
  <si>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</si>
  <si>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</si>
  <si>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</si>
  <si>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</si>
  <si>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</si>
  <si>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</si>
  <si>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</si>
  <si>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公募による指定管理者の選定</t>
    <phoneticPr fontId="7"/>
  </si>
  <si>
    <t>公募</t>
    <rPh sb="0" eb="2">
      <t>コウボ</t>
    </rPh>
    <phoneticPr fontId="6"/>
  </si>
  <si>
    <t>特名による指定管理者の選定</t>
    <phoneticPr fontId="7"/>
  </si>
  <si>
    <t>非公募</t>
    <rPh sb="0" eb="1">
      <t>ヒ</t>
    </rPh>
    <rPh sb="1" eb="3">
      <t>コウボ</t>
    </rPh>
    <phoneticPr fontId="2"/>
  </si>
  <si>
    <t>見積比較による随意契約</t>
    <phoneticPr fontId="7"/>
  </si>
  <si>
    <t>その他特名による随意契約</t>
    <phoneticPr fontId="7"/>
  </si>
  <si>
    <t>特随</t>
    <rPh sb="0" eb="1">
      <t>トク</t>
    </rPh>
    <rPh sb="1" eb="2">
      <t>ズイ</t>
    </rPh>
    <phoneticPr fontId="2"/>
  </si>
  <si>
    <t>合計</t>
    <phoneticPr fontId="7"/>
  </si>
  <si>
    <t>阿倍野区役所</t>
    <rPh sb="0" eb="6">
      <t>アベノクヤクショ</t>
    </rPh>
    <phoneticPr fontId="7"/>
  </si>
  <si>
    <t>一般会計</t>
    <rPh sb="0" eb="2">
      <t>イッパン</t>
    </rPh>
    <rPh sb="2" eb="4">
      <t>カイケイ</t>
    </rPh>
    <phoneticPr fontId="7"/>
  </si>
  <si>
    <t>(再掲)契約方法別支出額</t>
  </si>
  <si>
    <t>(その他特名による随意契約の割合)</t>
  </si>
  <si>
    <t>令和３年度　委託料支出一覧</t>
    <rPh sb="0" eb="2">
      <t>レイワ</t>
    </rPh>
    <rPh sb="3" eb="5">
      <t>ネンド</t>
    </rPh>
    <rPh sb="6" eb="9">
      <t>イタクリョウ</t>
    </rPh>
    <rPh sb="9" eb="11">
      <t>シシュツ</t>
    </rPh>
    <rPh sb="11" eb="13">
      <t>イチラン</t>
    </rPh>
    <phoneticPr fontId="7"/>
  </si>
  <si>
    <t>令和３年度「小学校区教育協議会－はぐくみネット－」事業</t>
    <phoneticPr fontId="7"/>
  </si>
  <si>
    <t>令和３年度学校体育施設開放事業</t>
    <phoneticPr fontId="7"/>
  </si>
  <si>
    <t>令和３年度阿倍野区役所自動ドア保守点検業務委託</t>
    <phoneticPr fontId="7"/>
  </si>
  <si>
    <t>阿倍野区役所電話回線増設業務</t>
    <phoneticPr fontId="7"/>
  </si>
  <si>
    <t>令和３年度阿倍野区役所植栽剪定等業務委託</t>
    <phoneticPr fontId="7"/>
  </si>
  <si>
    <t>令和３年度阿倍野区役所衛生害虫駆除業務</t>
    <phoneticPr fontId="7"/>
  </si>
  <si>
    <t>阿倍野区役所ガス吸収式冷温水機溶液調整業務</t>
    <phoneticPr fontId="7"/>
  </si>
  <si>
    <t>令和３年度阿倍野区役所受水槽・汚水槽等清掃等業務委託</t>
    <phoneticPr fontId="7"/>
  </si>
  <si>
    <t>阿倍野区役所生活支援担当執務室ファンコイルユニットドレンポンプ清掃業務委託</t>
    <phoneticPr fontId="7"/>
  </si>
  <si>
    <t>駐車場啓発看板作成及び設置業務</t>
    <phoneticPr fontId="7"/>
  </si>
  <si>
    <t>ボイスコール設定変更業務</t>
    <phoneticPr fontId="7"/>
  </si>
  <si>
    <t>東大阪発電機サービス</t>
    <phoneticPr fontId="7"/>
  </si>
  <si>
    <t>高松小学校生涯学習ルーム運営委員会　</t>
    <phoneticPr fontId="7"/>
  </si>
  <si>
    <t>常盤小学校生涯学習ルーム運営委員会　</t>
    <phoneticPr fontId="7"/>
  </si>
  <si>
    <t>金塚小学校生涯学習ルーム運営委員会　</t>
    <phoneticPr fontId="7"/>
  </si>
  <si>
    <t>丸山小学校生涯学習ルーム運営委員会　</t>
    <phoneticPr fontId="7"/>
  </si>
  <si>
    <t>晴明丘小学校生涯学習ルーム運営委員会</t>
    <phoneticPr fontId="7"/>
  </si>
  <si>
    <t>阿倍野小学校生涯学習ルーム運営委員会</t>
    <phoneticPr fontId="7"/>
  </si>
  <si>
    <t>長池小学校生涯学習ルーム運営委員会　</t>
    <phoneticPr fontId="7"/>
  </si>
  <si>
    <t>苗代小学校生涯学習ルーム運営委員会　</t>
    <phoneticPr fontId="7"/>
  </si>
  <si>
    <t>晴明丘南小学校生涯学習ルーム運営委員会</t>
    <phoneticPr fontId="7"/>
  </si>
  <si>
    <t>高松小学校区教育協議会‐はぐくみネット‐</t>
    <phoneticPr fontId="7"/>
  </si>
  <si>
    <t>常盤小学校区教育協議会‐はぐくみネット‐</t>
    <phoneticPr fontId="7"/>
  </si>
  <si>
    <t>丸山小学校区教育協議会‐はぐくみネット‐</t>
    <phoneticPr fontId="7"/>
  </si>
  <si>
    <t>阪南小学校区教育協議会‐はぐくみネット‐</t>
    <phoneticPr fontId="7"/>
  </si>
  <si>
    <t>長池小学校区教育協議会‐はぐくみネット‐</t>
    <phoneticPr fontId="7"/>
  </si>
  <si>
    <t>苗代小学校区教育協議会‐はぐくみネット‐</t>
    <phoneticPr fontId="7"/>
  </si>
  <si>
    <t>晴明丘南小学校区教育協議会‐はぐくみネット‐</t>
    <phoneticPr fontId="7"/>
  </si>
  <si>
    <t>大阪市立高松小学校体育施設開放事業運営委員会</t>
    <phoneticPr fontId="7"/>
  </si>
  <si>
    <t>大阪市立常盤小学校体育施設開放事業運営委員会</t>
    <phoneticPr fontId="7"/>
  </si>
  <si>
    <t>大阪市立丸山小学校体育施設開放事業運営委員会</t>
    <phoneticPr fontId="7"/>
  </si>
  <si>
    <t>大阪市立晴明丘小学校体育施設開放事業運営委員会</t>
    <phoneticPr fontId="7"/>
  </si>
  <si>
    <t>大阪市立阿倍野小学校体育施設開放事業運営委員会</t>
    <phoneticPr fontId="7"/>
  </si>
  <si>
    <t>大阪市立阪南小学校体育施設開放事業運営委員会</t>
    <phoneticPr fontId="7"/>
  </si>
  <si>
    <t>大阪市立長池小学校体育施設開放事業運営委員会</t>
    <phoneticPr fontId="7"/>
  </si>
  <si>
    <t>大阪市立苗代小学校体育施設開放事業運営委員会</t>
    <phoneticPr fontId="7"/>
  </si>
  <si>
    <t>大阪市立晴明丘南小学校体育施設開放事業運営委員会</t>
    <phoneticPr fontId="7"/>
  </si>
  <si>
    <t>大阪市立昭和中学校体育施設開放事業運営委員会</t>
    <phoneticPr fontId="7"/>
  </si>
  <si>
    <t>大阪市立文の里中学校体育施設開放事業運営委員会</t>
    <phoneticPr fontId="7"/>
  </si>
  <si>
    <t>大阪市立松虫中学校体育施設開放事業運営委員会</t>
    <phoneticPr fontId="7"/>
  </si>
  <si>
    <t>大阪市立阿倍野中学校体育施設開放事業運営委員会</t>
    <phoneticPr fontId="7"/>
  </si>
  <si>
    <t>大阪ベントナイト事業協同組合</t>
    <phoneticPr fontId="7"/>
  </si>
  <si>
    <t>○</t>
    <phoneticPr fontId="7"/>
  </si>
  <si>
    <t>令和３年度区民アンケート調査業務に係る委託</t>
    <phoneticPr fontId="7"/>
  </si>
  <si>
    <t>令和３年度阿倍野区役所外３施設空調設備保守点検業務委託</t>
    <rPh sb="0" eb="2">
      <t>レイワ</t>
    </rPh>
    <rPh sb="3" eb="5">
      <t>ネンド</t>
    </rPh>
    <rPh sb="5" eb="11">
      <t>アベノクヤクショ</t>
    </rPh>
    <rPh sb="11" eb="12">
      <t>ホカ</t>
    </rPh>
    <rPh sb="13" eb="15">
      <t>シセツ</t>
    </rPh>
    <rPh sb="15" eb="17">
      <t>クウチョウ</t>
    </rPh>
    <rPh sb="17" eb="19">
      <t>セツビ</t>
    </rPh>
    <rPh sb="19" eb="27">
      <t>ホシュテンケンギョウムイタク</t>
    </rPh>
    <phoneticPr fontId="7"/>
  </si>
  <si>
    <t>後藤田工務店</t>
    <rPh sb="0" eb="1">
      <t>アト</t>
    </rPh>
    <rPh sb="1" eb="3">
      <t>フジタ</t>
    </rPh>
    <rPh sb="3" eb="6">
      <t>コウムテン</t>
    </rPh>
    <phoneticPr fontId="7"/>
  </si>
  <si>
    <t>(株)カンポ</t>
  </si>
  <si>
    <t>(有)ＡＲＫ</t>
  </si>
  <si>
    <t>(株)博明社</t>
  </si>
  <si>
    <t>大都保全興業(株)</t>
    <rPh sb="0" eb="1">
      <t>オオ</t>
    </rPh>
    <rPh sb="2" eb="4">
      <t>ホゼン</t>
    </rPh>
    <rPh sb="4" eb="6">
      <t>コウギョウ</t>
    </rPh>
    <rPh sb="7" eb="8">
      <t>カブ</t>
    </rPh>
    <phoneticPr fontId="7"/>
  </si>
  <si>
    <t>令和３年度福島区役所外５施設中央監視制御装置保守点検業務委託</t>
    <rPh sb="0" eb="2">
      <t>レイワ</t>
    </rPh>
    <rPh sb="3" eb="5">
      <t>ネンド</t>
    </rPh>
    <rPh sb="5" eb="10">
      <t>フクシマクヤクショ</t>
    </rPh>
    <rPh sb="10" eb="11">
      <t>ホカ</t>
    </rPh>
    <rPh sb="12" eb="14">
      <t>シセツ</t>
    </rPh>
    <rPh sb="14" eb="18">
      <t>チュウオウカンシ</t>
    </rPh>
    <rPh sb="18" eb="20">
      <t>セイギョ</t>
    </rPh>
    <rPh sb="20" eb="22">
      <t>ソウチ</t>
    </rPh>
    <rPh sb="22" eb="28">
      <t>ホシュテンケンギョウム</t>
    </rPh>
    <rPh sb="28" eb="30">
      <t>イタク</t>
    </rPh>
    <phoneticPr fontId="7"/>
  </si>
  <si>
    <t>令和３年度阿倍野区役所外３２施設給水・衛生ポンプ等点検業務委託</t>
    <rPh sb="0" eb="2">
      <t>レイワ</t>
    </rPh>
    <rPh sb="3" eb="5">
      <t>ネンド</t>
    </rPh>
    <rPh sb="5" eb="11">
      <t>アベノクヤクショ</t>
    </rPh>
    <rPh sb="11" eb="12">
      <t>ホカ</t>
    </rPh>
    <rPh sb="14" eb="16">
      <t>シセツ</t>
    </rPh>
    <rPh sb="16" eb="18">
      <t>キュウスイ</t>
    </rPh>
    <rPh sb="19" eb="21">
      <t>エイセイ</t>
    </rPh>
    <rPh sb="24" eb="25">
      <t>トウ</t>
    </rPh>
    <rPh sb="25" eb="31">
      <t>テンケンギョウムイタク</t>
    </rPh>
    <phoneticPr fontId="7"/>
  </si>
  <si>
    <t>令和３年度阿倍野区役所外４２施設消防用設備等点検業務委託</t>
    <rPh sb="0" eb="2">
      <t>レイワ</t>
    </rPh>
    <rPh sb="3" eb="5">
      <t>ネンド</t>
    </rPh>
    <rPh sb="5" eb="12">
      <t>アベノクヤクショホカ</t>
    </rPh>
    <rPh sb="14" eb="16">
      <t>シセツ</t>
    </rPh>
    <rPh sb="16" eb="19">
      <t>ショウボウヨウ</t>
    </rPh>
    <rPh sb="19" eb="21">
      <t>セツビ</t>
    </rPh>
    <rPh sb="21" eb="22">
      <t>トウ</t>
    </rPh>
    <rPh sb="22" eb="28">
      <t>テンケンギョウムイタク</t>
    </rPh>
    <phoneticPr fontId="7"/>
  </si>
  <si>
    <t>令和３年度阿倍野区役所外６施設通信設備保守点検業務委託</t>
    <rPh sb="0" eb="2">
      <t>レイワ</t>
    </rPh>
    <rPh sb="3" eb="5">
      <t>ネンド</t>
    </rPh>
    <rPh sb="5" eb="12">
      <t>アベノクヤクショホカ</t>
    </rPh>
    <rPh sb="13" eb="15">
      <t>シセツ</t>
    </rPh>
    <rPh sb="15" eb="17">
      <t>ツウシン</t>
    </rPh>
    <rPh sb="17" eb="19">
      <t>セツビ</t>
    </rPh>
    <rPh sb="19" eb="27">
      <t>ホシュテンケンギョウムイタク</t>
    </rPh>
    <phoneticPr fontId="7"/>
  </si>
  <si>
    <t>阿倍野区役所外２０施設電気工作物保守点検業務委託長期継続</t>
    <rPh sb="0" eb="7">
      <t>アベノクヤクショホカ</t>
    </rPh>
    <rPh sb="9" eb="11">
      <t>シセツ</t>
    </rPh>
    <rPh sb="11" eb="16">
      <t>デンキコウサクブツ</t>
    </rPh>
    <rPh sb="16" eb="24">
      <t>ホシュテンケンギョウムイタク</t>
    </rPh>
    <rPh sb="24" eb="28">
      <t>チョウキケイゾク</t>
    </rPh>
    <phoneticPr fontId="7"/>
  </si>
  <si>
    <t>大淀コニュニティセンター外２２施設電気工作物保守点検業務委託長期継続</t>
    <rPh sb="0" eb="2">
      <t>オオヨド</t>
    </rPh>
    <rPh sb="12" eb="13">
      <t>ホカ</t>
    </rPh>
    <rPh sb="15" eb="17">
      <t>シセツ</t>
    </rPh>
    <rPh sb="17" eb="22">
      <t>デンキコウサクブツ</t>
    </rPh>
    <rPh sb="22" eb="30">
      <t>ホシュテンケンギョウムイタク</t>
    </rPh>
    <rPh sb="30" eb="34">
      <t>チョウキケイゾク</t>
    </rPh>
    <phoneticPr fontId="7"/>
  </si>
  <si>
    <t>令和３年度阿倍野区広報紙「広報あべの」全戸配布業務委託</t>
    <phoneticPr fontId="7"/>
  </si>
  <si>
    <t>令和３年度阿倍野区広報紙『広報あべの』企画編集及び印刷業務委託</t>
    <phoneticPr fontId="7"/>
  </si>
  <si>
    <t>令和３年度大阪市阿倍野区民モニターアンケート調査業務委託</t>
  </si>
  <si>
    <t>令和３年度大阪市立阿倍野区民センター管理運営業務委託</t>
    <rPh sb="24" eb="26">
      <t>イタク</t>
    </rPh>
    <phoneticPr fontId="7"/>
  </si>
  <si>
    <t>令和３年度大阪市立阿倍野区民センター使用料還付金の支出事務委託</t>
  </si>
  <si>
    <t>令和３年度コミュニティ育成事業</t>
  </si>
  <si>
    <t>令和３年度大阪市阿倍野区における新たな地域コミュニティ支援事業</t>
  </si>
  <si>
    <t>令和３年度発電機保守点検業務委託</t>
  </si>
  <si>
    <t>令和３年度生涯学習ルーム事業</t>
  </si>
  <si>
    <t>令和3年度「あべの安全・安心見守り、支え合い隊」事業</t>
  </si>
  <si>
    <t>大阪市阿倍野区役所住民情報業務等委託長期継続契約</t>
  </si>
  <si>
    <t>大阪市阿倍野区役所庁舎清掃業務委託長期継続</t>
  </si>
  <si>
    <t>令和３年度阿倍野区役所窓口案内業務委託</t>
  </si>
  <si>
    <t>北区役所外６９施設昇降機設備保守点検業務委託長期継続</t>
    <rPh sb="0" eb="4">
      <t>キタクヤクショ</t>
    </rPh>
    <rPh sb="4" eb="5">
      <t>ホカ</t>
    </rPh>
    <rPh sb="7" eb="9">
      <t>シセツ</t>
    </rPh>
    <rPh sb="9" eb="12">
      <t>ショウコウキ</t>
    </rPh>
    <rPh sb="12" eb="14">
      <t>セツビ</t>
    </rPh>
    <rPh sb="14" eb="22">
      <t>ホシュテンケンギョウムイタク</t>
    </rPh>
    <rPh sb="22" eb="26">
      <t>チョウキケイゾク</t>
    </rPh>
    <phoneticPr fontId="7"/>
  </si>
  <si>
    <t>区役所附設会館等予約システムサービス提供業務委託</t>
    <rPh sb="0" eb="3">
      <t>クヤクショ</t>
    </rPh>
    <rPh sb="3" eb="8">
      <t>フセツカイカントウ</t>
    </rPh>
    <rPh sb="8" eb="10">
      <t>ヨヤク</t>
    </rPh>
    <rPh sb="18" eb="24">
      <t>テイキョウギョウムイタク</t>
    </rPh>
    <phoneticPr fontId="7"/>
  </si>
  <si>
    <t>読売大阪南販売(株)</t>
  </si>
  <si>
    <t>イシイ(株)</t>
  </si>
  <si>
    <t>(株)ネオフュージョン</t>
  </si>
  <si>
    <t>(株)ビケンテクノ</t>
  </si>
  <si>
    <t>南海ビルサービス(株)</t>
  </si>
  <si>
    <t>(株)パソナ</t>
  </si>
  <si>
    <t>アサカ・パーソナル・リレーションズ(株)</t>
  </si>
  <si>
    <t>(株)北陽オートドアサービス</t>
  </si>
  <si>
    <t>合同衛生(株)</t>
  </si>
  <si>
    <t>(株)クリーンクニナカ</t>
  </si>
  <si>
    <t>第百通信工業(株)</t>
  </si>
  <si>
    <t>(株)三章園</t>
  </si>
  <si>
    <t>岸田清掃(株)</t>
  </si>
  <si>
    <t>(株)クラフト</t>
  </si>
  <si>
    <t>リコージャパン(株)</t>
  </si>
  <si>
    <t>(株)アレスコ</t>
  </si>
  <si>
    <t>(株)明光商会</t>
  </si>
  <si>
    <t>令和３年度阿倍野区広報紙「広報あべの」点字版製作業務委託(概算契約)</t>
  </si>
  <si>
    <t>(特非)点字民報社</t>
  </si>
  <si>
    <t>(一財)大阪市コミュニティ協会</t>
  </si>
  <si>
    <t>あべの筋魅力づくり事業における阪堺電気軌道上町線軌道敷の芝生維持管理業務委託(概算契約</t>
  </si>
  <si>
    <t>(社福)大阪市阿倍野区社会福祉協議会</t>
  </si>
  <si>
    <t>令和３年度阿倍野区役所庁舎から排出する産業廃棄物収集運搬及び処分業務委託(概算契約)</t>
  </si>
  <si>
    <t>令和３年度阿倍野区役所庁舎から排出する一般廃棄物収集運搬及び処分業務委託(概算契約)</t>
  </si>
  <si>
    <t>令和３年度阿倍野区役所産業廃棄物収集運搬及び処分業務(概算契約)</t>
  </si>
  <si>
    <t>令和３年度阿倍野区役所産業廃棄物(汚泥)処分業務委託(概算契約)</t>
  </si>
  <si>
    <t>令和２年度阿倍野区役所庁内情報利用パソコン等機器一式保守業務委託(再リース分)</t>
  </si>
  <si>
    <t>東芝エレベーター(株)</t>
    <rPh sb="0" eb="2">
      <t>トウシバ</t>
    </rPh>
    <rPh sb="9" eb="10">
      <t>カブ</t>
    </rPh>
    <phoneticPr fontId="7"/>
  </si>
  <si>
    <t>(株)ヨシテック</t>
    <rPh sb="1" eb="2">
      <t>カブ</t>
    </rPh>
    <phoneticPr fontId="7"/>
  </si>
  <si>
    <t>(一財)関西電気保安協会</t>
    <rPh sb="1" eb="3">
      <t>イチザイ</t>
    </rPh>
    <rPh sb="4" eb="12">
      <t>カンサイデンキホアンキョウカイ</t>
    </rPh>
    <phoneticPr fontId="7"/>
  </si>
  <si>
    <t>令和３年度阿倍野区役所外１３施設特定建築物等定期点検業務委託(建築設備・防火設備)</t>
    <rPh sb="0" eb="2">
      <t>レイワ</t>
    </rPh>
    <rPh sb="3" eb="5">
      <t>ネンド</t>
    </rPh>
    <rPh sb="5" eb="11">
      <t>アベノクヤクショ</t>
    </rPh>
    <rPh sb="11" eb="12">
      <t>ホカ</t>
    </rPh>
    <rPh sb="14" eb="16">
      <t>シセツ</t>
    </rPh>
    <rPh sb="16" eb="18">
      <t>トクテイ</t>
    </rPh>
    <rPh sb="18" eb="21">
      <t>ケンチクブツ</t>
    </rPh>
    <rPh sb="21" eb="22">
      <t>トウ</t>
    </rPh>
    <rPh sb="22" eb="24">
      <t>テイキ</t>
    </rPh>
    <rPh sb="24" eb="26">
      <t>テンケン</t>
    </rPh>
    <rPh sb="26" eb="30">
      <t>ギョウムイタク</t>
    </rPh>
    <rPh sb="31" eb="35">
      <t>ケンチクセツビ</t>
    </rPh>
    <rPh sb="36" eb="40">
      <t>ボウカセツビ</t>
    </rPh>
    <phoneticPr fontId="7"/>
  </si>
  <si>
    <t>阿倍野区役所外空調設備他保守点検業務(南エリア)【設計・監理】</t>
    <rPh sb="0" eb="7">
      <t>アベノクヤクショホカ</t>
    </rPh>
    <rPh sb="7" eb="11">
      <t>クウチョウセツビ</t>
    </rPh>
    <rPh sb="11" eb="12">
      <t>ホカ</t>
    </rPh>
    <rPh sb="12" eb="18">
      <t>ホシュテンケンギョウム</t>
    </rPh>
    <rPh sb="19" eb="20">
      <t>ミナミ</t>
    </rPh>
    <rPh sb="25" eb="27">
      <t>セッケイ</t>
    </rPh>
    <rPh sb="28" eb="30">
      <t>カンリ</t>
    </rPh>
    <phoneticPr fontId="7"/>
  </si>
  <si>
    <t>(一財)大阪建築技術協会</t>
    <rPh sb="1" eb="3">
      <t>イチザイ</t>
    </rPh>
    <rPh sb="4" eb="8">
      <t>オオサカケンチク</t>
    </rPh>
    <rPh sb="8" eb="10">
      <t>ギジュツ</t>
    </rPh>
    <rPh sb="10" eb="12">
      <t>キョウカイ</t>
    </rPh>
    <phoneticPr fontId="7"/>
  </si>
  <si>
    <t>富士テレコム(株)</t>
    <rPh sb="0" eb="2">
      <t>フジ</t>
    </rPh>
    <rPh sb="7" eb="8">
      <t>カブ</t>
    </rPh>
    <phoneticPr fontId="7"/>
  </si>
  <si>
    <t>区役所附設会館等予約システムにおける通信サービス提供業務委託(長期継続)</t>
    <rPh sb="0" eb="3">
      <t>クヤクショ</t>
    </rPh>
    <rPh sb="3" eb="8">
      <t>フセツカイカントウ</t>
    </rPh>
    <rPh sb="8" eb="10">
      <t>ヨヤク</t>
    </rPh>
    <rPh sb="18" eb="20">
      <t>ツウシン</t>
    </rPh>
    <rPh sb="24" eb="26">
      <t>テイキョウ</t>
    </rPh>
    <rPh sb="26" eb="28">
      <t>ギョウム</t>
    </rPh>
    <rPh sb="28" eb="30">
      <t>イタク</t>
    </rPh>
    <rPh sb="31" eb="33">
      <t>チョウキ</t>
    </rPh>
    <rPh sb="33" eb="35">
      <t>ケイゾク</t>
    </rPh>
    <phoneticPr fontId="7"/>
  </si>
  <si>
    <t>(株)オプテージ</t>
    <rPh sb="1" eb="2">
      <t>カブ</t>
    </rPh>
    <phoneticPr fontId="7"/>
  </si>
  <si>
    <t>パナソニックＬＳエンジニアリング(株)</t>
    <rPh sb="17" eb="18">
      <t>カブ</t>
    </rPh>
    <phoneticPr fontId="7"/>
  </si>
  <si>
    <t>特随</t>
    <rPh sb="0" eb="1">
      <t>トク</t>
    </rPh>
    <rPh sb="1" eb="2">
      <t>ズイ</t>
    </rPh>
    <phoneticPr fontId="1"/>
  </si>
  <si>
    <t>〇</t>
    <phoneticPr fontId="7"/>
  </si>
  <si>
    <t>(一財)大阪市身体障害者団体協議会</t>
  </si>
  <si>
    <t>大阪市聴覚言語障がい者コミュニケーション支援事業長期継続(概算契約)</t>
  </si>
  <si>
    <t>(一社)ＫＩＺＵＮＡ</t>
    <rPh sb="1" eb="2">
      <t>イッ</t>
    </rPh>
    <rPh sb="2" eb="3">
      <t>シャ</t>
    </rPh>
    <phoneticPr fontId="7"/>
  </si>
  <si>
    <t>大阪市阿倍野区役所住民情報業務等委託長期継続契約</t>
    <rPh sb="22" eb="24">
      <t>ケイヤク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</si>
</sst>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 numFmtId="188" formatCode="#,##0_ ;[Red]\-#,##0\ "/>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cellStyleXfs>
  <cellXfs count="56">
    <xf numFmtId="0" fontId="0" fillId="0" borderId="0" xfId="0"/>
    <xf numFmtId="0" fontId="9" fillId="0" borderId="3" xfId="3" applyFont="1" applyFill="1" applyBorder="1" applyAlignment="1">
      <alignment horizontal="center" vertical="center" wrapText="1"/>
    </xf>
    <xf numFmtId="0" fontId="9" fillId="0" borderId="3" xfId="3" applyFont="1" applyFill="1" applyBorder="1" applyAlignment="1">
      <alignment horizontal="distributed" vertical="center" wrapText="1" justifyLastLine="1"/>
    </xf>
    <xf numFmtId="0" fontId="9" fillId="0" borderId="3" xfId="3" applyFont="1" applyFill="1" applyBorder="1" applyAlignment="1">
      <alignment vertical="center" wrapText="1"/>
    </xf>
    <xf numFmtId="0" fontId="9" fillId="0" borderId="0" xfId="3" applyFont="1" applyFill="1" applyBorder="1" applyAlignment="1">
      <alignment vertical="center" wrapText="1"/>
    </xf>
    <xf numFmtId="176" fontId="9" fillId="0" borderId="0" xfId="3" applyNumberFormat="1" applyFont="1" applyFill="1" applyBorder="1" applyAlignment="1">
      <alignment vertical="center" wrapText="1"/>
    </xf>
    <xf numFmtId="0" fontId="9" fillId="0" borderId="7" xfId="3" applyFont="1" applyFill="1" applyBorder="1" applyAlignment="1">
      <alignment horizontal="distributed" vertical="center" wrapText="1" justifyLastLine="1"/>
    </xf>
    <xf numFmtId="0" fontId="9" fillId="0" borderId="7" xfId="3" applyFont="1" applyFill="1" applyBorder="1" applyAlignment="1">
      <alignment vertical="center" wrapText="1"/>
    </xf>
    <xf numFmtId="176" fontId="9" fillId="0" borderId="7" xfId="3" applyNumberFormat="1" applyFont="1" applyFill="1" applyBorder="1" applyAlignment="1">
      <alignment vertical="center" wrapText="1"/>
    </xf>
    <xf numFmtId="176" fontId="9" fillId="0" borderId="7" xfId="3" applyNumberFormat="1" applyFont="1" applyFill="1" applyBorder="1" applyAlignment="1">
      <alignment horizontal="right" vertical="center"/>
    </xf>
    <xf numFmtId="178" fontId="9" fillId="0" borderId="3" xfId="3" applyNumberFormat="1" applyFont="1" applyFill="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Fill="1" applyAlignment="1">
      <alignment vertical="center"/>
    </xf>
    <xf numFmtId="178" fontId="9" fillId="0" borderId="0" xfId="3" applyNumberFormat="1" applyFont="1" applyFill="1" applyBorder="1" applyAlignment="1">
      <alignment vertical="center" wrapText="1"/>
    </xf>
    <xf numFmtId="178" fontId="9" fillId="0" borderId="7" xfId="3" applyNumberFormat="1" applyFont="1" applyFill="1" applyBorder="1" applyAlignment="1">
      <alignment vertical="center" wrapText="1"/>
    </xf>
    <xf numFmtId="0" fontId="9" fillId="0" borderId="0" xfId="3" applyFont="1" applyFill="1" applyBorder="1" applyAlignment="1">
      <alignment horizontal="distributed" vertical="center" wrapText="1" justifyLastLine="1"/>
    </xf>
    <xf numFmtId="176" fontId="9" fillId="0" borderId="7" xfId="3" applyNumberFormat="1" applyFont="1" applyFill="1" applyBorder="1" applyAlignment="1">
      <alignment horizontal="center" vertical="center"/>
    </xf>
    <xf numFmtId="0" fontId="9" fillId="0" borderId="1" xfId="3" applyFont="1" applyFill="1" applyBorder="1" applyAlignment="1">
      <alignment horizontal="center" vertical="center" wrapText="1"/>
    </xf>
    <xf numFmtId="176" fontId="9" fillId="0" borderId="1" xfId="1" applyNumberFormat="1" applyFont="1" applyFill="1" applyBorder="1" applyAlignment="1">
      <alignment horizontal="right" vertical="center" wrapText="1"/>
    </xf>
    <xf numFmtId="0" fontId="9" fillId="27" borderId="3" xfId="0" applyFont="1" applyFill="1" applyBorder="1" applyAlignment="1">
      <alignment horizontal="center" vertical="center" wrapText="1"/>
    </xf>
    <xf numFmtId="0" fontId="9" fillId="27" borderId="0" xfId="5" applyFont="1" applyFill="1" applyAlignment="1">
      <alignment vertical="center"/>
    </xf>
    <xf numFmtId="178" fontId="35" fillId="27" borderId="3" xfId="0" applyNumberFormat="1" applyFont="1" applyFill="1" applyBorder="1" applyAlignment="1">
      <alignment horizontal="right" vertical="center" wrapText="1"/>
    </xf>
    <xf numFmtId="188" fontId="35" fillId="27" borderId="3" xfId="0" applyNumberFormat="1" applyFont="1" applyFill="1" applyBorder="1" applyAlignment="1">
      <alignment vertical="center"/>
    </xf>
    <xf numFmtId="0" fontId="9" fillId="27" borderId="0" xfId="4" applyFont="1" applyFill="1" applyAlignment="1">
      <alignment vertical="center"/>
    </xf>
    <xf numFmtId="178" fontId="9" fillId="27" borderId="3" xfId="3" applyNumberFormat="1" applyFont="1" applyFill="1" applyBorder="1" applyAlignment="1">
      <alignment horizontal="right" vertical="center" wrapText="1"/>
    </xf>
    <xf numFmtId="0" fontId="35" fillId="27" borderId="21" xfId="0" applyFont="1" applyFill="1" applyBorder="1" applyAlignment="1">
      <alignment horizontal="distributed" vertical="center" wrapText="1" justifyLastLine="1"/>
    </xf>
    <xf numFmtId="0" fontId="35" fillId="27" borderId="21" xfId="0" applyFont="1" applyFill="1" applyBorder="1" applyAlignment="1">
      <alignment horizontal="left" vertical="center" wrapText="1"/>
    </xf>
    <xf numFmtId="0" fontId="35" fillId="27" borderId="21" xfId="0" applyFont="1" applyFill="1" applyBorder="1" applyAlignment="1">
      <alignment horizontal="left" wrapText="1"/>
    </xf>
    <xf numFmtId="186" fontId="35" fillId="27" borderId="21" xfId="0" applyNumberFormat="1" applyFont="1" applyFill="1" applyBorder="1" applyAlignment="1">
      <alignment vertical="center" wrapText="1"/>
    </xf>
    <xf numFmtId="0" fontId="35" fillId="27" borderId="0" xfId="0" applyFont="1" applyFill="1" applyBorder="1" applyAlignment="1">
      <alignment horizontal="center" vertical="center" wrapText="1"/>
    </xf>
    <xf numFmtId="186" fontId="35" fillId="27" borderId="0" xfId="0" applyNumberFormat="1" applyFont="1" applyFill="1" applyBorder="1" applyAlignment="1">
      <alignment horizontal="center" vertical="center" wrapText="1"/>
    </xf>
    <xf numFmtId="0" fontId="35" fillId="27" borderId="0" xfId="0" applyFont="1" applyFill="1" applyBorder="1" applyAlignment="1">
      <alignment horizontal="distributed" vertical="center" wrapText="1" justifyLastLine="1"/>
    </xf>
    <xf numFmtId="0" fontId="35" fillId="27" borderId="0" xfId="0" applyFont="1" applyFill="1" applyBorder="1" applyAlignment="1">
      <alignment horizontal="left" vertical="center" wrapText="1"/>
    </xf>
    <xf numFmtId="0" fontId="35" fillId="27" borderId="3" xfId="0" applyFont="1" applyFill="1" applyBorder="1" applyAlignment="1">
      <alignment horizontal="left" vertical="center" shrinkToFit="1"/>
    </xf>
    <xf numFmtId="186" fontId="35" fillId="27" borderId="3" xfId="0" applyNumberFormat="1" applyFont="1" applyFill="1" applyBorder="1" applyAlignment="1">
      <alignment vertical="center" shrinkToFit="1"/>
    </xf>
    <xf numFmtId="178" fontId="9" fillId="27" borderId="3" xfId="0" applyNumberFormat="1" applyFont="1" applyFill="1" applyBorder="1" applyAlignment="1">
      <alignment horizontal="center" vertical="center" wrapText="1" shrinkToFit="1"/>
    </xf>
    <xf numFmtId="186" fontId="36" fillId="27" borderId="0" xfId="0" applyNumberFormat="1" applyFont="1" applyFill="1" applyBorder="1" applyAlignment="1">
      <alignment horizontal="center" vertical="center" wrapText="1"/>
    </xf>
    <xf numFmtId="187" fontId="35" fillId="27" borderId="3" xfId="0" applyNumberFormat="1" applyFont="1" applyFill="1" applyBorder="1" applyAlignment="1">
      <alignment vertical="center" shrinkToFit="1"/>
    </xf>
    <xf numFmtId="0" fontId="9" fillId="27" borderId="22" xfId="0" applyFont="1" applyFill="1" applyBorder="1" applyAlignment="1">
      <alignment horizontal="center" vertical="center" wrapText="1"/>
    </xf>
    <xf numFmtId="0" fontId="35" fillId="27" borderId="22" xfId="0" applyFont="1" applyFill="1" applyBorder="1" applyAlignment="1">
      <alignment horizontal="center" vertical="center" wrapText="1"/>
    </xf>
    <xf numFmtId="186" fontId="35" fillId="27" borderId="0" xfId="0" applyNumberFormat="1" applyFont="1" applyFill="1" applyBorder="1" applyAlignment="1">
      <alignment vertical="center" wrapText="1"/>
    </xf>
    <xf numFmtId="0" fontId="35" fillId="27" borderId="3" xfId="0" applyFont="1" applyFill="1" applyBorder="1" applyAlignment="1">
      <alignment horizontal="distributed" vertical="center" wrapText="1" justifyLastLine="1"/>
    </xf>
    <xf numFmtId="0" fontId="35" fillId="27" borderId="3" xfId="0" applyFont="1" applyFill="1" applyBorder="1" applyAlignment="1">
      <alignment horizontal="center" vertical="center" wrapText="1"/>
    </xf>
    <xf numFmtId="178" fontId="35" fillId="27" borderId="3" xfId="0" applyNumberFormat="1" applyFont="1" applyFill="1" applyBorder="1" applyAlignment="1">
      <alignment horizontal="center" vertical="center" wrapText="1"/>
    </xf>
    <xf numFmtId="176" fontId="35" fillId="27" borderId="3" xfId="0" applyNumberFormat="1" applyFont="1" applyFill="1" applyBorder="1" applyAlignment="1">
      <alignment horizontal="center" vertical="center" wrapText="1"/>
    </xf>
    <xf numFmtId="0" fontId="35" fillId="27" borderId="3" xfId="0" applyFont="1" applyFill="1" applyBorder="1" applyAlignment="1">
      <alignment horizontal="left" vertical="center" wrapText="1"/>
    </xf>
    <xf numFmtId="176" fontId="35" fillId="27" borderId="3" xfId="1" applyNumberFormat="1" applyFont="1" applyFill="1" applyBorder="1" applyAlignment="1">
      <alignment horizontal="center" vertical="center" wrapText="1"/>
    </xf>
    <xf numFmtId="0" fontId="9" fillId="27" borderId="4" xfId="3" applyFont="1" applyFill="1" applyBorder="1" applyAlignment="1">
      <alignment horizontal="center" vertical="center" wrapText="1"/>
    </xf>
    <xf numFmtId="0" fontId="8" fillId="27" borderId="9" xfId="0" applyFont="1" applyFill="1" applyBorder="1" applyAlignment="1">
      <alignment vertical="center" wrapText="1"/>
    </xf>
    <xf numFmtId="176" fontId="9" fillId="0" borderId="2" xfId="3" applyNumberFormat="1" applyFont="1" applyFill="1" applyBorder="1" applyAlignment="1">
      <alignment horizontal="distributed" vertical="center" wrapText="1"/>
    </xf>
    <xf numFmtId="176" fontId="9" fillId="0" borderId="5" xfId="3" applyNumberFormat="1" applyFont="1" applyFill="1" applyBorder="1" applyAlignment="1">
      <alignment horizontal="distributed" vertical="center" wrapText="1"/>
    </xf>
    <xf numFmtId="0" fontId="10" fillId="0" borderId="0" xfId="3" applyFont="1" applyFill="1" applyBorder="1" applyAlignment="1">
      <alignment horizontal="center" vertical="center"/>
    </xf>
    <xf numFmtId="178" fontId="10" fillId="0" borderId="0" xfId="3" applyNumberFormat="1" applyFont="1" applyFill="1" applyBorder="1" applyAlignment="1">
      <alignment horizontal="center" vertical="center"/>
    </xf>
    <xf numFmtId="0" fontId="9" fillId="27" borderId="2" xfId="0" applyFont="1" applyFill="1" applyBorder="1" applyAlignment="1">
      <alignment horizontal="center" vertical="center" wrapText="1"/>
    </xf>
    <xf numFmtId="0" fontId="8" fillId="27" borderId="8" xfId="0" applyFont="1" applyFill="1" applyBorder="1" applyAlignment="1">
      <alignment horizontal="center" vertical="center"/>
    </xf>
    <xf numFmtId="0" fontId="8" fillId="27" borderId="5" xfId="0" applyFont="1" applyFill="1" applyBorder="1" applyAlignment="1">
      <alignment horizontal="center" vertical="center"/>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
  <sheetViews>
    <sheetView tabSelected="1" view="pageBreakPreview" topLeftCell="A40" zoomScale="85" zoomScaleNormal="100" zoomScaleSheetLayoutView="85" workbookViewId="0">
      <selection activeCell="B46" sqref="B46"/>
    </sheetView>
  </sheetViews>
  <sheetFormatPr defaultRowHeight="13.5"/>
  <cols>
    <col min="1" max="1" width="13" style="2" customWidth="1"/>
    <col min="2" max="2" width="37.25" style="3" customWidth="1"/>
    <col min="3" max="3" width="31.375" style="3" customWidth="1"/>
    <col min="4" max="4" width="14.75" style="10" customWidth="1"/>
    <col min="5" max="5" width="7" style="1" customWidth="1"/>
    <col min="6" max="6" width="8.875" style="11" customWidth="1"/>
    <col min="7" max="16384" width="9" style="12"/>
  </cols>
  <sheetData>
    <row r="1" spans="1:6" ht="22.5" customHeight="1">
      <c r="A1" s="15"/>
      <c r="B1" s="4"/>
      <c r="C1" s="5"/>
      <c r="D1" s="13"/>
      <c r="E1" s="49" t="s">
        <v>24</v>
      </c>
      <c r="F1" s="50"/>
    </row>
    <row r="2" spans="1:6" ht="17.25" customHeight="1">
      <c r="A2" s="51" t="s">
        <v>27</v>
      </c>
      <c r="B2" s="51"/>
      <c r="C2" s="51"/>
      <c r="D2" s="52"/>
      <c r="E2" s="51"/>
      <c r="F2" s="51"/>
    </row>
    <row r="3" spans="1:6">
      <c r="A3" s="6"/>
      <c r="B3" s="7"/>
      <c r="C3" s="8"/>
      <c r="D3" s="14"/>
      <c r="E3" s="16"/>
      <c r="F3" s="9" t="s">
        <v>8</v>
      </c>
    </row>
    <row r="4" spans="1:6" s="23" customFormat="1" ht="45" customHeight="1">
      <c r="A4" s="41" t="s">
        <v>0</v>
      </c>
      <c r="B4" s="42" t="s">
        <v>1</v>
      </c>
      <c r="C4" s="42" t="s">
        <v>2</v>
      </c>
      <c r="D4" s="43" t="s">
        <v>3</v>
      </c>
      <c r="E4" s="42" t="s">
        <v>4</v>
      </c>
      <c r="F4" s="44" t="s">
        <v>5</v>
      </c>
    </row>
    <row r="5" spans="1:6" s="20" customFormat="1" ht="45" customHeight="1">
      <c r="A5" s="45" t="s">
        <v>23</v>
      </c>
      <c r="B5" s="45" t="s">
        <v>84</v>
      </c>
      <c r="C5" s="45" t="s">
        <v>99</v>
      </c>
      <c r="D5" s="22">
        <v>6579724</v>
      </c>
      <c r="E5" s="42" t="s">
        <v>6</v>
      </c>
      <c r="F5" s="46"/>
    </row>
    <row r="6" spans="1:6" s="20" customFormat="1" ht="45" customHeight="1">
      <c r="A6" s="45" t="s">
        <v>23</v>
      </c>
      <c r="B6" s="45" t="s">
        <v>116</v>
      </c>
      <c r="C6" s="45" t="s">
        <v>117</v>
      </c>
      <c r="D6" s="22">
        <v>758676</v>
      </c>
      <c r="E6" s="42" t="s">
        <v>7</v>
      </c>
      <c r="F6" s="46"/>
    </row>
    <row r="7" spans="1:6" s="20" customFormat="1" ht="45" customHeight="1">
      <c r="A7" s="45" t="s">
        <v>23</v>
      </c>
      <c r="B7" s="45" t="s">
        <v>85</v>
      </c>
      <c r="C7" s="45" t="s">
        <v>100</v>
      </c>
      <c r="D7" s="22">
        <v>2046000</v>
      </c>
      <c r="E7" s="42" t="s">
        <v>6</v>
      </c>
      <c r="F7" s="46"/>
    </row>
    <row r="8" spans="1:6" s="20" customFormat="1" ht="45" customHeight="1">
      <c r="A8" s="45" t="s">
        <v>23</v>
      </c>
      <c r="B8" s="45" t="s">
        <v>86</v>
      </c>
      <c r="C8" s="45" t="s">
        <v>101</v>
      </c>
      <c r="D8" s="22">
        <v>951500</v>
      </c>
      <c r="E8" s="42" t="s">
        <v>6</v>
      </c>
      <c r="F8" s="46"/>
    </row>
    <row r="9" spans="1:6" s="20" customFormat="1" ht="45" customHeight="1">
      <c r="A9" s="45" t="s">
        <v>23</v>
      </c>
      <c r="B9" s="45" t="s">
        <v>87</v>
      </c>
      <c r="C9" s="45" t="s">
        <v>102</v>
      </c>
      <c r="D9" s="22">
        <v>45951288</v>
      </c>
      <c r="E9" s="42" t="s">
        <v>16</v>
      </c>
      <c r="F9" s="46" t="s">
        <v>70</v>
      </c>
    </row>
    <row r="10" spans="1:6" s="20" customFormat="1" ht="45" customHeight="1">
      <c r="A10" s="45" t="s">
        <v>23</v>
      </c>
      <c r="B10" s="45" t="s">
        <v>88</v>
      </c>
      <c r="C10" s="45" t="s">
        <v>102</v>
      </c>
      <c r="D10" s="22">
        <v>74134</v>
      </c>
      <c r="E10" s="42" t="s">
        <v>21</v>
      </c>
      <c r="F10" s="46"/>
    </row>
    <row r="11" spans="1:6" s="20" customFormat="1" ht="45" customHeight="1">
      <c r="A11" s="45" t="s">
        <v>23</v>
      </c>
      <c r="B11" s="45" t="s">
        <v>89</v>
      </c>
      <c r="C11" s="45" t="s">
        <v>118</v>
      </c>
      <c r="D11" s="22">
        <v>8865000</v>
      </c>
      <c r="E11" s="42" t="s">
        <v>21</v>
      </c>
      <c r="F11" s="46" t="s">
        <v>70</v>
      </c>
    </row>
    <row r="12" spans="1:6" s="20" customFormat="1" ht="45" customHeight="1">
      <c r="A12" s="45" t="s">
        <v>23</v>
      </c>
      <c r="B12" s="45" t="s">
        <v>90</v>
      </c>
      <c r="C12" s="45" t="s">
        <v>118</v>
      </c>
      <c r="D12" s="22">
        <v>14062000</v>
      </c>
      <c r="E12" s="42" t="s">
        <v>21</v>
      </c>
      <c r="F12" s="46"/>
    </row>
    <row r="13" spans="1:6" s="20" customFormat="1" ht="45" customHeight="1">
      <c r="A13" s="45" t="s">
        <v>23</v>
      </c>
      <c r="B13" s="45" t="s">
        <v>91</v>
      </c>
      <c r="C13" s="45" t="s">
        <v>39</v>
      </c>
      <c r="D13" s="22">
        <v>558910</v>
      </c>
      <c r="E13" s="42" t="s">
        <v>6</v>
      </c>
      <c r="F13" s="46"/>
    </row>
    <row r="14" spans="1:6" s="20" customFormat="1" ht="45" customHeight="1">
      <c r="A14" s="45" t="s">
        <v>23</v>
      </c>
      <c r="B14" s="45" t="s">
        <v>119</v>
      </c>
      <c r="C14" s="45" t="s">
        <v>103</v>
      </c>
      <c r="D14" s="22">
        <v>4339500</v>
      </c>
      <c r="E14" s="42" t="s">
        <v>21</v>
      </c>
      <c r="F14" s="46"/>
    </row>
    <row r="15" spans="1:6" s="20" customFormat="1" ht="45" customHeight="1">
      <c r="A15" s="45" t="s">
        <v>23</v>
      </c>
      <c r="B15" s="45" t="s">
        <v>92</v>
      </c>
      <c r="C15" s="45" t="s">
        <v>40</v>
      </c>
      <c r="D15" s="22">
        <v>50000</v>
      </c>
      <c r="E15" s="42" t="s">
        <v>21</v>
      </c>
      <c r="F15" s="46"/>
    </row>
    <row r="16" spans="1:6" s="20" customFormat="1" ht="45" customHeight="1">
      <c r="A16" s="45" t="s">
        <v>23</v>
      </c>
      <c r="B16" s="45" t="s">
        <v>92</v>
      </c>
      <c r="C16" s="45" t="s">
        <v>41</v>
      </c>
      <c r="D16" s="22">
        <v>7683</v>
      </c>
      <c r="E16" s="42" t="s">
        <v>21</v>
      </c>
      <c r="F16" s="46"/>
    </row>
    <row r="17" spans="1:6" s="20" customFormat="1" ht="45" customHeight="1">
      <c r="A17" s="45" t="s">
        <v>23</v>
      </c>
      <c r="B17" s="45" t="s">
        <v>92</v>
      </c>
      <c r="C17" s="45" t="s">
        <v>42</v>
      </c>
      <c r="D17" s="22">
        <v>20630</v>
      </c>
      <c r="E17" s="42" t="s">
        <v>21</v>
      </c>
      <c r="F17" s="46"/>
    </row>
    <row r="18" spans="1:6" s="20" customFormat="1" ht="45" customHeight="1">
      <c r="A18" s="45" t="s">
        <v>23</v>
      </c>
      <c r="B18" s="45" t="s">
        <v>92</v>
      </c>
      <c r="C18" s="45" t="s">
        <v>43</v>
      </c>
      <c r="D18" s="22">
        <v>48720</v>
      </c>
      <c r="E18" s="42" t="s">
        <v>21</v>
      </c>
      <c r="F18" s="46"/>
    </row>
    <row r="19" spans="1:6" s="20" customFormat="1" ht="45" customHeight="1">
      <c r="A19" s="45" t="s">
        <v>23</v>
      </c>
      <c r="B19" s="45" t="s">
        <v>92</v>
      </c>
      <c r="C19" s="45" t="s">
        <v>44</v>
      </c>
      <c r="D19" s="22">
        <v>50000</v>
      </c>
      <c r="E19" s="42" t="s">
        <v>21</v>
      </c>
      <c r="F19" s="46"/>
    </row>
    <row r="20" spans="1:6" s="20" customFormat="1" ht="45" customHeight="1">
      <c r="A20" s="45" t="s">
        <v>23</v>
      </c>
      <c r="B20" s="45" t="s">
        <v>92</v>
      </c>
      <c r="C20" s="45" t="s">
        <v>45</v>
      </c>
      <c r="D20" s="22">
        <v>50000</v>
      </c>
      <c r="E20" s="42" t="s">
        <v>21</v>
      </c>
      <c r="F20" s="46"/>
    </row>
    <row r="21" spans="1:6" s="20" customFormat="1" ht="45" customHeight="1">
      <c r="A21" s="45" t="s">
        <v>23</v>
      </c>
      <c r="B21" s="45" t="s">
        <v>92</v>
      </c>
      <c r="C21" s="45" t="s">
        <v>46</v>
      </c>
      <c r="D21" s="22">
        <v>50000</v>
      </c>
      <c r="E21" s="42" t="s">
        <v>21</v>
      </c>
      <c r="F21" s="46"/>
    </row>
    <row r="22" spans="1:6" s="20" customFormat="1" ht="45" customHeight="1">
      <c r="A22" s="45" t="s">
        <v>23</v>
      </c>
      <c r="B22" s="45" t="s">
        <v>92</v>
      </c>
      <c r="C22" s="45" t="s">
        <v>47</v>
      </c>
      <c r="D22" s="22">
        <v>50000</v>
      </c>
      <c r="E22" s="42" t="s">
        <v>21</v>
      </c>
      <c r="F22" s="46"/>
    </row>
    <row r="23" spans="1:6" s="20" customFormat="1" ht="45" customHeight="1">
      <c r="A23" s="45" t="s">
        <v>23</v>
      </c>
      <c r="B23" s="45" t="s">
        <v>92</v>
      </c>
      <c r="C23" s="45" t="s">
        <v>48</v>
      </c>
      <c r="D23" s="22">
        <v>39819</v>
      </c>
      <c r="E23" s="42" t="s">
        <v>21</v>
      </c>
      <c r="F23" s="46"/>
    </row>
    <row r="24" spans="1:6" s="20" customFormat="1" ht="45" customHeight="1">
      <c r="A24" s="45" t="s">
        <v>23</v>
      </c>
      <c r="B24" s="45" t="s">
        <v>28</v>
      </c>
      <c r="C24" s="45" t="s">
        <v>49</v>
      </c>
      <c r="D24" s="22">
        <v>142948</v>
      </c>
      <c r="E24" s="42" t="s">
        <v>21</v>
      </c>
      <c r="F24" s="46"/>
    </row>
    <row r="25" spans="1:6" s="20" customFormat="1" ht="45" customHeight="1">
      <c r="A25" s="45" t="s">
        <v>23</v>
      </c>
      <c r="B25" s="45" t="s">
        <v>28</v>
      </c>
      <c r="C25" s="45" t="s">
        <v>50</v>
      </c>
      <c r="D25" s="22">
        <v>143000</v>
      </c>
      <c r="E25" s="42" t="s">
        <v>21</v>
      </c>
      <c r="F25" s="46"/>
    </row>
    <row r="26" spans="1:6" s="20" customFormat="1" ht="45" customHeight="1">
      <c r="A26" s="45" t="s">
        <v>23</v>
      </c>
      <c r="B26" s="45" t="s">
        <v>28</v>
      </c>
      <c r="C26" s="45" t="s">
        <v>51</v>
      </c>
      <c r="D26" s="22">
        <v>120550</v>
      </c>
      <c r="E26" s="42" t="s">
        <v>21</v>
      </c>
      <c r="F26" s="46"/>
    </row>
    <row r="27" spans="1:6" s="20" customFormat="1" ht="45" customHeight="1">
      <c r="A27" s="45" t="s">
        <v>23</v>
      </c>
      <c r="B27" s="45" t="s">
        <v>28</v>
      </c>
      <c r="C27" s="45" t="s">
        <v>52</v>
      </c>
      <c r="D27" s="22">
        <v>140719</v>
      </c>
      <c r="E27" s="42" t="s">
        <v>21</v>
      </c>
      <c r="F27" s="46"/>
    </row>
    <row r="28" spans="1:6" s="20" customFormat="1" ht="45" customHeight="1">
      <c r="A28" s="45" t="s">
        <v>23</v>
      </c>
      <c r="B28" s="45" t="s">
        <v>28</v>
      </c>
      <c r="C28" s="45" t="s">
        <v>53</v>
      </c>
      <c r="D28" s="22">
        <v>143000</v>
      </c>
      <c r="E28" s="42" t="s">
        <v>21</v>
      </c>
      <c r="F28" s="46"/>
    </row>
    <row r="29" spans="1:6" s="20" customFormat="1" ht="45" customHeight="1">
      <c r="A29" s="45" t="s">
        <v>23</v>
      </c>
      <c r="B29" s="45" t="s">
        <v>28</v>
      </c>
      <c r="C29" s="45" t="s">
        <v>54</v>
      </c>
      <c r="D29" s="22">
        <v>71500</v>
      </c>
      <c r="E29" s="42" t="s">
        <v>21</v>
      </c>
      <c r="F29" s="46"/>
    </row>
    <row r="30" spans="1:6" s="20" customFormat="1" ht="45" customHeight="1">
      <c r="A30" s="45" t="s">
        <v>23</v>
      </c>
      <c r="B30" s="45" t="s">
        <v>28</v>
      </c>
      <c r="C30" s="45" t="s">
        <v>55</v>
      </c>
      <c r="D30" s="22">
        <v>68835</v>
      </c>
      <c r="E30" s="42" t="s">
        <v>21</v>
      </c>
      <c r="F30" s="46"/>
    </row>
    <row r="31" spans="1:6" s="20" customFormat="1" ht="45" customHeight="1">
      <c r="A31" s="45" t="s">
        <v>23</v>
      </c>
      <c r="B31" s="45" t="s">
        <v>29</v>
      </c>
      <c r="C31" s="45" t="s">
        <v>56</v>
      </c>
      <c r="D31" s="22">
        <v>154777</v>
      </c>
      <c r="E31" s="42" t="s">
        <v>21</v>
      </c>
      <c r="F31" s="46"/>
    </row>
    <row r="32" spans="1:6" s="20" customFormat="1" ht="45" customHeight="1">
      <c r="A32" s="45" t="s">
        <v>23</v>
      </c>
      <c r="B32" s="45" t="s">
        <v>29</v>
      </c>
      <c r="C32" s="45" t="s">
        <v>57</v>
      </c>
      <c r="D32" s="22">
        <v>155000</v>
      </c>
      <c r="E32" s="42" t="s">
        <v>21</v>
      </c>
      <c r="F32" s="46"/>
    </row>
    <row r="33" spans="1:6" s="20" customFormat="1" ht="45" customHeight="1">
      <c r="A33" s="45" t="s">
        <v>23</v>
      </c>
      <c r="B33" s="45" t="s">
        <v>29</v>
      </c>
      <c r="C33" s="45" t="s">
        <v>58</v>
      </c>
      <c r="D33" s="22">
        <v>133363</v>
      </c>
      <c r="E33" s="42" t="s">
        <v>21</v>
      </c>
      <c r="F33" s="46"/>
    </row>
    <row r="34" spans="1:6" s="20" customFormat="1" ht="45" customHeight="1">
      <c r="A34" s="45" t="s">
        <v>23</v>
      </c>
      <c r="B34" s="45" t="s">
        <v>29</v>
      </c>
      <c r="C34" s="45" t="s">
        <v>59</v>
      </c>
      <c r="D34" s="22">
        <v>113837</v>
      </c>
      <c r="E34" s="42" t="s">
        <v>21</v>
      </c>
      <c r="F34" s="46"/>
    </row>
    <row r="35" spans="1:6" s="20" customFormat="1" ht="45" customHeight="1">
      <c r="A35" s="45" t="s">
        <v>23</v>
      </c>
      <c r="B35" s="45" t="s">
        <v>29</v>
      </c>
      <c r="C35" s="45" t="s">
        <v>60</v>
      </c>
      <c r="D35" s="22">
        <v>106160</v>
      </c>
      <c r="E35" s="42" t="s">
        <v>21</v>
      </c>
      <c r="F35" s="46"/>
    </row>
    <row r="36" spans="1:6" s="20" customFormat="1" ht="45" customHeight="1">
      <c r="A36" s="45" t="s">
        <v>23</v>
      </c>
      <c r="B36" s="45" t="s">
        <v>29</v>
      </c>
      <c r="C36" s="45" t="s">
        <v>61</v>
      </c>
      <c r="D36" s="22">
        <v>138958</v>
      </c>
      <c r="E36" s="42" t="s">
        <v>21</v>
      </c>
      <c r="F36" s="46"/>
    </row>
    <row r="37" spans="1:6" s="20" customFormat="1" ht="45" customHeight="1">
      <c r="A37" s="45" t="s">
        <v>23</v>
      </c>
      <c r="B37" s="45" t="s">
        <v>29</v>
      </c>
      <c r="C37" s="45" t="s">
        <v>62</v>
      </c>
      <c r="D37" s="22">
        <v>77500</v>
      </c>
      <c r="E37" s="42" t="s">
        <v>21</v>
      </c>
      <c r="F37" s="46"/>
    </row>
    <row r="38" spans="1:6" s="20" customFormat="1" ht="45" customHeight="1">
      <c r="A38" s="45" t="s">
        <v>23</v>
      </c>
      <c r="B38" s="45" t="s">
        <v>29</v>
      </c>
      <c r="C38" s="45" t="s">
        <v>63</v>
      </c>
      <c r="D38" s="22">
        <v>155000</v>
      </c>
      <c r="E38" s="42" t="s">
        <v>21</v>
      </c>
      <c r="F38" s="46"/>
    </row>
    <row r="39" spans="1:6" s="20" customFormat="1" ht="45" customHeight="1">
      <c r="A39" s="45" t="s">
        <v>23</v>
      </c>
      <c r="B39" s="45" t="s">
        <v>29</v>
      </c>
      <c r="C39" s="45" t="s">
        <v>64</v>
      </c>
      <c r="D39" s="22">
        <v>152762</v>
      </c>
      <c r="E39" s="42" t="s">
        <v>21</v>
      </c>
      <c r="F39" s="46"/>
    </row>
    <row r="40" spans="1:6" s="20" customFormat="1" ht="45" customHeight="1">
      <c r="A40" s="45" t="s">
        <v>23</v>
      </c>
      <c r="B40" s="45" t="s">
        <v>29</v>
      </c>
      <c r="C40" s="45" t="s">
        <v>65</v>
      </c>
      <c r="D40" s="22">
        <v>154987</v>
      </c>
      <c r="E40" s="42" t="s">
        <v>21</v>
      </c>
      <c r="F40" s="46"/>
    </row>
    <row r="41" spans="1:6" s="20" customFormat="1" ht="45" customHeight="1">
      <c r="A41" s="45" t="s">
        <v>23</v>
      </c>
      <c r="B41" s="45" t="s">
        <v>29</v>
      </c>
      <c r="C41" s="45" t="s">
        <v>66</v>
      </c>
      <c r="D41" s="22">
        <v>6180</v>
      </c>
      <c r="E41" s="42" t="s">
        <v>21</v>
      </c>
      <c r="F41" s="46"/>
    </row>
    <row r="42" spans="1:6" s="20" customFormat="1" ht="45" customHeight="1">
      <c r="A42" s="45" t="s">
        <v>23</v>
      </c>
      <c r="B42" s="45" t="s">
        <v>29</v>
      </c>
      <c r="C42" s="45" t="s">
        <v>67</v>
      </c>
      <c r="D42" s="22">
        <v>155000</v>
      </c>
      <c r="E42" s="42" t="s">
        <v>21</v>
      </c>
      <c r="F42" s="46"/>
    </row>
    <row r="43" spans="1:6" s="20" customFormat="1" ht="45" customHeight="1">
      <c r="A43" s="45" t="s">
        <v>23</v>
      </c>
      <c r="B43" s="45" t="s">
        <v>29</v>
      </c>
      <c r="C43" s="45" t="s">
        <v>68</v>
      </c>
      <c r="D43" s="22">
        <v>155000</v>
      </c>
      <c r="E43" s="42" t="s">
        <v>21</v>
      </c>
      <c r="F43" s="46"/>
    </row>
    <row r="44" spans="1:6" s="20" customFormat="1" ht="45" customHeight="1">
      <c r="A44" s="45" t="s">
        <v>23</v>
      </c>
      <c r="B44" s="45" t="s">
        <v>139</v>
      </c>
      <c r="C44" s="45" t="s">
        <v>138</v>
      </c>
      <c r="D44" s="22">
        <v>6186</v>
      </c>
      <c r="E44" s="42" t="s">
        <v>136</v>
      </c>
      <c r="F44" s="46" t="s">
        <v>137</v>
      </c>
    </row>
    <row r="45" spans="1:6" s="20" customFormat="1" ht="45" customHeight="1">
      <c r="A45" s="45" t="s">
        <v>23</v>
      </c>
      <c r="B45" s="45" t="s">
        <v>93</v>
      </c>
      <c r="C45" s="45" t="s">
        <v>120</v>
      </c>
      <c r="D45" s="22">
        <v>15919000</v>
      </c>
      <c r="E45" s="42" t="s">
        <v>21</v>
      </c>
      <c r="F45" s="46"/>
    </row>
    <row r="46" spans="1:6" s="20" customFormat="1" ht="45" customHeight="1">
      <c r="A46" s="45" t="s">
        <v>23</v>
      </c>
      <c r="B46" s="45" t="s">
        <v>141</v>
      </c>
      <c r="C46" s="45" t="s">
        <v>104</v>
      </c>
      <c r="D46" s="22">
        <v>36159027</v>
      </c>
      <c r="E46" s="42" t="s">
        <v>21</v>
      </c>
      <c r="F46" s="46"/>
    </row>
    <row r="47" spans="1:6" s="20" customFormat="1" ht="45" customHeight="1">
      <c r="A47" s="45" t="s">
        <v>23</v>
      </c>
      <c r="B47" s="45" t="s">
        <v>94</v>
      </c>
      <c r="C47" s="45" t="s">
        <v>104</v>
      </c>
      <c r="D47" s="22">
        <v>22929128</v>
      </c>
      <c r="E47" s="42" t="s">
        <v>21</v>
      </c>
      <c r="F47" s="46"/>
    </row>
    <row r="48" spans="1:6" s="20" customFormat="1" ht="45" customHeight="1">
      <c r="A48" s="45" t="s">
        <v>23</v>
      </c>
      <c r="B48" s="45" t="s">
        <v>95</v>
      </c>
      <c r="C48" s="45" t="s">
        <v>105</v>
      </c>
      <c r="D48" s="22">
        <v>5940000</v>
      </c>
      <c r="E48" s="42" t="s">
        <v>6</v>
      </c>
      <c r="F48" s="46"/>
    </row>
    <row r="49" spans="1:6" s="20" customFormat="1" ht="45" customHeight="1">
      <c r="A49" s="45" t="s">
        <v>23</v>
      </c>
      <c r="B49" s="45" t="s">
        <v>30</v>
      </c>
      <c r="C49" s="45" t="s">
        <v>106</v>
      </c>
      <c r="D49" s="22">
        <v>190080</v>
      </c>
      <c r="E49" s="42" t="s">
        <v>7</v>
      </c>
      <c r="F49" s="46"/>
    </row>
    <row r="50" spans="1:6" s="20" customFormat="1" ht="45" customHeight="1">
      <c r="A50" s="45" t="s">
        <v>23</v>
      </c>
      <c r="B50" s="45" t="s">
        <v>121</v>
      </c>
      <c r="C50" s="45" t="s">
        <v>74</v>
      </c>
      <c r="D50" s="22">
        <v>219368</v>
      </c>
      <c r="E50" s="42" t="s">
        <v>7</v>
      </c>
      <c r="F50" s="46"/>
    </row>
    <row r="51" spans="1:6" s="20" customFormat="1" ht="45" customHeight="1">
      <c r="A51" s="45" t="s">
        <v>23</v>
      </c>
      <c r="B51" s="45" t="s">
        <v>122</v>
      </c>
      <c r="C51" s="45" t="s">
        <v>107</v>
      </c>
      <c r="D51" s="22">
        <v>268606</v>
      </c>
      <c r="E51" s="42" t="s">
        <v>7</v>
      </c>
      <c r="F51" s="46"/>
    </row>
    <row r="52" spans="1:6" s="20" customFormat="1" ht="45" customHeight="1">
      <c r="A52" s="45" t="s">
        <v>23</v>
      </c>
      <c r="B52" s="45" t="s">
        <v>123</v>
      </c>
      <c r="C52" s="45" t="s">
        <v>108</v>
      </c>
      <c r="D52" s="22">
        <v>478225</v>
      </c>
      <c r="E52" s="42" t="s">
        <v>7</v>
      </c>
      <c r="F52" s="46"/>
    </row>
    <row r="53" spans="1:6" s="20" customFormat="1" ht="45" customHeight="1">
      <c r="A53" s="45" t="s">
        <v>23</v>
      </c>
      <c r="B53" s="45" t="s">
        <v>31</v>
      </c>
      <c r="C53" s="45" t="s">
        <v>109</v>
      </c>
      <c r="D53" s="22">
        <v>49500</v>
      </c>
      <c r="E53" s="42" t="s">
        <v>21</v>
      </c>
      <c r="F53" s="46"/>
    </row>
    <row r="54" spans="1:6" s="20" customFormat="1" ht="45" customHeight="1">
      <c r="A54" s="45" t="s">
        <v>23</v>
      </c>
      <c r="B54" s="45" t="s">
        <v>32</v>
      </c>
      <c r="C54" s="45" t="s">
        <v>110</v>
      </c>
      <c r="D54" s="22">
        <v>250305</v>
      </c>
      <c r="E54" s="42" t="s">
        <v>7</v>
      </c>
      <c r="F54" s="46"/>
    </row>
    <row r="55" spans="1:6" s="20" customFormat="1" ht="45" customHeight="1">
      <c r="A55" s="45" t="s">
        <v>23</v>
      </c>
      <c r="B55" s="45" t="s">
        <v>33</v>
      </c>
      <c r="C55" s="45" t="s">
        <v>76</v>
      </c>
      <c r="D55" s="22">
        <v>39600</v>
      </c>
      <c r="E55" s="42" t="s">
        <v>7</v>
      </c>
      <c r="F55" s="46"/>
    </row>
    <row r="56" spans="1:6" s="20" customFormat="1" ht="45" customHeight="1">
      <c r="A56" s="45" t="s">
        <v>23</v>
      </c>
      <c r="B56" s="45" t="s">
        <v>34</v>
      </c>
      <c r="C56" s="45" t="s">
        <v>75</v>
      </c>
      <c r="D56" s="22">
        <v>90200</v>
      </c>
      <c r="E56" s="42" t="s">
        <v>7</v>
      </c>
      <c r="F56" s="46"/>
    </row>
    <row r="57" spans="1:6" s="20" customFormat="1" ht="45" customHeight="1">
      <c r="A57" s="45" t="s">
        <v>23</v>
      </c>
      <c r="B57" s="45" t="s">
        <v>35</v>
      </c>
      <c r="C57" s="45" t="s">
        <v>111</v>
      </c>
      <c r="D57" s="22">
        <v>262350</v>
      </c>
      <c r="E57" s="42" t="s">
        <v>7</v>
      </c>
      <c r="F57" s="46"/>
    </row>
    <row r="58" spans="1:6" s="20" customFormat="1" ht="45" customHeight="1">
      <c r="A58" s="45" t="s">
        <v>23</v>
      </c>
      <c r="B58" s="45" t="s">
        <v>124</v>
      </c>
      <c r="C58" s="45" t="s">
        <v>69</v>
      </c>
      <c r="D58" s="22">
        <v>24992</v>
      </c>
      <c r="E58" s="42" t="s">
        <v>7</v>
      </c>
      <c r="F58" s="46"/>
    </row>
    <row r="59" spans="1:6" s="20" customFormat="1" ht="45" customHeight="1">
      <c r="A59" s="45" t="s">
        <v>23</v>
      </c>
      <c r="B59" s="45" t="s">
        <v>36</v>
      </c>
      <c r="C59" s="45" t="s">
        <v>75</v>
      </c>
      <c r="D59" s="22">
        <v>33000</v>
      </c>
      <c r="E59" s="42" t="s">
        <v>21</v>
      </c>
      <c r="F59" s="46"/>
    </row>
    <row r="60" spans="1:6" s="20" customFormat="1" ht="45" customHeight="1">
      <c r="A60" s="45" t="s">
        <v>23</v>
      </c>
      <c r="B60" s="45" t="s">
        <v>37</v>
      </c>
      <c r="C60" s="45" t="s">
        <v>112</v>
      </c>
      <c r="D60" s="22">
        <v>46090</v>
      </c>
      <c r="E60" s="42" t="s">
        <v>7</v>
      </c>
      <c r="F60" s="46"/>
    </row>
    <row r="61" spans="1:6" s="20" customFormat="1" ht="45" customHeight="1">
      <c r="A61" s="45" t="s">
        <v>23</v>
      </c>
      <c r="B61" s="45" t="s">
        <v>125</v>
      </c>
      <c r="C61" s="45" t="s">
        <v>113</v>
      </c>
      <c r="D61" s="22">
        <v>105875</v>
      </c>
      <c r="E61" s="42" t="s">
        <v>21</v>
      </c>
      <c r="F61" s="46"/>
    </row>
    <row r="62" spans="1:6" s="20" customFormat="1" ht="45" customHeight="1">
      <c r="A62" s="45" t="s">
        <v>23</v>
      </c>
      <c r="B62" s="45" t="s">
        <v>96</v>
      </c>
      <c r="C62" s="45" t="s">
        <v>114</v>
      </c>
      <c r="D62" s="22">
        <v>3280970</v>
      </c>
      <c r="E62" s="42" t="s">
        <v>6</v>
      </c>
      <c r="F62" s="46"/>
    </row>
    <row r="63" spans="1:6" s="20" customFormat="1" ht="45" customHeight="1">
      <c r="A63" s="45" t="s">
        <v>23</v>
      </c>
      <c r="B63" s="45" t="s">
        <v>38</v>
      </c>
      <c r="C63" s="45" t="s">
        <v>115</v>
      </c>
      <c r="D63" s="22">
        <v>56100</v>
      </c>
      <c r="E63" s="42" t="s">
        <v>21</v>
      </c>
      <c r="F63" s="46"/>
    </row>
    <row r="64" spans="1:6" s="20" customFormat="1" ht="45" customHeight="1">
      <c r="A64" s="45" t="s">
        <v>23</v>
      </c>
      <c r="B64" s="45" t="s">
        <v>71</v>
      </c>
      <c r="C64" s="45" t="s">
        <v>140</v>
      </c>
      <c r="D64" s="21">
        <v>130375</v>
      </c>
      <c r="E64" s="42" t="s">
        <v>6</v>
      </c>
      <c r="F64" s="46"/>
    </row>
    <row r="65" spans="1:6" s="20" customFormat="1" ht="45" customHeight="1">
      <c r="A65" s="45" t="s">
        <v>23</v>
      </c>
      <c r="B65" s="45" t="s">
        <v>72</v>
      </c>
      <c r="C65" s="45" t="s">
        <v>75</v>
      </c>
      <c r="D65" s="21">
        <v>3322000</v>
      </c>
      <c r="E65" s="42" t="s">
        <v>6</v>
      </c>
      <c r="F65" s="46"/>
    </row>
    <row r="66" spans="1:6" s="20" customFormat="1" ht="45" customHeight="1">
      <c r="A66" s="45" t="s">
        <v>23</v>
      </c>
      <c r="B66" s="45" t="s">
        <v>78</v>
      </c>
      <c r="C66" s="45" t="s">
        <v>135</v>
      </c>
      <c r="D66" s="21">
        <v>869660</v>
      </c>
      <c r="E66" s="42" t="s">
        <v>21</v>
      </c>
      <c r="F66" s="46"/>
    </row>
    <row r="67" spans="1:6" s="20" customFormat="1" ht="45" customHeight="1">
      <c r="A67" s="45" t="s">
        <v>23</v>
      </c>
      <c r="B67" s="45" t="s">
        <v>79</v>
      </c>
      <c r="C67" s="45" t="s">
        <v>77</v>
      </c>
      <c r="D67" s="21">
        <v>128370</v>
      </c>
      <c r="E67" s="42" t="s">
        <v>6</v>
      </c>
      <c r="F67" s="46"/>
    </row>
    <row r="68" spans="1:6" s="20" customFormat="1" ht="45" customHeight="1">
      <c r="A68" s="45" t="s">
        <v>23</v>
      </c>
      <c r="B68" s="45" t="s">
        <v>97</v>
      </c>
      <c r="C68" s="45" t="s">
        <v>126</v>
      </c>
      <c r="D68" s="21">
        <v>849200</v>
      </c>
      <c r="E68" s="42" t="s">
        <v>21</v>
      </c>
      <c r="F68" s="46"/>
    </row>
    <row r="69" spans="1:6" s="20" customFormat="1" ht="45" customHeight="1">
      <c r="A69" s="45" t="s">
        <v>23</v>
      </c>
      <c r="B69" s="45" t="s">
        <v>80</v>
      </c>
      <c r="C69" s="45" t="s">
        <v>127</v>
      </c>
      <c r="D69" s="21">
        <v>615230</v>
      </c>
      <c r="E69" s="42" t="s">
        <v>6</v>
      </c>
      <c r="F69" s="46"/>
    </row>
    <row r="70" spans="1:6" s="20" customFormat="1" ht="45" customHeight="1">
      <c r="A70" s="45" t="s">
        <v>23</v>
      </c>
      <c r="B70" s="45" t="s">
        <v>81</v>
      </c>
      <c r="C70" s="45" t="s">
        <v>109</v>
      </c>
      <c r="D70" s="21">
        <v>1496440</v>
      </c>
      <c r="E70" s="42" t="s">
        <v>6</v>
      </c>
      <c r="F70" s="46"/>
    </row>
    <row r="71" spans="1:6" s="20" customFormat="1" ht="45" customHeight="1">
      <c r="A71" s="45" t="s">
        <v>23</v>
      </c>
      <c r="B71" s="45" t="s">
        <v>82</v>
      </c>
      <c r="C71" s="45" t="s">
        <v>128</v>
      </c>
      <c r="D71" s="21">
        <v>990440</v>
      </c>
      <c r="E71" s="42" t="s">
        <v>6</v>
      </c>
      <c r="F71" s="46"/>
    </row>
    <row r="72" spans="1:6" s="20" customFormat="1" ht="45" customHeight="1">
      <c r="A72" s="45" t="s">
        <v>23</v>
      </c>
      <c r="B72" s="45" t="s">
        <v>83</v>
      </c>
      <c r="C72" s="45" t="s">
        <v>128</v>
      </c>
      <c r="D72" s="21">
        <v>722260</v>
      </c>
      <c r="E72" s="42" t="s">
        <v>6</v>
      </c>
      <c r="F72" s="46"/>
    </row>
    <row r="73" spans="1:6" s="20" customFormat="1" ht="45" customHeight="1">
      <c r="A73" s="45" t="s">
        <v>23</v>
      </c>
      <c r="B73" s="45" t="s">
        <v>129</v>
      </c>
      <c r="C73" s="45" t="s">
        <v>73</v>
      </c>
      <c r="D73" s="21">
        <v>252120</v>
      </c>
      <c r="E73" s="42" t="s">
        <v>6</v>
      </c>
      <c r="F73" s="46"/>
    </row>
    <row r="74" spans="1:6" s="20" customFormat="1" ht="45" customHeight="1">
      <c r="A74" s="45" t="s">
        <v>23</v>
      </c>
      <c r="B74" s="45" t="s">
        <v>130</v>
      </c>
      <c r="C74" s="45" t="s">
        <v>131</v>
      </c>
      <c r="D74" s="21">
        <v>1651100</v>
      </c>
      <c r="E74" s="42" t="s">
        <v>21</v>
      </c>
      <c r="F74" s="46"/>
    </row>
    <row r="75" spans="1:6" s="20" customFormat="1" ht="45" customHeight="1">
      <c r="A75" s="45" t="s">
        <v>23</v>
      </c>
      <c r="B75" s="45" t="s">
        <v>98</v>
      </c>
      <c r="C75" s="45" t="s">
        <v>132</v>
      </c>
      <c r="D75" s="21">
        <v>242076</v>
      </c>
      <c r="E75" s="42" t="s">
        <v>6</v>
      </c>
      <c r="F75" s="46"/>
    </row>
    <row r="76" spans="1:6" s="20" customFormat="1" ht="45" customHeight="1">
      <c r="A76" s="45" t="s">
        <v>23</v>
      </c>
      <c r="B76" s="45" t="s">
        <v>133</v>
      </c>
      <c r="C76" s="45" t="s">
        <v>134</v>
      </c>
      <c r="D76" s="21">
        <v>218616</v>
      </c>
      <c r="E76" s="42" t="s">
        <v>6</v>
      </c>
      <c r="F76" s="46"/>
    </row>
    <row r="77" spans="1:6" s="23" customFormat="1" ht="45" customHeight="1">
      <c r="A77" s="53" t="s">
        <v>9</v>
      </c>
      <c r="B77" s="54"/>
      <c r="C77" s="55"/>
      <c r="D77" s="24">
        <f>SUM(D5:D76)</f>
        <v>184879149</v>
      </c>
      <c r="E77" s="47"/>
      <c r="F77" s="48"/>
    </row>
    <row r="78" spans="1:6" s="23" customFormat="1" ht="45" customHeight="1">
      <c r="A78" s="25"/>
      <c r="B78" s="26"/>
      <c r="C78" s="27" t="s">
        <v>25</v>
      </c>
      <c r="D78" s="28"/>
      <c r="E78" s="29"/>
      <c r="F78" s="30"/>
    </row>
    <row r="79" spans="1:6" s="23" customFormat="1" ht="45" customHeight="1">
      <c r="A79" s="31"/>
      <c r="B79" s="32"/>
      <c r="C79" s="33" t="s">
        <v>10</v>
      </c>
      <c r="D79" s="34">
        <f t="shared" ref="D79:D85" si="0">SUMIF(E$5:E$76,E79,D$5:D$76)</f>
        <v>27475031</v>
      </c>
      <c r="E79" s="19" t="s">
        <v>6</v>
      </c>
      <c r="F79" s="30"/>
    </row>
    <row r="80" spans="1:6" s="23" customFormat="1" ht="45" customHeight="1">
      <c r="A80" s="31"/>
      <c r="B80" s="32"/>
      <c r="C80" s="33" t="s">
        <v>11</v>
      </c>
      <c r="D80" s="34">
        <f t="shared" si="0"/>
        <v>0</v>
      </c>
      <c r="E80" s="35" t="s">
        <v>12</v>
      </c>
      <c r="F80" s="30"/>
    </row>
    <row r="81" spans="1:6" s="23" customFormat="1" ht="45" customHeight="1">
      <c r="A81" s="31"/>
      <c r="B81" s="32"/>
      <c r="C81" s="33" t="s">
        <v>13</v>
      </c>
      <c r="D81" s="34">
        <f t="shared" si="0"/>
        <v>0</v>
      </c>
      <c r="E81" s="19" t="s">
        <v>14</v>
      </c>
      <c r="F81" s="30"/>
    </row>
    <row r="82" spans="1:6" s="23" customFormat="1" ht="45" customHeight="1">
      <c r="A82" s="31"/>
      <c r="B82" s="32"/>
      <c r="C82" s="33" t="s">
        <v>15</v>
      </c>
      <c r="D82" s="34">
        <f t="shared" si="0"/>
        <v>45951288</v>
      </c>
      <c r="E82" s="19" t="s">
        <v>16</v>
      </c>
      <c r="F82" s="30"/>
    </row>
    <row r="83" spans="1:6" s="23" customFormat="1" ht="45" customHeight="1">
      <c r="A83" s="31"/>
      <c r="B83" s="32"/>
      <c r="C83" s="33" t="s">
        <v>17</v>
      </c>
      <c r="D83" s="34">
        <f t="shared" si="0"/>
        <v>0</v>
      </c>
      <c r="E83" s="19" t="s">
        <v>18</v>
      </c>
      <c r="F83" s="30"/>
    </row>
    <row r="84" spans="1:6" s="23" customFormat="1" ht="45" customHeight="1">
      <c r="A84" s="31"/>
      <c r="B84" s="32"/>
      <c r="C84" s="33" t="s">
        <v>19</v>
      </c>
      <c r="D84" s="34">
        <f t="shared" si="0"/>
        <v>2628492</v>
      </c>
      <c r="E84" s="19" t="s">
        <v>7</v>
      </c>
      <c r="F84" s="36"/>
    </row>
    <row r="85" spans="1:6" s="23" customFormat="1" ht="45" customHeight="1">
      <c r="A85" s="31"/>
      <c r="B85" s="32"/>
      <c r="C85" s="33" t="s">
        <v>20</v>
      </c>
      <c r="D85" s="34">
        <f t="shared" si="0"/>
        <v>108824338</v>
      </c>
      <c r="E85" s="19" t="s">
        <v>21</v>
      </c>
      <c r="F85" s="30"/>
    </row>
    <row r="86" spans="1:6" s="23" customFormat="1" ht="45" customHeight="1">
      <c r="A86" s="31"/>
      <c r="B86" s="32"/>
      <c r="C86" s="33" t="s">
        <v>26</v>
      </c>
      <c r="D86" s="37">
        <f>D85/D87</f>
        <v>0.58862418281685192</v>
      </c>
      <c r="E86" s="38"/>
      <c r="F86" s="30"/>
    </row>
    <row r="87" spans="1:6" s="23" customFormat="1" ht="45" customHeight="1">
      <c r="A87" s="31"/>
      <c r="B87" s="32"/>
      <c r="C87" s="33" t="s">
        <v>22</v>
      </c>
      <c r="D87" s="34">
        <f>SUM(D79:D85)</f>
        <v>184879149</v>
      </c>
      <c r="E87" s="39"/>
      <c r="F87" s="30"/>
    </row>
    <row r="88" spans="1:6" s="23" customFormat="1" ht="45" customHeight="1">
      <c r="A88" s="31"/>
      <c r="B88" s="32"/>
      <c r="C88" s="32"/>
      <c r="D88" s="40"/>
      <c r="E88" s="29"/>
      <c r="F88" s="30"/>
    </row>
    <row r="89" spans="1:6">
      <c r="E89" s="17"/>
      <c r="F89" s="18"/>
    </row>
  </sheetData>
  <autoFilter ref="A4:F87"/>
  <mergeCells count="4">
    <mergeCell ref="E77:F77"/>
    <mergeCell ref="E1:F1"/>
    <mergeCell ref="A2:F2"/>
    <mergeCell ref="A77:C77"/>
  </mergeCells>
  <phoneticPr fontId="7"/>
  <dataValidations count="1">
    <dataValidation type="list" allowBlank="1" showInputMessage="1" showErrorMessage="1" sqref="E5:E76">
      <formula1>$E$79:$E$85</formula1>
    </dataValidation>
  </dataValidations>
  <printOptions horizontalCentered="1"/>
  <pageMargins left="1" right="1" top="1" bottom="1" header="0.5" footer="0.5"/>
  <pageSetup paperSize="9" scale="72" fitToHeight="0" orientation="portrait" useFirstPageNumber="1" r:id="rId1"/>
  <headerFooter scaleWithDoc="0" alignWithMargins="0">
    <oddFooter>&amp;C&amp;"ＭＳ 明朝,標準"&amp;10－&amp;P－</oddFooter>
  </headerFooter>
  <rowBreaks count="2" manualBreakCount="2">
    <brk id="25" max="5" man="1"/>
    <brk id="4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2022-10-18T03:04:14Z</dcterms:created>
  <dcterms:modified xsi:type="dcterms:W3CDTF">2022-10-18T03:04:14Z</dcterms:modified>
</cp:coreProperties>
</file>