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APIF102C\OA-ts0001$\ユーザ作業用フォルダ\01 総務課フォルダ\06　用度\05　予算・決算関係書類\00　予算\R7年度予算編成関係\18_公表（ＨＰプレス。予算説明資料を含む）\03_予算事業一覧・公表（HP作成）\03_２月公表\03_HP用資料作成\掲載\"/>
    </mc:Choice>
  </mc:AlternateContent>
  <xr:revisionPtr revIDLastSave="0" documentId="13_ncr:1_{2FCED17A-A77D-4E13-9684-F93AC89B9685}" xr6:coauthVersionLast="47" xr6:coauthVersionMax="47" xr10:uidLastSave="{00000000-0000-0000-0000-000000000000}"/>
  <bookViews>
    <workbookView xWindow="-110" yWindow="-110" windowWidth="19420" windowHeight="10560" xr2:uid="{00000000-000D-0000-FFFF-FFFF00000000}"/>
  </bookViews>
  <sheets>
    <sheet name="歳入一覧 (阿倍野区)" sheetId="2" r:id="rId1"/>
  </sheets>
  <definedNames>
    <definedName name="_xlnm._FilterDatabase" localSheetId="0" hidden="1">'歳入一覧 (阿倍野区)'!$A$6:$ES$35</definedName>
    <definedName name="_xlnm.Print_Area" localSheetId="0">'歳入一覧 (阿倍野区)'!$A$1:$K$36</definedName>
    <definedName name="_xlnm.Print_Titles" localSheetId="0">'歳入一覧 (阿倍野区)'!$4:$7</definedName>
    <definedName name="Z_01EAA192_030B_4B32_8504_E8B9ACF08987_.wvu.FilterData" localSheetId="0" hidden="1">'歳入一覧 (阿倍野区)'!$A$6:$K$35</definedName>
    <definedName name="Z_03AE82A1_1BE2_4ECA_87A2_03B930490FC4_.wvu.FilterData" localSheetId="0" hidden="1">'歳入一覧 (阿倍野区)'!$A$6:$ES$35</definedName>
    <definedName name="Z_04C8A1BA_9D22_46C9_9CEB_2BC0004FC685_.wvu.FilterData" localSheetId="0" hidden="1">'歳入一覧 (阿倍野区)'!$B$6:$K$35</definedName>
    <definedName name="Z_04D09D8C_94A5_461B_8EBD_462A08259C45_.wvu.FilterData" localSheetId="0" hidden="1">'歳入一覧 (阿倍野区)'!$A$6:$ES$35</definedName>
    <definedName name="Z_052F3F11_C124_459E_99F9_1A701D48C614_.wvu.Cols" localSheetId="0" hidden="1">'歳入一覧 (阿倍野区)'!#REF!</definedName>
    <definedName name="Z_052F3F11_C124_459E_99F9_1A701D48C614_.wvu.FilterData" localSheetId="0" hidden="1">'歳入一覧 (阿倍野区)'!$A$6:$ES$35</definedName>
    <definedName name="Z_052F3F11_C124_459E_99F9_1A701D48C614_.wvu.PrintArea" localSheetId="0" hidden="1">'歳入一覧 (阿倍野区)'!$A$1:$K$36</definedName>
    <definedName name="Z_052F3F11_C124_459E_99F9_1A701D48C614_.wvu.PrintTitles" localSheetId="0" hidden="1">'歳入一覧 (阿倍野区)'!$4:$7</definedName>
    <definedName name="Z_06B37801_B90C_4714_B129_94818EB4F65E_.wvu.Cols" localSheetId="0" hidden="1">'歳入一覧 (阿倍野区)'!#REF!</definedName>
    <definedName name="Z_06B37801_B90C_4714_B129_94818EB4F65E_.wvu.FilterData" localSheetId="0" hidden="1">'歳入一覧 (阿倍野区)'!$A$6:$ES$35</definedName>
    <definedName name="Z_06B37801_B90C_4714_B129_94818EB4F65E_.wvu.PrintArea" localSheetId="0" hidden="1">'歳入一覧 (阿倍野区)'!$A$1:$K$36</definedName>
    <definedName name="Z_06B37801_B90C_4714_B129_94818EB4F65E_.wvu.PrintTitles" localSheetId="0" hidden="1">'歳入一覧 (阿倍野区)'!$4:$7</definedName>
    <definedName name="Z_0984F2AA_60F2_4912_A9FF_2F9A955D5FE3_.wvu.FilterData" localSheetId="0" hidden="1">'歳入一覧 (阿倍野区)'!$A$7:$ES$35</definedName>
    <definedName name="Z_0C68AD9F_EAAC_4D8C_8595_325E5145CCC9_.wvu.FilterData" localSheetId="0" hidden="1">'歳入一覧 (阿倍野区)'!$B$6:$K$35</definedName>
    <definedName name="Z_0EC137BB_4649_439E_A306_A2900F1F636A_.wvu.FilterData" localSheetId="0" hidden="1">'歳入一覧 (阿倍野区)'!$B$6:$K$35</definedName>
    <definedName name="Z_1199D24E_5AB2_4E7F_AA3B_409733D51AC4_.wvu.FilterData" localSheetId="0" hidden="1">'歳入一覧 (阿倍野区)'!$A$6:$ES$35</definedName>
    <definedName name="Z_1E7D5732_EF56_415D_8F2A_A9A6136A4DC3_.wvu.FilterData" localSheetId="0" hidden="1">'歳入一覧 (阿倍野区)'!$B$6:$K$35</definedName>
    <definedName name="Z_20E8B0EC_118D_49EF_9836_FFD168BFA307_.wvu.FilterData" localSheetId="0" hidden="1">'歳入一覧 (阿倍野区)'!$A$6:$K$35</definedName>
    <definedName name="Z_22995149_BE93_441E_A433_BD1625B87C24_.wvu.Cols" localSheetId="0" hidden="1">'歳入一覧 (阿倍野区)'!#REF!</definedName>
    <definedName name="Z_22995149_BE93_441E_A433_BD1625B87C24_.wvu.FilterData" localSheetId="0" hidden="1">'歳入一覧 (阿倍野区)'!$A$6:$ES$35</definedName>
    <definedName name="Z_22995149_BE93_441E_A433_BD1625B87C24_.wvu.PrintArea" localSheetId="0" hidden="1">'歳入一覧 (阿倍野区)'!$A$1:$K$36</definedName>
    <definedName name="Z_22995149_BE93_441E_A433_BD1625B87C24_.wvu.PrintTitles" localSheetId="0" hidden="1">'歳入一覧 (阿倍野区)'!$4:$7</definedName>
    <definedName name="Z_22CA7278_0BB0_43BE_B164_268A2E7E7747_.wvu.Cols" localSheetId="0" hidden="1">'歳入一覧 (阿倍野区)'!#REF!</definedName>
    <definedName name="Z_22CA7278_0BB0_43BE_B164_268A2E7E7747_.wvu.FilterData" localSheetId="0" hidden="1">'歳入一覧 (阿倍野区)'!$A$6:$ES$35</definedName>
    <definedName name="Z_22CA7278_0BB0_43BE_B164_268A2E7E7747_.wvu.PrintArea" localSheetId="0" hidden="1">'歳入一覧 (阿倍野区)'!$A$1:$K$36</definedName>
    <definedName name="Z_22CA7278_0BB0_43BE_B164_268A2E7E7747_.wvu.PrintTitles" localSheetId="0" hidden="1">'歳入一覧 (阿倍野区)'!$4:$7</definedName>
    <definedName name="Z_23F43B3A_3258_499E_84AA_5934348FFA54_.wvu.FilterData" localSheetId="0" hidden="1">'歳入一覧 (阿倍野区)'!$A$6:$ES$35</definedName>
    <definedName name="Z_24D4AB45_3A64_4C2A_93AD_95EA6B944657_.wvu.FilterData" localSheetId="0" hidden="1">'歳入一覧 (阿倍野区)'!$B$6:$K$35</definedName>
    <definedName name="Z_27FE125A_CAC0_4187_BAC1_FA85A21F8068_.wvu.FilterData" localSheetId="0" hidden="1">'歳入一覧 (阿倍野区)'!$A$6:$ES$35</definedName>
    <definedName name="Z_291BEBD1_3E67_44D7_B7E4_9799E8B2AEED_.wvu.FilterData" localSheetId="0" hidden="1">'歳入一覧 (阿倍野区)'!$B$6:$K$35</definedName>
    <definedName name="Z_2AC5AF6D_E947_4E06_81E5_FE5E3908C039_.wvu.Cols" localSheetId="0" hidden="1">'歳入一覧 (阿倍野区)'!#REF!</definedName>
    <definedName name="Z_2AC5AF6D_E947_4E06_81E5_FE5E3908C039_.wvu.FilterData" localSheetId="0" hidden="1">'歳入一覧 (阿倍野区)'!$A$6:$ES$35</definedName>
    <definedName name="Z_2AC5AF6D_E947_4E06_81E5_FE5E3908C039_.wvu.PrintArea" localSheetId="0" hidden="1">'歳入一覧 (阿倍野区)'!$A$1:$K$36</definedName>
    <definedName name="Z_2AC5AF6D_E947_4E06_81E5_FE5E3908C039_.wvu.PrintTitles" localSheetId="0" hidden="1">'歳入一覧 (阿倍野区)'!$4:$7</definedName>
    <definedName name="Z_2C82E193_3E09_4CE3_80B4_E2A9361A46F4_.wvu.FilterData" localSheetId="0" hidden="1">'歳入一覧 (阿倍野区)'!$B$6:$K$35</definedName>
    <definedName name="Z_300532A4_C979_47B6_AE96_7529D1452A32_.wvu.FilterData" localSheetId="0" hidden="1">'歳入一覧 (阿倍野区)'!$A$6:$ES$35</definedName>
    <definedName name="Z_340A5395_F3C0_4C00_AD4A_45ABD0096A3A_.wvu.FilterData" localSheetId="0" hidden="1">'歳入一覧 (阿倍野区)'!$A$7:$ES$35</definedName>
    <definedName name="Z_366D8082_4247_4BD2_8EA9_CB5780D5FB7B_.wvu.Cols" localSheetId="0" hidden="1">'歳入一覧 (阿倍野区)'!#REF!</definedName>
    <definedName name="Z_366D8082_4247_4BD2_8EA9_CB5780D5FB7B_.wvu.FilterData" localSheetId="0" hidden="1">'歳入一覧 (阿倍野区)'!$A$6:$ES$35</definedName>
    <definedName name="Z_366D8082_4247_4BD2_8EA9_CB5780D5FB7B_.wvu.PrintArea" localSheetId="0" hidden="1">'歳入一覧 (阿倍野区)'!$A$1:$K$36</definedName>
    <definedName name="Z_366D8082_4247_4BD2_8EA9_CB5780D5FB7B_.wvu.PrintTitles" localSheetId="0" hidden="1">'歳入一覧 (阿倍野区)'!$4:$7</definedName>
    <definedName name="Z_374AF662_332C_4305_9FF2_82EBDABE1ECA_.wvu.FilterData" localSheetId="0" hidden="1">'歳入一覧 (阿倍野区)'!$B$6:$K$35</definedName>
    <definedName name="Z_38677CFC_38FD_428F_B2E6_28D6556AF30E_.wvu.FilterData" localSheetId="0" hidden="1">'歳入一覧 (阿倍野区)'!$A$6:$K$35</definedName>
    <definedName name="Z_3EED8F5F_471C_4B50_994D_BB7BEF016969_.wvu.FilterData" localSheetId="0" hidden="1">'歳入一覧 (阿倍野区)'!$B$6:$K$35</definedName>
    <definedName name="Z_44110B35_593F_4B4A_A409_C3E96DF3A694_.wvu.Cols" localSheetId="0" hidden="1">'歳入一覧 (阿倍野区)'!#REF!</definedName>
    <definedName name="Z_44110B35_593F_4B4A_A409_C3E96DF3A694_.wvu.FilterData" localSheetId="0" hidden="1">'歳入一覧 (阿倍野区)'!$A$7:$ES$35</definedName>
    <definedName name="Z_44110B35_593F_4B4A_A409_C3E96DF3A694_.wvu.PrintArea" localSheetId="0" hidden="1">'歳入一覧 (阿倍野区)'!$A$1:$K$36</definedName>
    <definedName name="Z_44110B35_593F_4B4A_A409_C3E96DF3A694_.wvu.PrintTitles" localSheetId="0" hidden="1">'歳入一覧 (阿倍野区)'!$4:$7</definedName>
    <definedName name="Z_443FC1F6_4EB0_4043_84B4_EA880B09B87F_.wvu.FilterData" localSheetId="0" hidden="1">'歳入一覧 (阿倍野区)'!$A$6:$K$35</definedName>
    <definedName name="Z_444B054F_1122_4B41_9106_F9A119111E6C_.wvu.Cols" localSheetId="0" hidden="1">'歳入一覧 (阿倍野区)'!#REF!</definedName>
    <definedName name="Z_444B054F_1122_4B41_9106_F9A119111E6C_.wvu.FilterData" localSheetId="0" hidden="1">'歳入一覧 (阿倍野区)'!$A$6:$ES$35</definedName>
    <definedName name="Z_444B054F_1122_4B41_9106_F9A119111E6C_.wvu.PrintArea" localSheetId="0" hidden="1">'歳入一覧 (阿倍野区)'!$A$1:$K$36</definedName>
    <definedName name="Z_444B054F_1122_4B41_9106_F9A119111E6C_.wvu.PrintTitles" localSheetId="0" hidden="1">'歳入一覧 (阿倍野区)'!$4:$7</definedName>
    <definedName name="Z_45D004E6_D125_4BDB_B604_8C7F9987A296_.wvu.Cols" localSheetId="0" hidden="1">'歳入一覧 (阿倍野区)'!#REF!</definedName>
    <definedName name="Z_45D004E6_D125_4BDB_B604_8C7F9987A296_.wvu.FilterData" localSheetId="0" hidden="1">'歳入一覧 (阿倍野区)'!$A$6:$ES$35</definedName>
    <definedName name="Z_45D004E6_D125_4BDB_B604_8C7F9987A296_.wvu.PrintArea" localSheetId="0" hidden="1">'歳入一覧 (阿倍野区)'!$A$1:$K$36</definedName>
    <definedName name="Z_45D004E6_D125_4BDB_B604_8C7F9987A296_.wvu.PrintTitles" localSheetId="0" hidden="1">'歳入一覧 (阿倍野区)'!$4:$7</definedName>
    <definedName name="Z_4697FA6B_DE17_44B8_B6B3_A9559B9E7087_.wvu.Cols" localSheetId="0" hidden="1">'歳入一覧 (阿倍野区)'!#REF!</definedName>
    <definedName name="Z_4697FA6B_DE17_44B8_B6B3_A9559B9E7087_.wvu.FilterData" localSheetId="0" hidden="1">'歳入一覧 (阿倍野区)'!$A$6:$ES$35</definedName>
    <definedName name="Z_4697FA6B_DE17_44B8_B6B3_A9559B9E7087_.wvu.PrintArea" localSheetId="0" hidden="1">'歳入一覧 (阿倍野区)'!$A$1:$K$36</definedName>
    <definedName name="Z_4697FA6B_DE17_44B8_B6B3_A9559B9E7087_.wvu.PrintTitles" localSheetId="0" hidden="1">'歳入一覧 (阿倍野区)'!$4:$7</definedName>
    <definedName name="Z_4FA438CA_84A7_4E4A_B647_D9C724313A30_.wvu.FilterData" localSheetId="0" hidden="1">'歳入一覧 (阿倍野区)'!$A$6:$K$35</definedName>
    <definedName name="Z_50AC8F9C_2188_4C12_A141_8BE304C786F0_.wvu.Cols" localSheetId="0" hidden="1">'歳入一覧 (阿倍野区)'!#REF!</definedName>
    <definedName name="Z_50AC8F9C_2188_4C12_A141_8BE304C786F0_.wvu.FilterData" localSheetId="0" hidden="1">'歳入一覧 (阿倍野区)'!$A$6:$ES$35</definedName>
    <definedName name="Z_50AC8F9C_2188_4C12_A141_8BE304C786F0_.wvu.PrintArea" localSheetId="0" hidden="1">'歳入一覧 (阿倍野区)'!$A$1:$K$36</definedName>
    <definedName name="Z_50AC8F9C_2188_4C12_A141_8BE304C786F0_.wvu.PrintTitles" localSheetId="0" hidden="1">'歳入一覧 (阿倍野区)'!$4:$7</definedName>
    <definedName name="Z_554CCE7A_C6CE_47E9_833C_4F6A16FE021F_.wvu.FilterData" localSheetId="0" hidden="1">'歳入一覧 (阿倍野区)'!$A$6:$ES$35</definedName>
    <definedName name="Z_5668B71E_8807_468B_9970_38F9A9F9382A_.wvu.FilterData" localSheetId="0" hidden="1">'歳入一覧 (阿倍野区)'!$B$6:$K$35</definedName>
    <definedName name="Z_56C3E958_62F0_4D5E_80EF_1B0A7490DD11_.wvu.FilterData" localSheetId="0" hidden="1">'歳入一覧 (阿倍野区)'!$A$6:$ES$35</definedName>
    <definedName name="Z_571E855B_8DA1_45D3_B25A_CFB379B91A2B_.wvu.FilterData" localSheetId="0" hidden="1">'歳入一覧 (阿倍野区)'!$A$7:$K$35</definedName>
    <definedName name="Z_57745067_BF0B_4087_B5A6_8A5691A551DD_.wvu.FilterData" localSheetId="0" hidden="1">'歳入一覧 (阿倍野区)'!$A$6:$K$35</definedName>
    <definedName name="Z_581BD237_B078_4701_B24C_0BFF302F5B2F_.wvu.Cols" localSheetId="0" hidden="1">'歳入一覧 (阿倍野区)'!#REF!</definedName>
    <definedName name="Z_581BD237_B078_4701_B24C_0BFF302F5B2F_.wvu.FilterData" localSheetId="0" hidden="1">'歳入一覧 (阿倍野区)'!$A$6:$ES$35</definedName>
    <definedName name="Z_581BD237_B078_4701_B24C_0BFF302F5B2F_.wvu.PrintArea" localSheetId="0" hidden="1">'歳入一覧 (阿倍野区)'!$A$1:$K$36</definedName>
    <definedName name="Z_581BD237_B078_4701_B24C_0BFF302F5B2F_.wvu.PrintTitles" localSheetId="0" hidden="1">'歳入一覧 (阿倍野区)'!$4:$7</definedName>
    <definedName name="Z_593CF9A4_75B1_449B_AD6A_05BC18F73933_.wvu.FilterData" localSheetId="0" hidden="1">'歳入一覧 (阿倍野区)'!$A$6:$ES$35</definedName>
    <definedName name="Z_5F0F1A79_0791_4C2C_8D13_6CD22FD0499B_.wvu.Cols" localSheetId="0" hidden="1">'歳入一覧 (阿倍野区)'!#REF!</definedName>
    <definedName name="Z_5F0F1A79_0791_4C2C_8D13_6CD22FD0499B_.wvu.FilterData" localSheetId="0" hidden="1">'歳入一覧 (阿倍野区)'!$A$6:$K$35</definedName>
    <definedName name="Z_5F0F1A79_0791_4C2C_8D13_6CD22FD0499B_.wvu.PrintArea" localSheetId="0" hidden="1">'歳入一覧 (阿倍野区)'!$A$1:$K$36</definedName>
    <definedName name="Z_5F0F1A79_0791_4C2C_8D13_6CD22FD0499B_.wvu.PrintTitles" localSheetId="0" hidden="1">'歳入一覧 (阿倍野区)'!$4:$7</definedName>
    <definedName name="Z_5F6E0A5B_1F3F_4878_8986_ED55F9EE06F4_.wvu.Cols" localSheetId="0" hidden="1">'歳入一覧 (阿倍野区)'!#REF!</definedName>
    <definedName name="Z_5F6E0A5B_1F3F_4878_8986_ED55F9EE06F4_.wvu.FilterData" localSheetId="0" hidden="1">'歳入一覧 (阿倍野区)'!$A$6:$ES$35</definedName>
    <definedName name="Z_5F6E0A5B_1F3F_4878_8986_ED55F9EE06F4_.wvu.PrintArea" localSheetId="0" hidden="1">'歳入一覧 (阿倍野区)'!$A$1:$K$36</definedName>
    <definedName name="Z_5F6E0A5B_1F3F_4878_8986_ED55F9EE06F4_.wvu.PrintTitles" localSheetId="0" hidden="1">'歳入一覧 (阿倍野区)'!$4:$7</definedName>
    <definedName name="Z_640D24A1_F93A_49AE_989A_09EA35DB6178_.wvu.FilterData" localSheetId="0" hidden="1">'歳入一覧 (阿倍野区)'!$A$7:$ES$35</definedName>
    <definedName name="Z_64D5DF4B_9089_4084_958D_1D0FB5779114_.wvu.Cols" localSheetId="0" hidden="1">'歳入一覧 (阿倍野区)'!#REF!</definedName>
    <definedName name="Z_64D5DF4B_9089_4084_958D_1D0FB5779114_.wvu.FilterData" localSheetId="0" hidden="1">'歳入一覧 (阿倍野区)'!$A$6:$ES$35</definedName>
    <definedName name="Z_64D5DF4B_9089_4084_958D_1D0FB5779114_.wvu.PrintArea" localSheetId="0" hidden="1">'歳入一覧 (阿倍野区)'!$A$1:$K$36</definedName>
    <definedName name="Z_64D5DF4B_9089_4084_958D_1D0FB5779114_.wvu.PrintTitles" localSheetId="0" hidden="1">'歳入一覧 (阿倍野区)'!$4:$7</definedName>
    <definedName name="Z_66224404_EA19_4356_92BE_A2F395931004_.wvu.FilterData" localSheetId="0" hidden="1">'歳入一覧 (阿倍野区)'!$A$6:$K$35</definedName>
    <definedName name="Z_665488CF_8ABE_4275_9644_48E5F5043390_.wvu.FilterData" localSheetId="0" hidden="1">'歳入一覧 (阿倍野区)'!$B$6:$K$35</definedName>
    <definedName name="Z_6989C8E8_DF8B_443A_A0DC_63D85A87347B_.wvu.Cols" localSheetId="0" hidden="1">'歳入一覧 (阿倍野区)'!#REF!</definedName>
    <definedName name="Z_6989C8E8_DF8B_443A_A0DC_63D85A87347B_.wvu.FilterData" localSheetId="0" hidden="1">'歳入一覧 (阿倍野区)'!$A$6:$ES$35</definedName>
    <definedName name="Z_6989C8E8_DF8B_443A_A0DC_63D85A87347B_.wvu.PrintArea" localSheetId="0" hidden="1">'歳入一覧 (阿倍野区)'!$A$1:$K$36</definedName>
    <definedName name="Z_6989C8E8_DF8B_443A_A0DC_63D85A87347B_.wvu.PrintTitles" localSheetId="0" hidden="1">'歳入一覧 (阿倍野区)'!$4:$7</definedName>
    <definedName name="Z_70837B7F_EB31_4D6D_B20E_5962F6B0E27E_.wvu.Cols" localSheetId="0" hidden="1">'歳入一覧 (阿倍野区)'!#REF!</definedName>
    <definedName name="Z_70837B7F_EB31_4D6D_B20E_5962F6B0E27E_.wvu.FilterData" localSheetId="0" hidden="1">'歳入一覧 (阿倍野区)'!$A$6:$ES$35</definedName>
    <definedName name="Z_70837B7F_EB31_4D6D_B20E_5962F6B0E27E_.wvu.PrintArea" localSheetId="0" hidden="1">'歳入一覧 (阿倍野区)'!$A$1:$K$36</definedName>
    <definedName name="Z_70837B7F_EB31_4D6D_B20E_5962F6B0E27E_.wvu.PrintTitles" localSheetId="0" hidden="1">'歳入一覧 (阿倍野区)'!$4:$7</definedName>
    <definedName name="Z_70924426_1D8A_405C_99DB_5F184299D133_.wvu.FilterData" localSheetId="0" hidden="1">'歳入一覧 (阿倍野区)'!$A$6:$ES$35</definedName>
    <definedName name="Z_749145BA_5224_4309_8744_80063D3AC2A1_.wvu.FilterData" localSheetId="0" hidden="1">'歳入一覧 (阿倍野区)'!$B$6:$K$35</definedName>
    <definedName name="Z_7959981C_996C_4AED_A61B_9791C16E24F0_.wvu.FilterData" localSheetId="0" hidden="1">'歳入一覧 (阿倍野区)'!$A$6:$ES$35</definedName>
    <definedName name="Z_7A18676E_04A4_4AFB_8334_7BB0F24E5EE3_.wvu.FilterData" localSheetId="0" hidden="1">'歳入一覧 (阿倍野区)'!$A$7:$ES$35</definedName>
    <definedName name="Z_7BAEEC97_8C0D_4727_9C2C_C181F26DD884_.wvu.Cols" localSheetId="0" hidden="1">'歳入一覧 (阿倍野区)'!#REF!</definedName>
    <definedName name="Z_7BAEEC97_8C0D_4727_9C2C_C181F26DD884_.wvu.FilterData" localSheetId="0" hidden="1">'歳入一覧 (阿倍野区)'!$A$6:$ES$35</definedName>
    <definedName name="Z_7BAEEC97_8C0D_4727_9C2C_C181F26DD884_.wvu.PrintArea" localSheetId="0" hidden="1">'歳入一覧 (阿倍野区)'!$A$1:$K$36</definedName>
    <definedName name="Z_7BAEEC97_8C0D_4727_9C2C_C181F26DD884_.wvu.PrintTitles" localSheetId="0" hidden="1">'歳入一覧 (阿倍野区)'!$4:$7</definedName>
    <definedName name="Z_7D518F9E_8A7F_4DB5_A328_AF9BA1D8A68F_.wvu.FilterData" localSheetId="0" hidden="1">'歳入一覧 (阿倍野区)'!$B$6:$K$35</definedName>
    <definedName name="Z_7D7B3232_DD2F_4BAD_9D61_7BB9E8FBC5D0_.wvu.FilterData" localSheetId="0" hidden="1">'歳入一覧 (阿倍野区)'!$A$7:$ES$35</definedName>
    <definedName name="Z_7E2DCBD7_F134_4F01_A073_369742F025BC_.wvu.FilterData" localSheetId="0" hidden="1">'歳入一覧 (阿倍野区)'!$B$6:$K$35</definedName>
    <definedName name="Z_7F4591BF_0F6E_463C_863C_F8DFB75D20FC_.wvu.Cols" localSheetId="0" hidden="1">'歳入一覧 (阿倍野区)'!#REF!</definedName>
    <definedName name="Z_7F4591BF_0F6E_463C_863C_F8DFB75D20FC_.wvu.FilterData" localSheetId="0" hidden="1">'歳入一覧 (阿倍野区)'!$A$6:$K$35</definedName>
    <definedName name="Z_7F4591BF_0F6E_463C_863C_F8DFB75D20FC_.wvu.PrintArea" localSheetId="0" hidden="1">'歳入一覧 (阿倍野区)'!$A$1:$K$36</definedName>
    <definedName name="Z_7F4591BF_0F6E_463C_863C_F8DFB75D20FC_.wvu.PrintTitles" localSheetId="0" hidden="1">'歳入一覧 (阿倍野区)'!$4:$7</definedName>
    <definedName name="Z_7F9543F0_7900_417C_8668_8D9DC3C6A87C_.wvu.FilterData" localSheetId="0" hidden="1">'歳入一覧 (阿倍野区)'!$B$6:$K$35</definedName>
    <definedName name="Z_81B5A484_EBF1_4915_9B07_DDCCFE2DB28C_.wvu.FilterData" localSheetId="0" hidden="1">'歳入一覧 (阿倍野区)'!$B$6:$K$35</definedName>
    <definedName name="Z_86736FF6_D9DA_4CB4_A1A0_805D5D48FA90_.wvu.FilterData" localSheetId="0" hidden="1">'歳入一覧 (阿倍野区)'!$B$6:$K$35</definedName>
    <definedName name="Z_88E44795_6332_42B5_AD03_CD37EB030AF2_.wvu.FilterData" localSheetId="0" hidden="1">'歳入一覧 (阿倍野区)'!$B$6:$K$35</definedName>
    <definedName name="Z_89110E34_4E32_4289_9AEB_D2891C4E270B_.wvu.FilterData" localSheetId="0" hidden="1">'歳入一覧 (阿倍野区)'!$A$6:$K$35</definedName>
    <definedName name="Z_89C710E6_1500_4641_966A_C6D35D6B7EB2_.wvu.FilterData" localSheetId="0" hidden="1">'歳入一覧 (阿倍野区)'!$B$6:$K$35</definedName>
    <definedName name="Z_8B9E1F4E_8704_47E3_AFC2_BD7B7399C304_.wvu.FilterData" localSheetId="0" hidden="1">'歳入一覧 (阿倍野区)'!$B$6:$K$35</definedName>
    <definedName name="Z_8DE503A8_656E_41FA_9ED6_359FA3721ACF_.wvu.Cols" localSheetId="0" hidden="1">'歳入一覧 (阿倍野区)'!#REF!</definedName>
    <definedName name="Z_8DE503A8_656E_41FA_9ED6_359FA3721ACF_.wvu.FilterData" localSheetId="0" hidden="1">'歳入一覧 (阿倍野区)'!$A$6:$ES$35</definedName>
    <definedName name="Z_8DE503A8_656E_41FA_9ED6_359FA3721ACF_.wvu.PrintArea" localSheetId="0" hidden="1">'歳入一覧 (阿倍野区)'!$A$1:$K$36</definedName>
    <definedName name="Z_8DE503A8_656E_41FA_9ED6_359FA3721ACF_.wvu.PrintTitles" localSheetId="0" hidden="1">'歳入一覧 (阿倍野区)'!$4:$7</definedName>
    <definedName name="Z_901A4DB5_9501_4EB6_9268_72DC5604D1B1_.wvu.FilterData" localSheetId="0" hidden="1">'歳入一覧 (阿倍野区)'!$A$7:$ES$35</definedName>
    <definedName name="Z_938E702C_B36A_4670_81CA_FE17F251577A_.wvu.FilterData" localSheetId="0" hidden="1">'歳入一覧 (阿倍野区)'!$A$7:$ES$35</definedName>
    <definedName name="Z_97250119_8D07_4D98_BD4A_0062145CE139_.wvu.FilterData" localSheetId="0" hidden="1">'歳入一覧 (阿倍野区)'!$A$7:$ES$35</definedName>
    <definedName name="Z_99CD74FC_8B79_402C_9E5F_4C8C844F7522_.wvu.Cols" localSheetId="0" hidden="1">'歳入一覧 (阿倍野区)'!#REF!</definedName>
    <definedName name="Z_99CD74FC_8B79_402C_9E5F_4C8C844F7522_.wvu.FilterData" localSheetId="0" hidden="1">'歳入一覧 (阿倍野区)'!$A$6:$K$35</definedName>
    <definedName name="Z_99CD74FC_8B79_402C_9E5F_4C8C844F7522_.wvu.PrintArea" localSheetId="0" hidden="1">'歳入一覧 (阿倍野区)'!$A$1:$K$36</definedName>
    <definedName name="Z_99CD74FC_8B79_402C_9E5F_4C8C844F7522_.wvu.PrintTitles" localSheetId="0" hidden="1">'歳入一覧 (阿倍野区)'!$4:$7</definedName>
    <definedName name="Z_9B02B18F_FBC3_4003_B64D_6BF6D2FAF148_.wvu.Cols" localSheetId="0" hidden="1">'歳入一覧 (阿倍野区)'!#REF!</definedName>
    <definedName name="Z_9B02B18F_FBC3_4003_B64D_6BF6D2FAF148_.wvu.FilterData" localSheetId="0" hidden="1">'歳入一覧 (阿倍野区)'!$A$6:$ES$35</definedName>
    <definedName name="Z_9B02B18F_FBC3_4003_B64D_6BF6D2FAF148_.wvu.PrintArea" localSheetId="0" hidden="1">'歳入一覧 (阿倍野区)'!$A$1:$K$36</definedName>
    <definedName name="Z_9B02B18F_FBC3_4003_B64D_6BF6D2FAF148_.wvu.PrintTitles" localSheetId="0" hidden="1">'歳入一覧 (阿倍野区)'!$4:$7</definedName>
    <definedName name="Z_9B4A25DD_435F_45A5_893D_7D8E03D5FC78_.wvu.FilterData" localSheetId="0" hidden="1">'歳入一覧 (阿倍野区)'!$B$6:$K$35</definedName>
    <definedName name="Z_9C01AE63_CFF0_4106_9038_7FADD737BB91_.wvu.Cols" localSheetId="0" hidden="1">'歳入一覧 (阿倍野区)'!#REF!</definedName>
    <definedName name="Z_9C01AE63_CFF0_4106_9038_7FADD737BB91_.wvu.FilterData" localSheetId="0" hidden="1">'歳入一覧 (阿倍野区)'!$A$6:$ES$35</definedName>
    <definedName name="Z_9C01AE63_CFF0_4106_9038_7FADD737BB91_.wvu.PrintArea" localSheetId="0" hidden="1">'歳入一覧 (阿倍野区)'!$A$1:$K$36</definedName>
    <definedName name="Z_9C01AE63_CFF0_4106_9038_7FADD737BB91_.wvu.PrintTitles" localSheetId="0" hidden="1">'歳入一覧 (阿倍野区)'!$4:$7</definedName>
    <definedName name="Z_9C40EDED_6440_486C_B2C2_1C1E7F80BEFD_.wvu.FilterData" localSheetId="0" hidden="1">'歳入一覧 (阿倍野区)'!$A$6:$ES$35</definedName>
    <definedName name="Z_A0CE4855_8BF5_4B09_B255_E1A19C4E3053_.wvu.Cols" localSheetId="0" hidden="1">'歳入一覧 (阿倍野区)'!#REF!</definedName>
    <definedName name="Z_A0CE4855_8BF5_4B09_B255_E1A19C4E3053_.wvu.FilterData" localSheetId="0" hidden="1">'歳入一覧 (阿倍野区)'!$A$7:$ES$35</definedName>
    <definedName name="Z_A0CE4855_8BF5_4B09_B255_E1A19C4E3053_.wvu.PrintArea" localSheetId="0" hidden="1">'歳入一覧 (阿倍野区)'!$A$1:$K$36</definedName>
    <definedName name="Z_A0CE4855_8BF5_4B09_B255_E1A19C4E3053_.wvu.PrintTitles" localSheetId="0" hidden="1">'歳入一覧 (阿倍野区)'!$4:$7</definedName>
    <definedName name="Z_A0D972C1_3D2C_4C11_9E56_A82C309030EE_.wvu.Cols" localSheetId="0" hidden="1">'歳入一覧 (阿倍野区)'!#REF!</definedName>
    <definedName name="Z_A0D972C1_3D2C_4C11_9E56_A82C309030EE_.wvu.FilterData" localSheetId="0" hidden="1">'歳入一覧 (阿倍野区)'!$A$6:$ES$35</definedName>
    <definedName name="Z_A0D972C1_3D2C_4C11_9E56_A82C309030EE_.wvu.PrintArea" localSheetId="0" hidden="1">'歳入一覧 (阿倍野区)'!$A$1:$K$36</definedName>
    <definedName name="Z_A0D972C1_3D2C_4C11_9E56_A82C309030EE_.wvu.PrintTitles" localSheetId="0" hidden="1">'歳入一覧 (阿倍野区)'!$4:$7</definedName>
    <definedName name="Z_A1410A53_A816_48E6_BA3B_34AFBECBBF89_.wvu.FilterData" localSheetId="0" hidden="1">'歳入一覧 (阿倍野区)'!$A$6:$ES$35</definedName>
    <definedName name="Z_A5081DD8_9472_4A84_A31C_C87428B96836_.wvu.FilterData" localSheetId="0" hidden="1">'歳入一覧 (阿倍野区)'!$A$6:$ES$35</definedName>
    <definedName name="Z_A62B912E_02A1_47A6_A44F_AD1D542D7EAA_.wvu.FilterData" localSheetId="0" hidden="1">'歳入一覧 (阿倍野区)'!$B$6:$K$35</definedName>
    <definedName name="Z_A899A51E_0321_424E_A816_E762C6453A5E_.wvu.Cols" localSheetId="0" hidden="1">'歳入一覧 (阿倍野区)'!#REF!</definedName>
    <definedName name="Z_A899A51E_0321_424E_A816_E762C6453A5E_.wvu.FilterData" localSheetId="0" hidden="1">'歳入一覧 (阿倍野区)'!$A$7:$ES$35</definedName>
    <definedName name="Z_A899A51E_0321_424E_A816_E762C6453A5E_.wvu.PrintArea" localSheetId="0" hidden="1">'歳入一覧 (阿倍野区)'!$A$1:$K$36</definedName>
    <definedName name="Z_A899A51E_0321_424E_A816_E762C6453A5E_.wvu.PrintTitles" localSheetId="0" hidden="1">'歳入一覧 (阿倍野区)'!$4:$7</definedName>
    <definedName name="Z_AB5F7232_79D3_4A00_BF97_AF858AB78B28_.wvu.FilterData" localSheetId="0" hidden="1">'歳入一覧 (阿倍野区)'!$A$6:$K$35</definedName>
    <definedName name="Z_ABE7CFFB_C659_4189_B81A_6BEE666EADF0_.wvu.FilterData" localSheetId="0" hidden="1">'歳入一覧 (阿倍野区)'!$B$6:$K$35</definedName>
    <definedName name="Z_AC548A2E_C48E_45CC_879A_E2EBB2B33EEA_.wvu.Cols" localSheetId="0" hidden="1">'歳入一覧 (阿倍野区)'!#REF!</definedName>
    <definedName name="Z_AC548A2E_C48E_45CC_879A_E2EBB2B33EEA_.wvu.FilterData" localSheetId="0" hidden="1">'歳入一覧 (阿倍野区)'!$A$6:$K$35</definedName>
    <definedName name="Z_AC548A2E_C48E_45CC_879A_E2EBB2B33EEA_.wvu.PrintArea" localSheetId="0" hidden="1">'歳入一覧 (阿倍野区)'!$A$1:$K$36</definedName>
    <definedName name="Z_AC548A2E_C48E_45CC_879A_E2EBB2B33EEA_.wvu.PrintTitles" localSheetId="0" hidden="1">'歳入一覧 (阿倍野区)'!$4:$7</definedName>
    <definedName name="Z_ACF9747A_930D_4496_B09E_8726FC61D724_.wvu.FilterData" localSheetId="0" hidden="1">'歳入一覧 (阿倍野区)'!$B$6:$K$35</definedName>
    <definedName name="Z_AD4EEFD1_EF9D_4286_82C0_7E3CB759B6A3_.wvu.FilterData" localSheetId="0" hidden="1">'歳入一覧 (阿倍野区)'!$A$7:$ES$35</definedName>
    <definedName name="Z_B02E5B7B_53CC_43E2_B229_62838E357858_.wvu.FilterData" localSheetId="0" hidden="1">'歳入一覧 (阿倍野区)'!$A$6:$ES$35</definedName>
    <definedName name="Z_B0B21E7F_41F6_4286_9120_7856223C7AC9_.wvu.FilterData" localSheetId="0" hidden="1">'歳入一覧 (阿倍野区)'!$A$6:$K$35</definedName>
    <definedName name="Z_B1C44EF9_9F01_4248_AAFB_58D37EA4F0EC_.wvu.Cols" localSheetId="0" hidden="1">'歳入一覧 (阿倍野区)'!#REF!</definedName>
    <definedName name="Z_B1C44EF9_9F01_4248_AAFB_58D37EA4F0EC_.wvu.FilterData" localSheetId="0" hidden="1">'歳入一覧 (阿倍野区)'!$A$6:$K$35</definedName>
    <definedName name="Z_B1C44EF9_9F01_4248_AAFB_58D37EA4F0EC_.wvu.PrintArea" localSheetId="0" hidden="1">'歳入一覧 (阿倍野区)'!$A$1:$K$36</definedName>
    <definedName name="Z_B1C44EF9_9F01_4248_AAFB_58D37EA4F0EC_.wvu.PrintTitles" localSheetId="0" hidden="1">'歳入一覧 (阿倍野区)'!$4:$7</definedName>
    <definedName name="Z_B1F42F59_5BB5_41C4_97C6_4484184E13F1_.wvu.FilterData" localSheetId="0" hidden="1">'歳入一覧 (阿倍野区)'!$A$6:$K$35</definedName>
    <definedName name="Z_B2687233_4AA3_4362_A023_25CC6BE303C3_.wvu.FilterData" localSheetId="0" hidden="1">'歳入一覧 (阿倍野区)'!$A$7:$ES$35</definedName>
    <definedName name="Z_B2D441E7_D750_4466_9F5C_BED9F80CA5C9_.wvu.Cols" localSheetId="0" hidden="1">'歳入一覧 (阿倍野区)'!#REF!</definedName>
    <definedName name="Z_B2D441E7_D750_4466_9F5C_BED9F80CA5C9_.wvu.FilterData" localSheetId="0" hidden="1">'歳入一覧 (阿倍野区)'!$A$6:$ES$35</definedName>
    <definedName name="Z_B2D441E7_D750_4466_9F5C_BED9F80CA5C9_.wvu.PrintArea" localSheetId="0" hidden="1">'歳入一覧 (阿倍野区)'!$A$1:$K$36</definedName>
    <definedName name="Z_B2D441E7_D750_4466_9F5C_BED9F80CA5C9_.wvu.PrintTitles" localSheetId="0" hidden="1">'歳入一覧 (阿倍野区)'!$4:$7</definedName>
    <definedName name="Z_B4678970_F49A_41CB_BDF8_35F7BBC61272_.wvu.FilterData" localSheetId="0" hidden="1">'歳入一覧 (阿倍野区)'!$A$6:$ES$35</definedName>
    <definedName name="Z_B46A0E73_873C_4404_B73B_B777317F5A7C_.wvu.Cols" localSheetId="0" hidden="1">'歳入一覧 (阿倍野区)'!#REF!</definedName>
    <definedName name="Z_B46A0E73_873C_4404_B73B_B777317F5A7C_.wvu.FilterData" localSheetId="0" hidden="1">'歳入一覧 (阿倍野区)'!$A$6:$K$35</definedName>
    <definedName name="Z_B46A0E73_873C_4404_B73B_B777317F5A7C_.wvu.PrintArea" localSheetId="0" hidden="1">'歳入一覧 (阿倍野区)'!$A$1:$K$36</definedName>
    <definedName name="Z_B46A0E73_873C_4404_B73B_B777317F5A7C_.wvu.PrintTitles" localSheetId="0" hidden="1">'歳入一覧 (阿倍野区)'!$4:$7</definedName>
    <definedName name="Z_B4B87361_AF8D_47C5_957E_E5D261105FF8_.wvu.FilterData" localSheetId="0" hidden="1">'歳入一覧 (阿倍野区)'!$B$6:$K$35</definedName>
    <definedName name="Z_B6553749_8496_48D9_9B28_2FAA782B16AA_.wvu.FilterData" localSheetId="0" hidden="1">'歳入一覧 (阿倍野区)'!$A$6:$K$35</definedName>
    <definedName name="Z_B8061F44_4299_433B_992E_389B11EF0957_.wvu.Cols" localSheetId="0" hidden="1">'歳入一覧 (阿倍野区)'!#REF!</definedName>
    <definedName name="Z_B8061F44_4299_433B_992E_389B11EF0957_.wvu.FilterData" localSheetId="0" hidden="1">'歳入一覧 (阿倍野区)'!$A$6:$ES$35</definedName>
    <definedName name="Z_B8061F44_4299_433B_992E_389B11EF0957_.wvu.PrintArea" localSheetId="0" hidden="1">'歳入一覧 (阿倍野区)'!$A$1:$K$36</definedName>
    <definedName name="Z_B8061F44_4299_433B_992E_389B11EF0957_.wvu.PrintTitles" localSheetId="0" hidden="1">'歳入一覧 (阿倍野区)'!$4:$7</definedName>
    <definedName name="Z_B8F489ED_1D77_4F4E_A920_2AEA32928870_.wvu.Cols" localSheetId="0" hidden="1">'歳入一覧 (阿倍野区)'!#REF!</definedName>
    <definedName name="Z_B8F489ED_1D77_4F4E_A920_2AEA32928870_.wvu.FilterData" localSheetId="0" hidden="1">'歳入一覧 (阿倍野区)'!$A$6:$K$35</definedName>
    <definedName name="Z_B8F489ED_1D77_4F4E_A920_2AEA32928870_.wvu.PrintArea" localSheetId="0" hidden="1">'歳入一覧 (阿倍野区)'!$A$1:$K$36</definedName>
    <definedName name="Z_B8F489ED_1D77_4F4E_A920_2AEA32928870_.wvu.PrintTitles" localSheetId="0" hidden="1">'歳入一覧 (阿倍野区)'!$4:$7</definedName>
    <definedName name="Z_BEBE1D7C_DEFF_404E_81F6_1D5210FB524E_.wvu.FilterData" localSheetId="0" hidden="1">'歳入一覧 (阿倍野区)'!$A$6:$K$35</definedName>
    <definedName name="Z_C0F05C73_B9DA_46F9_A090_B8FE2204D51E_.wvu.Cols" localSheetId="0" hidden="1">'歳入一覧 (阿倍野区)'!#REF!</definedName>
    <definedName name="Z_C0F05C73_B9DA_46F9_A090_B8FE2204D51E_.wvu.FilterData" localSheetId="0" hidden="1">'歳入一覧 (阿倍野区)'!$A$6:$ES$35</definedName>
    <definedName name="Z_C0F05C73_B9DA_46F9_A090_B8FE2204D51E_.wvu.PrintArea" localSheetId="0" hidden="1">'歳入一覧 (阿倍野区)'!$A$1:$K$36</definedName>
    <definedName name="Z_C0F05C73_B9DA_46F9_A090_B8FE2204D51E_.wvu.PrintTitles" localSheetId="0" hidden="1">'歳入一覧 (阿倍野区)'!$4:$7</definedName>
    <definedName name="Z_C16C9525_F2AB_499F_8B03_B5D0380B83C8_.wvu.FilterData" localSheetId="0" hidden="1">'歳入一覧 (阿倍野区)'!$A$6:$ES$35</definedName>
    <definedName name="Z_C4D82BCF_451C_40BA_B4B3_30E21386BB25_.wvu.Cols" localSheetId="0" hidden="1">'歳入一覧 (阿倍野区)'!#REF!</definedName>
    <definedName name="Z_C4D82BCF_451C_40BA_B4B3_30E21386BB25_.wvu.FilterData" localSheetId="0" hidden="1">'歳入一覧 (阿倍野区)'!$A$6:$K$35</definedName>
    <definedName name="Z_C4D82BCF_451C_40BA_B4B3_30E21386BB25_.wvu.PrintArea" localSheetId="0" hidden="1">'歳入一覧 (阿倍野区)'!$A$1:$K$36</definedName>
    <definedName name="Z_C4D82BCF_451C_40BA_B4B3_30E21386BB25_.wvu.PrintTitles" localSheetId="0" hidden="1">'歳入一覧 (阿倍野区)'!$4:$7</definedName>
    <definedName name="Z_C54337A2_366C_46A1_A9F7_6549EFAAF442_.wvu.FilterData" localSheetId="0" hidden="1">'歳入一覧 (阿倍野区)'!$A$6:$K$35</definedName>
    <definedName name="Z_C9C96EC1_4A13_433C_8CA1_D624BCDA23FB_.wvu.Cols" localSheetId="0" hidden="1">'歳入一覧 (阿倍野区)'!#REF!</definedName>
    <definedName name="Z_C9C96EC1_4A13_433C_8CA1_D624BCDA23FB_.wvu.FilterData" localSheetId="0" hidden="1">'歳入一覧 (阿倍野区)'!$A$6:$ES$35</definedName>
    <definedName name="Z_C9C96EC1_4A13_433C_8CA1_D624BCDA23FB_.wvu.PrintArea" localSheetId="0" hidden="1">'歳入一覧 (阿倍野区)'!$A$1:$K$36</definedName>
    <definedName name="Z_C9C96EC1_4A13_433C_8CA1_D624BCDA23FB_.wvu.PrintTitles" localSheetId="0" hidden="1">'歳入一覧 (阿倍野区)'!$4:$7</definedName>
    <definedName name="Z_CA064EC8_4D5C_43EE_BBED_E1B6AF542620_.wvu.FilterData" localSheetId="0" hidden="1">'歳入一覧 (阿倍野区)'!$A$6:$K$35</definedName>
    <definedName name="Z_CB304CF9_F4A6_48BF_A213_8A97A2321FFB_.wvu.FilterData" localSheetId="0" hidden="1">'歳入一覧 (阿倍野区)'!$A$7:$ES$35</definedName>
    <definedName name="Z_CC508307_D119_49FF_8BAA_92AABCA0A5FE_.wvu.FilterData" localSheetId="0" hidden="1">'歳入一覧 (阿倍野区)'!$A$6:$K$35</definedName>
    <definedName name="Z_CD5934FC_09B2_46D2_BD46_603DD634A2B3_.wvu.FilterData" localSheetId="0" hidden="1">'歳入一覧 (阿倍野区)'!$B$6:$K$35</definedName>
    <definedName name="Z_CF210D75_E9EC_484F_8319_9012F4240FCE_.wvu.FilterData" localSheetId="0" hidden="1">'歳入一覧 (阿倍野区)'!$B$6:$K$35</definedName>
    <definedName name="Z_CF3F1375_589A_425A_AD36_5AC937F02F87_.wvu.Cols" localSheetId="0" hidden="1">'歳入一覧 (阿倍野区)'!#REF!</definedName>
    <definedName name="Z_CF3F1375_589A_425A_AD36_5AC937F02F87_.wvu.FilterData" localSheetId="0" hidden="1">'歳入一覧 (阿倍野区)'!$A$6:$ES$35</definedName>
    <definedName name="Z_CF3F1375_589A_425A_AD36_5AC937F02F87_.wvu.PrintArea" localSheetId="0" hidden="1">'歳入一覧 (阿倍野区)'!$A$1:$K$36</definedName>
    <definedName name="Z_CF3F1375_589A_425A_AD36_5AC937F02F87_.wvu.PrintTitles" localSheetId="0" hidden="1">'歳入一覧 (阿倍野区)'!$4:$7</definedName>
    <definedName name="Z_CFAC28C4_9DA6_44BB_B6AC_1E1BA4188994_.wvu.Cols" localSheetId="0" hidden="1">'歳入一覧 (阿倍野区)'!#REF!</definedName>
    <definedName name="Z_CFAC28C4_9DA6_44BB_B6AC_1E1BA4188994_.wvu.FilterData" localSheetId="0" hidden="1">'歳入一覧 (阿倍野区)'!$A$6:$K$35</definedName>
    <definedName name="Z_CFAC28C4_9DA6_44BB_B6AC_1E1BA4188994_.wvu.PrintArea" localSheetId="0" hidden="1">'歳入一覧 (阿倍野区)'!$A$1:$K$36</definedName>
    <definedName name="Z_CFAC28C4_9DA6_44BB_B6AC_1E1BA4188994_.wvu.PrintTitles" localSheetId="0" hidden="1">'歳入一覧 (阿倍野区)'!$4:$7</definedName>
    <definedName name="Z_D1B1F72B_6819_4930_8144_DE97EF61D4BF_.wvu.FilterData" localSheetId="0" hidden="1">'歳入一覧 (阿倍野区)'!$A$6:$ES$35</definedName>
    <definedName name="Z_D1FDF22B_2638_4D49_B1CE_8C5C674E5104_.wvu.Cols" localSheetId="0" hidden="1">'歳入一覧 (阿倍野区)'!#REF!</definedName>
    <definedName name="Z_D1FDF22B_2638_4D49_B1CE_8C5C674E5104_.wvu.FilterData" localSheetId="0" hidden="1">'歳入一覧 (阿倍野区)'!$A$7:$ES$35</definedName>
    <definedName name="Z_D1FDF22B_2638_4D49_B1CE_8C5C674E5104_.wvu.PrintArea" localSheetId="0" hidden="1">'歳入一覧 (阿倍野区)'!$A$1:$K$36</definedName>
    <definedName name="Z_D1FDF22B_2638_4D49_B1CE_8C5C674E5104_.wvu.PrintTitles" localSheetId="0" hidden="1">'歳入一覧 (阿倍野区)'!$4:$7</definedName>
    <definedName name="Z_D256FE90_7AAC_4F17_90E9_624F563EB144_.wvu.FilterData" localSheetId="0" hidden="1">'歳入一覧 (阿倍野区)'!$B$6:$K$35</definedName>
    <definedName name="Z_D3F484C7_A7A8_41A6_A643_59A7212BC1DA_.wvu.Cols" localSheetId="0" hidden="1">'歳入一覧 (阿倍野区)'!#REF!</definedName>
    <definedName name="Z_D3F484C7_A7A8_41A6_A643_59A7212BC1DA_.wvu.FilterData" localSheetId="0" hidden="1">'歳入一覧 (阿倍野区)'!$A$6:$ES$35</definedName>
    <definedName name="Z_D3F484C7_A7A8_41A6_A643_59A7212BC1DA_.wvu.PrintArea" localSheetId="0" hidden="1">'歳入一覧 (阿倍野区)'!$A$1:$K$36</definedName>
    <definedName name="Z_D3F484C7_A7A8_41A6_A643_59A7212BC1DA_.wvu.PrintTitles" localSheetId="0" hidden="1">'歳入一覧 (阿倍野区)'!$4:$7</definedName>
    <definedName name="Z_D4EA57D4_4F86_40B9_8148_886698F83C2D_.wvu.Cols" localSheetId="0" hidden="1">'歳入一覧 (阿倍野区)'!#REF!</definedName>
    <definedName name="Z_D4EA57D4_4F86_40B9_8148_886698F83C2D_.wvu.FilterData" localSheetId="0" hidden="1">'歳入一覧 (阿倍野区)'!$A$7:$ES$35</definedName>
    <definedName name="Z_D4EA57D4_4F86_40B9_8148_886698F83C2D_.wvu.PrintArea" localSheetId="0" hidden="1">'歳入一覧 (阿倍野区)'!$A$1:$K$36</definedName>
    <definedName name="Z_D4EA57D4_4F86_40B9_8148_886698F83C2D_.wvu.PrintTitles" localSheetId="0" hidden="1">'歳入一覧 (阿倍野区)'!$4:$7</definedName>
    <definedName name="Z_D6BF0446_50C6_4678_A04B_32751588DCF3_.wvu.FilterData" localSheetId="0" hidden="1">'歳入一覧 (阿倍野区)'!$A$6:$K$35</definedName>
    <definedName name="Z_D8CB58F5_96B6_4D98_AA0B_1C30DB37037E_.wvu.FilterData" localSheetId="0" hidden="1">'歳入一覧 (阿倍野区)'!$A$6:$K$35</definedName>
    <definedName name="Z_DBBA8445_9E0F_40D4_9DE9_2933FE897DAF_.wvu.FilterData" localSheetId="0" hidden="1">'歳入一覧 (阿倍野区)'!$A$6:$K$35</definedName>
    <definedName name="Z_DCF9EBB2_7E40_4D30_A631_26C53A48C875_.wvu.FilterData" localSheetId="0" hidden="1">'歳入一覧 (阿倍野区)'!$A$6:$ES$35</definedName>
    <definedName name="Z_DD5041F1_D646_4B19_8029_60E491D20DFE_.wvu.FilterData" localSheetId="0" hidden="1">'歳入一覧 (阿倍野区)'!$B$6:$K$35</definedName>
    <definedName name="Z_DE09C4E9_0758_44B2_A8EA_EB4A253DB03B_.wvu.FilterData" localSheetId="0" hidden="1">'歳入一覧 (阿倍野区)'!$A$6:$K$35</definedName>
    <definedName name="Z_E021E6C9_86EB_41E0_8F9B_D09B9E304D29_.wvu.Cols" localSheetId="0" hidden="1">'歳入一覧 (阿倍野区)'!#REF!</definedName>
    <definedName name="Z_E021E6C9_86EB_41E0_8F9B_D09B9E304D29_.wvu.FilterData" localSheetId="0" hidden="1">'歳入一覧 (阿倍野区)'!$A$7:$ES$35</definedName>
    <definedName name="Z_E021E6C9_86EB_41E0_8F9B_D09B9E304D29_.wvu.PrintArea" localSheetId="0" hidden="1">'歳入一覧 (阿倍野区)'!$A$1:$K$36</definedName>
    <definedName name="Z_E021E6C9_86EB_41E0_8F9B_D09B9E304D29_.wvu.PrintTitles" localSheetId="0" hidden="1">'歳入一覧 (阿倍野区)'!$4:$7</definedName>
    <definedName name="Z_E0B705B4_A912_4810_9C2E_4F7E515E914E_.wvu.Cols" localSheetId="0" hidden="1">'歳入一覧 (阿倍野区)'!#REF!</definedName>
    <definedName name="Z_E0B705B4_A912_4810_9C2E_4F7E515E914E_.wvu.FilterData" localSheetId="0" hidden="1">'歳入一覧 (阿倍野区)'!$A$6:$K$35</definedName>
    <definedName name="Z_E0B705B4_A912_4810_9C2E_4F7E515E914E_.wvu.PrintArea" localSheetId="0" hidden="1">'歳入一覧 (阿倍野区)'!$A$1:$K$36</definedName>
    <definedName name="Z_E0B705B4_A912_4810_9C2E_4F7E515E914E_.wvu.PrintTitles" localSheetId="0" hidden="1">'歳入一覧 (阿倍野区)'!$4:$7</definedName>
    <definedName name="Z_E16630A9_77A8_489F_A623_9A8FC0379AC4_.wvu.Cols" localSheetId="0" hidden="1">'歳入一覧 (阿倍野区)'!#REF!</definedName>
    <definedName name="Z_E16630A9_77A8_489F_A623_9A8FC0379AC4_.wvu.FilterData" localSheetId="0" hidden="1">'歳入一覧 (阿倍野区)'!$A$6:$K$35</definedName>
    <definedName name="Z_E16630A9_77A8_489F_A623_9A8FC0379AC4_.wvu.PrintArea" localSheetId="0" hidden="1">'歳入一覧 (阿倍野区)'!$A$1:$K$36</definedName>
    <definedName name="Z_E16630A9_77A8_489F_A623_9A8FC0379AC4_.wvu.PrintTitles" localSheetId="0" hidden="1">'歳入一覧 (阿倍野区)'!$4:$7</definedName>
    <definedName name="Z_E2E7A86C_90FB_4339_8885_AFCEC833D4CF_.wvu.FilterData" localSheetId="0" hidden="1">'歳入一覧 (阿倍野区)'!$A$6:$ES$35</definedName>
    <definedName name="Z_E3738867_F5D5_4516_9C4E_FA0FEDF4A671_.wvu.FilterData" localSheetId="0" hidden="1">'歳入一覧 (阿倍野区)'!$B$6:$K$35</definedName>
    <definedName name="Z_E498E363_08C1_475C_9CD6_ECF5F8A1E761_.wvu.Cols" localSheetId="0" hidden="1">'歳入一覧 (阿倍野区)'!#REF!</definedName>
    <definedName name="Z_E498E363_08C1_475C_9CD6_ECF5F8A1E761_.wvu.FilterData" localSheetId="0" hidden="1">'歳入一覧 (阿倍野区)'!$A$6:$ES$35</definedName>
    <definedName name="Z_E498E363_08C1_475C_9CD6_ECF5F8A1E761_.wvu.PrintArea" localSheetId="0" hidden="1">'歳入一覧 (阿倍野区)'!$A$1:$K$36</definedName>
    <definedName name="Z_E498E363_08C1_475C_9CD6_ECF5F8A1E761_.wvu.PrintTitles" localSheetId="0" hidden="1">'歳入一覧 (阿倍野区)'!$4:$7</definedName>
    <definedName name="Z_E4D5FBE2_BDB8_47D1_B4A9_3D49381FAF5C_.wvu.Cols" localSheetId="0" hidden="1">'歳入一覧 (阿倍野区)'!#REF!</definedName>
    <definedName name="Z_E4D5FBE2_BDB8_47D1_B4A9_3D49381FAF5C_.wvu.FilterData" localSheetId="0" hidden="1">'歳入一覧 (阿倍野区)'!$A$6:$ES$35</definedName>
    <definedName name="Z_E4D5FBE2_BDB8_47D1_B4A9_3D49381FAF5C_.wvu.PrintArea" localSheetId="0" hidden="1">'歳入一覧 (阿倍野区)'!$A$1:$K$36</definedName>
    <definedName name="Z_E4D5FBE2_BDB8_47D1_B4A9_3D49381FAF5C_.wvu.PrintTitles" localSheetId="0" hidden="1">'歳入一覧 (阿倍野区)'!$4:$7</definedName>
    <definedName name="Z_E9599D06_5045_4F02_A405_3D6703BDDB40_.wvu.Cols" localSheetId="0" hidden="1">'歳入一覧 (阿倍野区)'!#REF!</definedName>
    <definedName name="Z_E9599D06_5045_4F02_A405_3D6703BDDB40_.wvu.FilterData" localSheetId="0" hidden="1">'歳入一覧 (阿倍野区)'!$A$6:$ES$35</definedName>
    <definedName name="Z_E9599D06_5045_4F02_A405_3D6703BDDB40_.wvu.PrintArea" localSheetId="0" hidden="1">'歳入一覧 (阿倍野区)'!$A$1:$K$36</definedName>
    <definedName name="Z_E9599D06_5045_4F02_A405_3D6703BDDB40_.wvu.PrintTitles" localSheetId="0" hidden="1">'歳入一覧 (阿倍野区)'!$4:$7</definedName>
    <definedName name="Z_EA41A870_F127_49E7_A3AB_BAEABD1815B4_.wvu.FilterData" localSheetId="0" hidden="1">'歳入一覧 (阿倍野区)'!$A$6:$K$35</definedName>
    <definedName name="Z_EC32E599_0BEF_41F1_8B76_6572A0EC043F_.wvu.Cols" localSheetId="0" hidden="1">'歳入一覧 (阿倍野区)'!#REF!</definedName>
    <definedName name="Z_EC32E599_0BEF_41F1_8B76_6572A0EC043F_.wvu.FilterData" localSheetId="0" hidden="1">'歳入一覧 (阿倍野区)'!$A$6:$ES$35</definedName>
    <definedName name="Z_EC32E599_0BEF_41F1_8B76_6572A0EC043F_.wvu.PrintArea" localSheetId="0" hidden="1">'歳入一覧 (阿倍野区)'!$A$1:$K$36</definedName>
    <definedName name="Z_EC32E599_0BEF_41F1_8B76_6572A0EC043F_.wvu.PrintTitles" localSheetId="0" hidden="1">'歳入一覧 (阿倍野区)'!$4:$7</definedName>
    <definedName name="Z_EC7353BA_FEB2_44C3_9BD4_FB607F8CAE56_.wvu.Cols" localSheetId="0" hidden="1">'歳入一覧 (阿倍野区)'!#REF!</definedName>
    <definedName name="Z_EC7353BA_FEB2_44C3_9BD4_FB607F8CAE56_.wvu.FilterData" localSheetId="0" hidden="1">'歳入一覧 (阿倍野区)'!$A$6:$ES$35</definedName>
    <definedName name="Z_EC7353BA_FEB2_44C3_9BD4_FB607F8CAE56_.wvu.PrintArea" localSheetId="0" hidden="1">'歳入一覧 (阿倍野区)'!$A$1:$K$36</definedName>
    <definedName name="Z_EC7353BA_FEB2_44C3_9BD4_FB607F8CAE56_.wvu.PrintTitles" localSheetId="0" hidden="1">'歳入一覧 (阿倍野区)'!$4:$7</definedName>
    <definedName name="Z_EC7ABD86_73FB_4738_8E62_37D9777EF768_.wvu.FilterData" localSheetId="0" hidden="1">'歳入一覧 (阿倍野区)'!$A$6:$K$35</definedName>
    <definedName name="Z_ECD10BCA_61B5_48D1_AFED_EA9B32A0B90E_.wvu.Cols" localSheetId="0" hidden="1">'歳入一覧 (阿倍野区)'!#REF!</definedName>
    <definedName name="Z_ECD10BCA_61B5_48D1_AFED_EA9B32A0B90E_.wvu.FilterData" localSheetId="0" hidden="1">'歳入一覧 (阿倍野区)'!$A$6:$K$35</definedName>
    <definedName name="Z_ECD10BCA_61B5_48D1_AFED_EA9B32A0B90E_.wvu.PrintArea" localSheetId="0" hidden="1">'歳入一覧 (阿倍野区)'!$A$1:$K$36</definedName>
    <definedName name="Z_ECD10BCA_61B5_48D1_AFED_EA9B32A0B90E_.wvu.PrintTitles" localSheetId="0" hidden="1">'歳入一覧 (阿倍野区)'!$4:$7</definedName>
    <definedName name="Z_ECE06993_6D41_42FC_98A7_AAC2020FADCC_.wvu.FilterData" localSheetId="0" hidden="1">'歳入一覧 (阿倍野区)'!$B$6:$K$35</definedName>
    <definedName name="Z_EDE797E3_EF62_4135_93F5_F9D63E4A645A_.wvu.FilterData" localSheetId="0" hidden="1">'歳入一覧 (阿倍野区)'!$A$6:$ES$35</definedName>
    <definedName name="Z_F060692F_E6DF_412F_9701_0C64A0D5BC00_.wvu.FilterData" localSheetId="0" hidden="1">'歳入一覧 (阿倍野区)'!$A$6:$ES$35</definedName>
    <definedName name="Z_F20F9FC5_3352_4FFB_AB07_F5B59EDE673F_.wvu.FilterData" localSheetId="0" hidden="1">'歳入一覧 (阿倍野区)'!$A$6:$K$35</definedName>
    <definedName name="Z_F32AF5A1_2DE1_4018_B247_AC621BD307C4_.wvu.FilterData" localSheetId="0" hidden="1">'歳入一覧 (阿倍野区)'!$A$7:$ES$35</definedName>
    <definedName name="Z_F4877DFA_CD25_4ACD_8FD8_51FEDFFE69C4_.wvu.FilterData" localSheetId="0" hidden="1">'歳入一覧 (阿倍野区)'!$A$6:$ES$35</definedName>
    <definedName name="Z_F552F5E9_56D0_45EB_BAC2_4EDB8E6C3152_.wvu.FilterData" localSheetId="0" hidden="1">'歳入一覧 (阿倍野区)'!$A$6:$K$35</definedName>
    <definedName name="Z_F6ADF229_4919_4DA6_81C9_9FB0BF082A60_.wvu.FilterData" localSheetId="0" hidden="1">'歳入一覧 (阿倍野区)'!$B$6:$K$35</definedName>
    <definedName name="Z_FC27523E_F7B2_4FC2_87C5_2688147494EC_.wvu.FilterData" localSheetId="0" hidden="1">'歳入一覧 (阿倍野区)'!$B$6:$K$35</definedName>
    <definedName name="Z_FE190E17_C77D_49C1_A972_F9F2A53C5F62_.wvu.FilterData" localSheetId="0" hidden="1">'歳入一覧 (阿倍野区)'!$A$6:$ES$35</definedName>
  </definedNames>
  <calcPr calcId="191029"/>
  <customWorkbookViews>
    <customWorkbookView name="美濃部　鈴奈 - 個人用ビュー" guid="{5F0F1A79-0791-4C2C-8D13-6CD22FD0499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永吉　亮博 - 個人用ビュー" guid="{A0CE4855-8BF5-4B09-B255-E1A19C4E3053}" mergeInterval="0" personalView="1" maximized="1" xWindow="-8" yWindow="-8" windowWidth="1382" windowHeight="744" activeSheetId="1"/>
    <customWorkbookView name="曽我　直樹 - 個人用ビュー" guid="{8DE503A8-656E-41FA-9ED6-359FA3721ACF}" mergeInterval="0" personalView="1" maximized="1" xWindow="-8" yWindow="-8" windowWidth="1382" windowHeight="744" activeSheetId="2" showComments="commIndAndComment"/>
    <customWorkbookView name="奥　隆幸 - 個人用ビュー" guid="{22995149-BE93-441E-A433-BD1625B87C24}" mergeInterval="0" personalView="1" xWindow="68" yWindow="5" windowWidth="1298" windowHeight="763" activeSheetId="1"/>
    <customWorkbookView name="小川祐貴 - 個人用ビュー" guid="{EC32E599-0BEF-41F1-8B76-6572A0EC043F}" mergeInterval="0" personalView="1" maximized="1" xWindow="-8" yWindow="-8" windowWidth="1382" windowHeight="744" activeSheetId="1"/>
    <customWorkbookView name="奥原　侑紀 - 個人用ビュー" guid="{7F4591BF-0F6E-463C-863C-F8DFB75D20FC}"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山﨑　啓介 - 個人用ビュー" guid="{22CA7278-0BB0-43BE-B164-268A2E7E7747}"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 藤田秋朗 - 個人用ビュー" guid="{ECD10BCA-61B5-48D1-AFED-EA9B32A0B90E}" mergeInterval="0" personalView="1" maximized="1" xWindow="-8" yWindow="-8" windowWidth="1382" windowHeight="744" activeSheetId="1" showComments="commIndAndComment"/>
    <customWorkbookView name="白浦　洋平 - 個人用ビュー" guid="{99CD74FC-8B79-402C-9E5F-4C8C844F7522}" mergeInterval="0" personalView="1" maximized="1" xWindow="-8" yWindow="-8" windowWidth="1382" windowHeight="744" activeSheetId="1" showComments="commIndAndComment"/>
    <customWorkbookView name="永岡　太基 - 個人用ビュー" guid="{D4EA57D4-4F86-40B9-8148-886698F83C2D}"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佐竹　奏良 - 個人用ビュー" guid="{2AC5AF6D-E947-4E06-81E5-FE5E3908C039}"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G15" i="2"/>
  <c r="I15" i="2" l="1"/>
  <c r="G33" i="2"/>
  <c r="G22" i="2"/>
  <c r="H22" i="2"/>
  <c r="I24" i="2"/>
  <c r="I23" i="2"/>
  <c r="I17" i="2"/>
  <c r="G10" i="2"/>
  <c r="G9" i="2" s="1"/>
  <c r="G8" i="2" s="1"/>
  <c r="H10" i="2"/>
  <c r="H9" i="2"/>
  <c r="H8" i="2" s="1"/>
  <c r="G31" i="2"/>
  <c r="G30" i="2"/>
  <c r="G29" i="2" s="1"/>
  <c r="G27" i="2"/>
  <c r="G26" i="2"/>
  <c r="G25" i="2" s="1"/>
  <c r="G14" i="2"/>
  <c r="G13" i="2"/>
  <c r="G12" i="2" s="1"/>
  <c r="H14" i="2" l="1"/>
  <c r="I16" i="2" l="1"/>
  <c r="I18" i="2"/>
  <c r="I34" i="2" l="1"/>
  <c r="I32" i="2"/>
  <c r="I28" i="2"/>
  <c r="H13" i="2" l="1"/>
  <c r="H12" i="2" s="1"/>
  <c r="I11" i="2" l="1"/>
  <c r="H27" i="2"/>
  <c r="H26" i="2" s="1"/>
  <c r="H25" i="2" s="1"/>
  <c r="G21" i="2" l="1"/>
  <c r="G20" i="2" s="1"/>
  <c r="G19" i="2" s="1"/>
  <c r="G35" i="2" s="1"/>
  <c r="H31" i="2"/>
  <c r="H33" i="2"/>
  <c r="I27" i="2"/>
  <c r="I10" i="2"/>
  <c r="I14" i="2"/>
  <c r="I22" i="2" l="1"/>
  <c r="H21" i="2"/>
  <c r="H30" i="2"/>
  <c r="H29" i="2" s="1"/>
  <c r="I31" i="2"/>
  <c r="I13" i="2"/>
  <c r="I33" i="2"/>
  <c r="I25" i="2"/>
  <c r="I26" i="2"/>
  <c r="I9" i="2"/>
  <c r="I21" i="2" l="1"/>
  <c r="H20" i="2"/>
  <c r="H19" i="2" s="1"/>
  <c r="H35" i="2" s="1"/>
  <c r="I12" i="2"/>
  <c r="I8" i="2"/>
  <c r="I30" i="2"/>
  <c r="I20" i="2" l="1"/>
  <c r="I19" i="2"/>
  <c r="I29" i="2"/>
  <c r="I35" i="2"/>
</calcChain>
</file>

<file path=xl/sharedStrings.xml><?xml version="1.0" encoding="utf-8"?>
<sst xmlns="http://schemas.openxmlformats.org/spreadsheetml/2006/main" count="46" uniqueCount="46">
  <si>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</si>
  <si>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</si>
  <si>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</si>
  <si>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</si>
  <si>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</si>
  <si>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</si>
  <si>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</si>
  <si>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</si>
  <si>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</si>
  <si>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</si>
  <si>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</si>
  <si>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</si>
  <si>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</si>
  <si>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</si>
  <si>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</si>
  <si>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</si>
  <si>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</si>
  <si>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</si>
  <si>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</si>
  <si>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</si>
  <si>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</si>
  <si>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</si>
  <si>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</si>
  <si>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</si>
  <si>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</si>
  <si>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</si>
  <si>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当初①</t>
    <rPh sb="0" eb="2">
      <t>トウショ</t>
    </rPh>
    <phoneticPr fontId="3"/>
  </si>
  <si>
    <t>区政推進基金からの繰入金</t>
    <phoneticPr fontId="3"/>
  </si>
  <si>
    <t>広告収入・私用光熱水費に係る収入等</t>
    <rPh sb="0" eb="4">
      <t>コウコクシュウニュウ</t>
    </rPh>
    <rPh sb="5" eb="7">
      <t>シヨウ</t>
    </rPh>
    <rPh sb="7" eb="11">
      <t>コウネツスイヒ</t>
    </rPh>
    <rPh sb="12" eb="13">
      <t>カカ</t>
    </rPh>
    <rPh sb="14" eb="17">
      <t>シュウニュウトウ</t>
    </rPh>
    <phoneticPr fontId="3"/>
  </si>
  <si>
    <t>所属名　阿倍野区役所</t>
    <rPh sb="0" eb="2">
      <t>ショゾク</t>
    </rPh>
    <rPh sb="2" eb="3">
      <t>メイ</t>
    </rPh>
    <rPh sb="4" eb="8">
      <t>アベノク</t>
    </rPh>
    <rPh sb="8" eb="10">
      <t>ヤクショ</t>
    </rPh>
    <phoneticPr fontId="5"/>
  </si>
  <si>
    <t>24款　諸収入</t>
    <rPh sb="2" eb="3">
      <t>カン</t>
    </rPh>
    <rPh sb="4" eb="5">
      <t>ショ</t>
    </rPh>
    <rPh sb="5" eb="7">
      <t>シュウニュウ</t>
    </rPh>
    <phoneticPr fontId="3"/>
  </si>
  <si>
    <t>６年度</t>
    <rPh sb="1" eb="3">
      <t>ネンド</t>
    </rPh>
    <phoneticPr fontId="3"/>
  </si>
  <si>
    <t>児童虐待防止対策等の促進事業に対する補助金</t>
    <rPh sb="10" eb="12">
      <t>ソクシン</t>
    </rPh>
    <phoneticPr fontId="0"/>
  </si>
  <si>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</si>
  <si>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3"/>
  </si>
  <si>
    <t>７年度</t>
    <rPh sb="1" eb="3">
      <t>ネンド</t>
    </rPh>
    <phoneticPr fontId="3"/>
  </si>
  <si>
    <t>ＡＩ音声認識ツールを活用した区役所窓口サービス向上事業に対する補助金</t>
    <rPh sb="2" eb="6">
      <t>オンセイニンシキ</t>
    </rPh>
    <rPh sb="10" eb="12">
      <t>カツヨウ</t>
    </rPh>
    <rPh sb="14" eb="17">
      <t>クヤクショ</t>
    </rPh>
    <rPh sb="17" eb="19">
      <t>マドグチ</t>
    </rPh>
    <rPh sb="23" eb="27">
      <t>コウジョウジギョウ</t>
    </rPh>
    <rPh sb="28" eb="29">
      <t>タイ</t>
    </rPh>
    <rPh sb="31" eb="34">
      <t>ホジョキン</t>
    </rPh>
    <phoneticPr fontId="3"/>
  </si>
  <si>
    <t>（住民票等発行手数料のキャッシュレス化・住民情報待合への行政キオスク端末導入による利便性向上事業に対する補助金）</t>
    <phoneticPr fontId="0"/>
  </si>
  <si>
    <t>18款　府支出金</t>
    <rPh sb="2" eb="3">
      <t>カン</t>
    </rPh>
    <rPh sb="4" eb="5">
      <t>フ</t>
    </rPh>
    <rPh sb="5" eb="8">
      <t>シシュツキン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</si>
  <si>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</si>
  <si>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</si>
  <si>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2節　区まちづくり推進費補助金</t>
    <rPh sb="1" eb="2">
      <t>セツ</t>
    </rPh>
    <rPh sb="3" eb="4">
      <t>ク</t>
    </rPh>
    <rPh sb="9" eb="11">
      <t>スイシン</t>
    </rPh>
    <rPh sb="11" eb="12">
      <t>ヒ</t>
    </rPh>
    <rPh sb="12" eb="15">
      <t>ホジョキン</t>
    </rPh>
    <phoneticPr fontId="3"/>
  </si>
  <si>
    <t>子育てカウンセリング事業に対する補助金</t>
    <rPh sb="0" eb="2">
      <t>コソダ</t>
    </rPh>
    <rPh sb="10" eb="12">
      <t>ジギョウ</t>
    </rPh>
    <rPh sb="13" eb="14">
      <t>タイ</t>
    </rPh>
    <rPh sb="16" eb="19">
      <t>ホジョキン</t>
    </rPh>
    <phoneticPr fontId="3"/>
  </si>
  <si>
    <t>（自動車臨時運行許可番号標弁償金）</t>
    <phoneticPr fontId="3"/>
  </si>
  <si>
    <t>4目　区政推進基金繰入金</t>
    <rPh sb="1" eb="2">
      <t>モク</t>
    </rPh>
    <rPh sb="3" eb="5">
      <t>クセイ</t>
    </rPh>
    <rPh sb="5" eb="7">
      <t>スイシン</t>
    </rPh>
    <rPh sb="7" eb="9">
      <t>キキン</t>
    </rPh>
    <rPh sb="9" eb="11">
      <t>クリイレ</t>
    </rPh>
    <rPh sb="11" eb="12">
      <t>キン</t>
    </rPh>
    <phoneticPr fontId="3"/>
  </si>
  <si>
    <t>児童虐待防止対策等の促進事業に対する補助金</t>
    <rPh sb="4" eb="8">
      <t>ボウシタイサク</t>
    </rPh>
    <rPh sb="8" eb="9">
      <t>トウ</t>
    </rPh>
    <rPh sb="10" eb="12">
      <t>ソクシン</t>
    </rPh>
    <rPh sb="12" eb="14">
      <t>ジギョウ</t>
    </rPh>
    <rPh sb="15" eb="16">
      <t>タイ</t>
    </rPh>
    <rPh sb="18" eb="21">
      <t>ホジョキン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</si>
</sst>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92">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49" fontId="11" fillId="0" borderId="5" xfId="1" applyNumberFormat="1" applyFont="1" applyFill="1" applyBorder="1" applyAlignment="1">
      <alignment horizontal="center" vertical="center" wrapText="1"/>
    </xf>
    <xf numFmtId="0" fontId="11" fillId="0" borderId="17" xfId="1" applyNumberFormat="1" applyFont="1" applyFill="1" applyBorder="1" applyAlignment="1">
      <alignment horizontal="left" vertical="center" wrapTex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4" xfId="1" applyNumberFormat="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2" borderId="3" xfId="1" applyNumberFormat="1" applyFont="1" applyFill="1" applyBorder="1" applyAlignment="1">
      <alignment horizontal="center" vertical="center" wrapText="1"/>
    </xf>
    <xf numFmtId="176" fontId="10" fillId="2" borderId="8" xfId="1" applyNumberFormat="1" applyFont="1" applyFill="1" applyBorder="1" applyAlignment="1">
      <alignment horizontal="right" vertical="center" shrinkToFit="1"/>
    </xf>
    <xf numFmtId="176" fontId="10" fillId="2" borderId="1" xfId="1" applyNumberFormat="1" applyFont="1" applyFill="1" applyBorder="1" applyAlignment="1">
      <alignment horizontal="right" vertical="center" shrinkToFit="1"/>
    </xf>
    <xf numFmtId="176" fontId="10" fillId="2" borderId="17" xfId="1" applyNumberFormat="1" applyFont="1" applyFill="1" applyBorder="1" applyAlignment="1">
      <alignment horizontal="right" vertical="center" shrinkToFit="1"/>
    </xf>
    <xf numFmtId="176" fontId="10" fillId="2" borderId="18" xfId="1" applyNumberFormat="1" applyFont="1" applyFill="1" applyBorder="1" applyAlignment="1">
      <alignment horizontal="right" vertical="center" shrinkToFit="1"/>
    </xf>
    <xf numFmtId="0" fontId="18" fillId="0" borderId="0" xfId="1" applyNumberFormat="1" applyFont="1" applyFill="1" applyAlignment="1">
      <alignment horizontal="right" vertical="center"/>
    </xf>
    <xf numFmtId="0" fontId="11" fillId="0" borderId="19" xfId="1" applyFont="1" applyBorder="1" applyAlignment="1">
      <alignment horizontal="distributed" vertical="center" justifyLastLine="1"/>
    </xf>
    <xf numFmtId="0" fontId="11" fillId="0" borderId="1" xfId="1" applyFont="1" applyBorder="1" applyAlignment="1">
      <alignment horizontal="distributed" vertical="center" justifyLastLine="1"/>
    </xf>
    <xf numFmtId="49" fontId="11" fillId="0" borderId="11" xfId="1" applyNumberFormat="1" applyFont="1" applyFill="1" applyBorder="1" applyAlignment="1">
      <alignment vertical="center" wrapText="1"/>
    </xf>
    <xf numFmtId="49" fontId="11" fillId="2" borderId="7"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9" fillId="0" borderId="3" xfId="1" applyNumberFormat="1" applyFont="1" applyFill="1" applyBorder="1" applyAlignment="1">
      <alignment horizontal="center" vertical="center" wrapText="1"/>
    </xf>
    <xf numFmtId="49" fontId="19" fillId="0" borderId="8" xfId="1" applyNumberFormat="1" applyFont="1" applyFill="1" applyBorder="1" applyAlignment="1">
      <alignment vertical="center" wrapText="1"/>
    </xf>
    <xf numFmtId="0" fontId="19" fillId="0" borderId="24" xfId="3" applyFont="1" applyFill="1" applyBorder="1" applyAlignment="1">
      <alignment vertical="center"/>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2" borderId="9" xfId="1" applyNumberFormat="1" applyFont="1" applyFill="1" applyBorder="1" applyAlignment="1">
      <alignment vertical="center" wrapText="1"/>
    </xf>
    <xf numFmtId="49" fontId="11" fillId="2" borderId="10" xfId="1" applyNumberFormat="1" applyFont="1" applyFill="1" applyBorder="1" applyAlignment="1">
      <alignment vertical="center" wrapText="1"/>
    </xf>
    <xf numFmtId="49" fontId="11" fillId="2" borderId="11" xfId="1" applyNumberFormat="1" applyFont="1" applyFill="1" applyBorder="1" applyAlignment="1">
      <alignment vertical="center" wrapText="1"/>
    </xf>
    <xf numFmtId="49" fontId="11" fillId="2" borderId="2" xfId="1" applyNumberFormat="1" applyFont="1" applyFill="1" applyBorder="1" applyAlignment="1">
      <alignment vertical="center" wrapText="1"/>
    </xf>
    <xf numFmtId="49" fontId="11" fillId="2" borderId="7"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cellXfs>
  <cellStyles count="9">
    <cellStyle name="桁区切り 2" xfId="2" xr:uid="{00000000-0005-0000-0000-000001000000}"/>
    <cellStyle name="桁区切り 2 2" xfId="5" xr:uid="{00000000-0005-0000-0000-000002000000}"/>
    <cellStyle name="桁区切り 2 2 2" xfId="7"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3 2" xfId="6" xr:uid="{00000000-0005-0000-0000-000008000000}"/>
    <cellStyle name="標準_③予算事業別調書(目次様式)" xfId="1" xr:uid="{00000000-0005-0000-0000-000009000000}"/>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view="pageBreakPreview" zoomScaleNormal="100" zoomScaleSheetLayoutView="100" workbookViewId="0">
      <pane ySplit="7" topLeftCell="A8" activePane="bottomLeft" state="frozen"/>
      <selection pane="bottomLeft" activeCell="F38" sqref="F38"/>
    </sheetView>
  </sheetViews>
  <sheetFormatPr defaultColWidth="8.6328125" defaultRowHeight="18" customHeight="1"/>
  <cols>
    <col min="1" max="1" width="3.7265625" style="17" customWidth="1"/>
    <col min="2" max="4" width="1.26953125" style="1" customWidth="1"/>
    <col min="5" max="5" width="25" style="1" customWidth="1"/>
    <col min="6" max="6" width="31.36328125" style="10" customWidth="1"/>
    <col min="7" max="8" width="11.26953125" style="5" customWidth="1"/>
    <col min="9" max="9" width="11.26953125" style="4" customWidth="1"/>
    <col min="10" max="10" width="5" style="11" customWidth="1"/>
    <col min="11" max="11" width="5" style="12" customWidth="1"/>
    <col min="12" max="149" width="8.6328125" style="7" customWidth="1"/>
    <col min="150" max="16384" width="8.6328125" style="7"/>
  </cols>
  <sheetData>
    <row r="1" spans="1:11" ht="18" customHeight="1">
      <c r="A1" s="42" t="s">
        <v>19</v>
      </c>
      <c r="C1" s="2"/>
      <c r="D1" s="2"/>
      <c r="E1" s="2"/>
      <c r="F1" s="3"/>
      <c r="I1" s="6"/>
      <c r="J1" s="78"/>
      <c r="K1" s="78"/>
    </row>
    <row r="2" spans="1:11" ht="14.25" customHeight="1">
      <c r="A2" s="8"/>
      <c r="C2" s="9"/>
      <c r="D2" s="9"/>
      <c r="E2" s="9"/>
    </row>
    <row r="3" spans="1:11" ht="12.5">
      <c r="A3" s="13"/>
      <c r="C3" s="14"/>
      <c r="D3" s="14"/>
      <c r="E3" s="14"/>
      <c r="F3" s="15"/>
      <c r="I3" s="16"/>
    </row>
    <row r="4" spans="1:11" ht="15" customHeight="1">
      <c r="F4" s="18"/>
      <c r="G4" s="79"/>
      <c r="H4" s="79"/>
      <c r="I4" s="19"/>
      <c r="K4" s="58" t="s">
        <v>29</v>
      </c>
    </row>
    <row r="5" spans="1:11" ht="27.75" customHeight="1" thickBot="1">
      <c r="F5" s="20"/>
      <c r="G5" s="21"/>
      <c r="H5" s="21"/>
      <c r="I5" s="22"/>
      <c r="J5" s="23"/>
      <c r="K5" s="19" t="s">
        <v>21</v>
      </c>
    </row>
    <row r="6" spans="1:11" ht="15" customHeight="1">
      <c r="A6" s="24" t="s">
        <v>16</v>
      </c>
      <c r="B6" s="80" t="s">
        <v>0</v>
      </c>
      <c r="C6" s="81"/>
      <c r="D6" s="81"/>
      <c r="E6" s="82"/>
      <c r="F6" s="86" t="s">
        <v>14</v>
      </c>
      <c r="G6" s="59" t="s">
        <v>31</v>
      </c>
      <c r="H6" s="59" t="s">
        <v>35</v>
      </c>
      <c r="I6" s="47" t="s">
        <v>1</v>
      </c>
      <c r="J6" s="88" t="s">
        <v>18</v>
      </c>
      <c r="K6" s="89"/>
    </row>
    <row r="7" spans="1:11" ht="15" customHeight="1">
      <c r="A7" s="25" t="s">
        <v>17</v>
      </c>
      <c r="B7" s="83"/>
      <c r="C7" s="84"/>
      <c r="D7" s="84"/>
      <c r="E7" s="85"/>
      <c r="F7" s="87"/>
      <c r="G7" s="60" t="s">
        <v>26</v>
      </c>
      <c r="H7" s="60" t="s">
        <v>33</v>
      </c>
      <c r="I7" s="26" t="s">
        <v>15</v>
      </c>
      <c r="J7" s="90"/>
      <c r="K7" s="91"/>
    </row>
    <row r="8" spans="1:11" ht="27" customHeight="1">
      <c r="A8" s="39">
        <v>1</v>
      </c>
      <c r="B8" s="70" t="s">
        <v>23</v>
      </c>
      <c r="C8" s="77"/>
      <c r="D8" s="77"/>
      <c r="E8" s="71"/>
      <c r="F8" s="27"/>
      <c r="G8" s="54">
        <f>SUM(G9)</f>
        <v>5339</v>
      </c>
      <c r="H8" s="54">
        <f>SUM(H9)</f>
        <v>5398</v>
      </c>
      <c r="I8" s="54">
        <f t="shared" ref="I8:I10" si="0">+H8-G8</f>
        <v>59</v>
      </c>
      <c r="J8" s="28"/>
      <c r="K8" s="49"/>
    </row>
    <row r="9" spans="1:11" ht="27" customHeight="1">
      <c r="A9" s="39">
        <v>2</v>
      </c>
      <c r="B9" s="32"/>
      <c r="C9" s="70" t="s">
        <v>2</v>
      </c>
      <c r="D9" s="77"/>
      <c r="E9" s="71"/>
      <c r="F9" s="27"/>
      <c r="G9" s="54">
        <f>SUM(G10)</f>
        <v>5339</v>
      </c>
      <c r="H9" s="54">
        <f>SUM(H10)</f>
        <v>5398</v>
      </c>
      <c r="I9" s="54">
        <f t="shared" si="0"/>
        <v>59</v>
      </c>
      <c r="J9" s="28"/>
      <c r="K9" s="50"/>
    </row>
    <row r="10" spans="1:11" ht="27" customHeight="1">
      <c r="A10" s="39">
        <v>3</v>
      </c>
      <c r="B10" s="30"/>
      <c r="C10" s="29"/>
      <c r="D10" s="70" t="s">
        <v>3</v>
      </c>
      <c r="E10" s="71"/>
      <c r="F10" s="31"/>
      <c r="G10" s="54">
        <f>SUM(G11)</f>
        <v>5339</v>
      </c>
      <c r="H10" s="54">
        <f>SUM(H11)</f>
        <v>5398</v>
      </c>
      <c r="I10" s="54">
        <f t="shared" si="0"/>
        <v>59</v>
      </c>
      <c r="J10" s="28"/>
      <c r="K10" s="50"/>
    </row>
    <row r="11" spans="1:11" ht="27" customHeight="1">
      <c r="A11" s="39">
        <v>4</v>
      </c>
      <c r="B11" s="30"/>
      <c r="C11" s="30"/>
      <c r="D11" s="30"/>
      <c r="E11" s="64" t="s">
        <v>4</v>
      </c>
      <c r="F11" s="31" t="s">
        <v>20</v>
      </c>
      <c r="G11" s="54">
        <v>5339</v>
      </c>
      <c r="H11" s="54">
        <v>5398</v>
      </c>
      <c r="I11" s="54">
        <f t="shared" ref="I11" si="1">+H11-G11</f>
        <v>59</v>
      </c>
      <c r="J11" s="28"/>
      <c r="K11" s="50"/>
    </row>
    <row r="12" spans="1:11" ht="27" customHeight="1">
      <c r="A12" s="39">
        <v>5</v>
      </c>
      <c r="B12" s="70" t="s">
        <v>24</v>
      </c>
      <c r="C12" s="77"/>
      <c r="D12" s="77"/>
      <c r="E12" s="71"/>
      <c r="F12" s="27"/>
      <c r="G12" s="54">
        <f>SUM(G13)</f>
        <v>4057</v>
      </c>
      <c r="H12" s="54">
        <f>SUM(H13)</f>
        <v>1191</v>
      </c>
      <c r="I12" s="54">
        <f t="shared" ref="I12:I14" si="2">+H12-G12</f>
        <v>-2866</v>
      </c>
      <c r="J12" s="28"/>
      <c r="K12" s="49"/>
    </row>
    <row r="13" spans="1:11" ht="27" customHeight="1">
      <c r="A13" s="39">
        <v>6</v>
      </c>
      <c r="B13" s="30"/>
      <c r="C13" s="70" t="s">
        <v>5</v>
      </c>
      <c r="D13" s="77"/>
      <c r="E13" s="71"/>
      <c r="F13" s="27"/>
      <c r="G13" s="54">
        <f>SUM(G14)</f>
        <v>4057</v>
      </c>
      <c r="H13" s="54">
        <f>SUM(H14)</f>
        <v>1191</v>
      </c>
      <c r="I13" s="54">
        <f t="shared" si="2"/>
        <v>-2866</v>
      </c>
      <c r="J13" s="28"/>
      <c r="K13" s="50"/>
    </row>
    <row r="14" spans="1:11" ht="27" customHeight="1">
      <c r="A14" s="39">
        <v>7</v>
      </c>
      <c r="B14" s="30"/>
      <c r="C14" s="30"/>
      <c r="D14" s="70" t="s">
        <v>6</v>
      </c>
      <c r="E14" s="71"/>
      <c r="F14" s="31"/>
      <c r="G14" s="54">
        <f>G15</f>
        <v>4057</v>
      </c>
      <c r="H14" s="54">
        <f>H15</f>
        <v>1191</v>
      </c>
      <c r="I14" s="54">
        <f t="shared" si="2"/>
        <v>-2866</v>
      </c>
      <c r="J14" s="28"/>
      <c r="K14" s="50"/>
    </row>
    <row r="15" spans="1:11" ht="27" customHeight="1">
      <c r="A15" s="39">
        <v>8</v>
      </c>
      <c r="B15" s="30"/>
      <c r="C15" s="30"/>
      <c r="D15" s="30"/>
      <c r="E15" s="64" t="s">
        <v>34</v>
      </c>
      <c r="F15" s="31"/>
      <c r="G15" s="54">
        <f>SUM(G16:G18)</f>
        <v>4057</v>
      </c>
      <c r="H15" s="54">
        <f>SUM(H16:H18)</f>
        <v>1191</v>
      </c>
      <c r="I15" s="54">
        <f>+H15-G15</f>
        <v>-2866</v>
      </c>
      <c r="J15" s="28"/>
      <c r="K15" s="50"/>
    </row>
    <row r="16" spans="1:11" ht="40.5" customHeight="1">
      <c r="A16" s="39">
        <v>9</v>
      </c>
      <c r="B16" s="65"/>
      <c r="C16" s="65"/>
      <c r="D16" s="65"/>
      <c r="E16" s="66"/>
      <c r="F16" s="31" t="s">
        <v>32</v>
      </c>
      <c r="G16" s="54">
        <v>543</v>
      </c>
      <c r="H16" s="54">
        <v>164</v>
      </c>
      <c r="I16" s="54">
        <f>+H16-G16</f>
        <v>-379</v>
      </c>
      <c r="J16" s="28"/>
      <c r="K16" s="67"/>
    </row>
    <row r="17" spans="1:11" ht="40.5" customHeight="1">
      <c r="A17" s="39">
        <v>10</v>
      </c>
      <c r="B17" s="65"/>
      <c r="C17" s="65"/>
      <c r="D17" s="65"/>
      <c r="E17" s="66"/>
      <c r="F17" s="31" t="s">
        <v>36</v>
      </c>
      <c r="G17" s="54">
        <v>0</v>
      </c>
      <c r="H17" s="54">
        <v>1027</v>
      </c>
      <c r="I17" s="54">
        <f>+H17-G17</f>
        <v>1027</v>
      </c>
      <c r="J17" s="28"/>
      <c r="K17" s="67"/>
    </row>
    <row r="18" spans="1:11" ht="67.5" customHeight="1">
      <c r="A18" s="39">
        <v>11</v>
      </c>
      <c r="B18" s="30"/>
      <c r="C18" s="30"/>
      <c r="D18" s="30"/>
      <c r="E18" s="64"/>
      <c r="F18" s="31" t="s">
        <v>37</v>
      </c>
      <c r="G18" s="54">
        <v>3514</v>
      </c>
      <c r="H18" s="54">
        <v>0</v>
      </c>
      <c r="I18" s="54">
        <f>+H18-G18</f>
        <v>-3514</v>
      </c>
      <c r="J18" s="28"/>
      <c r="K18" s="50"/>
    </row>
    <row r="19" spans="1:11" ht="27" customHeight="1">
      <c r="A19" s="39">
        <v>12</v>
      </c>
      <c r="B19" s="70" t="s">
        <v>38</v>
      </c>
      <c r="C19" s="77"/>
      <c r="D19" s="77"/>
      <c r="E19" s="71"/>
      <c r="F19" s="27"/>
      <c r="G19" s="54">
        <f>SUM(G20)</f>
        <v>0</v>
      </c>
      <c r="H19" s="54">
        <f>SUM(H20)</f>
        <v>233</v>
      </c>
      <c r="I19" s="54">
        <f t="shared" ref="I19:I22" si="3">+H19-G19</f>
        <v>233</v>
      </c>
      <c r="J19" s="28"/>
      <c r="K19" s="49"/>
    </row>
    <row r="20" spans="1:11" ht="27" customHeight="1">
      <c r="A20" s="39">
        <v>13</v>
      </c>
      <c r="B20" s="30"/>
      <c r="C20" s="70" t="s">
        <v>39</v>
      </c>
      <c r="D20" s="77"/>
      <c r="E20" s="71"/>
      <c r="F20" s="27"/>
      <c r="G20" s="54">
        <f>SUM(G21)</f>
        <v>0</v>
      </c>
      <c r="H20" s="54">
        <f>SUM(H21)</f>
        <v>233</v>
      </c>
      <c r="I20" s="54">
        <f t="shared" si="3"/>
        <v>233</v>
      </c>
      <c r="J20" s="28"/>
      <c r="K20" s="50"/>
    </row>
    <row r="21" spans="1:11" ht="27" customHeight="1">
      <c r="A21" s="39">
        <v>14</v>
      </c>
      <c r="B21" s="30"/>
      <c r="C21" s="30"/>
      <c r="D21" s="70" t="s">
        <v>40</v>
      </c>
      <c r="E21" s="71"/>
      <c r="F21" s="31"/>
      <c r="G21" s="54">
        <f>G22</f>
        <v>0</v>
      </c>
      <c r="H21" s="54">
        <f>H22</f>
        <v>233</v>
      </c>
      <c r="I21" s="54">
        <f t="shared" si="3"/>
        <v>233</v>
      </c>
      <c r="J21" s="28"/>
      <c r="K21" s="50"/>
    </row>
    <row r="22" spans="1:11" ht="27" customHeight="1">
      <c r="A22" s="39">
        <v>15</v>
      </c>
      <c r="B22" s="30"/>
      <c r="C22" s="30"/>
      <c r="D22" s="30"/>
      <c r="E22" s="64" t="s">
        <v>41</v>
      </c>
      <c r="F22" s="31"/>
      <c r="G22" s="54">
        <f>SUM(G23:G24)</f>
        <v>0</v>
      </c>
      <c r="H22" s="54">
        <f>SUM(H23:H24)</f>
        <v>233</v>
      </c>
      <c r="I22" s="54">
        <f t="shared" si="3"/>
        <v>233</v>
      </c>
      <c r="J22" s="28"/>
      <c r="K22" s="50"/>
    </row>
    <row r="23" spans="1:11" ht="40.5" customHeight="1">
      <c r="A23" s="39">
        <v>16</v>
      </c>
      <c r="B23" s="30"/>
      <c r="C23" s="30"/>
      <c r="D23" s="30"/>
      <c r="E23" s="64"/>
      <c r="F23" s="31" t="s">
        <v>42</v>
      </c>
      <c r="G23" s="54">
        <v>0</v>
      </c>
      <c r="H23" s="54">
        <v>192</v>
      </c>
      <c r="I23" s="54">
        <f>+H23-G23</f>
        <v>192</v>
      </c>
      <c r="J23" s="28"/>
      <c r="K23" s="50"/>
    </row>
    <row r="24" spans="1:11" ht="40.5" customHeight="1">
      <c r="A24" s="39">
        <v>17</v>
      </c>
      <c r="B24" s="30"/>
      <c r="C24" s="30"/>
      <c r="D24" s="30"/>
      <c r="E24" s="64"/>
      <c r="F24" s="31" t="s">
        <v>45</v>
      </c>
      <c r="G24" s="54">
        <v>0</v>
      </c>
      <c r="H24" s="54">
        <v>41</v>
      </c>
      <c r="I24" s="54">
        <f>+H24-G24</f>
        <v>41</v>
      </c>
      <c r="J24" s="28"/>
      <c r="K24" s="50"/>
    </row>
    <row r="25" spans="1:11" ht="27" customHeight="1">
      <c r="A25" s="39">
        <v>18</v>
      </c>
      <c r="B25" s="70" t="s">
        <v>25</v>
      </c>
      <c r="C25" s="77"/>
      <c r="D25" s="77"/>
      <c r="E25" s="71"/>
      <c r="F25" s="27"/>
      <c r="G25" s="54">
        <f>SUM(G26)</f>
        <v>750</v>
      </c>
      <c r="H25" s="54">
        <f>SUM(H26)</f>
        <v>1020</v>
      </c>
      <c r="I25" s="54">
        <f t="shared" ref="I25" si="4">+H25-G25</f>
        <v>270</v>
      </c>
      <c r="J25" s="28"/>
      <c r="K25" s="49"/>
    </row>
    <row r="26" spans="1:11" ht="27" customHeight="1">
      <c r="A26" s="39">
        <v>19</v>
      </c>
      <c r="B26" s="30"/>
      <c r="C26" s="70" t="s">
        <v>7</v>
      </c>
      <c r="D26" s="77"/>
      <c r="E26" s="71"/>
      <c r="F26" s="27"/>
      <c r="G26" s="54">
        <f>SUM(G27)</f>
        <v>750</v>
      </c>
      <c r="H26" s="54">
        <f>SUM(H27)</f>
        <v>1020</v>
      </c>
      <c r="I26" s="54">
        <f t="shared" ref="I26:I28" si="5">+H26-G26</f>
        <v>270</v>
      </c>
      <c r="J26" s="28"/>
      <c r="K26" s="50"/>
    </row>
    <row r="27" spans="1:11" ht="27" customHeight="1">
      <c r="A27" s="39">
        <v>20</v>
      </c>
      <c r="B27" s="30"/>
      <c r="C27" s="30"/>
      <c r="D27" s="70" t="s">
        <v>44</v>
      </c>
      <c r="E27" s="71"/>
      <c r="F27" s="31"/>
      <c r="G27" s="54">
        <f>SUM(G28)</f>
        <v>750</v>
      </c>
      <c r="H27" s="54">
        <f>SUM(H28)</f>
        <v>1020</v>
      </c>
      <c r="I27" s="54">
        <f t="shared" si="5"/>
        <v>270</v>
      </c>
      <c r="J27" s="28"/>
      <c r="K27" s="50"/>
    </row>
    <row r="28" spans="1:11" ht="27" customHeight="1">
      <c r="A28" s="39">
        <v>21</v>
      </c>
      <c r="B28" s="30"/>
      <c r="C28" s="30"/>
      <c r="D28" s="30"/>
      <c r="E28" s="63" t="s">
        <v>8</v>
      </c>
      <c r="F28" s="48" t="s">
        <v>27</v>
      </c>
      <c r="G28" s="55">
        <v>750</v>
      </c>
      <c r="H28" s="55">
        <v>1020</v>
      </c>
      <c r="I28" s="55">
        <f t="shared" si="5"/>
        <v>270</v>
      </c>
      <c r="J28" s="28"/>
      <c r="K28" s="50"/>
    </row>
    <row r="29" spans="1:11" ht="27" customHeight="1">
      <c r="A29" s="39">
        <v>22</v>
      </c>
      <c r="B29" s="72" t="s">
        <v>30</v>
      </c>
      <c r="C29" s="73"/>
      <c r="D29" s="73"/>
      <c r="E29" s="74"/>
      <c r="F29" s="27"/>
      <c r="G29" s="54">
        <f>SUM(G30)</f>
        <v>6471</v>
      </c>
      <c r="H29" s="54">
        <f>SUM(H30)</f>
        <v>6561</v>
      </c>
      <c r="I29" s="54">
        <f t="shared" ref="I29" si="6">+H29-G29</f>
        <v>90</v>
      </c>
      <c r="J29" s="28"/>
      <c r="K29" s="49"/>
    </row>
    <row r="30" spans="1:11" ht="27" customHeight="1">
      <c r="A30" s="39">
        <v>23</v>
      </c>
      <c r="B30" s="53"/>
      <c r="C30" s="72" t="s">
        <v>9</v>
      </c>
      <c r="D30" s="73"/>
      <c r="E30" s="74"/>
      <c r="F30" s="27"/>
      <c r="G30" s="54">
        <f>SUBTOTAL(9,G31,G33)</f>
        <v>6471</v>
      </c>
      <c r="H30" s="54">
        <f>SUBTOTAL(9,H31,H33)</f>
        <v>6561</v>
      </c>
      <c r="I30" s="54">
        <f t="shared" ref="I30:I31" si="7">+H30-G30</f>
        <v>90</v>
      </c>
      <c r="J30" s="28"/>
      <c r="K30" s="50"/>
    </row>
    <row r="31" spans="1:11" ht="27" customHeight="1">
      <c r="A31" s="39">
        <v>24</v>
      </c>
      <c r="B31" s="53"/>
      <c r="C31" s="53"/>
      <c r="D31" s="75" t="s">
        <v>10</v>
      </c>
      <c r="E31" s="76"/>
      <c r="F31" s="41"/>
      <c r="G31" s="55">
        <f>SUM(G32)</f>
        <v>1</v>
      </c>
      <c r="H31" s="55">
        <f>SUM(H32)</f>
        <v>0</v>
      </c>
      <c r="I31" s="55">
        <f t="shared" si="7"/>
        <v>-1</v>
      </c>
      <c r="J31" s="40"/>
      <c r="K31" s="51"/>
    </row>
    <row r="32" spans="1:11" ht="27" customHeight="1">
      <c r="A32" s="39">
        <v>25</v>
      </c>
      <c r="B32" s="53"/>
      <c r="C32" s="53"/>
      <c r="D32" s="53"/>
      <c r="E32" s="62" t="s">
        <v>11</v>
      </c>
      <c r="F32" s="64" t="s">
        <v>43</v>
      </c>
      <c r="G32" s="54">
        <v>1</v>
      </c>
      <c r="H32" s="54">
        <v>0</v>
      </c>
      <c r="I32" s="54">
        <f t="shared" ref="I32" si="8">+H32-G32</f>
        <v>-1</v>
      </c>
      <c r="J32" s="40"/>
      <c r="K32" s="51"/>
    </row>
    <row r="33" spans="1:11" ht="27" customHeight="1">
      <c r="A33" s="39">
        <v>26</v>
      </c>
      <c r="B33" s="30"/>
      <c r="C33" s="30"/>
      <c r="D33" s="70" t="s">
        <v>22</v>
      </c>
      <c r="E33" s="71"/>
      <c r="F33" s="31"/>
      <c r="G33" s="54">
        <f>SUM(G34)</f>
        <v>6470</v>
      </c>
      <c r="H33" s="54">
        <f>SUM(H34)</f>
        <v>6561</v>
      </c>
      <c r="I33" s="54">
        <f t="shared" ref="I33:I34" si="9">+H33-G33</f>
        <v>91</v>
      </c>
      <c r="J33" s="28"/>
      <c r="K33" s="50"/>
    </row>
    <row r="34" spans="1:11" ht="27" customHeight="1">
      <c r="A34" s="39">
        <v>27</v>
      </c>
      <c r="B34" s="30"/>
      <c r="C34" s="30"/>
      <c r="D34" s="29"/>
      <c r="E34" s="61" t="s">
        <v>12</v>
      </c>
      <c r="F34" s="41" t="s">
        <v>28</v>
      </c>
      <c r="G34" s="55">
        <v>6470</v>
      </c>
      <c r="H34" s="55">
        <v>6561</v>
      </c>
      <c r="I34" s="55">
        <f t="shared" si="9"/>
        <v>91</v>
      </c>
      <c r="J34" s="28"/>
      <c r="K34" s="50"/>
    </row>
    <row r="35" spans="1:11" ht="27" customHeight="1" thickBot="1">
      <c r="A35" s="68" t="s">
        <v>13</v>
      </c>
      <c r="B35" s="69"/>
      <c r="C35" s="69"/>
      <c r="D35" s="69"/>
      <c r="E35" s="69"/>
      <c r="F35" s="33"/>
      <c r="G35" s="56">
        <f>SUM(G8+G12+G19+G25+G29)</f>
        <v>16617</v>
      </c>
      <c r="H35" s="56">
        <f>SUM(H8+H12+H19+H25+H29)</f>
        <v>14403</v>
      </c>
      <c r="I35" s="57">
        <f>+H35-G35</f>
        <v>-2214</v>
      </c>
      <c r="J35" s="34"/>
      <c r="K35" s="52"/>
    </row>
    <row r="36" spans="1:11" ht="8.25" customHeight="1">
      <c r="A36" s="38"/>
      <c r="B36" s="38"/>
      <c r="C36" s="38"/>
      <c r="D36" s="38"/>
      <c r="E36" s="38"/>
      <c r="F36" s="43"/>
      <c r="G36" s="44"/>
      <c r="H36" s="44"/>
      <c r="I36" s="44"/>
      <c r="J36" s="45"/>
      <c r="K36" s="46"/>
    </row>
    <row r="41" spans="1:11" s="5" customFormat="1" ht="18" customHeight="1">
      <c r="A41" s="17"/>
      <c r="B41" s="1"/>
      <c r="C41" s="1"/>
      <c r="D41" s="1"/>
      <c r="E41" s="1"/>
      <c r="F41" s="10"/>
      <c r="I41" s="4"/>
      <c r="J41" s="11"/>
      <c r="K41" s="12"/>
    </row>
    <row r="42" spans="1:11" s="5" customFormat="1" ht="18" customHeight="1">
      <c r="A42" s="17"/>
      <c r="B42" s="1"/>
      <c r="C42" s="1"/>
      <c r="D42" s="1"/>
      <c r="E42" s="1"/>
      <c r="F42" s="10"/>
      <c r="I42" s="4"/>
      <c r="J42" s="11"/>
      <c r="K42" s="12"/>
    </row>
    <row r="43" spans="1:11" s="5" customFormat="1" ht="18" customHeight="1">
      <c r="A43" s="17"/>
      <c r="B43" s="1"/>
      <c r="C43" s="1"/>
      <c r="D43" s="1"/>
      <c r="E43" s="1"/>
      <c r="F43" s="10"/>
      <c r="I43" s="4"/>
      <c r="J43" s="11"/>
      <c r="K43" s="12"/>
    </row>
    <row r="44" spans="1:11" s="5" customFormat="1" ht="18" customHeight="1">
      <c r="A44" s="17"/>
      <c r="B44" s="1"/>
      <c r="C44" s="1"/>
      <c r="D44" s="1"/>
      <c r="E44" s="1"/>
      <c r="F44" s="10"/>
      <c r="I44" s="4"/>
      <c r="J44" s="11"/>
      <c r="K44" s="12"/>
    </row>
    <row r="45" spans="1:11" s="5" customFormat="1" ht="18" customHeight="1">
      <c r="A45" s="17"/>
      <c r="B45" s="1"/>
      <c r="C45" s="1"/>
      <c r="D45" s="1"/>
      <c r="E45" s="1"/>
      <c r="F45" s="10"/>
      <c r="I45" s="4"/>
      <c r="J45" s="11"/>
      <c r="K45" s="12"/>
    </row>
    <row r="46" spans="1:11" s="5" customFormat="1" ht="18" customHeight="1">
      <c r="A46" s="17"/>
      <c r="B46" s="1"/>
      <c r="C46" s="1"/>
      <c r="D46" s="1"/>
      <c r="E46" s="1"/>
      <c r="F46" s="10"/>
      <c r="I46" s="4"/>
      <c r="J46" s="11"/>
      <c r="K46" s="12"/>
    </row>
    <row r="47" spans="1:11" s="5" customFormat="1" ht="18" customHeight="1">
      <c r="A47" s="17"/>
      <c r="B47" s="1"/>
      <c r="C47" s="1"/>
      <c r="D47" s="1"/>
      <c r="E47" s="1"/>
      <c r="F47" s="10"/>
      <c r="I47" s="4"/>
      <c r="J47" s="11"/>
      <c r="K47" s="12"/>
    </row>
    <row r="48" spans="1:11" s="5" customFormat="1" ht="18" customHeight="1">
      <c r="A48" s="17"/>
      <c r="B48" s="1"/>
      <c r="C48" s="1"/>
      <c r="D48" s="1"/>
      <c r="E48" s="1"/>
      <c r="F48" s="10"/>
      <c r="I48" s="4"/>
      <c r="J48" s="11"/>
      <c r="K48" s="12"/>
    </row>
    <row r="49" spans="1:11" s="5" customFormat="1" ht="18" customHeight="1">
      <c r="A49" s="17"/>
      <c r="B49" s="1"/>
      <c r="C49" s="1"/>
      <c r="D49" s="1"/>
      <c r="E49" s="1"/>
      <c r="F49" s="10"/>
      <c r="I49" s="4"/>
      <c r="J49" s="11"/>
      <c r="K49" s="12"/>
    </row>
    <row r="50" spans="1:11" s="5" customFormat="1" ht="18" customHeight="1">
      <c r="A50" s="17"/>
      <c r="B50" s="1"/>
      <c r="C50" s="1"/>
      <c r="D50" s="1"/>
      <c r="E50" s="1"/>
      <c r="F50" s="10"/>
      <c r="I50" s="4"/>
      <c r="J50" s="11"/>
      <c r="K50" s="12"/>
    </row>
    <row r="51" spans="1:11" s="5" customFormat="1" ht="18" customHeight="1">
      <c r="A51" s="17"/>
      <c r="B51" s="1"/>
      <c r="C51" s="1"/>
      <c r="D51" s="1"/>
      <c r="E51" s="1"/>
      <c r="F51" s="37"/>
      <c r="G51" s="36"/>
      <c r="H51" s="36"/>
      <c r="I51" s="35"/>
      <c r="J51" s="11"/>
      <c r="K51" s="12"/>
    </row>
    <row r="52" spans="1:11" s="5" customFormat="1" ht="18" customHeight="1">
      <c r="A52" s="17"/>
      <c r="B52" s="1"/>
      <c r="C52" s="1"/>
      <c r="D52" s="1"/>
      <c r="E52" s="1"/>
      <c r="F52" s="37"/>
      <c r="G52" s="36"/>
      <c r="H52" s="36"/>
      <c r="I52" s="35"/>
      <c r="J52" s="11"/>
      <c r="K52" s="12"/>
    </row>
    <row r="53" spans="1:11" s="5" customFormat="1" ht="18" customHeight="1">
      <c r="A53" s="17"/>
      <c r="B53" s="1"/>
      <c r="C53" s="1"/>
      <c r="D53" s="1"/>
      <c r="E53" s="1"/>
      <c r="F53" s="37"/>
      <c r="G53" s="36"/>
      <c r="H53" s="36"/>
      <c r="I53" s="35"/>
      <c r="J53" s="11"/>
      <c r="K53" s="12"/>
    </row>
    <row r="54" spans="1:11" s="5" customFormat="1" ht="18" customHeight="1">
      <c r="A54" s="17"/>
      <c r="B54" s="1"/>
      <c r="C54" s="1"/>
      <c r="D54" s="1"/>
      <c r="E54" s="1"/>
      <c r="F54" s="37"/>
      <c r="G54" s="36"/>
      <c r="H54" s="36"/>
      <c r="I54" s="35"/>
      <c r="J54" s="11"/>
      <c r="K54" s="12"/>
    </row>
    <row r="55" spans="1:11" s="5" customFormat="1" ht="18" customHeight="1">
      <c r="A55" s="17"/>
      <c r="B55" s="1"/>
      <c r="C55" s="1"/>
      <c r="D55" s="1"/>
      <c r="E55" s="1"/>
      <c r="F55" s="37"/>
      <c r="G55" s="36"/>
      <c r="H55" s="36"/>
      <c r="I55" s="35"/>
      <c r="J55" s="11"/>
      <c r="K55" s="12"/>
    </row>
    <row r="56" spans="1:11" s="5" customFormat="1" ht="18" customHeight="1">
      <c r="A56" s="17"/>
      <c r="B56" s="1"/>
      <c r="C56" s="1"/>
      <c r="D56" s="1"/>
      <c r="E56" s="1"/>
      <c r="F56" s="37"/>
      <c r="G56" s="36"/>
      <c r="H56" s="36"/>
      <c r="I56" s="35"/>
      <c r="J56" s="11"/>
      <c r="K56" s="12"/>
    </row>
    <row r="57" spans="1:11" s="5" customFormat="1" ht="18.75" customHeight="1">
      <c r="A57" s="17"/>
      <c r="B57" s="1"/>
      <c r="C57" s="1"/>
      <c r="D57" s="1"/>
      <c r="E57" s="1"/>
      <c r="F57" s="37"/>
      <c r="G57" s="36"/>
      <c r="H57" s="36"/>
      <c r="I57" s="35"/>
      <c r="J57" s="11"/>
      <c r="K57" s="12"/>
    </row>
    <row r="58" spans="1:11" s="5" customFormat="1" ht="18.75" customHeight="1">
      <c r="A58" s="17"/>
      <c r="B58" s="1"/>
      <c r="C58" s="1"/>
      <c r="D58" s="1"/>
      <c r="E58" s="1"/>
      <c r="F58" s="37"/>
      <c r="G58" s="36"/>
      <c r="H58" s="36"/>
      <c r="I58" s="35"/>
      <c r="J58" s="11"/>
      <c r="K58" s="12"/>
    </row>
    <row r="59" spans="1:11" ht="18" customHeight="1">
      <c r="F59" s="37"/>
      <c r="G59" s="36"/>
      <c r="H59" s="36"/>
      <c r="I59" s="35"/>
    </row>
  </sheetData>
  <mergeCells count="22">
    <mergeCell ref="G4:H4"/>
    <mergeCell ref="B6:E7"/>
    <mergeCell ref="F6:F7"/>
    <mergeCell ref="J6:K7"/>
    <mergeCell ref="B12:E12"/>
    <mergeCell ref="B8:E8"/>
    <mergeCell ref="C9:E9"/>
    <mergeCell ref="D10:E10"/>
    <mergeCell ref="J1:K1"/>
    <mergeCell ref="D27:E27"/>
    <mergeCell ref="C26:E26"/>
    <mergeCell ref="B25:E25"/>
    <mergeCell ref="D14:E14"/>
    <mergeCell ref="C13:E13"/>
    <mergeCell ref="B19:E19"/>
    <mergeCell ref="C20:E20"/>
    <mergeCell ref="D21:E21"/>
    <mergeCell ref="A35:E35"/>
    <mergeCell ref="D33:E33"/>
    <mergeCell ref="C30:E30"/>
    <mergeCell ref="D31:E31"/>
    <mergeCell ref="B29:E29"/>
  </mergeCells>
  <phoneticPr fontId="3"/>
  <conditionalFormatting sqref="G8:H18 G25:H27 G29:H31 G35:H35">
    <cfRule type="expression" dxfId="23" priority="595">
      <formula>G8=""</formula>
    </cfRule>
  </conditionalFormatting>
  <conditionalFormatting sqref="G33:H33">
    <cfRule type="expression" dxfId="22" priority="594">
      <formula>G33=""</formula>
    </cfRule>
  </conditionalFormatting>
  <conditionalFormatting sqref="G28:H28">
    <cfRule type="expression" dxfId="21" priority="12">
      <formula>G28=""</formula>
    </cfRule>
  </conditionalFormatting>
  <conditionalFormatting sqref="G32:H32">
    <cfRule type="expression" dxfId="20" priority="11">
      <formula>G32=""</formula>
    </cfRule>
  </conditionalFormatting>
  <conditionalFormatting sqref="G34:H34">
    <cfRule type="expression" dxfId="19" priority="10">
      <formula>G34=""</formula>
    </cfRule>
  </conditionalFormatting>
  <conditionalFormatting sqref="G22:H24">
    <cfRule type="expression" dxfId="18" priority="9">
      <formula>G22=""</formula>
    </cfRule>
  </conditionalFormatting>
  <conditionalFormatting sqref="G18:H18">
    <cfRule type="expression" dxfId="17" priority="8">
      <formula>G18=""</formula>
    </cfRule>
  </conditionalFormatting>
  <conditionalFormatting sqref="G16:H16">
    <cfRule type="expression" dxfId="16" priority="7">
      <formula>G16=""</formula>
    </cfRule>
  </conditionalFormatting>
  <conditionalFormatting sqref="G19:H21">
    <cfRule type="expression" dxfId="15" priority="2">
      <formula>G19=""</formula>
    </cfRule>
  </conditionalFormatting>
  <conditionalFormatting sqref="G24:H24">
    <cfRule type="expression" dxfId="14" priority="1">
      <formula>G24=""</formula>
    </cfRule>
  </conditionalFormatting>
  <conditionalFormatting sqref="E26">
    <cfRule type="expression" dxfId="13" priority="65247">
      <formula>#REF!="○"</formula>
    </cfRule>
  </conditionalFormatting>
  <conditionalFormatting sqref="E12 E19">
    <cfRule type="expression" dxfId="12" priority="65248">
      <formula>#REF!="○"</formula>
    </cfRule>
  </conditionalFormatting>
  <conditionalFormatting sqref="E11">
    <cfRule type="expression" dxfId="11" priority="65249">
      <formula>#REF!="○"</formula>
    </cfRule>
  </conditionalFormatting>
  <conditionalFormatting sqref="E25">
    <cfRule type="expression" dxfId="10" priority="65250">
      <formula>#REF!="○"</formula>
    </cfRule>
  </conditionalFormatting>
  <conditionalFormatting sqref="E30">
    <cfRule type="expression" dxfId="9" priority="65251">
      <formula>#REF!="○"</formula>
    </cfRule>
  </conditionalFormatting>
  <conditionalFormatting sqref="E29">
    <cfRule type="expression" dxfId="8" priority="65252">
      <formula>#REF!="○"</formula>
    </cfRule>
  </conditionalFormatting>
  <conditionalFormatting sqref="E33:E34">
    <cfRule type="expression" dxfId="7" priority="65253">
      <formula>#REF!="○"</formula>
    </cfRule>
  </conditionalFormatting>
  <conditionalFormatting sqref="E31:E32">
    <cfRule type="expression" dxfId="6" priority="65254">
      <formula>#REF!="○"</formula>
    </cfRule>
  </conditionalFormatting>
  <conditionalFormatting sqref="E27:E28">
    <cfRule type="expression" dxfId="5" priority="65255">
      <formula>#REF!="○"</formula>
    </cfRule>
  </conditionalFormatting>
  <conditionalFormatting sqref="E18 E24">
    <cfRule type="expression" dxfId="4" priority="65256">
      <formula>#REF!="○"</formula>
    </cfRule>
  </conditionalFormatting>
  <conditionalFormatting sqref="E17">
    <cfRule type="expression" dxfId="3" priority="65257">
      <formula>#REF!="○"</formula>
    </cfRule>
  </conditionalFormatting>
  <conditionalFormatting sqref="E20:E21 E13:E14 E16">
    <cfRule type="expression" dxfId="2" priority="65260">
      <formula>#REF!="○"</formula>
    </cfRule>
  </conditionalFormatting>
  <conditionalFormatting sqref="E22:E23 E15">
    <cfRule type="expression" dxfId="1" priority="65262">
      <formula>#REF!="○"</formula>
    </cfRule>
  </conditionalFormatting>
  <conditionalFormatting sqref="E8:E10">
    <cfRule type="expression" dxfId="0" priority="65265">
      <formula>#REF!="○"</formula>
    </cfRule>
  </conditionalFormatting>
  <printOptions horizontalCentered="1"/>
  <pageMargins left="0.70866141732283472" right="0.70866141732283472" top="0.78740157480314965" bottom="0.59055118110236227" header="0.31496062992125984" footer="0.31496062992125984"/>
  <pageSetup paperSize="9" scale="80" fitToHeight="0" orientation="portrait" blackAndWhite="1" copies="2" r:id="rId1"/>
  <headerFooter>
    <oddHeader xml:space="preserve">&amp;C
</oddHead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 (阿倍野区)</vt:lpstr>
      <vt:lpstr>'歳入一覧 (阿倍野区)'!Print_Area</vt:lpstr>
      <vt:lpstr>'歳入一覧 (阿倍野区)'!Print_Titles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2025-01-31T07:22:33Z</cp:lastPrinted>
  <dcterms:created xsi:type="dcterms:W3CDTF">2006-09-16T00:00:00Z</dcterms:created>
  <dcterms:modified xsi:type="dcterms:W3CDTF">2025-02-07T05:19:29Z</dcterms:modified>
</cp:coreProperties>
</file>