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filterPrivacy="1" defaultThemeVersion="124226"/>
  <xr:revisionPtr revIDLastSave="0" documentId="13_ncr:1_{DC12A74E-2AED-4C34-A58E-B2EB73E6F0D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6.4" sheetId="1" r:id="rId1"/>
    <sheet name="R6.5" sheetId="2" r:id="rId2"/>
    <sheet name="R6.6" sheetId="3" r:id="rId3"/>
    <sheet name="R6.7" sheetId="4" r:id="rId4"/>
    <sheet name="R6.8" sheetId="5" r:id="rId5"/>
    <sheet name="R6.9" sheetId="6" r:id="rId6"/>
    <sheet name="R6.10" sheetId="7" r:id="rId7"/>
    <sheet name="R6.11" sheetId="8" r:id="rId8"/>
    <sheet name="R6.12" sheetId="9" r:id="rId9"/>
    <sheet name="R7.1" sheetId="10" r:id="rId10"/>
    <sheet name="R7.2" sheetId="11" r:id="rId11"/>
    <sheet name="R7.3" sheetId="12" r:id="rId12"/>
  </sheets>
  <definedNames>
    <definedName name="_xlnm.Print_Area" localSheetId="6">'R6.10'!$A$1:$AA$160</definedName>
    <definedName name="_xlnm.Print_Area" localSheetId="7">'R6.11'!$A$1:$AA$160</definedName>
    <definedName name="_xlnm.Print_Area" localSheetId="8">'R6.12'!$A$1:$AA$160</definedName>
    <definedName name="_xlnm.Print_Area" localSheetId="0">'R6.4'!$A$1:$AA$160</definedName>
    <definedName name="_xlnm.Print_Area" localSheetId="1">'R6.5'!$A$1:$AA$160</definedName>
    <definedName name="_xlnm.Print_Area" localSheetId="2">'R6.6'!$A$1:$AA$160</definedName>
    <definedName name="_xlnm.Print_Area" localSheetId="3">'R6.7'!$A$1:$AA$160</definedName>
    <definedName name="_xlnm.Print_Area" localSheetId="4">'R6.8'!$A$1:$AA$160</definedName>
    <definedName name="_xlnm.Print_Area" localSheetId="5">'R6.9'!$A$1:$AA$160</definedName>
    <definedName name="_xlnm.Print_Area" localSheetId="9">'R7.1'!$A$1:$AA$160</definedName>
    <definedName name="_xlnm.Print_Area" localSheetId="10">'R7.2'!$A$1:$AA$160</definedName>
    <definedName name="_xlnm.Print_Area" localSheetId="11">'R7.3'!$A$1:$AA$160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8" i="12" l="1"/>
  <c r="Y157" i="12"/>
  <c r="R156" i="12"/>
  <c r="Q156" i="12"/>
  <c r="F156" i="12"/>
  <c r="E156" i="12"/>
  <c r="R155" i="12"/>
  <c r="T155" i="12" s="1"/>
  <c r="Q155" i="12"/>
  <c r="S155" i="12" s="1"/>
  <c r="P155" i="12"/>
  <c r="O155" i="12"/>
  <c r="L155" i="12"/>
  <c r="K155" i="12"/>
  <c r="J155" i="12"/>
  <c r="N155" i="12" s="1"/>
  <c r="I155" i="12"/>
  <c r="M155" i="12" s="1"/>
  <c r="F155" i="12"/>
  <c r="H155" i="12" s="1"/>
  <c r="E155" i="12"/>
  <c r="G155" i="12" s="1"/>
  <c r="D155" i="12"/>
  <c r="C155" i="12"/>
  <c r="B155" i="12"/>
  <c r="S154" i="12"/>
  <c r="R154" i="12"/>
  <c r="T154" i="12" s="1"/>
  <c r="Q154" i="12"/>
  <c r="P154" i="12"/>
  <c r="O154" i="12"/>
  <c r="L154" i="12"/>
  <c r="K154" i="12"/>
  <c r="J154" i="12"/>
  <c r="N154" i="12" s="1"/>
  <c r="I154" i="12"/>
  <c r="M154" i="12" s="1"/>
  <c r="G154" i="12"/>
  <c r="F154" i="12"/>
  <c r="H154" i="12" s="1"/>
  <c r="E154" i="12"/>
  <c r="D154" i="12"/>
  <c r="C154" i="12"/>
  <c r="B154" i="12"/>
  <c r="T153" i="12"/>
  <c r="S153" i="12"/>
  <c r="R153" i="12"/>
  <c r="Q153" i="12"/>
  <c r="P153" i="12"/>
  <c r="O153" i="12"/>
  <c r="L153" i="12"/>
  <c r="K153" i="12"/>
  <c r="J153" i="12"/>
  <c r="N153" i="12" s="1"/>
  <c r="I153" i="12"/>
  <c r="M153" i="12" s="1"/>
  <c r="H153" i="12"/>
  <c r="G153" i="12"/>
  <c r="F153" i="12"/>
  <c r="E153" i="12"/>
  <c r="D153" i="12"/>
  <c r="C153" i="12"/>
  <c r="B153" i="12"/>
  <c r="U152" i="12"/>
  <c r="T152" i="12"/>
  <c r="R152" i="12"/>
  <c r="Q152" i="12"/>
  <c r="P152" i="12"/>
  <c r="O152" i="12"/>
  <c r="S152" i="12" s="1"/>
  <c r="L152" i="12"/>
  <c r="K152" i="12"/>
  <c r="J152" i="12"/>
  <c r="N152" i="12" s="1"/>
  <c r="I152" i="12"/>
  <c r="M152" i="12" s="1"/>
  <c r="H152" i="12"/>
  <c r="F152" i="12"/>
  <c r="E152" i="12"/>
  <c r="D152" i="12"/>
  <c r="C152" i="12"/>
  <c r="G152" i="12" s="1"/>
  <c r="B152" i="12"/>
  <c r="V151" i="12"/>
  <c r="U151" i="12"/>
  <c r="R151" i="12"/>
  <c r="Q151" i="12"/>
  <c r="P151" i="12"/>
  <c r="T151" i="12" s="1"/>
  <c r="O151" i="12"/>
  <c r="S151" i="12" s="1"/>
  <c r="L151" i="12"/>
  <c r="K151" i="12"/>
  <c r="J151" i="12"/>
  <c r="N151" i="12" s="1"/>
  <c r="I151" i="12"/>
  <c r="M151" i="12" s="1"/>
  <c r="F151" i="12"/>
  <c r="E151" i="12"/>
  <c r="D151" i="12"/>
  <c r="H151" i="12" s="1"/>
  <c r="C151" i="12"/>
  <c r="G151" i="12" s="1"/>
  <c r="B151" i="12"/>
  <c r="V150" i="12"/>
  <c r="R150" i="12"/>
  <c r="Q150" i="12"/>
  <c r="P150" i="12"/>
  <c r="T150" i="12" s="1"/>
  <c r="O150" i="12"/>
  <c r="S150" i="12" s="1"/>
  <c r="L150" i="12"/>
  <c r="K150" i="12"/>
  <c r="M150" i="12" s="1"/>
  <c r="J150" i="12"/>
  <c r="N150" i="12" s="1"/>
  <c r="I150" i="12"/>
  <c r="F150" i="12"/>
  <c r="E150" i="12"/>
  <c r="D150" i="12"/>
  <c r="H150" i="12" s="1"/>
  <c r="H156" i="12" s="1"/>
  <c r="C150" i="12"/>
  <c r="G150" i="12" s="1"/>
  <c r="G156" i="12" s="1"/>
  <c r="B150" i="12"/>
  <c r="R147" i="12"/>
  <c r="Q147" i="12"/>
  <c r="P147" i="12"/>
  <c r="O147" i="12"/>
  <c r="L147" i="12"/>
  <c r="K147" i="12"/>
  <c r="J147" i="12"/>
  <c r="I147" i="12"/>
  <c r="F147" i="12"/>
  <c r="E147" i="12"/>
  <c r="D147" i="12"/>
  <c r="C147" i="12"/>
  <c r="X146" i="12"/>
  <c r="Z146" i="12" s="1"/>
  <c r="W146" i="12"/>
  <c r="Y146" i="12" s="1"/>
  <c r="V146" i="12"/>
  <c r="U146" i="12"/>
  <c r="T146" i="12"/>
  <c r="S146" i="12"/>
  <c r="N146" i="12"/>
  <c r="M146" i="12"/>
  <c r="H146" i="12"/>
  <c r="G146" i="12"/>
  <c r="X145" i="12"/>
  <c r="Z145" i="12" s="1"/>
  <c r="W145" i="12"/>
  <c r="Y145" i="12" s="1"/>
  <c r="V145" i="12"/>
  <c r="U145" i="12"/>
  <c r="T145" i="12"/>
  <c r="S145" i="12"/>
  <c r="N145" i="12"/>
  <c r="M145" i="12"/>
  <c r="H145" i="12"/>
  <c r="G145" i="12"/>
  <c r="X144" i="12"/>
  <c r="Z144" i="12" s="1"/>
  <c r="W144" i="12"/>
  <c r="Y144" i="12" s="1"/>
  <c r="V144" i="12"/>
  <c r="U144" i="12"/>
  <c r="T144" i="12"/>
  <c r="S144" i="12"/>
  <c r="N144" i="12"/>
  <c r="M144" i="12"/>
  <c r="H144" i="12"/>
  <c r="G144" i="12"/>
  <c r="X143" i="12"/>
  <c r="Z143" i="12" s="1"/>
  <c r="W143" i="12"/>
  <c r="Y143" i="12" s="1"/>
  <c r="V143" i="12"/>
  <c r="U143" i="12"/>
  <c r="T143" i="12"/>
  <c r="S143" i="12"/>
  <c r="N143" i="12"/>
  <c r="M143" i="12"/>
  <c r="H143" i="12"/>
  <c r="G143" i="12"/>
  <c r="X142" i="12"/>
  <c r="Z142" i="12" s="1"/>
  <c r="W142" i="12"/>
  <c r="Y142" i="12" s="1"/>
  <c r="V142" i="12"/>
  <c r="U142" i="12"/>
  <c r="T142" i="12"/>
  <c r="S142" i="12"/>
  <c r="N142" i="12"/>
  <c r="M142" i="12"/>
  <c r="H142" i="12"/>
  <c r="G142" i="12"/>
  <c r="X141" i="12"/>
  <c r="X147" i="12" s="1"/>
  <c r="W141" i="12"/>
  <c r="W147" i="12" s="1"/>
  <c r="V141" i="12"/>
  <c r="V147" i="12" s="1"/>
  <c r="U141" i="12"/>
  <c r="U147" i="12" s="1"/>
  <c r="T141" i="12"/>
  <c r="T147" i="12" s="1"/>
  <c r="S141" i="12"/>
  <c r="S147" i="12" s="1"/>
  <c r="N141" i="12"/>
  <c r="N147" i="12" s="1"/>
  <c r="M141" i="12"/>
  <c r="M147" i="12" s="1"/>
  <c r="H141" i="12"/>
  <c r="H147" i="12" s="1"/>
  <c r="G141" i="12"/>
  <c r="G147" i="12" s="1"/>
  <c r="R138" i="12"/>
  <c r="Q138" i="12"/>
  <c r="P138" i="12"/>
  <c r="O138" i="12"/>
  <c r="L138" i="12"/>
  <c r="K138" i="12"/>
  <c r="J138" i="12"/>
  <c r="I138" i="12"/>
  <c r="G138" i="12"/>
  <c r="F138" i="12"/>
  <c r="E138" i="12"/>
  <c r="D138" i="12"/>
  <c r="C138" i="12"/>
  <c r="X137" i="12"/>
  <c r="Z137" i="12" s="1"/>
  <c r="W137" i="12"/>
  <c r="Y137" i="12" s="1"/>
  <c r="V137" i="12"/>
  <c r="U137" i="12"/>
  <c r="T137" i="12"/>
  <c r="S137" i="12"/>
  <c r="N137" i="12"/>
  <c r="M137" i="12"/>
  <c r="H137" i="12"/>
  <c r="G137" i="12"/>
  <c r="X136" i="12"/>
  <c r="Z136" i="12" s="1"/>
  <c r="W136" i="12"/>
  <c r="Y136" i="12" s="1"/>
  <c r="V136" i="12"/>
  <c r="U136" i="12"/>
  <c r="T136" i="12"/>
  <c r="S136" i="12"/>
  <c r="N136" i="12"/>
  <c r="M136" i="12"/>
  <c r="H136" i="12"/>
  <c r="G136" i="12"/>
  <c r="X135" i="12"/>
  <c r="Z135" i="12" s="1"/>
  <c r="W135" i="12"/>
  <c r="Y135" i="12" s="1"/>
  <c r="V135" i="12"/>
  <c r="U135" i="12"/>
  <c r="T135" i="12"/>
  <c r="S135" i="12"/>
  <c r="N135" i="12"/>
  <c r="M135" i="12"/>
  <c r="H135" i="12"/>
  <c r="G135" i="12"/>
  <c r="X134" i="12"/>
  <c r="Z134" i="12" s="1"/>
  <c r="W134" i="12"/>
  <c r="Y134" i="12" s="1"/>
  <c r="V134" i="12"/>
  <c r="U134" i="12"/>
  <c r="T134" i="12"/>
  <c r="S134" i="12"/>
  <c r="N134" i="12"/>
  <c r="M134" i="12"/>
  <c r="H134" i="12"/>
  <c r="G134" i="12"/>
  <c r="X133" i="12"/>
  <c r="Z133" i="12" s="1"/>
  <c r="W133" i="12"/>
  <c r="Y133" i="12" s="1"/>
  <c r="V133" i="12"/>
  <c r="U133" i="12"/>
  <c r="T133" i="12"/>
  <c r="S133" i="12"/>
  <c r="N133" i="12"/>
  <c r="M133" i="12"/>
  <c r="H133" i="12"/>
  <c r="G133" i="12"/>
  <c r="X132" i="12"/>
  <c r="X138" i="12" s="1"/>
  <c r="W132" i="12"/>
  <c r="W138" i="12" s="1"/>
  <c r="V132" i="12"/>
  <c r="V138" i="12" s="1"/>
  <c r="U132" i="12"/>
  <c r="U138" i="12" s="1"/>
  <c r="T132" i="12"/>
  <c r="T138" i="12" s="1"/>
  <c r="S132" i="12"/>
  <c r="S138" i="12" s="1"/>
  <c r="N132" i="12"/>
  <c r="N138" i="12" s="1"/>
  <c r="M132" i="12"/>
  <c r="M138" i="12" s="1"/>
  <c r="H132" i="12"/>
  <c r="H138" i="12" s="1"/>
  <c r="G132" i="12"/>
  <c r="R129" i="12"/>
  <c r="Q129" i="12"/>
  <c r="P129" i="12"/>
  <c r="O129" i="12"/>
  <c r="L129" i="12"/>
  <c r="K129" i="12"/>
  <c r="J129" i="12"/>
  <c r="I129" i="12"/>
  <c r="H129" i="12"/>
  <c r="G129" i="12"/>
  <c r="F129" i="12"/>
  <c r="E129" i="12"/>
  <c r="D129" i="12"/>
  <c r="C129" i="12"/>
  <c r="X128" i="12"/>
  <c r="Z128" i="12" s="1"/>
  <c r="W128" i="12"/>
  <c r="Y128" i="12" s="1"/>
  <c r="V128" i="12"/>
  <c r="U128" i="12"/>
  <c r="T128" i="12"/>
  <c r="S128" i="12"/>
  <c r="N128" i="12"/>
  <c r="M128" i="12"/>
  <c r="H128" i="12"/>
  <c r="G128" i="12"/>
  <c r="X127" i="12"/>
  <c r="Z127" i="12" s="1"/>
  <c r="W127" i="12"/>
  <c r="Y127" i="12" s="1"/>
  <c r="V127" i="12"/>
  <c r="U127" i="12"/>
  <c r="T127" i="12"/>
  <c r="S127" i="12"/>
  <c r="N127" i="12"/>
  <c r="M127" i="12"/>
  <c r="H127" i="12"/>
  <c r="G127" i="12"/>
  <c r="X126" i="12"/>
  <c r="Z126" i="12" s="1"/>
  <c r="W126" i="12"/>
  <c r="Y126" i="12" s="1"/>
  <c r="V126" i="12"/>
  <c r="U126" i="12"/>
  <c r="T126" i="12"/>
  <c r="S126" i="12"/>
  <c r="N126" i="12"/>
  <c r="M126" i="12"/>
  <c r="H126" i="12"/>
  <c r="G126" i="12"/>
  <c r="X125" i="12"/>
  <c r="Z125" i="12" s="1"/>
  <c r="W125" i="12"/>
  <c r="Y125" i="12" s="1"/>
  <c r="V125" i="12"/>
  <c r="U125" i="12"/>
  <c r="T125" i="12"/>
  <c r="S125" i="12"/>
  <c r="N125" i="12"/>
  <c r="M125" i="12"/>
  <c r="H125" i="12"/>
  <c r="G125" i="12"/>
  <c r="X124" i="12"/>
  <c r="Z124" i="12" s="1"/>
  <c r="W124" i="12"/>
  <c r="Y124" i="12" s="1"/>
  <c r="V124" i="12"/>
  <c r="U124" i="12"/>
  <c r="T124" i="12"/>
  <c r="S124" i="12"/>
  <c r="N124" i="12"/>
  <c r="M124" i="12"/>
  <c r="H124" i="12"/>
  <c r="G124" i="12"/>
  <c r="X123" i="12"/>
  <c r="X129" i="12" s="1"/>
  <c r="W123" i="12"/>
  <c r="W129" i="12" s="1"/>
  <c r="V123" i="12"/>
  <c r="V129" i="12" s="1"/>
  <c r="U123" i="12"/>
  <c r="U129" i="12" s="1"/>
  <c r="T123" i="12"/>
  <c r="T129" i="12" s="1"/>
  <c r="S123" i="12"/>
  <c r="S129" i="12" s="1"/>
  <c r="N123" i="12"/>
  <c r="N129" i="12" s="1"/>
  <c r="M123" i="12"/>
  <c r="M129" i="12" s="1"/>
  <c r="H123" i="12"/>
  <c r="G123" i="12"/>
  <c r="R120" i="12"/>
  <c r="Q120" i="12"/>
  <c r="P120" i="12"/>
  <c r="O120" i="12"/>
  <c r="N120" i="12"/>
  <c r="L120" i="12"/>
  <c r="K120" i="12"/>
  <c r="J120" i="12"/>
  <c r="I120" i="12"/>
  <c r="H120" i="12"/>
  <c r="G120" i="12"/>
  <c r="F120" i="12"/>
  <c r="E120" i="12"/>
  <c r="D120" i="12"/>
  <c r="C120" i="12"/>
  <c r="X119" i="12"/>
  <c r="Z119" i="12" s="1"/>
  <c r="W119" i="12"/>
  <c r="Y119" i="12" s="1"/>
  <c r="V119" i="12"/>
  <c r="U119" i="12"/>
  <c r="T119" i="12"/>
  <c r="S119" i="12"/>
  <c r="N119" i="12"/>
  <c r="M119" i="12"/>
  <c r="H119" i="12"/>
  <c r="G119" i="12"/>
  <c r="X118" i="12"/>
  <c r="Z118" i="12" s="1"/>
  <c r="W118" i="12"/>
  <c r="Y118" i="12" s="1"/>
  <c r="V118" i="12"/>
  <c r="U118" i="12"/>
  <c r="T118" i="12"/>
  <c r="S118" i="12"/>
  <c r="N118" i="12"/>
  <c r="M118" i="12"/>
  <c r="H118" i="12"/>
  <c r="G118" i="12"/>
  <c r="X117" i="12"/>
  <c r="Z117" i="12" s="1"/>
  <c r="W117" i="12"/>
  <c r="Y117" i="12" s="1"/>
  <c r="V117" i="12"/>
  <c r="U117" i="12"/>
  <c r="T117" i="12"/>
  <c r="S117" i="12"/>
  <c r="N117" i="12"/>
  <c r="M117" i="12"/>
  <c r="H117" i="12"/>
  <c r="G117" i="12"/>
  <c r="X116" i="12"/>
  <c r="Z116" i="12" s="1"/>
  <c r="W116" i="12"/>
  <c r="Y116" i="12" s="1"/>
  <c r="V116" i="12"/>
  <c r="U116" i="12"/>
  <c r="T116" i="12"/>
  <c r="S116" i="12"/>
  <c r="N116" i="12"/>
  <c r="M116" i="12"/>
  <c r="H116" i="12"/>
  <c r="G116" i="12"/>
  <c r="X115" i="12"/>
  <c r="Z115" i="12" s="1"/>
  <c r="W115" i="12"/>
  <c r="Y115" i="12" s="1"/>
  <c r="V115" i="12"/>
  <c r="U115" i="12"/>
  <c r="T115" i="12"/>
  <c r="S115" i="12"/>
  <c r="N115" i="12"/>
  <c r="M115" i="12"/>
  <c r="H115" i="12"/>
  <c r="G115" i="12"/>
  <c r="X114" i="12"/>
  <c r="X120" i="12" s="1"/>
  <c r="W114" i="12"/>
  <c r="W120" i="12" s="1"/>
  <c r="V114" i="12"/>
  <c r="V120" i="12" s="1"/>
  <c r="U114" i="12"/>
  <c r="U120" i="12" s="1"/>
  <c r="T114" i="12"/>
  <c r="T120" i="12" s="1"/>
  <c r="S114" i="12"/>
  <c r="S120" i="12" s="1"/>
  <c r="N114" i="12"/>
  <c r="M114" i="12"/>
  <c r="M120" i="12" s="1"/>
  <c r="H114" i="12"/>
  <c r="G114" i="12"/>
  <c r="R111" i="12"/>
  <c r="Q111" i="12"/>
  <c r="P111" i="12"/>
  <c r="O111" i="12"/>
  <c r="N111" i="12"/>
  <c r="L111" i="12"/>
  <c r="K111" i="12"/>
  <c r="J111" i="12"/>
  <c r="I111" i="12"/>
  <c r="H111" i="12"/>
  <c r="G111" i="12"/>
  <c r="F111" i="12"/>
  <c r="E111" i="12"/>
  <c r="D111" i="12"/>
  <c r="C111" i="12"/>
  <c r="X110" i="12"/>
  <c r="Z110" i="12" s="1"/>
  <c r="W110" i="12"/>
  <c r="V110" i="12"/>
  <c r="U110" i="12"/>
  <c r="Y110" i="12" s="1"/>
  <c r="T110" i="12"/>
  <c r="S110" i="12"/>
  <c r="N110" i="12"/>
  <c r="M110" i="12"/>
  <c r="H110" i="12"/>
  <c r="G110" i="12"/>
  <c r="X109" i="12"/>
  <c r="Z109" i="12" s="1"/>
  <c r="W109" i="12"/>
  <c r="Y109" i="12" s="1"/>
  <c r="V109" i="12"/>
  <c r="U109" i="12"/>
  <c r="T109" i="12"/>
  <c r="S109" i="12"/>
  <c r="N109" i="12"/>
  <c r="M109" i="12"/>
  <c r="H109" i="12"/>
  <c r="G109" i="12"/>
  <c r="X108" i="12"/>
  <c r="Z108" i="12" s="1"/>
  <c r="W108" i="12"/>
  <c r="V108" i="12"/>
  <c r="U108" i="12"/>
  <c r="Y108" i="12" s="1"/>
  <c r="T108" i="12"/>
  <c r="S108" i="12"/>
  <c r="N108" i="12"/>
  <c r="M108" i="12"/>
  <c r="H108" i="12"/>
  <c r="G108" i="12"/>
  <c r="X107" i="12"/>
  <c r="Z107" i="12" s="1"/>
  <c r="W107" i="12"/>
  <c r="V107" i="12"/>
  <c r="U107" i="12"/>
  <c r="Y107" i="12" s="1"/>
  <c r="T107" i="12"/>
  <c r="S107" i="12"/>
  <c r="N107" i="12"/>
  <c r="M107" i="12"/>
  <c r="H107" i="12"/>
  <c r="G107" i="12"/>
  <c r="X106" i="12"/>
  <c r="Z106" i="12" s="1"/>
  <c r="W106" i="12"/>
  <c r="V106" i="12"/>
  <c r="U106" i="12"/>
  <c r="Y106" i="12" s="1"/>
  <c r="T106" i="12"/>
  <c r="S106" i="12"/>
  <c r="N106" i="12"/>
  <c r="M106" i="12"/>
  <c r="H106" i="12"/>
  <c r="G106" i="12"/>
  <c r="X105" i="12"/>
  <c r="X111" i="12" s="1"/>
  <c r="W105" i="12"/>
  <c r="W111" i="12" s="1"/>
  <c r="V105" i="12"/>
  <c r="V111" i="12" s="1"/>
  <c r="U105" i="12"/>
  <c r="U111" i="12" s="1"/>
  <c r="T105" i="12"/>
  <c r="T111" i="12" s="1"/>
  <c r="S105" i="12"/>
  <c r="S111" i="12" s="1"/>
  <c r="N105" i="12"/>
  <c r="M105" i="12"/>
  <c r="M111" i="12" s="1"/>
  <c r="H105" i="12"/>
  <c r="G105" i="12"/>
  <c r="R102" i="12"/>
  <c r="Q102" i="12"/>
  <c r="P102" i="12"/>
  <c r="O102" i="12"/>
  <c r="N102" i="12"/>
  <c r="L102" i="12"/>
  <c r="K102" i="12"/>
  <c r="J102" i="12"/>
  <c r="I102" i="12"/>
  <c r="H102" i="12"/>
  <c r="G102" i="12"/>
  <c r="F102" i="12"/>
  <c r="E102" i="12"/>
  <c r="D102" i="12"/>
  <c r="C102" i="12"/>
  <c r="X101" i="12"/>
  <c r="W101" i="12"/>
  <c r="V101" i="12"/>
  <c r="Z101" i="12" s="1"/>
  <c r="U101" i="12"/>
  <c r="Y101" i="12" s="1"/>
  <c r="T101" i="12"/>
  <c r="S101" i="12"/>
  <c r="N101" i="12"/>
  <c r="M101" i="12"/>
  <c r="H101" i="12"/>
  <c r="G101" i="12"/>
  <c r="X100" i="12"/>
  <c r="W100" i="12"/>
  <c r="V100" i="12"/>
  <c r="Z100" i="12" s="1"/>
  <c r="U100" i="12"/>
  <c r="Y100" i="12" s="1"/>
  <c r="T100" i="12"/>
  <c r="S100" i="12"/>
  <c r="N100" i="12"/>
  <c r="M100" i="12"/>
  <c r="H100" i="12"/>
  <c r="G100" i="12"/>
  <c r="X99" i="12"/>
  <c r="W99" i="12"/>
  <c r="V99" i="12"/>
  <c r="Z99" i="12" s="1"/>
  <c r="U99" i="12"/>
  <c r="Y99" i="12" s="1"/>
  <c r="T99" i="12"/>
  <c r="S99" i="12"/>
  <c r="N99" i="12"/>
  <c r="M99" i="12"/>
  <c r="H99" i="12"/>
  <c r="G99" i="12"/>
  <c r="X98" i="12"/>
  <c r="W98" i="12"/>
  <c r="V98" i="12"/>
  <c r="Z98" i="12" s="1"/>
  <c r="U98" i="12"/>
  <c r="Y98" i="12" s="1"/>
  <c r="T98" i="12"/>
  <c r="S98" i="12"/>
  <c r="N98" i="12"/>
  <c r="M98" i="12"/>
  <c r="H98" i="12"/>
  <c r="G98" i="12"/>
  <c r="X97" i="12"/>
  <c r="W97" i="12"/>
  <c r="V97" i="12"/>
  <c r="Z97" i="12" s="1"/>
  <c r="U97" i="12"/>
  <c r="Y97" i="12" s="1"/>
  <c r="T97" i="12"/>
  <c r="S97" i="12"/>
  <c r="N97" i="12"/>
  <c r="M97" i="12"/>
  <c r="H97" i="12"/>
  <c r="G97" i="12"/>
  <c r="X96" i="12"/>
  <c r="X102" i="12" s="1"/>
  <c r="W96" i="12"/>
  <c r="W102" i="12" s="1"/>
  <c r="V96" i="12"/>
  <c r="V102" i="12" s="1"/>
  <c r="U96" i="12"/>
  <c r="U102" i="12" s="1"/>
  <c r="T96" i="12"/>
  <c r="T102" i="12" s="1"/>
  <c r="S96" i="12"/>
  <c r="S102" i="12" s="1"/>
  <c r="N96" i="12"/>
  <c r="M96" i="12"/>
  <c r="M102" i="12" s="1"/>
  <c r="H96" i="12"/>
  <c r="G96" i="12"/>
  <c r="R93" i="12"/>
  <c r="Q93" i="12"/>
  <c r="P93" i="12"/>
  <c r="P156" i="12" s="1"/>
  <c r="O93" i="12"/>
  <c r="O156" i="12" s="1"/>
  <c r="N93" i="12"/>
  <c r="L93" i="12"/>
  <c r="L156" i="12" s="1"/>
  <c r="K93" i="12"/>
  <c r="K156" i="12" s="1"/>
  <c r="J93" i="12"/>
  <c r="J156" i="12" s="1"/>
  <c r="I93" i="12"/>
  <c r="I156" i="12" s="1"/>
  <c r="H93" i="12"/>
  <c r="G93" i="12"/>
  <c r="F93" i="12"/>
  <c r="E93" i="12"/>
  <c r="D93" i="12"/>
  <c r="D156" i="12" s="1"/>
  <c r="C93" i="12"/>
  <c r="C156" i="12" s="1"/>
  <c r="X92" i="12"/>
  <c r="X155" i="12" s="1"/>
  <c r="W92" i="12"/>
  <c r="W155" i="12" s="1"/>
  <c r="V92" i="12"/>
  <c r="V155" i="12" s="1"/>
  <c r="U92" i="12"/>
  <c r="U155" i="12" s="1"/>
  <c r="T92" i="12"/>
  <c r="S92" i="12"/>
  <c r="N92" i="12"/>
  <c r="M92" i="12"/>
  <c r="H92" i="12"/>
  <c r="G92" i="12"/>
  <c r="X91" i="12"/>
  <c r="X154" i="12" s="1"/>
  <c r="W91" i="12"/>
  <c r="W154" i="12" s="1"/>
  <c r="V91" i="12"/>
  <c r="V154" i="12" s="1"/>
  <c r="Z154" i="12" s="1"/>
  <c r="U91" i="12"/>
  <c r="U154" i="12" s="1"/>
  <c r="Y154" i="12" s="1"/>
  <c r="T91" i="12"/>
  <c r="S91" i="12"/>
  <c r="N91" i="12"/>
  <c r="M91" i="12"/>
  <c r="H91" i="12"/>
  <c r="G91" i="12"/>
  <c r="X90" i="12"/>
  <c r="X153" i="12" s="1"/>
  <c r="W90" i="12"/>
  <c r="W153" i="12" s="1"/>
  <c r="V90" i="12"/>
  <c r="V153" i="12" s="1"/>
  <c r="U90" i="12"/>
  <c r="U153" i="12" s="1"/>
  <c r="Y153" i="12" s="1"/>
  <c r="T90" i="12"/>
  <c r="S90" i="12"/>
  <c r="N90" i="12"/>
  <c r="M90" i="12"/>
  <c r="H90" i="12"/>
  <c r="G90" i="12"/>
  <c r="X89" i="12"/>
  <c r="X152" i="12" s="1"/>
  <c r="W89" i="12"/>
  <c r="W152" i="12" s="1"/>
  <c r="V89" i="12"/>
  <c r="Z89" i="12" s="1"/>
  <c r="U89" i="12"/>
  <c r="Y89" i="12" s="1"/>
  <c r="T89" i="12"/>
  <c r="S89" i="12"/>
  <c r="N89" i="12"/>
  <c r="M89" i="12"/>
  <c r="H89" i="12"/>
  <c r="G89" i="12"/>
  <c r="X88" i="12"/>
  <c r="X151" i="12" s="1"/>
  <c r="W88" i="12"/>
  <c r="W151" i="12" s="1"/>
  <c r="V88" i="12"/>
  <c r="Z88" i="12" s="1"/>
  <c r="U88" i="12"/>
  <c r="Y88" i="12" s="1"/>
  <c r="T88" i="12"/>
  <c r="S88" i="12"/>
  <c r="N88" i="12"/>
  <c r="M88" i="12"/>
  <c r="H88" i="12"/>
  <c r="G88" i="12"/>
  <c r="X87" i="12"/>
  <c r="X93" i="12" s="1"/>
  <c r="W87" i="12"/>
  <c r="W93" i="12" s="1"/>
  <c r="V87" i="12"/>
  <c r="V93" i="12" s="1"/>
  <c r="U87" i="12"/>
  <c r="U150" i="12" s="1"/>
  <c r="T87" i="12"/>
  <c r="T93" i="12" s="1"/>
  <c r="S87" i="12"/>
  <c r="S93" i="12" s="1"/>
  <c r="N87" i="12"/>
  <c r="M87" i="12"/>
  <c r="M93" i="12" s="1"/>
  <c r="H87" i="12"/>
  <c r="G87" i="12"/>
  <c r="A78" i="12"/>
  <c r="Y77" i="12"/>
  <c r="Z75" i="12"/>
  <c r="Y75" i="12"/>
  <c r="X75" i="12"/>
  <c r="W75" i="12"/>
  <c r="V75" i="12"/>
  <c r="U75" i="12"/>
  <c r="R75" i="12"/>
  <c r="Q75" i="12"/>
  <c r="P75" i="12"/>
  <c r="T75" i="12" s="1"/>
  <c r="O75" i="12"/>
  <c r="S75" i="12" s="1"/>
  <c r="N75" i="12"/>
  <c r="M75" i="12"/>
  <c r="L75" i="12"/>
  <c r="K75" i="12"/>
  <c r="J75" i="12"/>
  <c r="I75" i="12"/>
  <c r="F75" i="12"/>
  <c r="E75" i="12"/>
  <c r="D75" i="12"/>
  <c r="H75" i="12" s="1"/>
  <c r="C75" i="12"/>
  <c r="G75" i="12" s="1"/>
  <c r="B75" i="12"/>
  <c r="Z74" i="12"/>
  <c r="Z76" i="12" s="1"/>
  <c r="Y74" i="12"/>
  <c r="X74" i="12"/>
  <c r="W74" i="12"/>
  <c r="V74" i="12"/>
  <c r="U74" i="12"/>
  <c r="R74" i="12"/>
  <c r="Q74" i="12"/>
  <c r="P74" i="12"/>
  <c r="T74" i="12" s="1"/>
  <c r="O74" i="12"/>
  <c r="S74" i="12" s="1"/>
  <c r="N74" i="12"/>
  <c r="N76" i="12" s="1"/>
  <c r="M74" i="12"/>
  <c r="L74" i="12"/>
  <c r="K74" i="12"/>
  <c r="J74" i="12"/>
  <c r="I74" i="12"/>
  <c r="F74" i="12"/>
  <c r="E74" i="12"/>
  <c r="D74" i="12"/>
  <c r="H74" i="12" s="1"/>
  <c r="C74" i="12"/>
  <c r="G74" i="12" s="1"/>
  <c r="B74" i="12"/>
  <c r="Z73" i="12"/>
  <c r="Y73" i="12"/>
  <c r="X73" i="12"/>
  <c r="W73" i="12"/>
  <c r="V73" i="12"/>
  <c r="U73" i="12"/>
  <c r="R73" i="12"/>
  <c r="Q73" i="12"/>
  <c r="P73" i="12"/>
  <c r="T73" i="12" s="1"/>
  <c r="O73" i="12"/>
  <c r="S73" i="12" s="1"/>
  <c r="N73" i="12"/>
  <c r="M73" i="12"/>
  <c r="L73" i="12"/>
  <c r="K73" i="12"/>
  <c r="J73" i="12"/>
  <c r="I73" i="12"/>
  <c r="F73" i="12"/>
  <c r="E73" i="12"/>
  <c r="D73" i="12"/>
  <c r="H73" i="12" s="1"/>
  <c r="C73" i="12"/>
  <c r="G73" i="12" s="1"/>
  <c r="B73" i="12"/>
  <c r="Z72" i="12"/>
  <c r="Y72" i="12"/>
  <c r="X72" i="12"/>
  <c r="W72" i="12"/>
  <c r="V72" i="12"/>
  <c r="U72" i="12"/>
  <c r="R72" i="12"/>
  <c r="Q72" i="12"/>
  <c r="P72" i="12"/>
  <c r="T72" i="12" s="1"/>
  <c r="O72" i="12"/>
  <c r="S72" i="12" s="1"/>
  <c r="N72" i="12"/>
  <c r="M72" i="12"/>
  <c r="L72" i="12"/>
  <c r="K72" i="12"/>
  <c r="J72" i="12"/>
  <c r="I72" i="12"/>
  <c r="F72" i="12"/>
  <c r="E72" i="12"/>
  <c r="D72" i="12"/>
  <c r="H72" i="12" s="1"/>
  <c r="C72" i="12"/>
  <c r="G72" i="12" s="1"/>
  <c r="B72" i="12"/>
  <c r="Z71" i="12"/>
  <c r="Y71" i="12"/>
  <c r="X71" i="12"/>
  <c r="W71" i="12"/>
  <c r="V71" i="12"/>
  <c r="U71" i="12"/>
  <c r="R71" i="12"/>
  <c r="Q71" i="12"/>
  <c r="P71" i="12"/>
  <c r="T71" i="12" s="1"/>
  <c r="O71" i="12"/>
  <c r="S71" i="12" s="1"/>
  <c r="N71" i="12"/>
  <c r="M71" i="12"/>
  <c r="L71" i="12"/>
  <c r="K71" i="12"/>
  <c r="J71" i="12"/>
  <c r="I71" i="12"/>
  <c r="F71" i="12"/>
  <c r="E71" i="12"/>
  <c r="D71" i="12"/>
  <c r="H71" i="12" s="1"/>
  <c r="C71" i="12"/>
  <c r="G71" i="12" s="1"/>
  <c r="B71" i="12"/>
  <c r="Z70" i="12"/>
  <c r="X70" i="12"/>
  <c r="W70" i="12"/>
  <c r="V70" i="12"/>
  <c r="U70" i="12"/>
  <c r="Y70" i="12" s="1"/>
  <c r="Y76" i="12" s="1"/>
  <c r="S70" i="12"/>
  <c r="R70" i="12"/>
  <c r="Q70" i="12"/>
  <c r="P70" i="12"/>
  <c r="T70" i="12" s="1"/>
  <c r="T76" i="12" s="1"/>
  <c r="O70" i="12"/>
  <c r="N70" i="12"/>
  <c r="L70" i="12"/>
  <c r="K70" i="12"/>
  <c r="J70" i="12"/>
  <c r="I70" i="12"/>
  <c r="M70" i="12" s="1"/>
  <c r="M76" i="12" s="1"/>
  <c r="G70" i="12"/>
  <c r="F70" i="12"/>
  <c r="E70" i="12"/>
  <c r="D70" i="12"/>
  <c r="H70" i="12" s="1"/>
  <c r="C70" i="12"/>
  <c r="B70" i="12"/>
  <c r="X67" i="12"/>
  <c r="W67" i="12"/>
  <c r="V67" i="12"/>
  <c r="U67" i="12"/>
  <c r="R67" i="12"/>
  <c r="Q67" i="12"/>
  <c r="P67" i="12"/>
  <c r="O67" i="12"/>
  <c r="L67" i="12"/>
  <c r="K67" i="12"/>
  <c r="J67" i="12"/>
  <c r="I67" i="12"/>
  <c r="F67" i="12"/>
  <c r="E67" i="12"/>
  <c r="D67" i="12"/>
  <c r="C67" i="12"/>
  <c r="Z66" i="12"/>
  <c r="Y66" i="12"/>
  <c r="T66" i="12"/>
  <c r="S66" i="12"/>
  <c r="N66" i="12"/>
  <c r="M66" i="12"/>
  <c r="H66" i="12"/>
  <c r="G66" i="12"/>
  <c r="Z65" i="12"/>
  <c r="Y65" i="12"/>
  <c r="T65" i="12"/>
  <c r="S65" i="12"/>
  <c r="N65" i="12"/>
  <c r="M65" i="12"/>
  <c r="H65" i="12"/>
  <c r="G65" i="12"/>
  <c r="Z64" i="12"/>
  <c r="Y64" i="12"/>
  <c r="T64" i="12"/>
  <c r="S64" i="12"/>
  <c r="N64" i="12"/>
  <c r="M64" i="12"/>
  <c r="H64" i="12"/>
  <c r="G64" i="12"/>
  <c r="Z63" i="12"/>
  <c r="Y63" i="12"/>
  <c r="T63" i="12"/>
  <c r="S63" i="12"/>
  <c r="N63" i="12"/>
  <c r="M63" i="12"/>
  <c r="H63" i="12"/>
  <c r="H67" i="12" s="1"/>
  <c r="G63" i="12"/>
  <c r="G67" i="12" s="1"/>
  <c r="Z62" i="12"/>
  <c r="Y62" i="12"/>
  <c r="T62" i="12"/>
  <c r="S62" i="12"/>
  <c r="N62" i="12"/>
  <c r="M62" i="12"/>
  <c r="H62" i="12"/>
  <c r="G62" i="12"/>
  <c r="Z61" i="12"/>
  <c r="Z67" i="12" s="1"/>
  <c r="Y61" i="12"/>
  <c r="Y67" i="12" s="1"/>
  <c r="T61" i="12"/>
  <c r="T67" i="12" s="1"/>
  <c r="S61" i="12"/>
  <c r="S67" i="12" s="1"/>
  <c r="N61" i="12"/>
  <c r="N67" i="12" s="1"/>
  <c r="M61" i="12"/>
  <c r="M67" i="12" s="1"/>
  <c r="H61" i="12"/>
  <c r="G61" i="12"/>
  <c r="X58" i="12"/>
  <c r="W58" i="12"/>
  <c r="V58" i="12"/>
  <c r="U58" i="12"/>
  <c r="S58" i="12"/>
  <c r="R58" i="12"/>
  <c r="Q58" i="12"/>
  <c r="P58" i="12"/>
  <c r="O58" i="12"/>
  <c r="L58" i="12"/>
  <c r="K58" i="12"/>
  <c r="J58" i="12"/>
  <c r="I58" i="12"/>
  <c r="H58" i="12"/>
  <c r="F58" i="12"/>
  <c r="E58" i="12"/>
  <c r="D58" i="12"/>
  <c r="C58" i="12"/>
  <c r="Z57" i="12"/>
  <c r="Y57" i="12"/>
  <c r="T57" i="12"/>
  <c r="S57" i="12"/>
  <c r="N57" i="12"/>
  <c r="M57" i="12"/>
  <c r="H57" i="12"/>
  <c r="G57" i="12"/>
  <c r="Z56" i="12"/>
  <c r="Y56" i="12"/>
  <c r="T56" i="12"/>
  <c r="S56" i="12"/>
  <c r="N56" i="12"/>
  <c r="M56" i="12"/>
  <c r="H56" i="12"/>
  <c r="G56" i="12"/>
  <c r="Z55" i="12"/>
  <c r="Y55" i="12"/>
  <c r="T55" i="12"/>
  <c r="S55" i="12"/>
  <c r="N55" i="12"/>
  <c r="M55" i="12"/>
  <c r="H55" i="12"/>
  <c r="G55" i="12"/>
  <c r="Z54" i="12"/>
  <c r="Y54" i="12"/>
  <c r="T54" i="12"/>
  <c r="S54" i="12"/>
  <c r="N54" i="12"/>
  <c r="M54" i="12"/>
  <c r="H54" i="12"/>
  <c r="G54" i="12"/>
  <c r="G58" i="12" s="1"/>
  <c r="Z53" i="12"/>
  <c r="Y53" i="12"/>
  <c r="T53" i="12"/>
  <c r="S53" i="12"/>
  <c r="N53" i="12"/>
  <c r="M53" i="12"/>
  <c r="H53" i="12"/>
  <c r="G53" i="12"/>
  <c r="Z52" i="12"/>
  <c r="Z58" i="12" s="1"/>
  <c r="Y52" i="12"/>
  <c r="Y58" i="12" s="1"/>
  <c r="T52" i="12"/>
  <c r="T58" i="12" s="1"/>
  <c r="S52" i="12"/>
  <c r="N52" i="12"/>
  <c r="N58" i="12" s="1"/>
  <c r="M52" i="12"/>
  <c r="M58" i="12" s="1"/>
  <c r="H52" i="12"/>
  <c r="G52" i="12"/>
  <c r="X49" i="12"/>
  <c r="W49" i="12"/>
  <c r="V49" i="12"/>
  <c r="U49" i="12"/>
  <c r="R49" i="12"/>
  <c r="Q49" i="12"/>
  <c r="P49" i="12"/>
  <c r="O49" i="12"/>
  <c r="L49" i="12"/>
  <c r="K49" i="12"/>
  <c r="J49" i="12"/>
  <c r="I49" i="12"/>
  <c r="F49" i="12"/>
  <c r="E49" i="12"/>
  <c r="D49" i="12"/>
  <c r="C49" i="12"/>
  <c r="Z48" i="12"/>
  <c r="Y48" i="12"/>
  <c r="T48" i="12"/>
  <c r="S48" i="12"/>
  <c r="N48" i="12"/>
  <c r="M48" i="12"/>
  <c r="H48" i="12"/>
  <c r="G48" i="12"/>
  <c r="Z47" i="12"/>
  <c r="Y47" i="12"/>
  <c r="T47" i="12"/>
  <c r="S47" i="12"/>
  <c r="N47" i="12"/>
  <c r="M47" i="12"/>
  <c r="H47" i="12"/>
  <c r="G47" i="12"/>
  <c r="Z46" i="12"/>
  <c r="Y46" i="12"/>
  <c r="T46" i="12"/>
  <c r="S46" i="12"/>
  <c r="N46" i="12"/>
  <c r="M46" i="12"/>
  <c r="H46" i="12"/>
  <c r="G46" i="12"/>
  <c r="Z45" i="12"/>
  <c r="Y45" i="12"/>
  <c r="T45" i="12"/>
  <c r="S45" i="12"/>
  <c r="N45" i="12"/>
  <c r="M45" i="12"/>
  <c r="H45" i="12"/>
  <c r="H49" i="12" s="1"/>
  <c r="G45" i="12"/>
  <c r="G49" i="12" s="1"/>
  <c r="Z44" i="12"/>
  <c r="Y44" i="12"/>
  <c r="T44" i="12"/>
  <c r="S44" i="12"/>
  <c r="N44" i="12"/>
  <c r="M44" i="12"/>
  <c r="H44" i="12"/>
  <c r="G44" i="12"/>
  <c r="Z43" i="12"/>
  <c r="Z49" i="12" s="1"/>
  <c r="Y43" i="12"/>
  <c r="Y49" i="12" s="1"/>
  <c r="T43" i="12"/>
  <c r="T49" i="12" s="1"/>
  <c r="S43" i="12"/>
  <c r="S49" i="12" s="1"/>
  <c r="N43" i="12"/>
  <c r="N49" i="12" s="1"/>
  <c r="M43" i="12"/>
  <c r="M49" i="12" s="1"/>
  <c r="H43" i="12"/>
  <c r="G43" i="12"/>
  <c r="X40" i="12"/>
  <c r="W40" i="12"/>
  <c r="V40" i="12"/>
  <c r="U40" i="12"/>
  <c r="R40" i="12"/>
  <c r="Q40" i="12"/>
  <c r="P40" i="12"/>
  <c r="O40" i="12"/>
  <c r="L40" i="12"/>
  <c r="K40" i="12"/>
  <c r="J40" i="12"/>
  <c r="I40" i="12"/>
  <c r="F40" i="12"/>
  <c r="E40" i="12"/>
  <c r="D40" i="12"/>
  <c r="C40" i="12"/>
  <c r="Z39" i="12"/>
  <c r="Y39" i="12"/>
  <c r="T39" i="12"/>
  <c r="S39" i="12"/>
  <c r="N39" i="12"/>
  <c r="M39" i="12"/>
  <c r="H39" i="12"/>
  <c r="G39" i="12"/>
  <c r="Z38" i="12"/>
  <c r="Y38" i="12"/>
  <c r="T38" i="12"/>
  <c r="S38" i="12"/>
  <c r="N38" i="12"/>
  <c r="M38" i="12"/>
  <c r="H38" i="12"/>
  <c r="G38" i="12"/>
  <c r="Z37" i="12"/>
  <c r="Y37" i="12"/>
  <c r="T37" i="12"/>
  <c r="S37" i="12"/>
  <c r="N37" i="12"/>
  <c r="M37" i="12"/>
  <c r="H37" i="12"/>
  <c r="G37" i="12"/>
  <c r="Z36" i="12"/>
  <c r="Y36" i="12"/>
  <c r="T36" i="12"/>
  <c r="S36" i="12"/>
  <c r="N36" i="12"/>
  <c r="M36" i="12"/>
  <c r="H36" i="12"/>
  <c r="H40" i="12" s="1"/>
  <c r="G36" i="12"/>
  <c r="G40" i="12" s="1"/>
  <c r="Z35" i="12"/>
  <c r="Y35" i="12"/>
  <c r="T35" i="12"/>
  <c r="S35" i="12"/>
  <c r="N35" i="12"/>
  <c r="M35" i="12"/>
  <c r="H35" i="12"/>
  <c r="G35" i="12"/>
  <c r="Z34" i="12"/>
  <c r="Z40" i="12" s="1"/>
  <c r="Y34" i="12"/>
  <c r="Y40" i="12" s="1"/>
  <c r="T34" i="12"/>
  <c r="T40" i="12" s="1"/>
  <c r="S34" i="12"/>
  <c r="S40" i="12" s="1"/>
  <c r="N34" i="12"/>
  <c r="N40" i="12" s="1"/>
  <c r="M34" i="12"/>
  <c r="M40" i="12" s="1"/>
  <c r="H34" i="12"/>
  <c r="G34" i="12"/>
  <c r="X31" i="12"/>
  <c r="W31" i="12"/>
  <c r="V31" i="12"/>
  <c r="U31" i="12"/>
  <c r="R31" i="12"/>
  <c r="Q31" i="12"/>
  <c r="P31" i="12"/>
  <c r="O31" i="12"/>
  <c r="L31" i="12"/>
  <c r="K31" i="12"/>
  <c r="J31" i="12"/>
  <c r="I31" i="12"/>
  <c r="F31" i="12"/>
  <c r="E31" i="12"/>
  <c r="D31" i="12"/>
  <c r="C31" i="12"/>
  <c r="Z30" i="12"/>
  <c r="Y30" i="12"/>
  <c r="T30" i="12"/>
  <c r="S30" i="12"/>
  <c r="N30" i="12"/>
  <c r="M30" i="12"/>
  <c r="H30" i="12"/>
  <c r="G30" i="12"/>
  <c r="Z29" i="12"/>
  <c r="Y29" i="12"/>
  <c r="T29" i="12"/>
  <c r="S29" i="12"/>
  <c r="N29" i="12"/>
  <c r="M29" i="12"/>
  <c r="H29" i="12"/>
  <c r="G29" i="12"/>
  <c r="Z28" i="12"/>
  <c r="Y28" i="12"/>
  <c r="T28" i="12"/>
  <c r="S28" i="12"/>
  <c r="N28" i="12"/>
  <c r="M28" i="12"/>
  <c r="H28" i="12"/>
  <c r="G28" i="12"/>
  <c r="Z27" i="12"/>
  <c r="Y27" i="12"/>
  <c r="T27" i="12"/>
  <c r="S27" i="12"/>
  <c r="N27" i="12"/>
  <c r="M27" i="12"/>
  <c r="H27" i="12"/>
  <c r="H31" i="12" s="1"/>
  <c r="G27" i="12"/>
  <c r="G31" i="12" s="1"/>
  <c r="Z26" i="12"/>
  <c r="Y26" i="12"/>
  <c r="Y31" i="12" s="1"/>
  <c r="T26" i="12"/>
  <c r="S26" i="12"/>
  <c r="N26" i="12"/>
  <c r="M26" i="12"/>
  <c r="H26" i="12"/>
  <c r="G26" i="12"/>
  <c r="Z25" i="12"/>
  <c r="Z31" i="12" s="1"/>
  <c r="Y25" i="12"/>
  <c r="T25" i="12"/>
  <c r="T31" i="12" s="1"/>
  <c r="S25" i="12"/>
  <c r="S31" i="12" s="1"/>
  <c r="N25" i="12"/>
  <c r="N31" i="12" s="1"/>
  <c r="M25" i="12"/>
  <c r="M31" i="12" s="1"/>
  <c r="H25" i="12"/>
  <c r="G25" i="12"/>
  <c r="X22" i="12"/>
  <c r="W22" i="12"/>
  <c r="V22" i="12"/>
  <c r="U22" i="12"/>
  <c r="R22" i="12"/>
  <c r="Q22" i="12"/>
  <c r="P22" i="12"/>
  <c r="O22" i="12"/>
  <c r="L22" i="12"/>
  <c r="K22" i="12"/>
  <c r="J22" i="12"/>
  <c r="I22" i="12"/>
  <c r="F22" i="12"/>
  <c r="E22" i="12"/>
  <c r="D22" i="12"/>
  <c r="C22" i="12"/>
  <c r="Z21" i="12"/>
  <c r="Y21" i="12"/>
  <c r="T21" i="12"/>
  <c r="S21" i="12"/>
  <c r="N21" i="12"/>
  <c r="M21" i="12"/>
  <c r="H21" i="12"/>
  <c r="G21" i="12"/>
  <c r="Z20" i="12"/>
  <c r="Y20" i="12"/>
  <c r="T20" i="12"/>
  <c r="S20" i="12"/>
  <c r="N20" i="12"/>
  <c r="M20" i="12"/>
  <c r="H20" i="12"/>
  <c r="G20" i="12"/>
  <c r="Z19" i="12"/>
  <c r="Y19" i="12"/>
  <c r="T19" i="12"/>
  <c r="S19" i="12"/>
  <c r="N19" i="12"/>
  <c r="M19" i="12"/>
  <c r="H19" i="12"/>
  <c r="G19" i="12"/>
  <c r="Z18" i="12"/>
  <c r="Y18" i="12"/>
  <c r="T18" i="12"/>
  <c r="S18" i="12"/>
  <c r="N18" i="12"/>
  <c r="M18" i="12"/>
  <c r="H18" i="12"/>
  <c r="H22" i="12" s="1"/>
  <c r="G18" i="12"/>
  <c r="G22" i="12" s="1"/>
  <c r="Z17" i="12"/>
  <c r="Y17" i="12"/>
  <c r="T17" i="12"/>
  <c r="S17" i="12"/>
  <c r="N17" i="12"/>
  <c r="M17" i="12"/>
  <c r="H17" i="12"/>
  <c r="G17" i="12"/>
  <c r="Z16" i="12"/>
  <c r="Z22" i="12" s="1"/>
  <c r="Y16" i="12"/>
  <c r="Y22" i="12" s="1"/>
  <c r="T16" i="12"/>
  <c r="T22" i="12" s="1"/>
  <c r="S16" i="12"/>
  <c r="S22" i="12" s="1"/>
  <c r="N16" i="12"/>
  <c r="N22" i="12" s="1"/>
  <c r="M16" i="12"/>
  <c r="M22" i="12" s="1"/>
  <c r="H16" i="12"/>
  <c r="G16" i="12"/>
  <c r="X13" i="12"/>
  <c r="X76" i="12" s="1"/>
  <c r="W13" i="12"/>
  <c r="W76" i="12" s="1"/>
  <c r="V13" i="12"/>
  <c r="V76" i="12" s="1"/>
  <c r="U13" i="12"/>
  <c r="U76" i="12" s="1"/>
  <c r="R13" i="12"/>
  <c r="R76" i="12" s="1"/>
  <c r="Q13" i="12"/>
  <c r="Q76" i="12" s="1"/>
  <c r="P13" i="12"/>
  <c r="P76" i="12" s="1"/>
  <c r="O13" i="12"/>
  <c r="O76" i="12" s="1"/>
  <c r="L13" i="12"/>
  <c r="L76" i="12" s="1"/>
  <c r="K13" i="12"/>
  <c r="K76" i="12" s="1"/>
  <c r="J13" i="12"/>
  <c r="J76" i="12" s="1"/>
  <c r="I13" i="12"/>
  <c r="I76" i="12" s="1"/>
  <c r="F13" i="12"/>
  <c r="F76" i="12" s="1"/>
  <c r="E13" i="12"/>
  <c r="E76" i="12" s="1"/>
  <c r="D13" i="12"/>
  <c r="D76" i="12" s="1"/>
  <c r="C13" i="12"/>
  <c r="C76" i="12" s="1"/>
  <c r="Z12" i="12"/>
  <c r="Y12" i="12"/>
  <c r="T12" i="12"/>
  <c r="S12" i="12"/>
  <c r="N12" i="12"/>
  <c r="M12" i="12"/>
  <c r="H12" i="12"/>
  <c r="G12" i="12"/>
  <c r="G13" i="12" s="1"/>
  <c r="Z11" i="12"/>
  <c r="Y11" i="12"/>
  <c r="T11" i="12"/>
  <c r="S11" i="12"/>
  <c r="N11" i="12"/>
  <c r="M11" i="12"/>
  <c r="H11" i="12"/>
  <c r="G11" i="12"/>
  <c r="Z10" i="12"/>
  <c r="Y10" i="12"/>
  <c r="T10" i="12"/>
  <c r="S10" i="12"/>
  <c r="N10" i="12"/>
  <c r="M10" i="12"/>
  <c r="H10" i="12"/>
  <c r="G10" i="12"/>
  <c r="Z9" i="12"/>
  <c r="Y9" i="12"/>
  <c r="T9" i="12"/>
  <c r="S9" i="12"/>
  <c r="N9" i="12"/>
  <c r="M9" i="12"/>
  <c r="H9" i="12"/>
  <c r="H13" i="12" s="1"/>
  <c r="G9" i="12"/>
  <c r="Z8" i="12"/>
  <c r="Y8" i="12"/>
  <c r="T8" i="12"/>
  <c r="S8" i="12"/>
  <c r="N8" i="12"/>
  <c r="M8" i="12"/>
  <c r="H8" i="12"/>
  <c r="G8" i="12"/>
  <c r="Z7" i="12"/>
  <c r="Z13" i="12" s="1"/>
  <c r="Y7" i="12"/>
  <c r="Y13" i="12" s="1"/>
  <c r="T7" i="12"/>
  <c r="T13" i="12" s="1"/>
  <c r="S7" i="12"/>
  <c r="S13" i="12" s="1"/>
  <c r="N7" i="12"/>
  <c r="N13" i="12" s="1"/>
  <c r="M7" i="12"/>
  <c r="M13" i="12" s="1"/>
  <c r="H7" i="12"/>
  <c r="G7" i="12"/>
  <c r="U156" i="12" l="1"/>
  <c r="Y151" i="12"/>
  <c r="Z151" i="12"/>
  <c r="Y155" i="12"/>
  <c r="H76" i="12"/>
  <c r="G76" i="12"/>
  <c r="Z155" i="12"/>
  <c r="N156" i="12"/>
  <c r="M156" i="12"/>
  <c r="Y152" i="12"/>
  <c r="S156" i="12"/>
  <c r="S76" i="12"/>
  <c r="Z153" i="12"/>
  <c r="T156" i="12"/>
  <c r="Y87" i="12"/>
  <c r="Y90" i="12"/>
  <c r="Y91" i="12"/>
  <c r="Y92" i="12"/>
  <c r="Y96" i="12"/>
  <c r="Y102" i="12" s="1"/>
  <c r="Y105" i="12"/>
  <c r="Y111" i="12" s="1"/>
  <c r="Y114" i="12"/>
  <c r="Y120" i="12" s="1"/>
  <c r="Y123" i="12"/>
  <c r="Y129" i="12" s="1"/>
  <c r="Y132" i="12"/>
  <c r="Y138" i="12" s="1"/>
  <c r="Y141" i="12"/>
  <c r="Y147" i="12" s="1"/>
  <c r="X150" i="12"/>
  <c r="X156" i="12" s="1"/>
  <c r="V152" i="12"/>
  <c r="Z152" i="12" s="1"/>
  <c r="W150" i="12"/>
  <c r="W156" i="12" s="1"/>
  <c r="Z87" i="12"/>
  <c r="Z90" i="12"/>
  <c r="Z91" i="12"/>
  <c r="Z92" i="12"/>
  <c r="Z96" i="12"/>
  <c r="Z102" i="12" s="1"/>
  <c r="Z105" i="12"/>
  <c r="Z111" i="12" s="1"/>
  <c r="Z114" i="12"/>
  <c r="Z120" i="12" s="1"/>
  <c r="Z123" i="12"/>
  <c r="Z129" i="12" s="1"/>
  <c r="Z132" i="12"/>
  <c r="Z138" i="12" s="1"/>
  <c r="Z141" i="12"/>
  <c r="Z147" i="12" s="1"/>
  <c r="Z150" i="12"/>
  <c r="U93" i="12"/>
  <c r="Z93" i="12" l="1"/>
  <c r="Y93" i="12"/>
  <c r="Z156" i="12"/>
  <c r="Y150" i="12"/>
  <c r="Y156" i="12" s="1"/>
  <c r="V156" i="12"/>
  <c r="A158" i="11" l="1"/>
  <c r="Y157" i="11"/>
  <c r="Q156" i="11"/>
  <c r="E156" i="11"/>
  <c r="R155" i="11"/>
  <c r="T155" i="11" s="1"/>
  <c r="Q155" i="11"/>
  <c r="S155" i="11" s="1"/>
  <c r="P155" i="11"/>
  <c r="O155" i="11"/>
  <c r="L155" i="11"/>
  <c r="K155" i="11"/>
  <c r="J155" i="11"/>
  <c r="N155" i="11" s="1"/>
  <c r="I155" i="11"/>
  <c r="M155" i="11" s="1"/>
  <c r="F155" i="11"/>
  <c r="H155" i="11" s="1"/>
  <c r="E155" i="11"/>
  <c r="G155" i="11" s="1"/>
  <c r="D155" i="11"/>
  <c r="C155" i="11"/>
  <c r="B155" i="11"/>
  <c r="S154" i="11"/>
  <c r="R154" i="11"/>
  <c r="T154" i="11" s="1"/>
  <c r="Q154" i="11"/>
  <c r="P154" i="11"/>
  <c r="O154" i="11"/>
  <c r="L154" i="11"/>
  <c r="K154" i="11"/>
  <c r="J154" i="11"/>
  <c r="N154" i="11" s="1"/>
  <c r="I154" i="11"/>
  <c r="M154" i="11" s="1"/>
  <c r="G154" i="11"/>
  <c r="F154" i="11"/>
  <c r="H154" i="11" s="1"/>
  <c r="E154" i="11"/>
  <c r="D154" i="11"/>
  <c r="C154" i="11"/>
  <c r="B154" i="11"/>
  <c r="T153" i="11"/>
  <c r="S153" i="11"/>
  <c r="R153" i="11"/>
  <c r="Q153" i="11"/>
  <c r="P153" i="11"/>
  <c r="O153" i="11"/>
  <c r="L153" i="11"/>
  <c r="K153" i="11"/>
  <c r="J153" i="11"/>
  <c r="N153" i="11" s="1"/>
  <c r="I153" i="11"/>
  <c r="M153" i="11" s="1"/>
  <c r="H153" i="11"/>
  <c r="G153" i="11"/>
  <c r="F153" i="11"/>
  <c r="E153" i="11"/>
  <c r="D153" i="11"/>
  <c r="C153" i="11"/>
  <c r="B153" i="11"/>
  <c r="T152" i="11"/>
  <c r="R152" i="11"/>
  <c r="Q152" i="11"/>
  <c r="P152" i="11"/>
  <c r="O152" i="11"/>
  <c r="S152" i="11" s="1"/>
  <c r="L152" i="11"/>
  <c r="K152" i="11"/>
  <c r="J152" i="11"/>
  <c r="N152" i="11" s="1"/>
  <c r="I152" i="11"/>
  <c r="M152" i="11" s="1"/>
  <c r="H152" i="11"/>
  <c r="F152" i="11"/>
  <c r="E152" i="11"/>
  <c r="D152" i="11"/>
  <c r="C152" i="11"/>
  <c r="G152" i="11" s="1"/>
  <c r="B152" i="11"/>
  <c r="U151" i="11"/>
  <c r="R151" i="11"/>
  <c r="Q151" i="11"/>
  <c r="P151" i="11"/>
  <c r="T151" i="11" s="1"/>
  <c r="O151" i="11"/>
  <c r="S151" i="11" s="1"/>
  <c r="L151" i="11"/>
  <c r="K151" i="11"/>
  <c r="J151" i="11"/>
  <c r="N151" i="11" s="1"/>
  <c r="I151" i="11"/>
  <c r="M151" i="11" s="1"/>
  <c r="F151" i="11"/>
  <c r="E151" i="11"/>
  <c r="D151" i="11"/>
  <c r="H151" i="11" s="1"/>
  <c r="C151" i="11"/>
  <c r="G151" i="11" s="1"/>
  <c r="B151" i="11"/>
  <c r="V150" i="11"/>
  <c r="R150" i="11"/>
  <c r="Q150" i="11"/>
  <c r="S150" i="11" s="1"/>
  <c r="S156" i="11" s="1"/>
  <c r="P150" i="11"/>
  <c r="T150" i="11" s="1"/>
  <c r="T156" i="11" s="1"/>
  <c r="O150" i="11"/>
  <c r="L150" i="11"/>
  <c r="K150" i="11"/>
  <c r="M150" i="11" s="1"/>
  <c r="J150" i="11"/>
  <c r="N150" i="11" s="1"/>
  <c r="I150" i="11"/>
  <c r="F150" i="11"/>
  <c r="E150" i="11"/>
  <c r="G150" i="11" s="1"/>
  <c r="G156" i="11" s="1"/>
  <c r="D150" i="11"/>
  <c r="H150" i="11" s="1"/>
  <c r="C150" i="11"/>
  <c r="B150" i="11"/>
  <c r="R147" i="11"/>
  <c r="Q147" i="11"/>
  <c r="P147" i="11"/>
  <c r="O147" i="11"/>
  <c r="M147" i="11"/>
  <c r="L147" i="11"/>
  <c r="K147" i="11"/>
  <c r="J147" i="11"/>
  <c r="I147" i="11"/>
  <c r="F147" i="11"/>
  <c r="E147" i="11"/>
  <c r="D147" i="11"/>
  <c r="C147" i="11"/>
  <c r="X146" i="11"/>
  <c r="Z146" i="11" s="1"/>
  <c r="W146" i="11"/>
  <c r="Y146" i="11" s="1"/>
  <c r="V146" i="11"/>
  <c r="U146" i="11"/>
  <c r="T146" i="11"/>
  <c r="S146" i="11"/>
  <c r="N146" i="11"/>
  <c r="M146" i="11"/>
  <c r="H146" i="11"/>
  <c r="G146" i="11"/>
  <c r="X145" i="11"/>
  <c r="Z145" i="11" s="1"/>
  <c r="W145" i="11"/>
  <c r="Y145" i="11" s="1"/>
  <c r="V145" i="11"/>
  <c r="U145" i="11"/>
  <c r="T145" i="11"/>
  <c r="S145" i="11"/>
  <c r="N145" i="11"/>
  <c r="M145" i="11"/>
  <c r="H145" i="11"/>
  <c r="G145" i="11"/>
  <c r="X144" i="11"/>
  <c r="Z144" i="11" s="1"/>
  <c r="W144" i="11"/>
  <c r="Y144" i="11" s="1"/>
  <c r="V144" i="11"/>
  <c r="U144" i="11"/>
  <c r="T144" i="11"/>
  <c r="S144" i="11"/>
  <c r="N144" i="11"/>
  <c r="M144" i="11"/>
  <c r="H144" i="11"/>
  <c r="G144" i="11"/>
  <c r="X143" i="11"/>
  <c r="Z143" i="11" s="1"/>
  <c r="W143" i="11"/>
  <c r="Y143" i="11" s="1"/>
  <c r="V143" i="11"/>
  <c r="U143" i="11"/>
  <c r="T143" i="11"/>
  <c r="S143" i="11"/>
  <c r="N143" i="11"/>
  <c r="M143" i="11"/>
  <c r="H143" i="11"/>
  <c r="G143" i="11"/>
  <c r="X142" i="11"/>
  <c r="Z142" i="11" s="1"/>
  <c r="W142" i="11"/>
  <c r="Y142" i="11" s="1"/>
  <c r="V142" i="11"/>
  <c r="U142" i="11"/>
  <c r="T142" i="11"/>
  <c r="S142" i="11"/>
  <c r="N142" i="11"/>
  <c r="M142" i="11"/>
  <c r="H142" i="11"/>
  <c r="G142" i="11"/>
  <c r="X141" i="11"/>
  <c r="Z141" i="11" s="1"/>
  <c r="Z147" i="11" s="1"/>
  <c r="W141" i="11"/>
  <c r="Y141" i="11" s="1"/>
  <c r="V141" i="11"/>
  <c r="V147" i="11" s="1"/>
  <c r="U141" i="11"/>
  <c r="U147" i="11" s="1"/>
  <c r="T141" i="11"/>
  <c r="T147" i="11" s="1"/>
  <c r="S141" i="11"/>
  <c r="S147" i="11" s="1"/>
  <c r="N141" i="11"/>
  <c r="N147" i="11" s="1"/>
  <c r="M141" i="11"/>
  <c r="H141" i="11"/>
  <c r="H147" i="11" s="1"/>
  <c r="G141" i="11"/>
  <c r="G147" i="11" s="1"/>
  <c r="R138" i="11"/>
  <c r="Q138" i="11"/>
  <c r="P138" i="11"/>
  <c r="O138" i="11"/>
  <c r="M138" i="11"/>
  <c r="L138" i="11"/>
  <c r="K138" i="11"/>
  <c r="J138" i="11"/>
  <c r="I138" i="11"/>
  <c r="F138" i="11"/>
  <c r="E138" i="11"/>
  <c r="D138" i="11"/>
  <c r="C138" i="11"/>
  <c r="X137" i="11"/>
  <c r="Z137" i="11" s="1"/>
  <c r="W137" i="11"/>
  <c r="Y137" i="11" s="1"/>
  <c r="V137" i="11"/>
  <c r="U137" i="11"/>
  <c r="T137" i="11"/>
  <c r="S137" i="11"/>
  <c r="N137" i="11"/>
  <c r="M137" i="11"/>
  <c r="H137" i="11"/>
  <c r="G137" i="11"/>
  <c r="X136" i="11"/>
  <c r="Z136" i="11" s="1"/>
  <c r="W136" i="11"/>
  <c r="Y136" i="11" s="1"/>
  <c r="V136" i="11"/>
  <c r="U136" i="11"/>
  <c r="T136" i="11"/>
  <c r="S136" i="11"/>
  <c r="N136" i="11"/>
  <c r="M136" i="11"/>
  <c r="H136" i="11"/>
  <c r="G136" i="11"/>
  <c r="X135" i="11"/>
  <c r="Z135" i="11" s="1"/>
  <c r="W135" i="11"/>
  <c r="Y135" i="11" s="1"/>
  <c r="V135" i="11"/>
  <c r="U135" i="11"/>
  <c r="T135" i="11"/>
  <c r="S135" i="11"/>
  <c r="N135" i="11"/>
  <c r="M135" i="11"/>
  <c r="H135" i="11"/>
  <c r="G135" i="11"/>
  <c r="X134" i="11"/>
  <c r="Z134" i="11" s="1"/>
  <c r="W134" i="11"/>
  <c r="Y134" i="11" s="1"/>
  <c r="V134" i="11"/>
  <c r="U134" i="11"/>
  <c r="T134" i="11"/>
  <c r="S134" i="11"/>
  <c r="N134" i="11"/>
  <c r="M134" i="11"/>
  <c r="H134" i="11"/>
  <c r="G134" i="11"/>
  <c r="X133" i="11"/>
  <c r="Z133" i="11" s="1"/>
  <c r="W133" i="11"/>
  <c r="Y133" i="11" s="1"/>
  <c r="V133" i="11"/>
  <c r="U133" i="11"/>
  <c r="T133" i="11"/>
  <c r="S133" i="11"/>
  <c r="N133" i="11"/>
  <c r="M133" i="11"/>
  <c r="H133" i="11"/>
  <c r="G133" i="11"/>
  <c r="X132" i="11"/>
  <c r="Z132" i="11" s="1"/>
  <c r="W132" i="11"/>
  <c r="W138" i="11" s="1"/>
  <c r="V132" i="11"/>
  <c r="V138" i="11" s="1"/>
  <c r="U132" i="11"/>
  <c r="U138" i="11" s="1"/>
  <c r="T132" i="11"/>
  <c r="T138" i="11" s="1"/>
  <c r="S132" i="11"/>
  <c r="S138" i="11" s="1"/>
  <c r="N132" i="11"/>
  <c r="N138" i="11" s="1"/>
  <c r="M132" i="11"/>
  <c r="H132" i="11"/>
  <c r="H138" i="11" s="1"/>
  <c r="G132" i="11"/>
  <c r="G138" i="11" s="1"/>
  <c r="R129" i="11"/>
  <c r="Q129" i="11"/>
  <c r="P129" i="11"/>
  <c r="O129" i="11"/>
  <c r="M129" i="11"/>
  <c r="L129" i="11"/>
  <c r="K129" i="11"/>
  <c r="J129" i="11"/>
  <c r="I129" i="11"/>
  <c r="F129" i="11"/>
  <c r="E129" i="11"/>
  <c r="D129" i="11"/>
  <c r="C129" i="11"/>
  <c r="X128" i="11"/>
  <c r="Z128" i="11" s="1"/>
  <c r="W128" i="11"/>
  <c r="Y128" i="11" s="1"/>
  <c r="V128" i="11"/>
  <c r="U128" i="11"/>
  <c r="T128" i="11"/>
  <c r="S128" i="11"/>
  <c r="N128" i="11"/>
  <c r="M128" i="11"/>
  <c r="H128" i="11"/>
  <c r="G128" i="11"/>
  <c r="X127" i="11"/>
  <c r="Z127" i="11" s="1"/>
  <c r="W127" i="11"/>
  <c r="Y127" i="11" s="1"/>
  <c r="V127" i="11"/>
  <c r="U127" i="11"/>
  <c r="T127" i="11"/>
  <c r="S127" i="11"/>
  <c r="N127" i="11"/>
  <c r="M127" i="11"/>
  <c r="H127" i="11"/>
  <c r="G127" i="11"/>
  <c r="X126" i="11"/>
  <c r="Z126" i="11" s="1"/>
  <c r="W126" i="11"/>
  <c r="Y126" i="11" s="1"/>
  <c r="V126" i="11"/>
  <c r="U126" i="11"/>
  <c r="T126" i="11"/>
  <c r="S126" i="11"/>
  <c r="N126" i="11"/>
  <c r="M126" i="11"/>
  <c r="H126" i="11"/>
  <c r="G126" i="11"/>
  <c r="X125" i="11"/>
  <c r="Z125" i="11" s="1"/>
  <c r="W125" i="11"/>
  <c r="Y125" i="11" s="1"/>
  <c r="V125" i="11"/>
  <c r="U125" i="11"/>
  <c r="T125" i="11"/>
  <c r="S125" i="11"/>
  <c r="N125" i="11"/>
  <c r="M125" i="11"/>
  <c r="H125" i="11"/>
  <c r="G125" i="11"/>
  <c r="X124" i="11"/>
  <c r="Z124" i="11" s="1"/>
  <c r="W124" i="11"/>
  <c r="Y124" i="11" s="1"/>
  <c r="V124" i="11"/>
  <c r="U124" i="11"/>
  <c r="T124" i="11"/>
  <c r="S124" i="11"/>
  <c r="N124" i="11"/>
  <c r="M124" i="11"/>
  <c r="H124" i="11"/>
  <c r="G124" i="11"/>
  <c r="X123" i="11"/>
  <c r="X129" i="11" s="1"/>
  <c r="W123" i="11"/>
  <c r="Y123" i="11" s="1"/>
  <c r="V123" i="11"/>
  <c r="V129" i="11" s="1"/>
  <c r="U123" i="11"/>
  <c r="U129" i="11" s="1"/>
  <c r="T123" i="11"/>
  <c r="T129" i="11" s="1"/>
  <c r="S123" i="11"/>
  <c r="S129" i="11" s="1"/>
  <c r="N123" i="11"/>
  <c r="N129" i="11" s="1"/>
  <c r="M123" i="11"/>
  <c r="H123" i="11"/>
  <c r="H129" i="11" s="1"/>
  <c r="G123" i="11"/>
  <c r="G129" i="11" s="1"/>
  <c r="R120" i="11"/>
  <c r="Q120" i="11"/>
  <c r="P120" i="11"/>
  <c r="O120" i="11"/>
  <c r="M120" i="11"/>
  <c r="L120" i="11"/>
  <c r="K120" i="11"/>
  <c r="J120" i="11"/>
  <c r="I120" i="11"/>
  <c r="F120" i="11"/>
  <c r="E120" i="11"/>
  <c r="D120" i="11"/>
  <c r="C120" i="11"/>
  <c r="X119" i="11"/>
  <c r="W119" i="11"/>
  <c r="Y119" i="11" s="1"/>
  <c r="V119" i="11"/>
  <c r="Z119" i="11" s="1"/>
  <c r="U119" i="11"/>
  <c r="T119" i="11"/>
  <c r="S119" i="11"/>
  <c r="N119" i="11"/>
  <c r="M119" i="11"/>
  <c r="H119" i="11"/>
  <c r="G119" i="11"/>
  <c r="X118" i="11"/>
  <c r="W118" i="11"/>
  <c r="Y118" i="11" s="1"/>
  <c r="V118" i="11"/>
  <c r="Z118" i="11" s="1"/>
  <c r="U118" i="11"/>
  <c r="T118" i="11"/>
  <c r="S118" i="11"/>
  <c r="N118" i="11"/>
  <c r="M118" i="11"/>
  <c r="H118" i="11"/>
  <c r="G118" i="11"/>
  <c r="X117" i="11"/>
  <c r="W117" i="11"/>
  <c r="Y117" i="11" s="1"/>
  <c r="V117" i="11"/>
  <c r="Z117" i="11" s="1"/>
  <c r="U117" i="11"/>
  <c r="T117" i="11"/>
  <c r="S117" i="11"/>
  <c r="N117" i="11"/>
  <c r="M117" i="11"/>
  <c r="H117" i="11"/>
  <c r="G117" i="11"/>
  <c r="X116" i="11"/>
  <c r="W116" i="11"/>
  <c r="Y116" i="11" s="1"/>
  <c r="V116" i="11"/>
  <c r="Z116" i="11" s="1"/>
  <c r="U116" i="11"/>
  <c r="T116" i="11"/>
  <c r="S116" i="11"/>
  <c r="N116" i="11"/>
  <c r="M116" i="11"/>
  <c r="H116" i="11"/>
  <c r="G116" i="11"/>
  <c r="X115" i="11"/>
  <c r="W115" i="11"/>
  <c r="Y115" i="11" s="1"/>
  <c r="V115" i="11"/>
  <c r="Z115" i="11" s="1"/>
  <c r="U115" i="11"/>
  <c r="T115" i="11"/>
  <c r="S115" i="11"/>
  <c r="N115" i="11"/>
  <c r="M115" i="11"/>
  <c r="H115" i="11"/>
  <c r="G115" i="11"/>
  <c r="X114" i="11"/>
  <c r="X120" i="11" s="1"/>
  <c r="W114" i="11"/>
  <c r="W120" i="11" s="1"/>
  <c r="V114" i="11"/>
  <c r="V120" i="11" s="1"/>
  <c r="U114" i="11"/>
  <c r="U120" i="11" s="1"/>
  <c r="T114" i="11"/>
  <c r="T120" i="11" s="1"/>
  <c r="S114" i="11"/>
  <c r="S120" i="11" s="1"/>
  <c r="N114" i="11"/>
  <c r="N120" i="11" s="1"/>
  <c r="M114" i="11"/>
  <c r="H114" i="11"/>
  <c r="H120" i="11" s="1"/>
  <c r="G114" i="11"/>
  <c r="G120" i="11" s="1"/>
  <c r="R111" i="11"/>
  <c r="Q111" i="11"/>
  <c r="P111" i="11"/>
  <c r="O111" i="11"/>
  <c r="M111" i="11"/>
  <c r="L111" i="11"/>
  <c r="K111" i="11"/>
  <c r="J111" i="11"/>
  <c r="I111" i="11"/>
  <c r="F111" i="11"/>
  <c r="E111" i="11"/>
  <c r="D111" i="11"/>
  <c r="C111" i="11"/>
  <c r="X110" i="11"/>
  <c r="W110" i="11"/>
  <c r="Y110" i="11" s="1"/>
  <c r="V110" i="11"/>
  <c r="Z110" i="11" s="1"/>
  <c r="U110" i="11"/>
  <c r="T110" i="11"/>
  <c r="S110" i="11"/>
  <c r="N110" i="11"/>
  <c r="M110" i="11"/>
  <c r="H110" i="11"/>
  <c r="G110" i="11"/>
  <c r="X109" i="11"/>
  <c r="W109" i="11"/>
  <c r="Y109" i="11" s="1"/>
  <c r="V109" i="11"/>
  <c r="Z109" i="11" s="1"/>
  <c r="U109" i="11"/>
  <c r="T109" i="11"/>
  <c r="S109" i="11"/>
  <c r="N109" i="11"/>
  <c r="M109" i="11"/>
  <c r="H109" i="11"/>
  <c r="G109" i="11"/>
  <c r="X108" i="11"/>
  <c r="W108" i="11"/>
  <c r="Y108" i="11" s="1"/>
  <c r="V108" i="11"/>
  <c r="Z108" i="11" s="1"/>
  <c r="U108" i="11"/>
  <c r="T108" i="11"/>
  <c r="S108" i="11"/>
  <c r="N108" i="11"/>
  <c r="M108" i="11"/>
  <c r="H108" i="11"/>
  <c r="G108" i="11"/>
  <c r="X107" i="11"/>
  <c r="W107" i="11"/>
  <c r="Y107" i="11" s="1"/>
  <c r="V107" i="11"/>
  <c r="Z107" i="11" s="1"/>
  <c r="U107" i="11"/>
  <c r="T107" i="11"/>
  <c r="S107" i="11"/>
  <c r="N107" i="11"/>
  <c r="M107" i="11"/>
  <c r="H107" i="11"/>
  <c r="G107" i="11"/>
  <c r="X106" i="11"/>
  <c r="W106" i="11"/>
  <c r="Y106" i="11" s="1"/>
  <c r="V106" i="11"/>
  <c r="Z106" i="11" s="1"/>
  <c r="U106" i="11"/>
  <c r="T106" i="11"/>
  <c r="S106" i="11"/>
  <c r="N106" i="11"/>
  <c r="M106" i="11"/>
  <c r="H106" i="11"/>
  <c r="G106" i="11"/>
  <c r="X105" i="11"/>
  <c r="X111" i="11" s="1"/>
  <c r="W105" i="11"/>
  <c r="W111" i="11" s="1"/>
  <c r="V105" i="11"/>
  <c r="V111" i="11" s="1"/>
  <c r="U105" i="11"/>
  <c r="U111" i="11" s="1"/>
  <c r="T105" i="11"/>
  <c r="T111" i="11" s="1"/>
  <c r="S105" i="11"/>
  <c r="S111" i="11" s="1"/>
  <c r="N105" i="11"/>
  <c r="N111" i="11" s="1"/>
  <c r="M105" i="11"/>
  <c r="H105" i="11"/>
  <c r="H111" i="11" s="1"/>
  <c r="G105" i="11"/>
  <c r="G111" i="11" s="1"/>
  <c r="R102" i="11"/>
  <c r="Q102" i="11"/>
  <c r="P102" i="11"/>
  <c r="O102" i="11"/>
  <c r="M102" i="11"/>
  <c r="L102" i="11"/>
  <c r="K102" i="11"/>
  <c r="J102" i="11"/>
  <c r="I102" i="11"/>
  <c r="F102" i="11"/>
  <c r="E102" i="11"/>
  <c r="D102" i="11"/>
  <c r="C102" i="11"/>
  <c r="X101" i="11"/>
  <c r="W101" i="11"/>
  <c r="Y101" i="11" s="1"/>
  <c r="V101" i="11"/>
  <c r="Z101" i="11" s="1"/>
  <c r="U101" i="11"/>
  <c r="T101" i="11"/>
  <c r="S101" i="11"/>
  <c r="N101" i="11"/>
  <c r="M101" i="11"/>
  <c r="H101" i="11"/>
  <c r="G101" i="11"/>
  <c r="X100" i="11"/>
  <c r="W100" i="11"/>
  <c r="Y100" i="11" s="1"/>
  <c r="V100" i="11"/>
  <c r="Z100" i="11" s="1"/>
  <c r="U100" i="11"/>
  <c r="T100" i="11"/>
  <c r="S100" i="11"/>
  <c r="N100" i="11"/>
  <c r="M100" i="11"/>
  <c r="H100" i="11"/>
  <c r="G100" i="11"/>
  <c r="X99" i="11"/>
  <c r="W99" i="11"/>
  <c r="Y99" i="11" s="1"/>
  <c r="V99" i="11"/>
  <c r="Z99" i="11" s="1"/>
  <c r="U99" i="11"/>
  <c r="T99" i="11"/>
  <c r="S99" i="11"/>
  <c r="N99" i="11"/>
  <c r="M99" i="11"/>
  <c r="H99" i="11"/>
  <c r="G99" i="11"/>
  <c r="X98" i="11"/>
  <c r="W98" i="11"/>
  <c r="Y98" i="11" s="1"/>
  <c r="V98" i="11"/>
  <c r="Z98" i="11" s="1"/>
  <c r="U98" i="11"/>
  <c r="T98" i="11"/>
  <c r="S98" i="11"/>
  <c r="N98" i="11"/>
  <c r="M98" i="11"/>
  <c r="H98" i="11"/>
  <c r="G98" i="11"/>
  <c r="X97" i="11"/>
  <c r="W97" i="11"/>
  <c r="Y97" i="11" s="1"/>
  <c r="V97" i="11"/>
  <c r="Z97" i="11" s="1"/>
  <c r="U97" i="11"/>
  <c r="T97" i="11"/>
  <c r="S97" i="11"/>
  <c r="N97" i="11"/>
  <c r="M97" i="11"/>
  <c r="H97" i="11"/>
  <c r="G97" i="11"/>
  <c r="X96" i="11"/>
  <c r="X102" i="11" s="1"/>
  <c r="W96" i="11"/>
  <c r="Y96" i="11" s="1"/>
  <c r="V96" i="11"/>
  <c r="V102" i="11" s="1"/>
  <c r="U96" i="11"/>
  <c r="U102" i="11" s="1"/>
  <c r="T96" i="11"/>
  <c r="T102" i="11" s="1"/>
  <c r="S96" i="11"/>
  <c r="S102" i="11" s="1"/>
  <c r="N96" i="11"/>
  <c r="N102" i="11" s="1"/>
  <c r="M96" i="11"/>
  <c r="H96" i="11"/>
  <c r="H102" i="11" s="1"/>
  <c r="G96" i="11"/>
  <c r="G102" i="11" s="1"/>
  <c r="R93" i="11"/>
  <c r="R156" i="11" s="1"/>
  <c r="Q93" i="11"/>
  <c r="P93" i="11"/>
  <c r="P156" i="11" s="1"/>
  <c r="O93" i="11"/>
  <c r="O156" i="11" s="1"/>
  <c r="M93" i="11"/>
  <c r="L93" i="11"/>
  <c r="L156" i="11" s="1"/>
  <c r="K93" i="11"/>
  <c r="K156" i="11" s="1"/>
  <c r="J93" i="11"/>
  <c r="J156" i="11" s="1"/>
  <c r="I93" i="11"/>
  <c r="I156" i="11" s="1"/>
  <c r="F93" i="11"/>
  <c r="F156" i="11" s="1"/>
  <c r="E93" i="11"/>
  <c r="D93" i="11"/>
  <c r="D156" i="11" s="1"/>
  <c r="C93" i="11"/>
  <c r="C156" i="11" s="1"/>
  <c r="X92" i="11"/>
  <c r="X155" i="11" s="1"/>
  <c r="W92" i="11"/>
  <c r="W155" i="11" s="1"/>
  <c r="V92" i="11"/>
  <c r="V155" i="11" s="1"/>
  <c r="U92" i="11"/>
  <c r="U155" i="11" s="1"/>
  <c r="Y155" i="11" s="1"/>
  <c r="T92" i="11"/>
  <c r="S92" i="11"/>
  <c r="N92" i="11"/>
  <c r="M92" i="11"/>
  <c r="H92" i="11"/>
  <c r="G92" i="11"/>
  <c r="X91" i="11"/>
  <c r="X154" i="11" s="1"/>
  <c r="W91" i="11"/>
  <c r="W154" i="11" s="1"/>
  <c r="V91" i="11"/>
  <c r="V154" i="11" s="1"/>
  <c r="Z154" i="11" s="1"/>
  <c r="U91" i="11"/>
  <c r="U154" i="11" s="1"/>
  <c r="Y154" i="11" s="1"/>
  <c r="T91" i="11"/>
  <c r="S91" i="11"/>
  <c r="N91" i="11"/>
  <c r="M91" i="11"/>
  <c r="H91" i="11"/>
  <c r="G91" i="11"/>
  <c r="X90" i="11"/>
  <c r="X153" i="11" s="1"/>
  <c r="W90" i="11"/>
  <c r="W153" i="11" s="1"/>
  <c r="V90" i="11"/>
  <c r="V153" i="11" s="1"/>
  <c r="U90" i="11"/>
  <c r="U153" i="11" s="1"/>
  <c r="Y153" i="11" s="1"/>
  <c r="T90" i="11"/>
  <c r="S90" i="11"/>
  <c r="N90" i="11"/>
  <c r="M90" i="11"/>
  <c r="H90" i="11"/>
  <c r="G90" i="11"/>
  <c r="X89" i="11"/>
  <c r="X152" i="11" s="1"/>
  <c r="W89" i="11"/>
  <c r="W152" i="11" s="1"/>
  <c r="V89" i="11"/>
  <c r="Z89" i="11" s="1"/>
  <c r="U89" i="11"/>
  <c r="U152" i="11" s="1"/>
  <c r="T89" i="11"/>
  <c r="S89" i="11"/>
  <c r="N89" i="11"/>
  <c r="M89" i="11"/>
  <c r="H89" i="11"/>
  <c r="G89" i="11"/>
  <c r="X88" i="11"/>
  <c r="X151" i="11" s="1"/>
  <c r="W88" i="11"/>
  <c r="W151" i="11" s="1"/>
  <c r="V88" i="11"/>
  <c r="Z88" i="11" s="1"/>
  <c r="U88" i="11"/>
  <c r="T88" i="11"/>
  <c r="S88" i="11"/>
  <c r="N88" i="11"/>
  <c r="M88" i="11"/>
  <c r="H88" i="11"/>
  <c r="G88" i="11"/>
  <c r="X87" i="11"/>
  <c r="X150" i="11" s="1"/>
  <c r="W87" i="11"/>
  <c r="W93" i="11" s="1"/>
  <c r="V87" i="11"/>
  <c r="V93" i="11" s="1"/>
  <c r="U87" i="11"/>
  <c r="U150" i="11" s="1"/>
  <c r="T87" i="11"/>
  <c r="T93" i="11" s="1"/>
  <c r="S87" i="11"/>
  <c r="S93" i="11" s="1"/>
  <c r="N87" i="11"/>
  <c r="N93" i="11" s="1"/>
  <c r="M87" i="11"/>
  <c r="H87" i="11"/>
  <c r="H93" i="11" s="1"/>
  <c r="G87" i="11"/>
  <c r="G93" i="11" s="1"/>
  <c r="A78" i="11"/>
  <c r="Y77" i="11"/>
  <c r="Z75" i="11"/>
  <c r="Y75" i="11"/>
  <c r="X75" i="11"/>
  <c r="W75" i="11"/>
  <c r="V75" i="11"/>
  <c r="U75" i="11"/>
  <c r="T75" i="11"/>
  <c r="R75" i="11"/>
  <c r="Q75" i="11"/>
  <c r="P75" i="11"/>
  <c r="O75" i="11"/>
  <c r="S75" i="11" s="1"/>
  <c r="N75" i="11"/>
  <c r="M75" i="11"/>
  <c r="L75" i="11"/>
  <c r="K75" i="11"/>
  <c r="J75" i="11"/>
  <c r="I75" i="11"/>
  <c r="H75" i="11"/>
  <c r="F75" i="11"/>
  <c r="E75" i="11"/>
  <c r="D75" i="11"/>
  <c r="C75" i="11"/>
  <c r="G75" i="11" s="1"/>
  <c r="B75" i="11"/>
  <c r="Z74" i="11"/>
  <c r="Y74" i="11"/>
  <c r="X74" i="11"/>
  <c r="W74" i="11"/>
  <c r="V74" i="11"/>
  <c r="U74" i="11"/>
  <c r="R74" i="11"/>
  <c r="Q74" i="11"/>
  <c r="P74" i="11"/>
  <c r="T74" i="11" s="1"/>
  <c r="O74" i="11"/>
  <c r="S74" i="11" s="1"/>
  <c r="N74" i="11"/>
  <c r="M74" i="11"/>
  <c r="L74" i="11"/>
  <c r="K74" i="11"/>
  <c r="J74" i="11"/>
  <c r="I74" i="11"/>
  <c r="F74" i="11"/>
  <c r="E74" i="11"/>
  <c r="D74" i="11"/>
  <c r="H74" i="11" s="1"/>
  <c r="C74" i="11"/>
  <c r="G74" i="11" s="1"/>
  <c r="B74" i="11"/>
  <c r="X73" i="11"/>
  <c r="W73" i="11"/>
  <c r="Y73" i="11" s="1"/>
  <c r="V73" i="11"/>
  <c r="Z73" i="11" s="1"/>
  <c r="U73" i="11"/>
  <c r="R73" i="11"/>
  <c r="Q73" i="11"/>
  <c r="P73" i="11"/>
  <c r="T73" i="11" s="1"/>
  <c r="O73" i="11"/>
  <c r="S73" i="11" s="1"/>
  <c r="L73" i="11"/>
  <c r="K73" i="11"/>
  <c r="M73" i="11" s="1"/>
  <c r="J73" i="11"/>
  <c r="N73" i="11" s="1"/>
  <c r="I73" i="11"/>
  <c r="F73" i="11"/>
  <c r="E73" i="11"/>
  <c r="D73" i="11"/>
  <c r="H73" i="11" s="1"/>
  <c r="C73" i="11"/>
  <c r="G73" i="11" s="1"/>
  <c r="B73" i="11"/>
  <c r="X72" i="11"/>
  <c r="Z72" i="11" s="1"/>
  <c r="W72" i="11"/>
  <c r="Y72" i="11" s="1"/>
  <c r="Y76" i="11" s="1"/>
  <c r="V72" i="11"/>
  <c r="U72" i="11"/>
  <c r="R72" i="11"/>
  <c r="Q72" i="11"/>
  <c r="P72" i="11"/>
  <c r="T72" i="11" s="1"/>
  <c r="O72" i="11"/>
  <c r="S72" i="11" s="1"/>
  <c r="L72" i="11"/>
  <c r="N72" i="11" s="1"/>
  <c r="K72" i="11"/>
  <c r="M72" i="11" s="1"/>
  <c r="J72" i="11"/>
  <c r="I72" i="11"/>
  <c r="F72" i="11"/>
  <c r="E72" i="11"/>
  <c r="D72" i="11"/>
  <c r="H72" i="11" s="1"/>
  <c r="C72" i="11"/>
  <c r="G72" i="11" s="1"/>
  <c r="B72" i="11"/>
  <c r="Y71" i="11"/>
  <c r="X71" i="11"/>
  <c r="Z71" i="11" s="1"/>
  <c r="W71" i="11"/>
  <c r="V71" i="11"/>
  <c r="U71" i="11"/>
  <c r="R71" i="11"/>
  <c r="Q71" i="11"/>
  <c r="S71" i="11" s="1"/>
  <c r="P71" i="11"/>
  <c r="T71" i="11" s="1"/>
  <c r="O71" i="11"/>
  <c r="M71" i="11"/>
  <c r="L71" i="11"/>
  <c r="N71" i="11" s="1"/>
  <c r="K71" i="11"/>
  <c r="J71" i="11"/>
  <c r="I71" i="11"/>
  <c r="F71" i="11"/>
  <c r="E71" i="11"/>
  <c r="G71" i="11" s="1"/>
  <c r="D71" i="11"/>
  <c r="H71" i="11" s="1"/>
  <c r="C71" i="11"/>
  <c r="B71" i="11"/>
  <c r="Z70" i="11"/>
  <c r="Y70" i="11"/>
  <c r="X70" i="11"/>
  <c r="W70" i="11"/>
  <c r="V70" i="11"/>
  <c r="U70" i="11"/>
  <c r="S70" i="11"/>
  <c r="R70" i="11"/>
  <c r="T70" i="11" s="1"/>
  <c r="Q70" i="11"/>
  <c r="P70" i="11"/>
  <c r="O70" i="11"/>
  <c r="N70" i="11"/>
  <c r="M70" i="11"/>
  <c r="L70" i="11"/>
  <c r="K70" i="11"/>
  <c r="J70" i="11"/>
  <c r="I70" i="11"/>
  <c r="G70" i="11"/>
  <c r="G76" i="11" s="1"/>
  <c r="F70" i="11"/>
  <c r="H70" i="11" s="1"/>
  <c r="E70" i="11"/>
  <c r="D70" i="11"/>
  <c r="C70" i="11"/>
  <c r="B70" i="11"/>
  <c r="X67" i="11"/>
  <c r="W67" i="11"/>
  <c r="V67" i="11"/>
  <c r="U67" i="11"/>
  <c r="R67" i="11"/>
  <c r="Q67" i="11"/>
  <c r="P67" i="11"/>
  <c r="O67" i="11"/>
  <c r="L67" i="11"/>
  <c r="K67" i="11"/>
  <c r="J67" i="11"/>
  <c r="I67" i="11"/>
  <c r="F67" i="11"/>
  <c r="E67" i="11"/>
  <c r="D67" i="11"/>
  <c r="C67" i="11"/>
  <c r="Z66" i="11"/>
  <c r="Y66" i="11"/>
  <c r="T66" i="11"/>
  <c r="S66" i="11"/>
  <c r="N66" i="11"/>
  <c r="M66" i="11"/>
  <c r="H66" i="11"/>
  <c r="G66" i="11"/>
  <c r="Z65" i="11"/>
  <c r="Y65" i="11"/>
  <c r="T65" i="11"/>
  <c r="S65" i="11"/>
  <c r="N65" i="11"/>
  <c r="M65" i="11"/>
  <c r="H65" i="11"/>
  <c r="G65" i="11"/>
  <c r="Z64" i="11"/>
  <c r="Y64" i="11"/>
  <c r="T64" i="11"/>
  <c r="S64" i="11"/>
  <c r="N64" i="11"/>
  <c r="M64" i="11"/>
  <c r="H64" i="11"/>
  <c r="G64" i="11"/>
  <c r="Z63" i="11"/>
  <c r="Y63" i="11"/>
  <c r="T63" i="11"/>
  <c r="S63" i="11"/>
  <c r="N63" i="11"/>
  <c r="M63" i="11"/>
  <c r="H63" i="11"/>
  <c r="H67" i="11" s="1"/>
  <c r="G63" i="11"/>
  <c r="G67" i="11" s="1"/>
  <c r="Z62" i="11"/>
  <c r="Z67" i="11" s="1"/>
  <c r="Y62" i="11"/>
  <c r="T62" i="11"/>
  <c r="S62" i="11"/>
  <c r="N62" i="11"/>
  <c r="M62" i="11"/>
  <c r="H62" i="11"/>
  <c r="G62" i="11"/>
  <c r="Z61" i="11"/>
  <c r="Y61" i="11"/>
  <c r="Y67" i="11" s="1"/>
  <c r="T61" i="11"/>
  <c r="T67" i="11" s="1"/>
  <c r="S61" i="11"/>
  <c r="S67" i="11" s="1"/>
  <c r="N61" i="11"/>
  <c r="N67" i="11" s="1"/>
  <c r="M61" i="11"/>
  <c r="M67" i="11" s="1"/>
  <c r="H61" i="11"/>
  <c r="G61" i="11"/>
  <c r="X58" i="11"/>
  <c r="W58" i="11"/>
  <c r="V58" i="11"/>
  <c r="U58" i="11"/>
  <c r="R58" i="11"/>
  <c r="Q58" i="11"/>
  <c r="P58" i="11"/>
  <c r="O58" i="11"/>
  <c r="L58" i="11"/>
  <c r="K58" i="11"/>
  <c r="J58" i="11"/>
  <c r="I58" i="11"/>
  <c r="F58" i="11"/>
  <c r="E58" i="11"/>
  <c r="D58" i="11"/>
  <c r="C58" i="11"/>
  <c r="Z57" i="11"/>
  <c r="Y57" i="11"/>
  <c r="T57" i="11"/>
  <c r="S57" i="11"/>
  <c r="N57" i="11"/>
  <c r="M57" i="11"/>
  <c r="H57" i="11"/>
  <c r="G57" i="11"/>
  <c r="Z56" i="11"/>
  <c r="Y56" i="11"/>
  <c r="T56" i="11"/>
  <c r="S56" i="11"/>
  <c r="N56" i="11"/>
  <c r="M56" i="11"/>
  <c r="H56" i="11"/>
  <c r="G56" i="11"/>
  <c r="Z55" i="11"/>
  <c r="Y55" i="11"/>
  <c r="T55" i="11"/>
  <c r="S55" i="11"/>
  <c r="N55" i="11"/>
  <c r="M55" i="11"/>
  <c r="H55" i="11"/>
  <c r="G55" i="11"/>
  <c r="Z54" i="11"/>
  <c r="Y54" i="11"/>
  <c r="T54" i="11"/>
  <c r="S54" i="11"/>
  <c r="N54" i="11"/>
  <c r="M54" i="11"/>
  <c r="H54" i="11"/>
  <c r="H58" i="11" s="1"/>
  <c r="G54" i="11"/>
  <c r="G58" i="11" s="1"/>
  <c r="Z53" i="11"/>
  <c r="Z58" i="11" s="1"/>
  <c r="Y53" i="11"/>
  <c r="T53" i="11"/>
  <c r="S53" i="11"/>
  <c r="N53" i="11"/>
  <c r="M53" i="11"/>
  <c r="H53" i="11"/>
  <c r="G53" i="11"/>
  <c r="Z52" i="11"/>
  <c r="Y52" i="11"/>
  <c r="Y58" i="11" s="1"/>
  <c r="T52" i="11"/>
  <c r="T58" i="11" s="1"/>
  <c r="S52" i="11"/>
  <c r="S58" i="11" s="1"/>
  <c r="N52" i="11"/>
  <c r="N58" i="11" s="1"/>
  <c r="M52" i="11"/>
  <c r="M58" i="11" s="1"/>
  <c r="H52" i="11"/>
  <c r="G52" i="11"/>
  <c r="X49" i="11"/>
  <c r="W49" i="11"/>
  <c r="V49" i="11"/>
  <c r="U49" i="11"/>
  <c r="R49" i="11"/>
  <c r="Q49" i="11"/>
  <c r="P49" i="11"/>
  <c r="O49" i="11"/>
  <c r="L49" i="11"/>
  <c r="K49" i="11"/>
  <c r="J49" i="11"/>
  <c r="I49" i="11"/>
  <c r="F49" i="11"/>
  <c r="E49" i="11"/>
  <c r="D49" i="11"/>
  <c r="C49" i="11"/>
  <c r="Z48" i="11"/>
  <c r="Y48" i="11"/>
  <c r="T48" i="11"/>
  <c r="S48" i="11"/>
  <c r="N48" i="11"/>
  <c r="M48" i="11"/>
  <c r="H48" i="11"/>
  <c r="G48" i="11"/>
  <c r="Z47" i="11"/>
  <c r="Y47" i="11"/>
  <c r="T47" i="11"/>
  <c r="S47" i="11"/>
  <c r="N47" i="11"/>
  <c r="M47" i="11"/>
  <c r="H47" i="11"/>
  <c r="G47" i="11"/>
  <c r="Z46" i="11"/>
  <c r="Y46" i="11"/>
  <c r="T46" i="11"/>
  <c r="S46" i="11"/>
  <c r="N46" i="11"/>
  <c r="M46" i="11"/>
  <c r="H46" i="11"/>
  <c r="G46" i="11"/>
  <c r="Z45" i="11"/>
  <c r="Y45" i="11"/>
  <c r="T45" i="11"/>
  <c r="S45" i="11"/>
  <c r="N45" i="11"/>
  <c r="M45" i="11"/>
  <c r="H45" i="11"/>
  <c r="H49" i="11" s="1"/>
  <c r="G45" i="11"/>
  <c r="G49" i="11" s="1"/>
  <c r="Z44" i="11"/>
  <c r="Z49" i="11" s="1"/>
  <c r="Y44" i="11"/>
  <c r="T44" i="11"/>
  <c r="S44" i="11"/>
  <c r="N44" i="11"/>
  <c r="M44" i="11"/>
  <c r="H44" i="11"/>
  <c r="G44" i="11"/>
  <c r="Z43" i="11"/>
  <c r="Y43" i="11"/>
  <c r="Y49" i="11" s="1"/>
  <c r="T43" i="11"/>
  <c r="T49" i="11" s="1"/>
  <c r="S43" i="11"/>
  <c r="S49" i="11" s="1"/>
  <c r="N43" i="11"/>
  <c r="N49" i="11" s="1"/>
  <c r="M43" i="11"/>
  <c r="M49" i="11" s="1"/>
  <c r="H43" i="11"/>
  <c r="G43" i="11"/>
  <c r="X40" i="11"/>
  <c r="W40" i="11"/>
  <c r="V40" i="11"/>
  <c r="U40" i="11"/>
  <c r="R40" i="11"/>
  <c r="Q40" i="11"/>
  <c r="P40" i="11"/>
  <c r="O40" i="11"/>
  <c r="L40" i="11"/>
  <c r="K40" i="11"/>
  <c r="J40" i="11"/>
  <c r="I40" i="11"/>
  <c r="F40" i="11"/>
  <c r="E40" i="11"/>
  <c r="D40" i="11"/>
  <c r="C40" i="11"/>
  <c r="Z39" i="11"/>
  <c r="Y39" i="11"/>
  <c r="T39" i="11"/>
  <c r="S39" i="11"/>
  <c r="N39" i="11"/>
  <c r="M39" i="11"/>
  <c r="H39" i="11"/>
  <c r="G39" i="11"/>
  <c r="Z38" i="11"/>
  <c r="Y38" i="11"/>
  <c r="T38" i="11"/>
  <c r="S38" i="11"/>
  <c r="N38" i="11"/>
  <c r="M38" i="11"/>
  <c r="H38" i="11"/>
  <c r="G38" i="11"/>
  <c r="Z37" i="11"/>
  <c r="Y37" i="11"/>
  <c r="T37" i="11"/>
  <c r="S37" i="11"/>
  <c r="N37" i="11"/>
  <c r="M37" i="11"/>
  <c r="H37" i="11"/>
  <c r="G37" i="11"/>
  <c r="Z36" i="11"/>
  <c r="Y36" i="11"/>
  <c r="T36" i="11"/>
  <c r="S36" i="11"/>
  <c r="N36" i="11"/>
  <c r="M36" i="11"/>
  <c r="H36" i="11"/>
  <c r="H40" i="11" s="1"/>
  <c r="G36" i="11"/>
  <c r="G40" i="11" s="1"/>
  <c r="Z35" i="11"/>
  <c r="Z40" i="11" s="1"/>
  <c r="Y35" i="11"/>
  <c r="T35" i="11"/>
  <c r="S35" i="11"/>
  <c r="N35" i="11"/>
  <c r="M35" i="11"/>
  <c r="H35" i="11"/>
  <c r="G35" i="11"/>
  <c r="Z34" i="11"/>
  <c r="Y34" i="11"/>
  <c r="Y40" i="11" s="1"/>
  <c r="T34" i="11"/>
  <c r="T40" i="11" s="1"/>
  <c r="S34" i="11"/>
  <c r="S40" i="11" s="1"/>
  <c r="N34" i="11"/>
  <c r="N40" i="11" s="1"/>
  <c r="M34" i="11"/>
  <c r="M40" i="11" s="1"/>
  <c r="H34" i="11"/>
  <c r="G34" i="11"/>
  <c r="X31" i="11"/>
  <c r="W31" i="11"/>
  <c r="V31" i="11"/>
  <c r="U31" i="11"/>
  <c r="R31" i="11"/>
  <c r="Q31" i="11"/>
  <c r="P31" i="11"/>
  <c r="O31" i="11"/>
  <c r="L31" i="11"/>
  <c r="K31" i="11"/>
  <c r="J31" i="11"/>
  <c r="I31" i="11"/>
  <c r="F31" i="11"/>
  <c r="E31" i="11"/>
  <c r="D31" i="11"/>
  <c r="C31" i="11"/>
  <c r="Z30" i="11"/>
  <c r="Y30" i="11"/>
  <c r="T30" i="11"/>
  <c r="S30" i="11"/>
  <c r="N30" i="11"/>
  <c r="M30" i="11"/>
  <c r="H30" i="11"/>
  <c r="G30" i="11"/>
  <c r="Z29" i="11"/>
  <c r="Y29" i="11"/>
  <c r="T29" i="11"/>
  <c r="S29" i="11"/>
  <c r="N29" i="11"/>
  <c r="M29" i="11"/>
  <c r="H29" i="11"/>
  <c r="G29" i="11"/>
  <c r="Z28" i="11"/>
  <c r="Y28" i="11"/>
  <c r="T28" i="11"/>
  <c r="S28" i="11"/>
  <c r="N28" i="11"/>
  <c r="M28" i="11"/>
  <c r="H28" i="11"/>
  <c r="G28" i="11"/>
  <c r="Z27" i="11"/>
  <c r="Y27" i="11"/>
  <c r="T27" i="11"/>
  <c r="S27" i="11"/>
  <c r="N27" i="11"/>
  <c r="M27" i="11"/>
  <c r="H27" i="11"/>
  <c r="H31" i="11" s="1"/>
  <c r="G27" i="11"/>
  <c r="G31" i="11" s="1"/>
  <c r="Z26" i="11"/>
  <c r="Z31" i="11" s="1"/>
  <c r="Y26" i="11"/>
  <c r="T26" i="11"/>
  <c r="S26" i="11"/>
  <c r="N26" i="11"/>
  <c r="M26" i="11"/>
  <c r="H26" i="11"/>
  <c r="G26" i="11"/>
  <c r="Z25" i="11"/>
  <c r="Y25" i="11"/>
  <c r="Y31" i="11" s="1"/>
  <c r="T25" i="11"/>
  <c r="T31" i="11" s="1"/>
  <c r="S25" i="11"/>
  <c r="S31" i="11" s="1"/>
  <c r="N25" i="11"/>
  <c r="N31" i="11" s="1"/>
  <c r="M25" i="11"/>
  <c r="M31" i="11" s="1"/>
  <c r="H25" i="11"/>
  <c r="G25" i="11"/>
  <c r="X22" i="11"/>
  <c r="W22" i="11"/>
  <c r="V22" i="11"/>
  <c r="U22" i="11"/>
  <c r="R22" i="11"/>
  <c r="Q22" i="11"/>
  <c r="P22" i="11"/>
  <c r="O22" i="11"/>
  <c r="L22" i="11"/>
  <c r="K22" i="11"/>
  <c r="J22" i="11"/>
  <c r="I22" i="11"/>
  <c r="G22" i="11"/>
  <c r="F22" i="11"/>
  <c r="E22" i="11"/>
  <c r="D22" i="11"/>
  <c r="C22" i="11"/>
  <c r="Z21" i="11"/>
  <c r="Y21" i="11"/>
  <c r="T21" i="11"/>
  <c r="S21" i="11"/>
  <c r="N21" i="11"/>
  <c r="M21" i="11"/>
  <c r="H21" i="11"/>
  <c r="G21" i="11"/>
  <c r="Z20" i="11"/>
  <c r="Y20" i="11"/>
  <c r="T20" i="11"/>
  <c r="S20" i="11"/>
  <c r="N20" i="11"/>
  <c r="M20" i="11"/>
  <c r="H20" i="11"/>
  <c r="G20" i="11"/>
  <c r="Z19" i="11"/>
  <c r="Y19" i="11"/>
  <c r="T19" i="11"/>
  <c r="S19" i="11"/>
  <c r="S22" i="11" s="1"/>
  <c r="N19" i="11"/>
  <c r="M19" i="11"/>
  <c r="H19" i="11"/>
  <c r="G19" i="11"/>
  <c r="Z18" i="11"/>
  <c r="Y18" i="11"/>
  <c r="T18" i="11"/>
  <c r="S18" i="11"/>
  <c r="N18" i="11"/>
  <c r="M18" i="11"/>
  <c r="H18" i="11"/>
  <c r="H22" i="11" s="1"/>
  <c r="G18" i="11"/>
  <c r="Z17" i="11"/>
  <c r="Z22" i="11" s="1"/>
  <c r="Y17" i="11"/>
  <c r="T17" i="11"/>
  <c r="S17" i="11"/>
  <c r="N17" i="11"/>
  <c r="M17" i="11"/>
  <c r="H17" i="11"/>
  <c r="G17" i="11"/>
  <c r="Z16" i="11"/>
  <c r="Y16" i="11"/>
  <c r="Y22" i="11" s="1"/>
  <c r="T16" i="11"/>
  <c r="T22" i="11" s="1"/>
  <c r="S16" i="11"/>
  <c r="N16" i="11"/>
  <c r="N22" i="11" s="1"/>
  <c r="M16" i="11"/>
  <c r="M22" i="11" s="1"/>
  <c r="H16" i="11"/>
  <c r="G16" i="11"/>
  <c r="X13" i="11"/>
  <c r="X76" i="11" s="1"/>
  <c r="W13" i="11"/>
  <c r="W76" i="11" s="1"/>
  <c r="V13" i="11"/>
  <c r="V76" i="11" s="1"/>
  <c r="U13" i="11"/>
  <c r="U76" i="11" s="1"/>
  <c r="R13" i="11"/>
  <c r="R76" i="11" s="1"/>
  <c r="Q13" i="11"/>
  <c r="Q76" i="11" s="1"/>
  <c r="P13" i="11"/>
  <c r="P76" i="11" s="1"/>
  <c r="O13" i="11"/>
  <c r="O76" i="11" s="1"/>
  <c r="L13" i="11"/>
  <c r="L76" i="11" s="1"/>
  <c r="K13" i="11"/>
  <c r="K76" i="11" s="1"/>
  <c r="J13" i="11"/>
  <c r="J76" i="11" s="1"/>
  <c r="I13" i="11"/>
  <c r="I76" i="11" s="1"/>
  <c r="F13" i="11"/>
  <c r="F76" i="11" s="1"/>
  <c r="E13" i="11"/>
  <c r="E76" i="11" s="1"/>
  <c r="D13" i="11"/>
  <c r="D76" i="11" s="1"/>
  <c r="C13" i="11"/>
  <c r="C76" i="11" s="1"/>
  <c r="Z12" i="11"/>
  <c r="Y12" i="11"/>
  <c r="T12" i="11"/>
  <c r="S12" i="11"/>
  <c r="N12" i="11"/>
  <c r="M12" i="11"/>
  <c r="H12" i="11"/>
  <c r="G12" i="11"/>
  <c r="G13" i="11" s="1"/>
  <c r="Z11" i="11"/>
  <c r="Y11" i="11"/>
  <c r="T11" i="11"/>
  <c r="S11" i="11"/>
  <c r="N11" i="11"/>
  <c r="M11" i="11"/>
  <c r="H11" i="11"/>
  <c r="G11" i="11"/>
  <c r="Z10" i="11"/>
  <c r="Y10" i="11"/>
  <c r="T10" i="11"/>
  <c r="S10" i="11"/>
  <c r="N10" i="11"/>
  <c r="M10" i="11"/>
  <c r="H10" i="11"/>
  <c r="G10" i="11"/>
  <c r="Z9" i="11"/>
  <c r="Y9" i="11"/>
  <c r="T9" i="11"/>
  <c r="S9" i="11"/>
  <c r="N9" i="11"/>
  <c r="M9" i="11"/>
  <c r="H9" i="11"/>
  <c r="H13" i="11" s="1"/>
  <c r="G9" i="11"/>
  <c r="Z8" i="11"/>
  <c r="Z13" i="11" s="1"/>
  <c r="Y8" i="11"/>
  <c r="T8" i="11"/>
  <c r="S8" i="11"/>
  <c r="N8" i="11"/>
  <c r="M8" i="11"/>
  <c r="H8" i="11"/>
  <c r="G8" i="11"/>
  <c r="Z7" i="11"/>
  <c r="Y7" i="11"/>
  <c r="Y13" i="11" s="1"/>
  <c r="T7" i="11"/>
  <c r="T13" i="11" s="1"/>
  <c r="S7" i="11"/>
  <c r="S13" i="11" s="1"/>
  <c r="N7" i="11"/>
  <c r="N13" i="11" s="1"/>
  <c r="M7" i="11"/>
  <c r="M13" i="11" s="1"/>
  <c r="H7" i="11"/>
  <c r="G7" i="11"/>
  <c r="N76" i="11" l="1"/>
  <c r="U156" i="11"/>
  <c r="X156" i="11"/>
  <c r="Z155" i="11"/>
  <c r="Y102" i="11"/>
  <c r="H156" i="11"/>
  <c r="Y151" i="11"/>
  <c r="Y129" i="11"/>
  <c r="T76" i="11"/>
  <c r="Z153" i="11"/>
  <c r="N156" i="11"/>
  <c r="M76" i="11"/>
  <c r="H76" i="11"/>
  <c r="S76" i="11"/>
  <c r="Z76" i="11"/>
  <c r="Y152" i="11"/>
  <c r="Z138" i="11"/>
  <c r="Y147" i="11"/>
  <c r="M156" i="11"/>
  <c r="W102" i="11"/>
  <c r="W129" i="11"/>
  <c r="X93" i="11"/>
  <c r="X138" i="11"/>
  <c r="X147" i="11"/>
  <c r="W150" i="11"/>
  <c r="W156" i="11" s="1"/>
  <c r="V151" i="11"/>
  <c r="Z151" i="11" s="1"/>
  <c r="W147" i="11"/>
  <c r="Y87" i="11"/>
  <c r="Y88" i="11"/>
  <c r="Y89" i="11"/>
  <c r="Y90" i="11"/>
  <c r="Y91" i="11"/>
  <c r="Y92" i="11"/>
  <c r="Y105" i="11"/>
  <c r="Y111" i="11" s="1"/>
  <c r="Y114" i="11"/>
  <c r="Y120" i="11" s="1"/>
  <c r="Y132" i="11"/>
  <c r="Y138" i="11" s="1"/>
  <c r="V152" i="11"/>
  <c r="Z152" i="11" s="1"/>
  <c r="Z87" i="11"/>
  <c r="Z90" i="11"/>
  <c r="Z91" i="11"/>
  <c r="Z92" i="11"/>
  <c r="Z96" i="11"/>
  <c r="Z102" i="11" s="1"/>
  <c r="Z105" i="11"/>
  <c r="Z111" i="11" s="1"/>
  <c r="Z114" i="11"/>
  <c r="Z120" i="11" s="1"/>
  <c r="Z123" i="11"/>
  <c r="Z129" i="11" s="1"/>
  <c r="Z150" i="11"/>
  <c r="U93" i="11"/>
  <c r="Y93" i="11" l="1"/>
  <c r="Z156" i="11"/>
  <c r="Z93" i="11"/>
  <c r="V156" i="11"/>
  <c r="Y150" i="11"/>
  <c r="Y156" i="11" s="1"/>
  <c r="A158" i="10" l="1"/>
  <c r="Y157" i="10"/>
  <c r="R156" i="10"/>
  <c r="Q156" i="10"/>
  <c r="F156" i="10"/>
  <c r="E156" i="10"/>
  <c r="R155" i="10"/>
  <c r="T155" i="10" s="1"/>
  <c r="Q155" i="10"/>
  <c r="S155" i="10" s="1"/>
  <c r="P155" i="10"/>
  <c r="O155" i="10"/>
  <c r="L155" i="10"/>
  <c r="K155" i="10"/>
  <c r="J155" i="10"/>
  <c r="N155" i="10" s="1"/>
  <c r="I155" i="10"/>
  <c r="M155" i="10" s="1"/>
  <c r="F155" i="10"/>
  <c r="H155" i="10" s="1"/>
  <c r="E155" i="10"/>
  <c r="G155" i="10" s="1"/>
  <c r="D155" i="10"/>
  <c r="C155" i="10"/>
  <c r="B155" i="10"/>
  <c r="S154" i="10"/>
  <c r="R154" i="10"/>
  <c r="T154" i="10" s="1"/>
  <c r="Q154" i="10"/>
  <c r="P154" i="10"/>
  <c r="O154" i="10"/>
  <c r="L154" i="10"/>
  <c r="K154" i="10"/>
  <c r="J154" i="10"/>
  <c r="N154" i="10" s="1"/>
  <c r="I154" i="10"/>
  <c r="M154" i="10" s="1"/>
  <c r="G154" i="10"/>
  <c r="F154" i="10"/>
  <c r="H154" i="10" s="1"/>
  <c r="E154" i="10"/>
  <c r="D154" i="10"/>
  <c r="C154" i="10"/>
  <c r="B154" i="10"/>
  <c r="T153" i="10"/>
  <c r="S153" i="10"/>
  <c r="R153" i="10"/>
  <c r="Q153" i="10"/>
  <c r="P153" i="10"/>
  <c r="O153" i="10"/>
  <c r="L153" i="10"/>
  <c r="K153" i="10"/>
  <c r="J153" i="10"/>
  <c r="N153" i="10" s="1"/>
  <c r="I153" i="10"/>
  <c r="M153" i="10" s="1"/>
  <c r="H153" i="10"/>
  <c r="G153" i="10"/>
  <c r="F153" i="10"/>
  <c r="E153" i="10"/>
  <c r="D153" i="10"/>
  <c r="C153" i="10"/>
  <c r="B153" i="10"/>
  <c r="T152" i="10"/>
  <c r="R152" i="10"/>
  <c r="Q152" i="10"/>
  <c r="P152" i="10"/>
  <c r="O152" i="10"/>
  <c r="S152" i="10" s="1"/>
  <c r="L152" i="10"/>
  <c r="K152" i="10"/>
  <c r="J152" i="10"/>
  <c r="N152" i="10" s="1"/>
  <c r="I152" i="10"/>
  <c r="M152" i="10" s="1"/>
  <c r="H152" i="10"/>
  <c r="F152" i="10"/>
  <c r="E152" i="10"/>
  <c r="D152" i="10"/>
  <c r="C152" i="10"/>
  <c r="G152" i="10" s="1"/>
  <c r="B152" i="10"/>
  <c r="V151" i="10"/>
  <c r="R151" i="10"/>
  <c r="Q151" i="10"/>
  <c r="P151" i="10"/>
  <c r="T151" i="10" s="1"/>
  <c r="O151" i="10"/>
  <c r="S151" i="10" s="1"/>
  <c r="L151" i="10"/>
  <c r="K151" i="10"/>
  <c r="J151" i="10"/>
  <c r="N151" i="10" s="1"/>
  <c r="I151" i="10"/>
  <c r="M151" i="10" s="1"/>
  <c r="G151" i="10"/>
  <c r="F151" i="10"/>
  <c r="E151" i="10"/>
  <c r="D151" i="10"/>
  <c r="H151" i="10" s="1"/>
  <c r="C151" i="10"/>
  <c r="B151" i="10"/>
  <c r="W150" i="10"/>
  <c r="V150" i="10"/>
  <c r="T150" i="10"/>
  <c r="T156" i="10" s="1"/>
  <c r="S150" i="10"/>
  <c r="R150" i="10"/>
  <c r="Q150" i="10"/>
  <c r="P150" i="10"/>
  <c r="O150" i="10"/>
  <c r="L150" i="10"/>
  <c r="K150" i="10"/>
  <c r="M150" i="10" s="1"/>
  <c r="J150" i="10"/>
  <c r="N150" i="10" s="1"/>
  <c r="I150" i="10"/>
  <c r="H150" i="10"/>
  <c r="H156" i="10" s="1"/>
  <c r="F150" i="10"/>
  <c r="E150" i="10"/>
  <c r="G150" i="10" s="1"/>
  <c r="G156" i="10" s="1"/>
  <c r="D150" i="10"/>
  <c r="C150" i="10"/>
  <c r="B150" i="10"/>
  <c r="R147" i="10"/>
  <c r="Q147" i="10"/>
  <c r="P147" i="10"/>
  <c r="O147" i="10"/>
  <c r="M147" i="10"/>
  <c r="L147" i="10"/>
  <c r="K147" i="10"/>
  <c r="J147" i="10"/>
  <c r="I147" i="10"/>
  <c r="F147" i="10"/>
  <c r="E147" i="10"/>
  <c r="D147" i="10"/>
  <c r="C147" i="10"/>
  <c r="X146" i="10"/>
  <c r="W146" i="10"/>
  <c r="V146" i="10"/>
  <c r="Z146" i="10" s="1"/>
  <c r="U146" i="10"/>
  <c r="Y146" i="10" s="1"/>
  <c r="T146" i="10"/>
  <c r="S146" i="10"/>
  <c r="N146" i="10"/>
  <c r="M146" i="10"/>
  <c r="H146" i="10"/>
  <c r="G146" i="10"/>
  <c r="X145" i="10"/>
  <c r="W145" i="10"/>
  <c r="V145" i="10"/>
  <c r="Z145" i="10" s="1"/>
  <c r="U145" i="10"/>
  <c r="Y145" i="10" s="1"/>
  <c r="T145" i="10"/>
  <c r="S145" i="10"/>
  <c r="N145" i="10"/>
  <c r="M145" i="10"/>
  <c r="H145" i="10"/>
  <c r="G145" i="10"/>
  <c r="X144" i="10"/>
  <c r="W144" i="10"/>
  <c r="V144" i="10"/>
  <c r="Z144" i="10" s="1"/>
  <c r="U144" i="10"/>
  <c r="Y144" i="10" s="1"/>
  <c r="T144" i="10"/>
  <c r="S144" i="10"/>
  <c r="N144" i="10"/>
  <c r="M144" i="10"/>
  <c r="H144" i="10"/>
  <c r="G144" i="10"/>
  <c r="X143" i="10"/>
  <c r="W143" i="10"/>
  <c r="V143" i="10"/>
  <c r="Z143" i="10" s="1"/>
  <c r="U143" i="10"/>
  <c r="Y143" i="10" s="1"/>
  <c r="T143" i="10"/>
  <c r="S143" i="10"/>
  <c r="N143" i="10"/>
  <c r="M143" i="10"/>
  <c r="H143" i="10"/>
  <c r="G143" i="10"/>
  <c r="X142" i="10"/>
  <c r="W142" i="10"/>
  <c r="V142" i="10"/>
  <c r="Z142" i="10" s="1"/>
  <c r="U142" i="10"/>
  <c r="Y142" i="10" s="1"/>
  <c r="T142" i="10"/>
  <c r="S142" i="10"/>
  <c r="N142" i="10"/>
  <c r="M142" i="10"/>
  <c r="H142" i="10"/>
  <c r="G142" i="10"/>
  <c r="X141" i="10"/>
  <c r="X147" i="10" s="1"/>
  <c r="W141" i="10"/>
  <c r="W147" i="10" s="1"/>
  <c r="V141" i="10"/>
  <c r="V147" i="10" s="1"/>
  <c r="U141" i="10"/>
  <c r="U147" i="10" s="1"/>
  <c r="T141" i="10"/>
  <c r="T147" i="10" s="1"/>
  <c r="S141" i="10"/>
  <c r="S147" i="10" s="1"/>
  <c r="N141" i="10"/>
  <c r="N147" i="10" s="1"/>
  <c r="M141" i="10"/>
  <c r="H141" i="10"/>
  <c r="H147" i="10" s="1"/>
  <c r="G141" i="10"/>
  <c r="G147" i="10" s="1"/>
  <c r="R138" i="10"/>
  <c r="Q138" i="10"/>
  <c r="P138" i="10"/>
  <c r="O138" i="10"/>
  <c r="M138" i="10"/>
  <c r="L138" i="10"/>
  <c r="K138" i="10"/>
  <c r="J138" i="10"/>
  <c r="I138" i="10"/>
  <c r="H138" i="10"/>
  <c r="F138" i="10"/>
  <c r="E138" i="10"/>
  <c r="D138" i="10"/>
  <c r="C138" i="10"/>
  <c r="X137" i="10"/>
  <c r="W137" i="10"/>
  <c r="V137" i="10"/>
  <c r="Z137" i="10" s="1"/>
  <c r="U137" i="10"/>
  <c r="Y137" i="10" s="1"/>
  <c r="T137" i="10"/>
  <c r="S137" i="10"/>
  <c r="N137" i="10"/>
  <c r="M137" i="10"/>
  <c r="H137" i="10"/>
  <c r="G137" i="10"/>
  <c r="X136" i="10"/>
  <c r="W136" i="10"/>
  <c r="V136" i="10"/>
  <c r="Z136" i="10" s="1"/>
  <c r="U136" i="10"/>
  <c r="Y136" i="10" s="1"/>
  <c r="T136" i="10"/>
  <c r="S136" i="10"/>
  <c r="N136" i="10"/>
  <c r="M136" i="10"/>
  <c r="H136" i="10"/>
  <c r="G136" i="10"/>
  <c r="X135" i="10"/>
  <c r="W135" i="10"/>
  <c r="V135" i="10"/>
  <c r="Z135" i="10" s="1"/>
  <c r="U135" i="10"/>
  <c r="Y135" i="10" s="1"/>
  <c r="T135" i="10"/>
  <c r="S135" i="10"/>
  <c r="N135" i="10"/>
  <c r="M135" i="10"/>
  <c r="H135" i="10"/>
  <c r="G135" i="10"/>
  <c r="X134" i="10"/>
  <c r="W134" i="10"/>
  <c r="V134" i="10"/>
  <c r="Z134" i="10" s="1"/>
  <c r="U134" i="10"/>
  <c r="Y134" i="10" s="1"/>
  <c r="T134" i="10"/>
  <c r="S134" i="10"/>
  <c r="N134" i="10"/>
  <c r="M134" i="10"/>
  <c r="H134" i="10"/>
  <c r="G134" i="10"/>
  <c r="X133" i="10"/>
  <c r="W133" i="10"/>
  <c r="V133" i="10"/>
  <c r="Z133" i="10" s="1"/>
  <c r="U133" i="10"/>
  <c r="Y133" i="10" s="1"/>
  <c r="T133" i="10"/>
  <c r="S133" i="10"/>
  <c r="N133" i="10"/>
  <c r="M133" i="10"/>
  <c r="H133" i="10"/>
  <c r="G133" i="10"/>
  <c r="X132" i="10"/>
  <c r="X138" i="10" s="1"/>
  <c r="W132" i="10"/>
  <c r="W138" i="10" s="1"/>
  <c r="V132" i="10"/>
  <c r="V138" i="10" s="1"/>
  <c r="U132" i="10"/>
  <c r="U138" i="10" s="1"/>
  <c r="T132" i="10"/>
  <c r="T138" i="10" s="1"/>
  <c r="S132" i="10"/>
  <c r="S138" i="10" s="1"/>
  <c r="N132" i="10"/>
  <c r="N138" i="10" s="1"/>
  <c r="M132" i="10"/>
  <c r="H132" i="10"/>
  <c r="G132" i="10"/>
  <c r="G138" i="10" s="1"/>
  <c r="R129" i="10"/>
  <c r="Q129" i="10"/>
  <c r="P129" i="10"/>
  <c r="O129" i="10"/>
  <c r="M129" i="10"/>
  <c r="L129" i="10"/>
  <c r="K129" i="10"/>
  <c r="J129" i="10"/>
  <c r="I129" i="10"/>
  <c r="H129" i="10"/>
  <c r="F129" i="10"/>
  <c r="E129" i="10"/>
  <c r="D129" i="10"/>
  <c r="C129" i="10"/>
  <c r="X128" i="10"/>
  <c r="W128" i="10"/>
  <c r="V128" i="10"/>
  <c r="Z128" i="10" s="1"/>
  <c r="U128" i="10"/>
  <c r="Y128" i="10" s="1"/>
  <c r="T128" i="10"/>
  <c r="S128" i="10"/>
  <c r="N128" i="10"/>
  <c r="M128" i="10"/>
  <c r="H128" i="10"/>
  <c r="G128" i="10"/>
  <c r="X127" i="10"/>
  <c r="W127" i="10"/>
  <c r="V127" i="10"/>
  <c r="Z127" i="10" s="1"/>
  <c r="U127" i="10"/>
  <c r="Y127" i="10" s="1"/>
  <c r="T127" i="10"/>
  <c r="S127" i="10"/>
  <c r="N127" i="10"/>
  <c r="M127" i="10"/>
  <c r="H127" i="10"/>
  <c r="G127" i="10"/>
  <c r="X126" i="10"/>
  <c r="W126" i="10"/>
  <c r="V126" i="10"/>
  <c r="Z126" i="10" s="1"/>
  <c r="U126" i="10"/>
  <c r="Y126" i="10" s="1"/>
  <c r="T126" i="10"/>
  <c r="S126" i="10"/>
  <c r="N126" i="10"/>
  <c r="M126" i="10"/>
  <c r="H126" i="10"/>
  <c r="G126" i="10"/>
  <c r="X125" i="10"/>
  <c r="W125" i="10"/>
  <c r="V125" i="10"/>
  <c r="Z125" i="10" s="1"/>
  <c r="U125" i="10"/>
  <c r="Y125" i="10" s="1"/>
  <c r="T125" i="10"/>
  <c r="S125" i="10"/>
  <c r="N125" i="10"/>
  <c r="M125" i="10"/>
  <c r="H125" i="10"/>
  <c r="G125" i="10"/>
  <c r="X124" i="10"/>
  <c r="W124" i="10"/>
  <c r="V124" i="10"/>
  <c r="Z124" i="10" s="1"/>
  <c r="U124" i="10"/>
  <c r="Y124" i="10" s="1"/>
  <c r="T124" i="10"/>
  <c r="S124" i="10"/>
  <c r="N124" i="10"/>
  <c r="M124" i="10"/>
  <c r="H124" i="10"/>
  <c r="G124" i="10"/>
  <c r="X123" i="10"/>
  <c r="X129" i="10" s="1"/>
  <c r="W123" i="10"/>
  <c r="W129" i="10" s="1"/>
  <c r="V123" i="10"/>
  <c r="V129" i="10" s="1"/>
  <c r="U123" i="10"/>
  <c r="U129" i="10" s="1"/>
  <c r="T123" i="10"/>
  <c r="T129" i="10" s="1"/>
  <c r="S123" i="10"/>
  <c r="S129" i="10" s="1"/>
  <c r="N123" i="10"/>
  <c r="N129" i="10" s="1"/>
  <c r="M123" i="10"/>
  <c r="H123" i="10"/>
  <c r="G123" i="10"/>
  <c r="G129" i="10" s="1"/>
  <c r="U120" i="10"/>
  <c r="R120" i="10"/>
  <c r="Q120" i="10"/>
  <c r="P120" i="10"/>
  <c r="O120" i="10"/>
  <c r="L120" i="10"/>
  <c r="K120" i="10"/>
  <c r="J120" i="10"/>
  <c r="I120" i="10"/>
  <c r="H120" i="10"/>
  <c r="F120" i="10"/>
  <c r="E120" i="10"/>
  <c r="D120" i="10"/>
  <c r="C120" i="10"/>
  <c r="X119" i="10"/>
  <c r="W119" i="10"/>
  <c r="V119" i="10"/>
  <c r="Z119" i="10" s="1"/>
  <c r="U119" i="10"/>
  <c r="Y119" i="10" s="1"/>
  <c r="T119" i="10"/>
  <c r="S119" i="10"/>
  <c r="N119" i="10"/>
  <c r="M119" i="10"/>
  <c r="H119" i="10"/>
  <c r="G119" i="10"/>
  <c r="X118" i="10"/>
  <c r="W118" i="10"/>
  <c r="V118" i="10"/>
  <c r="Z118" i="10" s="1"/>
  <c r="U118" i="10"/>
  <c r="Y118" i="10" s="1"/>
  <c r="T118" i="10"/>
  <c r="S118" i="10"/>
  <c r="N118" i="10"/>
  <c r="M118" i="10"/>
  <c r="H118" i="10"/>
  <c r="G118" i="10"/>
  <c r="X117" i="10"/>
  <c r="W117" i="10"/>
  <c r="V117" i="10"/>
  <c r="Z117" i="10" s="1"/>
  <c r="U117" i="10"/>
  <c r="Y117" i="10" s="1"/>
  <c r="T117" i="10"/>
  <c r="S117" i="10"/>
  <c r="N117" i="10"/>
  <c r="M117" i="10"/>
  <c r="H117" i="10"/>
  <c r="G117" i="10"/>
  <c r="X116" i="10"/>
  <c r="W116" i="10"/>
  <c r="V116" i="10"/>
  <c r="Z116" i="10" s="1"/>
  <c r="U116" i="10"/>
  <c r="Y116" i="10" s="1"/>
  <c r="T116" i="10"/>
  <c r="S116" i="10"/>
  <c r="N116" i="10"/>
  <c r="M116" i="10"/>
  <c r="H116" i="10"/>
  <c r="G116" i="10"/>
  <c r="X115" i="10"/>
  <c r="W115" i="10"/>
  <c r="V115" i="10"/>
  <c r="Z115" i="10" s="1"/>
  <c r="U115" i="10"/>
  <c r="Y115" i="10" s="1"/>
  <c r="T115" i="10"/>
  <c r="S115" i="10"/>
  <c r="N115" i="10"/>
  <c r="M115" i="10"/>
  <c r="H115" i="10"/>
  <c r="G115" i="10"/>
  <c r="X114" i="10"/>
  <c r="X120" i="10" s="1"/>
  <c r="W114" i="10"/>
  <c r="W120" i="10" s="1"/>
  <c r="V114" i="10"/>
  <c r="V120" i="10" s="1"/>
  <c r="U114" i="10"/>
  <c r="Y114" i="10" s="1"/>
  <c r="T114" i="10"/>
  <c r="T120" i="10" s="1"/>
  <c r="S114" i="10"/>
  <c r="S120" i="10" s="1"/>
  <c r="N114" i="10"/>
  <c r="N120" i="10" s="1"/>
  <c r="M114" i="10"/>
  <c r="M120" i="10" s="1"/>
  <c r="H114" i="10"/>
  <c r="G114" i="10"/>
  <c r="G120" i="10" s="1"/>
  <c r="R111" i="10"/>
  <c r="Q111" i="10"/>
  <c r="P111" i="10"/>
  <c r="O111" i="10"/>
  <c r="L111" i="10"/>
  <c r="K111" i="10"/>
  <c r="J111" i="10"/>
  <c r="I111" i="10"/>
  <c r="H111" i="10"/>
  <c r="F111" i="10"/>
  <c r="E111" i="10"/>
  <c r="D111" i="10"/>
  <c r="C111" i="10"/>
  <c r="X110" i="10"/>
  <c r="W110" i="10"/>
  <c r="V110" i="10"/>
  <c r="Z110" i="10" s="1"/>
  <c r="U110" i="10"/>
  <c r="Y110" i="10" s="1"/>
  <c r="T110" i="10"/>
  <c r="S110" i="10"/>
  <c r="N110" i="10"/>
  <c r="M110" i="10"/>
  <c r="H110" i="10"/>
  <c r="G110" i="10"/>
  <c r="X109" i="10"/>
  <c r="W109" i="10"/>
  <c r="V109" i="10"/>
  <c r="Z109" i="10" s="1"/>
  <c r="U109" i="10"/>
  <c r="Y109" i="10" s="1"/>
  <c r="T109" i="10"/>
  <c r="S109" i="10"/>
  <c r="N109" i="10"/>
  <c r="M109" i="10"/>
  <c r="H109" i="10"/>
  <c r="G109" i="10"/>
  <c r="X108" i="10"/>
  <c r="W108" i="10"/>
  <c r="V108" i="10"/>
  <c r="Z108" i="10" s="1"/>
  <c r="U108" i="10"/>
  <c r="Y108" i="10" s="1"/>
  <c r="T108" i="10"/>
  <c r="S108" i="10"/>
  <c r="N108" i="10"/>
  <c r="M108" i="10"/>
  <c r="H108" i="10"/>
  <c r="G108" i="10"/>
  <c r="X107" i="10"/>
  <c r="W107" i="10"/>
  <c r="V107" i="10"/>
  <c r="Z107" i="10" s="1"/>
  <c r="U107" i="10"/>
  <c r="Y107" i="10" s="1"/>
  <c r="T107" i="10"/>
  <c r="S107" i="10"/>
  <c r="N107" i="10"/>
  <c r="M107" i="10"/>
  <c r="H107" i="10"/>
  <c r="G107" i="10"/>
  <c r="X106" i="10"/>
  <c r="W106" i="10"/>
  <c r="V106" i="10"/>
  <c r="Z106" i="10" s="1"/>
  <c r="U106" i="10"/>
  <c r="Y106" i="10" s="1"/>
  <c r="T106" i="10"/>
  <c r="S106" i="10"/>
  <c r="N106" i="10"/>
  <c r="M106" i="10"/>
  <c r="H106" i="10"/>
  <c r="G106" i="10"/>
  <c r="X105" i="10"/>
  <c r="X111" i="10" s="1"/>
  <c r="W105" i="10"/>
  <c r="W111" i="10" s="1"/>
  <c r="V105" i="10"/>
  <c r="V111" i="10" s="1"/>
  <c r="U105" i="10"/>
  <c r="U111" i="10" s="1"/>
  <c r="T105" i="10"/>
  <c r="T111" i="10" s="1"/>
  <c r="S105" i="10"/>
  <c r="S111" i="10" s="1"/>
  <c r="N105" i="10"/>
  <c r="N111" i="10" s="1"/>
  <c r="M105" i="10"/>
  <c r="M111" i="10" s="1"/>
  <c r="H105" i="10"/>
  <c r="G105" i="10"/>
  <c r="G111" i="10" s="1"/>
  <c r="R102" i="10"/>
  <c r="Q102" i="10"/>
  <c r="P102" i="10"/>
  <c r="O102" i="10"/>
  <c r="M102" i="10"/>
  <c r="L102" i="10"/>
  <c r="K102" i="10"/>
  <c r="J102" i="10"/>
  <c r="I102" i="10"/>
  <c r="H102" i="10"/>
  <c r="F102" i="10"/>
  <c r="E102" i="10"/>
  <c r="D102" i="10"/>
  <c r="C102" i="10"/>
  <c r="X101" i="10"/>
  <c r="W101" i="10"/>
  <c r="V101" i="10"/>
  <c r="Z101" i="10" s="1"/>
  <c r="U101" i="10"/>
  <c r="Y101" i="10" s="1"/>
  <c r="T101" i="10"/>
  <c r="S101" i="10"/>
  <c r="N101" i="10"/>
  <c r="M101" i="10"/>
  <c r="H101" i="10"/>
  <c r="G101" i="10"/>
  <c r="X100" i="10"/>
  <c r="W100" i="10"/>
  <c r="V100" i="10"/>
  <c r="Z100" i="10" s="1"/>
  <c r="U100" i="10"/>
  <c r="Y100" i="10" s="1"/>
  <c r="T100" i="10"/>
  <c r="S100" i="10"/>
  <c r="N100" i="10"/>
  <c r="M100" i="10"/>
  <c r="H100" i="10"/>
  <c r="G100" i="10"/>
  <c r="X99" i="10"/>
  <c r="W99" i="10"/>
  <c r="V99" i="10"/>
  <c r="Z99" i="10" s="1"/>
  <c r="U99" i="10"/>
  <c r="Y99" i="10" s="1"/>
  <c r="T99" i="10"/>
  <c r="S99" i="10"/>
  <c r="N99" i="10"/>
  <c r="M99" i="10"/>
  <c r="H99" i="10"/>
  <c r="G99" i="10"/>
  <c r="X98" i="10"/>
  <c r="W98" i="10"/>
  <c r="V98" i="10"/>
  <c r="Z98" i="10" s="1"/>
  <c r="U98" i="10"/>
  <c r="Y98" i="10" s="1"/>
  <c r="T98" i="10"/>
  <c r="S98" i="10"/>
  <c r="N98" i="10"/>
  <c r="M98" i="10"/>
  <c r="H98" i="10"/>
  <c r="G98" i="10"/>
  <c r="X97" i="10"/>
  <c r="W97" i="10"/>
  <c r="V97" i="10"/>
  <c r="Z97" i="10" s="1"/>
  <c r="U97" i="10"/>
  <c r="Y97" i="10" s="1"/>
  <c r="T97" i="10"/>
  <c r="S97" i="10"/>
  <c r="N97" i="10"/>
  <c r="M97" i="10"/>
  <c r="H97" i="10"/>
  <c r="G97" i="10"/>
  <c r="X96" i="10"/>
  <c r="X102" i="10" s="1"/>
  <c r="W96" i="10"/>
  <c r="W102" i="10" s="1"/>
  <c r="V96" i="10"/>
  <c r="V102" i="10" s="1"/>
  <c r="U96" i="10"/>
  <c r="U102" i="10" s="1"/>
  <c r="T96" i="10"/>
  <c r="T102" i="10" s="1"/>
  <c r="S96" i="10"/>
  <c r="S102" i="10" s="1"/>
  <c r="N96" i="10"/>
  <c r="N102" i="10" s="1"/>
  <c r="M96" i="10"/>
  <c r="H96" i="10"/>
  <c r="G96" i="10"/>
  <c r="G102" i="10" s="1"/>
  <c r="R93" i="10"/>
  <c r="Q93" i="10"/>
  <c r="P93" i="10"/>
  <c r="P156" i="10" s="1"/>
  <c r="O93" i="10"/>
  <c r="O156" i="10" s="1"/>
  <c r="M93" i="10"/>
  <c r="L93" i="10"/>
  <c r="L156" i="10" s="1"/>
  <c r="K93" i="10"/>
  <c r="K156" i="10" s="1"/>
  <c r="J93" i="10"/>
  <c r="J156" i="10" s="1"/>
  <c r="I93" i="10"/>
  <c r="I156" i="10" s="1"/>
  <c r="H93" i="10"/>
  <c r="F93" i="10"/>
  <c r="E93" i="10"/>
  <c r="D93" i="10"/>
  <c r="D156" i="10" s="1"/>
  <c r="C93" i="10"/>
  <c r="C156" i="10" s="1"/>
  <c r="X92" i="10"/>
  <c r="X155" i="10" s="1"/>
  <c r="W92" i="10"/>
  <c r="W155" i="10" s="1"/>
  <c r="V92" i="10"/>
  <c r="V155" i="10" s="1"/>
  <c r="Z155" i="10" s="1"/>
  <c r="U92" i="10"/>
  <c r="U155" i="10" s="1"/>
  <c r="Y155" i="10" s="1"/>
  <c r="T92" i="10"/>
  <c r="S92" i="10"/>
  <c r="N92" i="10"/>
  <c r="M92" i="10"/>
  <c r="H92" i="10"/>
  <c r="G92" i="10"/>
  <c r="X91" i="10"/>
  <c r="X154" i="10" s="1"/>
  <c r="W91" i="10"/>
  <c r="W154" i="10" s="1"/>
  <c r="V91" i="10"/>
  <c r="V154" i="10" s="1"/>
  <c r="Z154" i="10" s="1"/>
  <c r="U91" i="10"/>
  <c r="U154" i="10" s="1"/>
  <c r="T91" i="10"/>
  <c r="S91" i="10"/>
  <c r="N91" i="10"/>
  <c r="M91" i="10"/>
  <c r="H91" i="10"/>
  <c r="G91" i="10"/>
  <c r="X90" i="10"/>
  <c r="X153" i="10" s="1"/>
  <c r="W90" i="10"/>
  <c r="W153" i="10" s="1"/>
  <c r="V90" i="10"/>
  <c r="V153" i="10" s="1"/>
  <c r="U90" i="10"/>
  <c r="U153" i="10" s="1"/>
  <c r="Y153" i="10" s="1"/>
  <c r="T90" i="10"/>
  <c r="S90" i="10"/>
  <c r="N90" i="10"/>
  <c r="M90" i="10"/>
  <c r="H90" i="10"/>
  <c r="G90" i="10"/>
  <c r="X89" i="10"/>
  <c r="X152" i="10" s="1"/>
  <c r="W89" i="10"/>
  <c r="W152" i="10" s="1"/>
  <c r="V89" i="10"/>
  <c r="Z89" i="10" s="1"/>
  <c r="U89" i="10"/>
  <c r="U152" i="10" s="1"/>
  <c r="T89" i="10"/>
  <c r="S89" i="10"/>
  <c r="N89" i="10"/>
  <c r="M89" i="10"/>
  <c r="H89" i="10"/>
  <c r="G89" i="10"/>
  <c r="X88" i="10"/>
  <c r="X151" i="10" s="1"/>
  <c r="W88" i="10"/>
  <c r="W151" i="10" s="1"/>
  <c r="V88" i="10"/>
  <c r="Z88" i="10" s="1"/>
  <c r="U88" i="10"/>
  <c r="Y88" i="10" s="1"/>
  <c r="T88" i="10"/>
  <c r="S88" i="10"/>
  <c r="N88" i="10"/>
  <c r="M88" i="10"/>
  <c r="H88" i="10"/>
  <c r="G88" i="10"/>
  <c r="X87" i="10"/>
  <c r="X93" i="10" s="1"/>
  <c r="W87" i="10"/>
  <c r="W93" i="10" s="1"/>
  <c r="V87" i="10"/>
  <c r="V93" i="10" s="1"/>
  <c r="U87" i="10"/>
  <c r="U150" i="10" s="1"/>
  <c r="T87" i="10"/>
  <c r="T93" i="10" s="1"/>
  <c r="S87" i="10"/>
  <c r="S93" i="10" s="1"/>
  <c r="N87" i="10"/>
  <c r="N93" i="10" s="1"/>
  <c r="M87" i="10"/>
  <c r="H87" i="10"/>
  <c r="G87" i="10"/>
  <c r="G93" i="10" s="1"/>
  <c r="A78" i="10"/>
  <c r="Y77" i="10"/>
  <c r="W76" i="10"/>
  <c r="K76" i="10"/>
  <c r="Z75" i="10"/>
  <c r="X75" i="10"/>
  <c r="W75" i="10"/>
  <c r="Y75" i="10" s="1"/>
  <c r="V75" i="10"/>
  <c r="U75" i="10"/>
  <c r="R75" i="10"/>
  <c r="Q75" i="10"/>
  <c r="P75" i="10"/>
  <c r="T75" i="10" s="1"/>
  <c r="O75" i="10"/>
  <c r="S75" i="10" s="1"/>
  <c r="N75" i="10"/>
  <c r="L75" i="10"/>
  <c r="K75" i="10"/>
  <c r="M75" i="10" s="1"/>
  <c r="J75" i="10"/>
  <c r="I75" i="10"/>
  <c r="F75" i="10"/>
  <c r="E75" i="10"/>
  <c r="D75" i="10"/>
  <c r="H75" i="10" s="1"/>
  <c r="C75" i="10"/>
  <c r="G75" i="10" s="1"/>
  <c r="B75" i="10"/>
  <c r="Y74" i="10"/>
  <c r="X74" i="10"/>
  <c r="Z74" i="10" s="1"/>
  <c r="W74" i="10"/>
  <c r="V74" i="10"/>
  <c r="U74" i="10"/>
  <c r="R74" i="10"/>
  <c r="Q74" i="10"/>
  <c r="P74" i="10"/>
  <c r="T74" i="10" s="1"/>
  <c r="O74" i="10"/>
  <c r="S74" i="10" s="1"/>
  <c r="M74" i="10"/>
  <c r="L74" i="10"/>
  <c r="N74" i="10" s="1"/>
  <c r="K74" i="10"/>
  <c r="J74" i="10"/>
  <c r="I74" i="10"/>
  <c r="F74" i="10"/>
  <c r="E74" i="10"/>
  <c r="D74" i="10"/>
  <c r="H74" i="10" s="1"/>
  <c r="C74" i="10"/>
  <c r="G74" i="10" s="1"/>
  <c r="B74" i="10"/>
  <c r="Z73" i="10"/>
  <c r="Y73" i="10"/>
  <c r="X73" i="10"/>
  <c r="W73" i="10"/>
  <c r="V73" i="10"/>
  <c r="U73" i="10"/>
  <c r="R73" i="10"/>
  <c r="Q73" i="10"/>
  <c r="P73" i="10"/>
  <c r="T73" i="10" s="1"/>
  <c r="O73" i="10"/>
  <c r="S73" i="10" s="1"/>
  <c r="N73" i="10"/>
  <c r="M73" i="10"/>
  <c r="L73" i="10"/>
  <c r="K73" i="10"/>
  <c r="J73" i="10"/>
  <c r="I73" i="10"/>
  <c r="F73" i="10"/>
  <c r="E73" i="10"/>
  <c r="D73" i="10"/>
  <c r="H73" i="10" s="1"/>
  <c r="C73" i="10"/>
  <c r="G73" i="10" s="1"/>
  <c r="B73" i="10"/>
  <c r="Z72" i="10"/>
  <c r="Y72" i="10"/>
  <c r="X72" i="10"/>
  <c r="W72" i="10"/>
  <c r="V72" i="10"/>
  <c r="U72" i="10"/>
  <c r="R72" i="10"/>
  <c r="Q72" i="10"/>
  <c r="P72" i="10"/>
  <c r="T72" i="10" s="1"/>
  <c r="O72" i="10"/>
  <c r="S72" i="10" s="1"/>
  <c r="N72" i="10"/>
  <c r="M72" i="10"/>
  <c r="L72" i="10"/>
  <c r="K72" i="10"/>
  <c r="J72" i="10"/>
  <c r="I72" i="10"/>
  <c r="F72" i="10"/>
  <c r="E72" i="10"/>
  <c r="D72" i="10"/>
  <c r="H72" i="10" s="1"/>
  <c r="C72" i="10"/>
  <c r="G72" i="10" s="1"/>
  <c r="B72" i="10"/>
  <c r="Z71" i="10"/>
  <c r="X71" i="10"/>
  <c r="W71" i="10"/>
  <c r="V71" i="10"/>
  <c r="U71" i="10"/>
  <c r="Y71" i="10" s="1"/>
  <c r="R71" i="10"/>
  <c r="Q71" i="10"/>
  <c r="P71" i="10"/>
  <c r="T71" i="10" s="1"/>
  <c r="O71" i="10"/>
  <c r="S71" i="10" s="1"/>
  <c r="N71" i="10"/>
  <c r="L71" i="10"/>
  <c r="K71" i="10"/>
  <c r="J71" i="10"/>
  <c r="I71" i="10"/>
  <c r="M71" i="10" s="1"/>
  <c r="F71" i="10"/>
  <c r="E71" i="10"/>
  <c r="D71" i="10"/>
  <c r="H71" i="10" s="1"/>
  <c r="C71" i="10"/>
  <c r="G71" i="10" s="1"/>
  <c r="B71" i="10"/>
  <c r="X70" i="10"/>
  <c r="W70" i="10"/>
  <c r="V70" i="10"/>
  <c r="Z70" i="10" s="1"/>
  <c r="U70" i="10"/>
  <c r="Y70" i="10" s="1"/>
  <c r="S70" i="10"/>
  <c r="R70" i="10"/>
  <c r="Q70" i="10"/>
  <c r="P70" i="10"/>
  <c r="T70" i="10" s="1"/>
  <c r="O70" i="10"/>
  <c r="L70" i="10"/>
  <c r="K70" i="10"/>
  <c r="J70" i="10"/>
  <c r="N70" i="10" s="1"/>
  <c r="N76" i="10" s="1"/>
  <c r="I70" i="10"/>
  <c r="M70" i="10" s="1"/>
  <c r="M76" i="10" s="1"/>
  <c r="G70" i="10"/>
  <c r="G76" i="10" s="1"/>
  <c r="F70" i="10"/>
  <c r="E70" i="10"/>
  <c r="D70" i="10"/>
  <c r="H70" i="10" s="1"/>
  <c r="C70" i="10"/>
  <c r="B70" i="10"/>
  <c r="X67" i="10"/>
  <c r="W67" i="10"/>
  <c r="V67" i="10"/>
  <c r="U67" i="10"/>
  <c r="R67" i="10"/>
  <c r="Q67" i="10"/>
  <c r="P67" i="10"/>
  <c r="O67" i="10"/>
  <c r="L67" i="10"/>
  <c r="K67" i="10"/>
  <c r="J67" i="10"/>
  <c r="I67" i="10"/>
  <c r="F67" i="10"/>
  <c r="E67" i="10"/>
  <c r="D67" i="10"/>
  <c r="C67" i="10"/>
  <c r="Z66" i="10"/>
  <c r="Y66" i="10"/>
  <c r="T66" i="10"/>
  <c r="S66" i="10"/>
  <c r="N66" i="10"/>
  <c r="M66" i="10"/>
  <c r="H66" i="10"/>
  <c r="G66" i="10"/>
  <c r="Z65" i="10"/>
  <c r="Y65" i="10"/>
  <c r="T65" i="10"/>
  <c r="S65" i="10"/>
  <c r="N65" i="10"/>
  <c r="M65" i="10"/>
  <c r="H65" i="10"/>
  <c r="G65" i="10"/>
  <c r="Z64" i="10"/>
  <c r="Y64" i="10"/>
  <c r="T64" i="10"/>
  <c r="S64" i="10"/>
  <c r="N64" i="10"/>
  <c r="M64" i="10"/>
  <c r="H64" i="10"/>
  <c r="G64" i="10"/>
  <c r="Z63" i="10"/>
  <c r="Y63" i="10"/>
  <c r="T63" i="10"/>
  <c r="S63" i="10"/>
  <c r="N63" i="10"/>
  <c r="M63" i="10"/>
  <c r="H63" i="10"/>
  <c r="H67" i="10" s="1"/>
  <c r="G63" i="10"/>
  <c r="G67" i="10" s="1"/>
  <c r="Z62" i="10"/>
  <c r="Y62" i="10"/>
  <c r="T62" i="10"/>
  <c r="S62" i="10"/>
  <c r="N62" i="10"/>
  <c r="M62" i="10"/>
  <c r="H62" i="10"/>
  <c r="G62" i="10"/>
  <c r="Z61" i="10"/>
  <c r="Z67" i="10" s="1"/>
  <c r="Y61" i="10"/>
  <c r="Y67" i="10" s="1"/>
  <c r="T61" i="10"/>
  <c r="T67" i="10" s="1"/>
  <c r="S61" i="10"/>
  <c r="S67" i="10" s="1"/>
  <c r="N61" i="10"/>
  <c r="N67" i="10" s="1"/>
  <c r="M61" i="10"/>
  <c r="M67" i="10" s="1"/>
  <c r="H61" i="10"/>
  <c r="G61" i="10"/>
  <c r="X58" i="10"/>
  <c r="W58" i="10"/>
  <c r="V58" i="10"/>
  <c r="U58" i="10"/>
  <c r="R58" i="10"/>
  <c r="Q58" i="10"/>
  <c r="P58" i="10"/>
  <c r="O58" i="10"/>
  <c r="L58" i="10"/>
  <c r="K58" i="10"/>
  <c r="J58" i="10"/>
  <c r="I58" i="10"/>
  <c r="H58" i="10"/>
  <c r="F58" i="10"/>
  <c r="E58" i="10"/>
  <c r="D58" i="10"/>
  <c r="C58" i="10"/>
  <c r="Z57" i="10"/>
  <c r="Y57" i="10"/>
  <c r="T57" i="10"/>
  <c r="S57" i="10"/>
  <c r="N57" i="10"/>
  <c r="M57" i="10"/>
  <c r="H57" i="10"/>
  <c r="G57" i="10"/>
  <c r="Z56" i="10"/>
  <c r="Y56" i="10"/>
  <c r="T56" i="10"/>
  <c r="S56" i="10"/>
  <c r="N56" i="10"/>
  <c r="M56" i="10"/>
  <c r="H56" i="10"/>
  <c r="G56" i="10"/>
  <c r="Z55" i="10"/>
  <c r="Y55" i="10"/>
  <c r="T55" i="10"/>
  <c r="S55" i="10"/>
  <c r="N55" i="10"/>
  <c r="M55" i="10"/>
  <c r="H55" i="10"/>
  <c r="G55" i="10"/>
  <c r="Z54" i="10"/>
  <c r="Y54" i="10"/>
  <c r="T54" i="10"/>
  <c r="S54" i="10"/>
  <c r="N54" i="10"/>
  <c r="M54" i="10"/>
  <c r="H54" i="10"/>
  <c r="G54" i="10"/>
  <c r="G58" i="10" s="1"/>
  <c r="Z53" i="10"/>
  <c r="Y53" i="10"/>
  <c r="T53" i="10"/>
  <c r="S53" i="10"/>
  <c r="N53" i="10"/>
  <c r="M53" i="10"/>
  <c r="H53" i="10"/>
  <c r="G53" i="10"/>
  <c r="Z52" i="10"/>
  <c r="Z58" i="10" s="1"/>
  <c r="Y52" i="10"/>
  <c r="Y58" i="10" s="1"/>
  <c r="T52" i="10"/>
  <c r="T58" i="10" s="1"/>
  <c r="S52" i="10"/>
  <c r="S58" i="10" s="1"/>
  <c r="N52" i="10"/>
  <c r="N58" i="10" s="1"/>
  <c r="M52" i="10"/>
  <c r="M58" i="10" s="1"/>
  <c r="H52" i="10"/>
  <c r="G52" i="10"/>
  <c r="X49" i="10"/>
  <c r="W49" i="10"/>
  <c r="V49" i="10"/>
  <c r="U49" i="10"/>
  <c r="R49" i="10"/>
  <c r="Q49" i="10"/>
  <c r="P49" i="10"/>
  <c r="O49" i="10"/>
  <c r="L49" i="10"/>
  <c r="K49" i="10"/>
  <c r="J49" i="10"/>
  <c r="I49" i="10"/>
  <c r="F49" i="10"/>
  <c r="E49" i="10"/>
  <c r="D49" i="10"/>
  <c r="C49" i="10"/>
  <c r="Z48" i="10"/>
  <c r="Y48" i="10"/>
  <c r="T48" i="10"/>
  <c r="S48" i="10"/>
  <c r="N48" i="10"/>
  <c r="M48" i="10"/>
  <c r="H48" i="10"/>
  <c r="G48" i="10"/>
  <c r="Z47" i="10"/>
  <c r="Y47" i="10"/>
  <c r="T47" i="10"/>
  <c r="S47" i="10"/>
  <c r="N47" i="10"/>
  <c r="M47" i="10"/>
  <c r="H47" i="10"/>
  <c r="G47" i="10"/>
  <c r="Z46" i="10"/>
  <c r="Y46" i="10"/>
  <c r="T46" i="10"/>
  <c r="S46" i="10"/>
  <c r="N46" i="10"/>
  <c r="M46" i="10"/>
  <c r="H46" i="10"/>
  <c r="G46" i="10"/>
  <c r="Z45" i="10"/>
  <c r="Y45" i="10"/>
  <c r="T45" i="10"/>
  <c r="S45" i="10"/>
  <c r="N45" i="10"/>
  <c r="M45" i="10"/>
  <c r="H45" i="10"/>
  <c r="H49" i="10" s="1"/>
  <c r="G45" i="10"/>
  <c r="G49" i="10" s="1"/>
  <c r="Z44" i="10"/>
  <c r="Y44" i="10"/>
  <c r="T44" i="10"/>
  <c r="S44" i="10"/>
  <c r="N44" i="10"/>
  <c r="M44" i="10"/>
  <c r="H44" i="10"/>
  <c r="G44" i="10"/>
  <c r="Z43" i="10"/>
  <c r="Z49" i="10" s="1"/>
  <c r="Y43" i="10"/>
  <c r="Y49" i="10" s="1"/>
  <c r="T43" i="10"/>
  <c r="T49" i="10" s="1"/>
  <c r="S43" i="10"/>
  <c r="S49" i="10" s="1"/>
  <c r="N43" i="10"/>
  <c r="N49" i="10" s="1"/>
  <c r="M43" i="10"/>
  <c r="M49" i="10" s="1"/>
  <c r="H43" i="10"/>
  <c r="G43" i="10"/>
  <c r="X40" i="10"/>
  <c r="W40" i="10"/>
  <c r="V40" i="10"/>
  <c r="U40" i="10"/>
  <c r="R40" i="10"/>
  <c r="Q40" i="10"/>
  <c r="P40" i="10"/>
  <c r="O40" i="10"/>
  <c r="L40" i="10"/>
  <c r="K40" i="10"/>
  <c r="J40" i="10"/>
  <c r="I40" i="10"/>
  <c r="F40" i="10"/>
  <c r="E40" i="10"/>
  <c r="D40" i="10"/>
  <c r="C40" i="10"/>
  <c r="Z39" i="10"/>
  <c r="Y39" i="10"/>
  <c r="T39" i="10"/>
  <c r="S39" i="10"/>
  <c r="N39" i="10"/>
  <c r="M39" i="10"/>
  <c r="H39" i="10"/>
  <c r="G39" i="10"/>
  <c r="G40" i="10" s="1"/>
  <c r="Z38" i="10"/>
  <c r="Y38" i="10"/>
  <c r="T38" i="10"/>
  <c r="S38" i="10"/>
  <c r="N38" i="10"/>
  <c r="M38" i="10"/>
  <c r="H38" i="10"/>
  <c r="G38" i="10"/>
  <c r="Z37" i="10"/>
  <c r="Y37" i="10"/>
  <c r="T37" i="10"/>
  <c r="S37" i="10"/>
  <c r="N37" i="10"/>
  <c r="M37" i="10"/>
  <c r="H37" i="10"/>
  <c r="G37" i="10"/>
  <c r="Z36" i="10"/>
  <c r="Y36" i="10"/>
  <c r="T36" i="10"/>
  <c r="S36" i="10"/>
  <c r="N36" i="10"/>
  <c r="M36" i="10"/>
  <c r="H36" i="10"/>
  <c r="H40" i="10" s="1"/>
  <c r="G36" i="10"/>
  <c r="Z35" i="10"/>
  <c r="Y35" i="10"/>
  <c r="T35" i="10"/>
  <c r="S35" i="10"/>
  <c r="N35" i="10"/>
  <c r="M35" i="10"/>
  <c r="H35" i="10"/>
  <c r="G35" i="10"/>
  <c r="Z34" i="10"/>
  <c r="Z40" i="10" s="1"/>
  <c r="Y34" i="10"/>
  <c r="Y40" i="10" s="1"/>
  <c r="T34" i="10"/>
  <c r="T40" i="10" s="1"/>
  <c r="S34" i="10"/>
  <c r="S40" i="10" s="1"/>
  <c r="N34" i="10"/>
  <c r="N40" i="10" s="1"/>
  <c r="M34" i="10"/>
  <c r="M40" i="10" s="1"/>
  <c r="H34" i="10"/>
  <c r="G34" i="10"/>
  <c r="X31" i="10"/>
  <c r="W31" i="10"/>
  <c r="V31" i="10"/>
  <c r="U31" i="10"/>
  <c r="T31" i="10"/>
  <c r="R31" i="10"/>
  <c r="Q31" i="10"/>
  <c r="P31" i="10"/>
  <c r="O31" i="10"/>
  <c r="L31" i="10"/>
  <c r="K31" i="10"/>
  <c r="J31" i="10"/>
  <c r="I31" i="10"/>
  <c r="F31" i="10"/>
  <c r="E31" i="10"/>
  <c r="D31" i="10"/>
  <c r="C31" i="10"/>
  <c r="Z30" i="10"/>
  <c r="Y30" i="10"/>
  <c r="T30" i="10"/>
  <c r="S30" i="10"/>
  <c r="N30" i="10"/>
  <c r="M30" i="10"/>
  <c r="H30" i="10"/>
  <c r="G30" i="10"/>
  <c r="Z29" i="10"/>
  <c r="Y29" i="10"/>
  <c r="T29" i="10"/>
  <c r="S29" i="10"/>
  <c r="N29" i="10"/>
  <c r="M29" i="10"/>
  <c r="H29" i="10"/>
  <c r="G29" i="10"/>
  <c r="Z28" i="10"/>
  <c r="Y28" i="10"/>
  <c r="T28" i="10"/>
  <c r="S28" i="10"/>
  <c r="N28" i="10"/>
  <c r="M28" i="10"/>
  <c r="H28" i="10"/>
  <c r="G28" i="10"/>
  <c r="Z27" i="10"/>
  <c r="Y27" i="10"/>
  <c r="T27" i="10"/>
  <c r="S27" i="10"/>
  <c r="N27" i="10"/>
  <c r="M27" i="10"/>
  <c r="H27" i="10"/>
  <c r="H31" i="10" s="1"/>
  <c r="G27" i="10"/>
  <c r="G31" i="10" s="1"/>
  <c r="Z26" i="10"/>
  <c r="Y26" i="10"/>
  <c r="T26" i="10"/>
  <c r="S26" i="10"/>
  <c r="N26" i="10"/>
  <c r="M26" i="10"/>
  <c r="H26" i="10"/>
  <c r="G26" i="10"/>
  <c r="Z25" i="10"/>
  <c r="Z31" i="10" s="1"/>
  <c r="Y25" i="10"/>
  <c r="Y31" i="10" s="1"/>
  <c r="T25" i="10"/>
  <c r="S25" i="10"/>
  <c r="S31" i="10" s="1"/>
  <c r="N25" i="10"/>
  <c r="N31" i="10" s="1"/>
  <c r="M25" i="10"/>
  <c r="M31" i="10" s="1"/>
  <c r="H25" i="10"/>
  <c r="G25" i="10"/>
  <c r="X22" i="10"/>
  <c r="W22" i="10"/>
  <c r="V22" i="10"/>
  <c r="U22" i="10"/>
  <c r="R22" i="10"/>
  <c r="Q22" i="10"/>
  <c r="P22" i="10"/>
  <c r="O22" i="10"/>
  <c r="L22" i="10"/>
  <c r="K22" i="10"/>
  <c r="J22" i="10"/>
  <c r="I22" i="10"/>
  <c r="F22" i="10"/>
  <c r="E22" i="10"/>
  <c r="D22" i="10"/>
  <c r="C22" i="10"/>
  <c r="Z21" i="10"/>
  <c r="Y21" i="10"/>
  <c r="T21" i="10"/>
  <c r="S21" i="10"/>
  <c r="N21" i="10"/>
  <c r="M21" i="10"/>
  <c r="H21" i="10"/>
  <c r="G21" i="10"/>
  <c r="Z20" i="10"/>
  <c r="Y20" i="10"/>
  <c r="T20" i="10"/>
  <c r="S20" i="10"/>
  <c r="N20" i="10"/>
  <c r="M20" i="10"/>
  <c r="H20" i="10"/>
  <c r="G20" i="10"/>
  <c r="Z19" i="10"/>
  <c r="Y19" i="10"/>
  <c r="T19" i="10"/>
  <c r="S19" i="10"/>
  <c r="N19" i="10"/>
  <c r="M19" i="10"/>
  <c r="H19" i="10"/>
  <c r="G19" i="10"/>
  <c r="Z18" i="10"/>
  <c r="Y18" i="10"/>
  <c r="T18" i="10"/>
  <c r="S18" i="10"/>
  <c r="N18" i="10"/>
  <c r="M18" i="10"/>
  <c r="H18" i="10"/>
  <c r="H22" i="10" s="1"/>
  <c r="G18" i="10"/>
  <c r="G22" i="10" s="1"/>
  <c r="Z17" i="10"/>
  <c r="Y17" i="10"/>
  <c r="T17" i="10"/>
  <c r="S17" i="10"/>
  <c r="N17" i="10"/>
  <c r="M17" i="10"/>
  <c r="H17" i="10"/>
  <c r="G17" i="10"/>
  <c r="Z16" i="10"/>
  <c r="Z22" i="10" s="1"/>
  <c r="Y16" i="10"/>
  <c r="Y22" i="10" s="1"/>
  <c r="T16" i="10"/>
  <c r="T22" i="10" s="1"/>
  <c r="S16" i="10"/>
  <c r="S22" i="10" s="1"/>
  <c r="N16" i="10"/>
  <c r="N22" i="10" s="1"/>
  <c r="M16" i="10"/>
  <c r="M22" i="10" s="1"/>
  <c r="H16" i="10"/>
  <c r="G16" i="10"/>
  <c r="X13" i="10"/>
  <c r="X76" i="10" s="1"/>
  <c r="W13" i="10"/>
  <c r="V13" i="10"/>
  <c r="V76" i="10" s="1"/>
  <c r="U13" i="10"/>
  <c r="U76" i="10" s="1"/>
  <c r="R13" i="10"/>
  <c r="R76" i="10" s="1"/>
  <c r="Q13" i="10"/>
  <c r="Q76" i="10" s="1"/>
  <c r="P13" i="10"/>
  <c r="P76" i="10" s="1"/>
  <c r="O13" i="10"/>
  <c r="O76" i="10" s="1"/>
  <c r="L13" i="10"/>
  <c r="L76" i="10" s="1"/>
  <c r="K13" i="10"/>
  <c r="J13" i="10"/>
  <c r="J76" i="10" s="1"/>
  <c r="I13" i="10"/>
  <c r="I76" i="10" s="1"/>
  <c r="F13" i="10"/>
  <c r="F76" i="10" s="1"/>
  <c r="E13" i="10"/>
  <c r="E76" i="10" s="1"/>
  <c r="D13" i="10"/>
  <c r="D76" i="10" s="1"/>
  <c r="C13" i="10"/>
  <c r="C76" i="10" s="1"/>
  <c r="Z12" i="10"/>
  <c r="Y12" i="10"/>
  <c r="T12" i="10"/>
  <c r="S12" i="10"/>
  <c r="N12" i="10"/>
  <c r="M12" i="10"/>
  <c r="H12" i="10"/>
  <c r="G12" i="10"/>
  <c r="G13" i="10" s="1"/>
  <c r="Z11" i="10"/>
  <c r="Y11" i="10"/>
  <c r="T11" i="10"/>
  <c r="S11" i="10"/>
  <c r="N11" i="10"/>
  <c r="M11" i="10"/>
  <c r="H11" i="10"/>
  <c r="G11" i="10"/>
  <c r="Z10" i="10"/>
  <c r="Y10" i="10"/>
  <c r="T10" i="10"/>
  <c r="S10" i="10"/>
  <c r="N10" i="10"/>
  <c r="M10" i="10"/>
  <c r="H10" i="10"/>
  <c r="G10" i="10"/>
  <c r="Z9" i="10"/>
  <c r="Y9" i="10"/>
  <c r="T9" i="10"/>
  <c r="S9" i="10"/>
  <c r="N9" i="10"/>
  <c r="M9" i="10"/>
  <c r="H9" i="10"/>
  <c r="H13" i="10" s="1"/>
  <c r="G9" i="10"/>
  <c r="Z8" i="10"/>
  <c r="Y8" i="10"/>
  <c r="T8" i="10"/>
  <c r="S8" i="10"/>
  <c r="N8" i="10"/>
  <c r="M8" i="10"/>
  <c r="H8" i="10"/>
  <c r="G8" i="10"/>
  <c r="Z7" i="10"/>
  <c r="Z13" i="10" s="1"/>
  <c r="Y7" i="10"/>
  <c r="Y13" i="10" s="1"/>
  <c r="T7" i="10"/>
  <c r="T13" i="10" s="1"/>
  <c r="S7" i="10"/>
  <c r="S13" i="10" s="1"/>
  <c r="N7" i="10"/>
  <c r="N13" i="10" s="1"/>
  <c r="M7" i="10"/>
  <c r="M13" i="10" s="1"/>
  <c r="H7" i="10"/>
  <c r="G7" i="10"/>
  <c r="Y150" i="10" l="1"/>
  <c r="N156" i="10"/>
  <c r="M156" i="10"/>
  <c r="Z151" i="10"/>
  <c r="Y154" i="10"/>
  <c r="Y120" i="10"/>
  <c r="V156" i="10"/>
  <c r="W156" i="10"/>
  <c r="H76" i="10"/>
  <c r="S76" i="10"/>
  <c r="Y76" i="10"/>
  <c r="Z153" i="10"/>
  <c r="T76" i="10"/>
  <c r="Z76" i="10"/>
  <c r="Y152" i="10"/>
  <c r="S156" i="10"/>
  <c r="U151" i="10"/>
  <c r="Y151" i="10" s="1"/>
  <c r="Y87" i="10"/>
  <c r="Y89" i="10"/>
  <c r="Y90" i="10"/>
  <c r="Y91" i="10"/>
  <c r="Y92" i="10"/>
  <c r="Y96" i="10"/>
  <c r="Y102" i="10" s="1"/>
  <c r="Y105" i="10"/>
  <c r="Y111" i="10" s="1"/>
  <c r="Y123" i="10"/>
  <c r="Y129" i="10" s="1"/>
  <c r="Y132" i="10"/>
  <c r="Y138" i="10" s="1"/>
  <c r="Y141" i="10"/>
  <c r="Y147" i="10" s="1"/>
  <c r="X150" i="10"/>
  <c r="X156" i="10" s="1"/>
  <c r="V152" i="10"/>
  <c r="Z152" i="10" s="1"/>
  <c r="Z87" i="10"/>
  <c r="Z90" i="10"/>
  <c r="Z91" i="10"/>
  <c r="Z92" i="10"/>
  <c r="Z96" i="10"/>
  <c r="Z102" i="10" s="1"/>
  <c r="Z105" i="10"/>
  <c r="Z111" i="10" s="1"/>
  <c r="Z114" i="10"/>
  <c r="Z120" i="10" s="1"/>
  <c r="Z123" i="10"/>
  <c r="Z129" i="10" s="1"/>
  <c r="Z132" i="10"/>
  <c r="Z138" i="10" s="1"/>
  <c r="Z141" i="10"/>
  <c r="Z147" i="10" s="1"/>
  <c r="Z150" i="10"/>
  <c r="U93" i="10"/>
  <c r="Z93" i="10" l="1"/>
  <c r="Y93" i="10"/>
  <c r="Z156" i="10"/>
  <c r="Y156" i="10"/>
  <c r="U156" i="10"/>
  <c r="A158" i="9" l="1"/>
  <c r="Y157" i="9"/>
  <c r="Q156" i="9"/>
  <c r="E156" i="9"/>
  <c r="R155" i="9"/>
  <c r="T155" i="9" s="1"/>
  <c r="Q155" i="9"/>
  <c r="S155" i="9" s="1"/>
  <c r="P155" i="9"/>
  <c r="O155" i="9"/>
  <c r="L155" i="9"/>
  <c r="K155" i="9"/>
  <c r="J155" i="9"/>
  <c r="N155" i="9" s="1"/>
  <c r="I155" i="9"/>
  <c r="M155" i="9" s="1"/>
  <c r="F155" i="9"/>
  <c r="H155" i="9" s="1"/>
  <c r="E155" i="9"/>
  <c r="G155" i="9" s="1"/>
  <c r="D155" i="9"/>
  <c r="C155" i="9"/>
  <c r="B155" i="9"/>
  <c r="S154" i="9"/>
  <c r="R154" i="9"/>
  <c r="T154" i="9" s="1"/>
  <c r="Q154" i="9"/>
  <c r="P154" i="9"/>
  <c r="O154" i="9"/>
  <c r="L154" i="9"/>
  <c r="K154" i="9"/>
  <c r="J154" i="9"/>
  <c r="N154" i="9" s="1"/>
  <c r="I154" i="9"/>
  <c r="M154" i="9" s="1"/>
  <c r="G154" i="9"/>
  <c r="F154" i="9"/>
  <c r="H154" i="9" s="1"/>
  <c r="E154" i="9"/>
  <c r="D154" i="9"/>
  <c r="C154" i="9"/>
  <c r="B154" i="9"/>
  <c r="T153" i="9"/>
  <c r="S153" i="9"/>
  <c r="R153" i="9"/>
  <c r="Q153" i="9"/>
  <c r="P153" i="9"/>
  <c r="O153" i="9"/>
  <c r="L153" i="9"/>
  <c r="K153" i="9"/>
  <c r="J153" i="9"/>
  <c r="N153" i="9" s="1"/>
  <c r="I153" i="9"/>
  <c r="M153" i="9" s="1"/>
  <c r="H153" i="9"/>
  <c r="G153" i="9"/>
  <c r="F153" i="9"/>
  <c r="E153" i="9"/>
  <c r="D153" i="9"/>
  <c r="C153" i="9"/>
  <c r="B153" i="9"/>
  <c r="T152" i="9"/>
  <c r="R152" i="9"/>
  <c r="Q152" i="9"/>
  <c r="P152" i="9"/>
  <c r="O152" i="9"/>
  <c r="S152" i="9" s="1"/>
  <c r="L152" i="9"/>
  <c r="K152" i="9"/>
  <c r="J152" i="9"/>
  <c r="N152" i="9" s="1"/>
  <c r="I152" i="9"/>
  <c r="M152" i="9" s="1"/>
  <c r="H152" i="9"/>
  <c r="F152" i="9"/>
  <c r="E152" i="9"/>
  <c r="D152" i="9"/>
  <c r="C152" i="9"/>
  <c r="G152" i="9" s="1"/>
  <c r="B152" i="9"/>
  <c r="U151" i="9"/>
  <c r="R151" i="9"/>
  <c r="Q151" i="9"/>
  <c r="P151" i="9"/>
  <c r="T151" i="9" s="1"/>
  <c r="O151" i="9"/>
  <c r="S151" i="9" s="1"/>
  <c r="L151" i="9"/>
  <c r="K151" i="9"/>
  <c r="J151" i="9"/>
  <c r="N151" i="9" s="1"/>
  <c r="I151" i="9"/>
  <c r="M151" i="9" s="1"/>
  <c r="F151" i="9"/>
  <c r="E151" i="9"/>
  <c r="D151" i="9"/>
  <c r="H151" i="9" s="1"/>
  <c r="C151" i="9"/>
  <c r="G151" i="9" s="1"/>
  <c r="B151" i="9"/>
  <c r="V150" i="9"/>
  <c r="R150" i="9"/>
  <c r="Q150" i="9"/>
  <c r="S150" i="9" s="1"/>
  <c r="S156" i="9" s="1"/>
  <c r="P150" i="9"/>
  <c r="T150" i="9" s="1"/>
  <c r="T156" i="9" s="1"/>
  <c r="O150" i="9"/>
  <c r="L150" i="9"/>
  <c r="K150" i="9"/>
  <c r="M150" i="9" s="1"/>
  <c r="J150" i="9"/>
  <c r="N150" i="9" s="1"/>
  <c r="I150" i="9"/>
  <c r="F150" i="9"/>
  <c r="E150" i="9"/>
  <c r="G150" i="9" s="1"/>
  <c r="G156" i="9" s="1"/>
  <c r="D150" i="9"/>
  <c r="H150" i="9" s="1"/>
  <c r="H156" i="9" s="1"/>
  <c r="C150" i="9"/>
  <c r="B150" i="9"/>
  <c r="R147" i="9"/>
  <c r="Q147" i="9"/>
  <c r="P147" i="9"/>
  <c r="O147" i="9"/>
  <c r="M147" i="9"/>
  <c r="L147" i="9"/>
  <c r="K147" i="9"/>
  <c r="J147" i="9"/>
  <c r="I147" i="9"/>
  <c r="H147" i="9"/>
  <c r="G147" i="9"/>
  <c r="F147" i="9"/>
  <c r="E147" i="9"/>
  <c r="D147" i="9"/>
  <c r="C147" i="9"/>
  <c r="X146" i="9"/>
  <c r="Z146" i="9" s="1"/>
  <c r="W146" i="9"/>
  <c r="Y146" i="9" s="1"/>
  <c r="V146" i="9"/>
  <c r="U146" i="9"/>
  <c r="T146" i="9"/>
  <c r="S146" i="9"/>
  <c r="N146" i="9"/>
  <c r="M146" i="9"/>
  <c r="H146" i="9"/>
  <c r="G146" i="9"/>
  <c r="X145" i="9"/>
  <c r="W145" i="9"/>
  <c r="Y145" i="9" s="1"/>
  <c r="V145" i="9"/>
  <c r="Z145" i="9" s="1"/>
  <c r="U145" i="9"/>
  <c r="T145" i="9"/>
  <c r="S145" i="9"/>
  <c r="N145" i="9"/>
  <c r="M145" i="9"/>
  <c r="H145" i="9"/>
  <c r="G145" i="9"/>
  <c r="X144" i="9"/>
  <c r="W144" i="9"/>
  <c r="Y144" i="9" s="1"/>
  <c r="V144" i="9"/>
  <c r="Z144" i="9" s="1"/>
  <c r="U144" i="9"/>
  <c r="T144" i="9"/>
  <c r="S144" i="9"/>
  <c r="N144" i="9"/>
  <c r="M144" i="9"/>
  <c r="H144" i="9"/>
  <c r="G144" i="9"/>
  <c r="X143" i="9"/>
  <c r="W143" i="9"/>
  <c r="Y143" i="9" s="1"/>
  <c r="V143" i="9"/>
  <c r="Z143" i="9" s="1"/>
  <c r="U143" i="9"/>
  <c r="T143" i="9"/>
  <c r="S143" i="9"/>
  <c r="N143" i="9"/>
  <c r="M143" i="9"/>
  <c r="H143" i="9"/>
  <c r="G143" i="9"/>
  <c r="X142" i="9"/>
  <c r="W142" i="9"/>
  <c r="Y142" i="9" s="1"/>
  <c r="V142" i="9"/>
  <c r="Z142" i="9" s="1"/>
  <c r="U142" i="9"/>
  <c r="T142" i="9"/>
  <c r="S142" i="9"/>
  <c r="N142" i="9"/>
  <c r="M142" i="9"/>
  <c r="H142" i="9"/>
  <c r="G142" i="9"/>
  <c r="X141" i="9"/>
  <c r="X147" i="9" s="1"/>
  <c r="W141" i="9"/>
  <c r="W147" i="9" s="1"/>
  <c r="V141" i="9"/>
  <c r="V147" i="9" s="1"/>
  <c r="U141" i="9"/>
  <c r="U147" i="9" s="1"/>
  <c r="T141" i="9"/>
  <c r="T147" i="9" s="1"/>
  <c r="S141" i="9"/>
  <c r="S147" i="9" s="1"/>
  <c r="N141" i="9"/>
  <c r="N147" i="9" s="1"/>
  <c r="M141" i="9"/>
  <c r="H141" i="9"/>
  <c r="G141" i="9"/>
  <c r="R138" i="9"/>
  <c r="Q138" i="9"/>
  <c r="P138" i="9"/>
  <c r="O138" i="9"/>
  <c r="M138" i="9"/>
  <c r="L138" i="9"/>
  <c r="K138" i="9"/>
  <c r="J138" i="9"/>
  <c r="I138" i="9"/>
  <c r="H138" i="9"/>
  <c r="G138" i="9"/>
  <c r="F138" i="9"/>
  <c r="E138" i="9"/>
  <c r="D138" i="9"/>
  <c r="C138" i="9"/>
  <c r="X137" i="9"/>
  <c r="W137" i="9"/>
  <c r="Y137" i="9" s="1"/>
  <c r="V137" i="9"/>
  <c r="Z137" i="9" s="1"/>
  <c r="U137" i="9"/>
  <c r="T137" i="9"/>
  <c r="S137" i="9"/>
  <c r="N137" i="9"/>
  <c r="M137" i="9"/>
  <c r="H137" i="9"/>
  <c r="G137" i="9"/>
  <c r="X136" i="9"/>
  <c r="W136" i="9"/>
  <c r="Y136" i="9" s="1"/>
  <c r="V136" i="9"/>
  <c r="Z136" i="9" s="1"/>
  <c r="U136" i="9"/>
  <c r="T136" i="9"/>
  <c r="S136" i="9"/>
  <c r="N136" i="9"/>
  <c r="M136" i="9"/>
  <c r="H136" i="9"/>
  <c r="G136" i="9"/>
  <c r="X135" i="9"/>
  <c r="W135" i="9"/>
  <c r="Y135" i="9" s="1"/>
  <c r="V135" i="9"/>
  <c r="Z135" i="9" s="1"/>
  <c r="U135" i="9"/>
  <c r="T135" i="9"/>
  <c r="S135" i="9"/>
  <c r="N135" i="9"/>
  <c r="M135" i="9"/>
  <c r="H135" i="9"/>
  <c r="G135" i="9"/>
  <c r="X134" i="9"/>
  <c r="W134" i="9"/>
  <c r="Y134" i="9" s="1"/>
  <c r="V134" i="9"/>
  <c r="Z134" i="9" s="1"/>
  <c r="U134" i="9"/>
  <c r="T134" i="9"/>
  <c r="S134" i="9"/>
  <c r="N134" i="9"/>
  <c r="M134" i="9"/>
  <c r="H134" i="9"/>
  <c r="G134" i="9"/>
  <c r="X133" i="9"/>
  <c r="W133" i="9"/>
  <c r="Y133" i="9" s="1"/>
  <c r="V133" i="9"/>
  <c r="Z133" i="9" s="1"/>
  <c r="U133" i="9"/>
  <c r="T133" i="9"/>
  <c r="S133" i="9"/>
  <c r="N133" i="9"/>
  <c r="M133" i="9"/>
  <c r="H133" i="9"/>
  <c r="G133" i="9"/>
  <c r="X132" i="9"/>
  <c r="X138" i="9" s="1"/>
  <c r="W132" i="9"/>
  <c r="W138" i="9" s="1"/>
  <c r="V132" i="9"/>
  <c r="V138" i="9" s="1"/>
  <c r="U132" i="9"/>
  <c r="U138" i="9" s="1"/>
  <c r="T132" i="9"/>
  <c r="T138" i="9" s="1"/>
  <c r="S132" i="9"/>
  <c r="S138" i="9" s="1"/>
  <c r="N132" i="9"/>
  <c r="N138" i="9" s="1"/>
  <c r="M132" i="9"/>
  <c r="H132" i="9"/>
  <c r="G132" i="9"/>
  <c r="R129" i="9"/>
  <c r="Q129" i="9"/>
  <c r="P129" i="9"/>
  <c r="O129" i="9"/>
  <c r="M129" i="9"/>
  <c r="L129" i="9"/>
  <c r="K129" i="9"/>
  <c r="J129" i="9"/>
  <c r="I129" i="9"/>
  <c r="H129" i="9"/>
  <c r="G129" i="9"/>
  <c r="F129" i="9"/>
  <c r="E129" i="9"/>
  <c r="D129" i="9"/>
  <c r="C129" i="9"/>
  <c r="X128" i="9"/>
  <c r="W128" i="9"/>
  <c r="Y128" i="9" s="1"/>
  <c r="V128" i="9"/>
  <c r="Z128" i="9" s="1"/>
  <c r="U128" i="9"/>
  <c r="T128" i="9"/>
  <c r="S128" i="9"/>
  <c r="N128" i="9"/>
  <c r="M128" i="9"/>
  <c r="H128" i="9"/>
  <c r="G128" i="9"/>
  <c r="X127" i="9"/>
  <c r="W127" i="9"/>
  <c r="Y127" i="9" s="1"/>
  <c r="V127" i="9"/>
  <c r="Z127" i="9" s="1"/>
  <c r="U127" i="9"/>
  <c r="T127" i="9"/>
  <c r="S127" i="9"/>
  <c r="N127" i="9"/>
  <c r="M127" i="9"/>
  <c r="H127" i="9"/>
  <c r="G127" i="9"/>
  <c r="X126" i="9"/>
  <c r="W126" i="9"/>
  <c r="Y126" i="9" s="1"/>
  <c r="V126" i="9"/>
  <c r="Z126" i="9" s="1"/>
  <c r="U126" i="9"/>
  <c r="T126" i="9"/>
  <c r="S126" i="9"/>
  <c r="N126" i="9"/>
  <c r="M126" i="9"/>
  <c r="H126" i="9"/>
  <c r="G126" i="9"/>
  <c r="X125" i="9"/>
  <c r="W125" i="9"/>
  <c r="Y125" i="9" s="1"/>
  <c r="V125" i="9"/>
  <c r="Z125" i="9" s="1"/>
  <c r="U125" i="9"/>
  <c r="T125" i="9"/>
  <c r="S125" i="9"/>
  <c r="N125" i="9"/>
  <c r="M125" i="9"/>
  <c r="H125" i="9"/>
  <c r="G125" i="9"/>
  <c r="X124" i="9"/>
  <c r="W124" i="9"/>
  <c r="Y124" i="9" s="1"/>
  <c r="V124" i="9"/>
  <c r="Z124" i="9" s="1"/>
  <c r="U124" i="9"/>
  <c r="T124" i="9"/>
  <c r="S124" i="9"/>
  <c r="N124" i="9"/>
  <c r="M124" i="9"/>
  <c r="H124" i="9"/>
  <c r="G124" i="9"/>
  <c r="X123" i="9"/>
  <c r="X129" i="9" s="1"/>
  <c r="W123" i="9"/>
  <c r="W129" i="9" s="1"/>
  <c r="V123" i="9"/>
  <c r="V129" i="9" s="1"/>
  <c r="U123" i="9"/>
  <c r="U129" i="9" s="1"/>
  <c r="T123" i="9"/>
  <c r="T129" i="9" s="1"/>
  <c r="S123" i="9"/>
  <c r="S129" i="9" s="1"/>
  <c r="N123" i="9"/>
  <c r="N129" i="9" s="1"/>
  <c r="M123" i="9"/>
  <c r="H123" i="9"/>
  <c r="G123" i="9"/>
  <c r="R120" i="9"/>
  <c r="Q120" i="9"/>
  <c r="P120" i="9"/>
  <c r="O120" i="9"/>
  <c r="M120" i="9"/>
  <c r="L120" i="9"/>
  <c r="K120" i="9"/>
  <c r="J120" i="9"/>
  <c r="I120" i="9"/>
  <c r="H120" i="9"/>
  <c r="G120" i="9"/>
  <c r="F120" i="9"/>
  <c r="E120" i="9"/>
  <c r="D120" i="9"/>
  <c r="C120" i="9"/>
  <c r="X119" i="9"/>
  <c r="W119" i="9"/>
  <c r="Y119" i="9" s="1"/>
  <c r="V119" i="9"/>
  <c r="Z119" i="9" s="1"/>
  <c r="U119" i="9"/>
  <c r="T119" i="9"/>
  <c r="S119" i="9"/>
  <c r="N119" i="9"/>
  <c r="M119" i="9"/>
  <c r="H119" i="9"/>
  <c r="G119" i="9"/>
  <c r="X118" i="9"/>
  <c r="W118" i="9"/>
  <c r="Y118" i="9" s="1"/>
  <c r="V118" i="9"/>
  <c r="Z118" i="9" s="1"/>
  <c r="U118" i="9"/>
  <c r="T118" i="9"/>
  <c r="S118" i="9"/>
  <c r="N118" i="9"/>
  <c r="M118" i="9"/>
  <c r="H118" i="9"/>
  <c r="G118" i="9"/>
  <c r="X117" i="9"/>
  <c r="W117" i="9"/>
  <c r="Y117" i="9" s="1"/>
  <c r="V117" i="9"/>
  <c r="Z117" i="9" s="1"/>
  <c r="U117" i="9"/>
  <c r="T117" i="9"/>
  <c r="S117" i="9"/>
  <c r="N117" i="9"/>
  <c r="M117" i="9"/>
  <c r="H117" i="9"/>
  <c r="G117" i="9"/>
  <c r="X116" i="9"/>
  <c r="W116" i="9"/>
  <c r="V116" i="9"/>
  <c r="Z116" i="9" s="1"/>
  <c r="U116" i="9"/>
  <c r="Y116" i="9" s="1"/>
  <c r="T116" i="9"/>
  <c r="S116" i="9"/>
  <c r="N116" i="9"/>
  <c r="M116" i="9"/>
  <c r="H116" i="9"/>
  <c r="G116" i="9"/>
  <c r="X115" i="9"/>
  <c r="W115" i="9"/>
  <c r="V115" i="9"/>
  <c r="Z115" i="9" s="1"/>
  <c r="U115" i="9"/>
  <c r="Y115" i="9" s="1"/>
  <c r="T115" i="9"/>
  <c r="S115" i="9"/>
  <c r="N115" i="9"/>
  <c r="M115" i="9"/>
  <c r="H115" i="9"/>
  <c r="G115" i="9"/>
  <c r="X114" i="9"/>
  <c r="X120" i="9" s="1"/>
  <c r="W114" i="9"/>
  <c r="W120" i="9" s="1"/>
  <c r="V114" i="9"/>
  <c r="V120" i="9" s="1"/>
  <c r="U114" i="9"/>
  <c r="U120" i="9" s="1"/>
  <c r="T114" i="9"/>
  <c r="T120" i="9" s="1"/>
  <c r="S114" i="9"/>
  <c r="S120" i="9" s="1"/>
  <c r="N114" i="9"/>
  <c r="N120" i="9" s="1"/>
  <c r="M114" i="9"/>
  <c r="H114" i="9"/>
  <c r="G114" i="9"/>
  <c r="R111" i="9"/>
  <c r="Q111" i="9"/>
  <c r="P111" i="9"/>
  <c r="O111" i="9"/>
  <c r="M111" i="9"/>
  <c r="L111" i="9"/>
  <c r="K111" i="9"/>
  <c r="J111" i="9"/>
  <c r="I111" i="9"/>
  <c r="H111" i="9"/>
  <c r="G111" i="9"/>
  <c r="F111" i="9"/>
  <c r="E111" i="9"/>
  <c r="D111" i="9"/>
  <c r="C111" i="9"/>
  <c r="X110" i="9"/>
  <c r="W110" i="9"/>
  <c r="V110" i="9"/>
  <c r="Z110" i="9" s="1"/>
  <c r="U110" i="9"/>
  <c r="Y110" i="9" s="1"/>
  <c r="T110" i="9"/>
  <c r="S110" i="9"/>
  <c r="N110" i="9"/>
  <c r="M110" i="9"/>
  <c r="H110" i="9"/>
  <c r="G110" i="9"/>
  <c r="X109" i="9"/>
  <c r="W109" i="9"/>
  <c r="V109" i="9"/>
  <c r="Z109" i="9" s="1"/>
  <c r="U109" i="9"/>
  <c r="Y109" i="9" s="1"/>
  <c r="T109" i="9"/>
  <c r="S109" i="9"/>
  <c r="N109" i="9"/>
  <c r="M109" i="9"/>
  <c r="H109" i="9"/>
  <c r="G109" i="9"/>
  <c r="X108" i="9"/>
  <c r="W108" i="9"/>
  <c r="V108" i="9"/>
  <c r="Z108" i="9" s="1"/>
  <c r="U108" i="9"/>
  <c r="Y108" i="9" s="1"/>
  <c r="T108" i="9"/>
  <c r="S108" i="9"/>
  <c r="N108" i="9"/>
  <c r="M108" i="9"/>
  <c r="H108" i="9"/>
  <c r="G108" i="9"/>
  <c r="X107" i="9"/>
  <c r="W107" i="9"/>
  <c r="V107" i="9"/>
  <c r="Z107" i="9" s="1"/>
  <c r="U107" i="9"/>
  <c r="Y107" i="9" s="1"/>
  <c r="T107" i="9"/>
  <c r="S107" i="9"/>
  <c r="N107" i="9"/>
  <c r="M107" i="9"/>
  <c r="H107" i="9"/>
  <c r="G107" i="9"/>
  <c r="X106" i="9"/>
  <c r="W106" i="9"/>
  <c r="V106" i="9"/>
  <c r="Z106" i="9" s="1"/>
  <c r="U106" i="9"/>
  <c r="Y106" i="9" s="1"/>
  <c r="T106" i="9"/>
  <c r="S106" i="9"/>
  <c r="N106" i="9"/>
  <c r="M106" i="9"/>
  <c r="H106" i="9"/>
  <c r="G106" i="9"/>
  <c r="X105" i="9"/>
  <c r="X111" i="9" s="1"/>
  <c r="W105" i="9"/>
  <c r="W111" i="9" s="1"/>
  <c r="V105" i="9"/>
  <c r="V111" i="9" s="1"/>
  <c r="U105" i="9"/>
  <c r="U111" i="9" s="1"/>
  <c r="T105" i="9"/>
  <c r="T111" i="9" s="1"/>
  <c r="S105" i="9"/>
  <c r="S111" i="9" s="1"/>
  <c r="N105" i="9"/>
  <c r="N111" i="9" s="1"/>
  <c r="M105" i="9"/>
  <c r="H105" i="9"/>
  <c r="G105" i="9"/>
  <c r="R102" i="9"/>
  <c r="Q102" i="9"/>
  <c r="P102" i="9"/>
  <c r="O102" i="9"/>
  <c r="M102" i="9"/>
  <c r="L102" i="9"/>
  <c r="K102" i="9"/>
  <c r="J102" i="9"/>
  <c r="I102" i="9"/>
  <c r="G102" i="9"/>
  <c r="F102" i="9"/>
  <c r="E102" i="9"/>
  <c r="D102" i="9"/>
  <c r="C102" i="9"/>
  <c r="X101" i="9"/>
  <c r="W101" i="9"/>
  <c r="V101" i="9"/>
  <c r="Z101" i="9" s="1"/>
  <c r="U101" i="9"/>
  <c r="Y101" i="9" s="1"/>
  <c r="T101" i="9"/>
  <c r="S101" i="9"/>
  <c r="N101" i="9"/>
  <c r="M101" i="9"/>
  <c r="H101" i="9"/>
  <c r="G101" i="9"/>
  <c r="X100" i="9"/>
  <c r="W100" i="9"/>
  <c r="V100" i="9"/>
  <c r="Z100" i="9" s="1"/>
  <c r="U100" i="9"/>
  <c r="Y100" i="9" s="1"/>
  <c r="T100" i="9"/>
  <c r="S100" i="9"/>
  <c r="N100" i="9"/>
  <c r="M100" i="9"/>
  <c r="H100" i="9"/>
  <c r="G100" i="9"/>
  <c r="X99" i="9"/>
  <c r="W99" i="9"/>
  <c r="V99" i="9"/>
  <c r="Z99" i="9" s="1"/>
  <c r="U99" i="9"/>
  <c r="Y99" i="9" s="1"/>
  <c r="T99" i="9"/>
  <c r="S99" i="9"/>
  <c r="N99" i="9"/>
  <c r="M99" i="9"/>
  <c r="H99" i="9"/>
  <c r="G99" i="9"/>
  <c r="X98" i="9"/>
  <c r="W98" i="9"/>
  <c r="V98" i="9"/>
  <c r="Z98" i="9" s="1"/>
  <c r="U98" i="9"/>
  <c r="Y98" i="9" s="1"/>
  <c r="T98" i="9"/>
  <c r="S98" i="9"/>
  <c r="N98" i="9"/>
  <c r="M98" i="9"/>
  <c r="H98" i="9"/>
  <c r="G98" i="9"/>
  <c r="X97" i="9"/>
  <c r="W97" i="9"/>
  <c r="V97" i="9"/>
  <c r="Z97" i="9" s="1"/>
  <c r="U97" i="9"/>
  <c r="Y97" i="9" s="1"/>
  <c r="T97" i="9"/>
  <c r="S97" i="9"/>
  <c r="N97" i="9"/>
  <c r="M97" i="9"/>
  <c r="H97" i="9"/>
  <c r="G97" i="9"/>
  <c r="X96" i="9"/>
  <c r="X102" i="9" s="1"/>
  <c r="W96" i="9"/>
  <c r="W102" i="9" s="1"/>
  <c r="V96" i="9"/>
  <c r="V102" i="9" s="1"/>
  <c r="U96" i="9"/>
  <c r="U102" i="9" s="1"/>
  <c r="T96" i="9"/>
  <c r="T102" i="9" s="1"/>
  <c r="S96" i="9"/>
  <c r="S102" i="9" s="1"/>
  <c r="N96" i="9"/>
  <c r="N102" i="9" s="1"/>
  <c r="M96" i="9"/>
  <c r="H96" i="9"/>
  <c r="H102" i="9" s="1"/>
  <c r="G96" i="9"/>
  <c r="R93" i="9"/>
  <c r="R156" i="9" s="1"/>
  <c r="Q93" i="9"/>
  <c r="P93" i="9"/>
  <c r="P156" i="9" s="1"/>
  <c r="O93" i="9"/>
  <c r="O156" i="9" s="1"/>
  <c r="M93" i="9"/>
  <c r="L93" i="9"/>
  <c r="L156" i="9" s="1"/>
  <c r="K93" i="9"/>
  <c r="K156" i="9" s="1"/>
  <c r="J93" i="9"/>
  <c r="J156" i="9" s="1"/>
  <c r="I93" i="9"/>
  <c r="I156" i="9" s="1"/>
  <c r="G93" i="9"/>
  <c r="F93" i="9"/>
  <c r="F156" i="9" s="1"/>
  <c r="E93" i="9"/>
  <c r="D93" i="9"/>
  <c r="D156" i="9" s="1"/>
  <c r="C93" i="9"/>
  <c r="C156" i="9" s="1"/>
  <c r="X92" i="9"/>
  <c r="X155" i="9" s="1"/>
  <c r="W92" i="9"/>
  <c r="W155" i="9" s="1"/>
  <c r="V92" i="9"/>
  <c r="V155" i="9" s="1"/>
  <c r="U92" i="9"/>
  <c r="U155" i="9" s="1"/>
  <c r="Y155" i="9" s="1"/>
  <c r="T92" i="9"/>
  <c r="S92" i="9"/>
  <c r="N92" i="9"/>
  <c r="M92" i="9"/>
  <c r="H92" i="9"/>
  <c r="G92" i="9"/>
  <c r="X91" i="9"/>
  <c r="X154" i="9" s="1"/>
  <c r="W91" i="9"/>
  <c r="W154" i="9" s="1"/>
  <c r="V91" i="9"/>
  <c r="V154" i="9" s="1"/>
  <c r="Z154" i="9" s="1"/>
  <c r="U91" i="9"/>
  <c r="U154" i="9" s="1"/>
  <c r="Y154" i="9" s="1"/>
  <c r="T91" i="9"/>
  <c r="S91" i="9"/>
  <c r="N91" i="9"/>
  <c r="M91" i="9"/>
  <c r="H91" i="9"/>
  <c r="G91" i="9"/>
  <c r="X90" i="9"/>
  <c r="X153" i="9" s="1"/>
  <c r="W90" i="9"/>
  <c r="W153" i="9" s="1"/>
  <c r="V90" i="9"/>
  <c r="V153" i="9" s="1"/>
  <c r="U90" i="9"/>
  <c r="U153" i="9" s="1"/>
  <c r="Y153" i="9" s="1"/>
  <c r="T90" i="9"/>
  <c r="S90" i="9"/>
  <c r="N90" i="9"/>
  <c r="M90" i="9"/>
  <c r="H90" i="9"/>
  <c r="G90" i="9"/>
  <c r="X89" i="9"/>
  <c r="X152" i="9" s="1"/>
  <c r="W89" i="9"/>
  <c r="W152" i="9" s="1"/>
  <c r="V89" i="9"/>
  <c r="Z89" i="9" s="1"/>
  <c r="U89" i="9"/>
  <c r="Y89" i="9" s="1"/>
  <c r="T89" i="9"/>
  <c r="S89" i="9"/>
  <c r="N89" i="9"/>
  <c r="M89" i="9"/>
  <c r="H89" i="9"/>
  <c r="G89" i="9"/>
  <c r="X88" i="9"/>
  <c r="X151" i="9" s="1"/>
  <c r="W88" i="9"/>
  <c r="W151" i="9" s="1"/>
  <c r="V88" i="9"/>
  <c r="Z88" i="9" s="1"/>
  <c r="U88" i="9"/>
  <c r="Y88" i="9" s="1"/>
  <c r="T88" i="9"/>
  <c r="S88" i="9"/>
  <c r="N88" i="9"/>
  <c r="M88" i="9"/>
  <c r="H88" i="9"/>
  <c r="G88" i="9"/>
  <c r="X87" i="9"/>
  <c r="X150" i="9" s="1"/>
  <c r="W87" i="9"/>
  <c r="W93" i="9" s="1"/>
  <c r="V87" i="9"/>
  <c r="V93" i="9" s="1"/>
  <c r="U87" i="9"/>
  <c r="U150" i="9" s="1"/>
  <c r="T87" i="9"/>
  <c r="T93" i="9" s="1"/>
  <c r="S87" i="9"/>
  <c r="S93" i="9" s="1"/>
  <c r="N87" i="9"/>
  <c r="N93" i="9" s="1"/>
  <c r="M87" i="9"/>
  <c r="H87" i="9"/>
  <c r="H93" i="9" s="1"/>
  <c r="G87" i="9"/>
  <c r="A78" i="9"/>
  <c r="Y77" i="9"/>
  <c r="Z75" i="9"/>
  <c r="Y75" i="9"/>
  <c r="X75" i="9"/>
  <c r="W75" i="9"/>
  <c r="V75" i="9"/>
  <c r="U75" i="9"/>
  <c r="T75" i="9"/>
  <c r="R75" i="9"/>
  <c r="Q75" i="9"/>
  <c r="P75" i="9"/>
  <c r="O75" i="9"/>
  <c r="S75" i="9" s="1"/>
  <c r="N75" i="9"/>
  <c r="M75" i="9"/>
  <c r="L75" i="9"/>
  <c r="K75" i="9"/>
  <c r="J75" i="9"/>
  <c r="I75" i="9"/>
  <c r="H75" i="9"/>
  <c r="F75" i="9"/>
  <c r="E75" i="9"/>
  <c r="D75" i="9"/>
  <c r="C75" i="9"/>
  <c r="G75" i="9" s="1"/>
  <c r="B75" i="9"/>
  <c r="Z74" i="9"/>
  <c r="Y74" i="9"/>
  <c r="X74" i="9"/>
  <c r="W74" i="9"/>
  <c r="V74" i="9"/>
  <c r="U74" i="9"/>
  <c r="R74" i="9"/>
  <c r="Q74" i="9"/>
  <c r="P74" i="9"/>
  <c r="T74" i="9" s="1"/>
  <c r="O74" i="9"/>
  <c r="S74" i="9" s="1"/>
  <c r="N74" i="9"/>
  <c r="M74" i="9"/>
  <c r="L74" i="9"/>
  <c r="K74" i="9"/>
  <c r="J74" i="9"/>
  <c r="I74" i="9"/>
  <c r="F74" i="9"/>
  <c r="E74" i="9"/>
  <c r="D74" i="9"/>
  <c r="H74" i="9" s="1"/>
  <c r="C74" i="9"/>
  <c r="G74" i="9" s="1"/>
  <c r="B74" i="9"/>
  <c r="Z73" i="9"/>
  <c r="Y73" i="9"/>
  <c r="X73" i="9"/>
  <c r="W73" i="9"/>
  <c r="V73" i="9"/>
  <c r="U73" i="9"/>
  <c r="R73" i="9"/>
  <c r="Q73" i="9"/>
  <c r="P73" i="9"/>
  <c r="T73" i="9" s="1"/>
  <c r="O73" i="9"/>
  <c r="S73" i="9" s="1"/>
  <c r="N73" i="9"/>
  <c r="M73" i="9"/>
  <c r="L73" i="9"/>
  <c r="K73" i="9"/>
  <c r="J73" i="9"/>
  <c r="I73" i="9"/>
  <c r="F73" i="9"/>
  <c r="E73" i="9"/>
  <c r="D73" i="9"/>
  <c r="H73" i="9" s="1"/>
  <c r="C73" i="9"/>
  <c r="G73" i="9" s="1"/>
  <c r="B73" i="9"/>
  <c r="Z72" i="9"/>
  <c r="X72" i="9"/>
  <c r="W72" i="9"/>
  <c r="Y72" i="9" s="1"/>
  <c r="V72" i="9"/>
  <c r="U72" i="9"/>
  <c r="R72" i="9"/>
  <c r="Q72" i="9"/>
  <c r="P72" i="9"/>
  <c r="T72" i="9" s="1"/>
  <c r="O72" i="9"/>
  <c r="S72" i="9" s="1"/>
  <c r="N72" i="9"/>
  <c r="L72" i="9"/>
  <c r="K72" i="9"/>
  <c r="M72" i="9" s="1"/>
  <c r="J72" i="9"/>
  <c r="I72" i="9"/>
  <c r="F72" i="9"/>
  <c r="E72" i="9"/>
  <c r="D72" i="9"/>
  <c r="H72" i="9" s="1"/>
  <c r="C72" i="9"/>
  <c r="G72" i="9" s="1"/>
  <c r="B72" i="9"/>
  <c r="X71" i="9"/>
  <c r="Z71" i="9" s="1"/>
  <c r="W71" i="9"/>
  <c r="Y71" i="9" s="1"/>
  <c r="Y76" i="9" s="1"/>
  <c r="V71" i="9"/>
  <c r="U71" i="9"/>
  <c r="R71" i="9"/>
  <c r="Q71" i="9"/>
  <c r="P71" i="9"/>
  <c r="T71" i="9" s="1"/>
  <c r="O71" i="9"/>
  <c r="S71" i="9" s="1"/>
  <c r="L71" i="9"/>
  <c r="K71" i="9"/>
  <c r="M71" i="9" s="1"/>
  <c r="J71" i="9"/>
  <c r="N71" i="9" s="1"/>
  <c r="I71" i="9"/>
  <c r="F71" i="9"/>
  <c r="E71" i="9"/>
  <c r="D71" i="9"/>
  <c r="H71" i="9" s="1"/>
  <c r="C71" i="9"/>
  <c r="G71" i="9" s="1"/>
  <c r="B71" i="9"/>
  <c r="Y70" i="9"/>
  <c r="X70" i="9"/>
  <c r="Z70" i="9" s="1"/>
  <c r="Z76" i="9" s="1"/>
  <c r="W70" i="9"/>
  <c r="V70" i="9"/>
  <c r="U70" i="9"/>
  <c r="S70" i="9"/>
  <c r="R70" i="9"/>
  <c r="Q70" i="9"/>
  <c r="P70" i="9"/>
  <c r="T70" i="9" s="1"/>
  <c r="O70" i="9"/>
  <c r="M70" i="9"/>
  <c r="L70" i="9"/>
  <c r="N70" i="9" s="1"/>
  <c r="N76" i="9" s="1"/>
  <c r="K70" i="9"/>
  <c r="J70" i="9"/>
  <c r="I70" i="9"/>
  <c r="G70" i="9"/>
  <c r="F70" i="9"/>
  <c r="E70" i="9"/>
  <c r="D70" i="9"/>
  <c r="H70" i="9" s="1"/>
  <c r="C70" i="9"/>
  <c r="B70" i="9"/>
  <c r="X67" i="9"/>
  <c r="W67" i="9"/>
  <c r="V67" i="9"/>
  <c r="U67" i="9"/>
  <c r="R67" i="9"/>
  <c r="Q67" i="9"/>
  <c r="P67" i="9"/>
  <c r="O67" i="9"/>
  <c r="L67" i="9"/>
  <c r="K67" i="9"/>
  <c r="J67" i="9"/>
  <c r="I67" i="9"/>
  <c r="F67" i="9"/>
  <c r="E67" i="9"/>
  <c r="D67" i="9"/>
  <c r="C67" i="9"/>
  <c r="Z66" i="9"/>
  <c r="Y66" i="9"/>
  <c r="T66" i="9"/>
  <c r="S66" i="9"/>
  <c r="N66" i="9"/>
  <c r="M66" i="9"/>
  <c r="H66" i="9"/>
  <c r="G66" i="9"/>
  <c r="Z65" i="9"/>
  <c r="Y65" i="9"/>
  <c r="T65" i="9"/>
  <c r="S65" i="9"/>
  <c r="N65" i="9"/>
  <c r="M65" i="9"/>
  <c r="H65" i="9"/>
  <c r="G65" i="9"/>
  <c r="Z64" i="9"/>
  <c r="Y64" i="9"/>
  <c r="T64" i="9"/>
  <c r="S64" i="9"/>
  <c r="N64" i="9"/>
  <c r="M64" i="9"/>
  <c r="H64" i="9"/>
  <c r="G64" i="9"/>
  <c r="Z63" i="9"/>
  <c r="Y63" i="9"/>
  <c r="T63" i="9"/>
  <c r="S63" i="9"/>
  <c r="N63" i="9"/>
  <c r="M63" i="9"/>
  <c r="H63" i="9"/>
  <c r="H67" i="9" s="1"/>
  <c r="G63" i="9"/>
  <c r="G67" i="9" s="1"/>
  <c r="Z62" i="9"/>
  <c r="Z67" i="9" s="1"/>
  <c r="Y62" i="9"/>
  <c r="T62" i="9"/>
  <c r="S62" i="9"/>
  <c r="N62" i="9"/>
  <c r="M62" i="9"/>
  <c r="H62" i="9"/>
  <c r="G62" i="9"/>
  <c r="Z61" i="9"/>
  <c r="Y61" i="9"/>
  <c r="Y67" i="9" s="1"/>
  <c r="T61" i="9"/>
  <c r="T67" i="9" s="1"/>
  <c r="S61" i="9"/>
  <c r="S67" i="9" s="1"/>
  <c r="N61" i="9"/>
  <c r="N67" i="9" s="1"/>
  <c r="M61" i="9"/>
  <c r="M67" i="9" s="1"/>
  <c r="H61" i="9"/>
  <c r="G61" i="9"/>
  <c r="X58" i="9"/>
  <c r="W58" i="9"/>
  <c r="V58" i="9"/>
  <c r="U58" i="9"/>
  <c r="R58" i="9"/>
  <c r="Q58" i="9"/>
  <c r="P58" i="9"/>
  <c r="O58" i="9"/>
  <c r="L58" i="9"/>
  <c r="K58" i="9"/>
  <c r="J58" i="9"/>
  <c r="I58" i="9"/>
  <c r="F58" i="9"/>
  <c r="E58" i="9"/>
  <c r="D58" i="9"/>
  <c r="C58" i="9"/>
  <c r="Z57" i="9"/>
  <c r="Y57" i="9"/>
  <c r="T57" i="9"/>
  <c r="S57" i="9"/>
  <c r="N57" i="9"/>
  <c r="M57" i="9"/>
  <c r="H57" i="9"/>
  <c r="G57" i="9"/>
  <c r="Z56" i="9"/>
  <c r="Y56" i="9"/>
  <c r="T56" i="9"/>
  <c r="S56" i="9"/>
  <c r="N56" i="9"/>
  <c r="M56" i="9"/>
  <c r="H56" i="9"/>
  <c r="G56" i="9"/>
  <c r="Z55" i="9"/>
  <c r="Y55" i="9"/>
  <c r="T55" i="9"/>
  <c r="S55" i="9"/>
  <c r="N55" i="9"/>
  <c r="M55" i="9"/>
  <c r="H55" i="9"/>
  <c r="G55" i="9"/>
  <c r="Z54" i="9"/>
  <c r="Y54" i="9"/>
  <c r="T54" i="9"/>
  <c r="S54" i="9"/>
  <c r="N54" i="9"/>
  <c r="M54" i="9"/>
  <c r="H54" i="9"/>
  <c r="H58" i="9" s="1"/>
  <c r="G54" i="9"/>
  <c r="G58" i="9" s="1"/>
  <c r="Z53" i="9"/>
  <c r="Z58" i="9" s="1"/>
  <c r="Y53" i="9"/>
  <c r="T53" i="9"/>
  <c r="S53" i="9"/>
  <c r="N53" i="9"/>
  <c r="M53" i="9"/>
  <c r="H53" i="9"/>
  <c r="G53" i="9"/>
  <c r="Z52" i="9"/>
  <c r="Y52" i="9"/>
  <c r="Y58" i="9" s="1"/>
  <c r="T52" i="9"/>
  <c r="T58" i="9" s="1"/>
  <c r="S52" i="9"/>
  <c r="S58" i="9" s="1"/>
  <c r="N52" i="9"/>
  <c r="N58" i="9" s="1"/>
  <c r="M52" i="9"/>
  <c r="M58" i="9" s="1"/>
  <c r="H52" i="9"/>
  <c r="G52" i="9"/>
  <c r="X49" i="9"/>
  <c r="W49" i="9"/>
  <c r="V49" i="9"/>
  <c r="U49" i="9"/>
  <c r="R49" i="9"/>
  <c r="Q49" i="9"/>
  <c r="P49" i="9"/>
  <c r="O49" i="9"/>
  <c r="L49" i="9"/>
  <c r="K49" i="9"/>
  <c r="J49" i="9"/>
  <c r="I49" i="9"/>
  <c r="F49" i="9"/>
  <c r="E49" i="9"/>
  <c r="D49" i="9"/>
  <c r="C49" i="9"/>
  <c r="Z48" i="9"/>
  <c r="Y48" i="9"/>
  <c r="T48" i="9"/>
  <c r="S48" i="9"/>
  <c r="N48" i="9"/>
  <c r="M48" i="9"/>
  <c r="H48" i="9"/>
  <c r="G48" i="9"/>
  <c r="Z47" i="9"/>
  <c r="Y47" i="9"/>
  <c r="T47" i="9"/>
  <c r="S47" i="9"/>
  <c r="N47" i="9"/>
  <c r="M47" i="9"/>
  <c r="H47" i="9"/>
  <c r="G47" i="9"/>
  <c r="Z46" i="9"/>
  <c r="Y46" i="9"/>
  <c r="T46" i="9"/>
  <c r="S46" i="9"/>
  <c r="N46" i="9"/>
  <c r="M46" i="9"/>
  <c r="H46" i="9"/>
  <c r="G46" i="9"/>
  <c r="Z45" i="9"/>
  <c r="Y45" i="9"/>
  <c r="T45" i="9"/>
  <c r="S45" i="9"/>
  <c r="N45" i="9"/>
  <c r="M45" i="9"/>
  <c r="H45" i="9"/>
  <c r="H49" i="9" s="1"/>
  <c r="G45" i="9"/>
  <c r="G49" i="9" s="1"/>
  <c r="Z44" i="9"/>
  <c r="Z49" i="9" s="1"/>
  <c r="Y44" i="9"/>
  <c r="T44" i="9"/>
  <c r="S44" i="9"/>
  <c r="N44" i="9"/>
  <c r="M44" i="9"/>
  <c r="H44" i="9"/>
  <c r="G44" i="9"/>
  <c r="Z43" i="9"/>
  <c r="Y43" i="9"/>
  <c r="Y49" i="9" s="1"/>
  <c r="T43" i="9"/>
  <c r="T49" i="9" s="1"/>
  <c r="S43" i="9"/>
  <c r="S49" i="9" s="1"/>
  <c r="N43" i="9"/>
  <c r="N49" i="9" s="1"/>
  <c r="M43" i="9"/>
  <c r="M49" i="9" s="1"/>
  <c r="H43" i="9"/>
  <c r="G43" i="9"/>
  <c r="X40" i="9"/>
  <c r="W40" i="9"/>
  <c r="V40" i="9"/>
  <c r="U40" i="9"/>
  <c r="R40" i="9"/>
  <c r="Q40" i="9"/>
  <c r="P40" i="9"/>
  <c r="O40" i="9"/>
  <c r="L40" i="9"/>
  <c r="K40" i="9"/>
  <c r="J40" i="9"/>
  <c r="I40" i="9"/>
  <c r="G40" i="9"/>
  <c r="F40" i="9"/>
  <c r="E40" i="9"/>
  <c r="D40" i="9"/>
  <c r="C40" i="9"/>
  <c r="Z39" i="9"/>
  <c r="Y39" i="9"/>
  <c r="T39" i="9"/>
  <c r="S39" i="9"/>
  <c r="N39" i="9"/>
  <c r="M39" i="9"/>
  <c r="H39" i="9"/>
  <c r="G39" i="9"/>
  <c r="Z38" i="9"/>
  <c r="Y38" i="9"/>
  <c r="T38" i="9"/>
  <c r="S38" i="9"/>
  <c r="N38" i="9"/>
  <c r="M38" i="9"/>
  <c r="H38" i="9"/>
  <c r="G38" i="9"/>
  <c r="Z37" i="9"/>
  <c r="Y37" i="9"/>
  <c r="T37" i="9"/>
  <c r="S37" i="9"/>
  <c r="N37" i="9"/>
  <c r="M37" i="9"/>
  <c r="H37" i="9"/>
  <c r="G37" i="9"/>
  <c r="Z36" i="9"/>
  <c r="Y36" i="9"/>
  <c r="T36" i="9"/>
  <c r="S36" i="9"/>
  <c r="N36" i="9"/>
  <c r="M36" i="9"/>
  <c r="H36" i="9"/>
  <c r="H40" i="9" s="1"/>
  <c r="G36" i="9"/>
  <c r="Z35" i="9"/>
  <c r="Z40" i="9" s="1"/>
  <c r="Y35" i="9"/>
  <c r="T35" i="9"/>
  <c r="S35" i="9"/>
  <c r="N35" i="9"/>
  <c r="M35" i="9"/>
  <c r="H35" i="9"/>
  <c r="G35" i="9"/>
  <c r="Z34" i="9"/>
  <c r="Y34" i="9"/>
  <c r="Y40" i="9" s="1"/>
  <c r="T34" i="9"/>
  <c r="T40" i="9" s="1"/>
  <c r="S34" i="9"/>
  <c r="S40" i="9" s="1"/>
  <c r="N34" i="9"/>
  <c r="N40" i="9" s="1"/>
  <c r="M34" i="9"/>
  <c r="M40" i="9" s="1"/>
  <c r="H34" i="9"/>
  <c r="G34" i="9"/>
  <c r="X31" i="9"/>
  <c r="W31" i="9"/>
  <c r="V31" i="9"/>
  <c r="U31" i="9"/>
  <c r="R31" i="9"/>
  <c r="Q31" i="9"/>
  <c r="P31" i="9"/>
  <c r="O31" i="9"/>
  <c r="L31" i="9"/>
  <c r="K31" i="9"/>
  <c r="J31" i="9"/>
  <c r="I31" i="9"/>
  <c r="G31" i="9"/>
  <c r="F31" i="9"/>
  <c r="E31" i="9"/>
  <c r="D31" i="9"/>
  <c r="C31" i="9"/>
  <c r="Z30" i="9"/>
  <c r="Y30" i="9"/>
  <c r="T30" i="9"/>
  <c r="S30" i="9"/>
  <c r="N30" i="9"/>
  <c r="M30" i="9"/>
  <c r="H30" i="9"/>
  <c r="G30" i="9"/>
  <c r="Z29" i="9"/>
  <c r="Y29" i="9"/>
  <c r="T29" i="9"/>
  <c r="S29" i="9"/>
  <c r="N29" i="9"/>
  <c r="M29" i="9"/>
  <c r="H29" i="9"/>
  <c r="G29" i="9"/>
  <c r="Z28" i="9"/>
  <c r="Y28" i="9"/>
  <c r="T28" i="9"/>
  <c r="S28" i="9"/>
  <c r="S31" i="9" s="1"/>
  <c r="N28" i="9"/>
  <c r="M28" i="9"/>
  <c r="H28" i="9"/>
  <c r="G28" i="9"/>
  <c r="Z27" i="9"/>
  <c r="Y27" i="9"/>
  <c r="T27" i="9"/>
  <c r="S27" i="9"/>
  <c r="N27" i="9"/>
  <c r="M27" i="9"/>
  <c r="H27" i="9"/>
  <c r="H31" i="9" s="1"/>
  <c r="G27" i="9"/>
  <c r="Z26" i="9"/>
  <c r="Z31" i="9" s="1"/>
  <c r="Y26" i="9"/>
  <c r="T26" i="9"/>
  <c r="S26" i="9"/>
  <c r="N26" i="9"/>
  <c r="M26" i="9"/>
  <c r="H26" i="9"/>
  <c r="G26" i="9"/>
  <c r="Z25" i="9"/>
  <c r="Y25" i="9"/>
  <c r="Y31" i="9" s="1"/>
  <c r="T25" i="9"/>
  <c r="T31" i="9" s="1"/>
  <c r="S25" i="9"/>
  <c r="N25" i="9"/>
  <c r="N31" i="9" s="1"/>
  <c r="M25" i="9"/>
  <c r="M31" i="9" s="1"/>
  <c r="H25" i="9"/>
  <c r="G25" i="9"/>
  <c r="X22" i="9"/>
  <c r="W22" i="9"/>
  <c r="V22" i="9"/>
  <c r="U22" i="9"/>
  <c r="R22" i="9"/>
  <c r="Q22" i="9"/>
  <c r="P22" i="9"/>
  <c r="O22" i="9"/>
  <c r="L22" i="9"/>
  <c r="K22" i="9"/>
  <c r="J22" i="9"/>
  <c r="I22" i="9"/>
  <c r="G22" i="9"/>
  <c r="F22" i="9"/>
  <c r="E22" i="9"/>
  <c r="D22" i="9"/>
  <c r="C22" i="9"/>
  <c r="Z21" i="9"/>
  <c r="Y21" i="9"/>
  <c r="T21" i="9"/>
  <c r="S21" i="9"/>
  <c r="N21" i="9"/>
  <c r="M21" i="9"/>
  <c r="H21" i="9"/>
  <c r="G21" i="9"/>
  <c r="Z20" i="9"/>
  <c r="Y20" i="9"/>
  <c r="T20" i="9"/>
  <c r="S20" i="9"/>
  <c r="N20" i="9"/>
  <c r="M20" i="9"/>
  <c r="H20" i="9"/>
  <c r="G20" i="9"/>
  <c r="Z19" i="9"/>
  <c r="Y19" i="9"/>
  <c r="T19" i="9"/>
  <c r="S19" i="9"/>
  <c r="N19" i="9"/>
  <c r="M19" i="9"/>
  <c r="H19" i="9"/>
  <c r="G19" i="9"/>
  <c r="Z18" i="9"/>
  <c r="Y18" i="9"/>
  <c r="T18" i="9"/>
  <c r="S18" i="9"/>
  <c r="N18" i="9"/>
  <c r="M18" i="9"/>
  <c r="H18" i="9"/>
  <c r="H22" i="9" s="1"/>
  <c r="G18" i="9"/>
  <c r="Z17" i="9"/>
  <c r="Z22" i="9" s="1"/>
  <c r="Y17" i="9"/>
  <c r="T17" i="9"/>
  <c r="S17" i="9"/>
  <c r="N17" i="9"/>
  <c r="M17" i="9"/>
  <c r="H17" i="9"/>
  <c r="G17" i="9"/>
  <c r="Z16" i="9"/>
  <c r="Y16" i="9"/>
  <c r="Y22" i="9" s="1"/>
  <c r="T16" i="9"/>
  <c r="T22" i="9" s="1"/>
  <c r="S16" i="9"/>
  <c r="S22" i="9" s="1"/>
  <c r="N16" i="9"/>
  <c r="N22" i="9" s="1"/>
  <c r="M16" i="9"/>
  <c r="M22" i="9" s="1"/>
  <c r="H16" i="9"/>
  <c r="G16" i="9"/>
  <c r="X13" i="9"/>
  <c r="X76" i="9" s="1"/>
  <c r="W13" i="9"/>
  <c r="W76" i="9" s="1"/>
  <c r="V13" i="9"/>
  <c r="V76" i="9" s="1"/>
  <c r="U13" i="9"/>
  <c r="U76" i="9" s="1"/>
  <c r="R13" i="9"/>
  <c r="R76" i="9" s="1"/>
  <c r="Q13" i="9"/>
  <c r="Q76" i="9" s="1"/>
  <c r="P13" i="9"/>
  <c r="P76" i="9" s="1"/>
  <c r="O13" i="9"/>
  <c r="O76" i="9" s="1"/>
  <c r="L13" i="9"/>
  <c r="L76" i="9" s="1"/>
  <c r="K13" i="9"/>
  <c r="K76" i="9" s="1"/>
  <c r="J13" i="9"/>
  <c r="J76" i="9" s="1"/>
  <c r="I13" i="9"/>
  <c r="I76" i="9" s="1"/>
  <c r="F13" i="9"/>
  <c r="F76" i="9" s="1"/>
  <c r="E13" i="9"/>
  <c r="E76" i="9" s="1"/>
  <c r="D13" i="9"/>
  <c r="D76" i="9" s="1"/>
  <c r="C13" i="9"/>
  <c r="C76" i="9" s="1"/>
  <c r="Z12" i="9"/>
  <c r="Y12" i="9"/>
  <c r="T12" i="9"/>
  <c r="S12" i="9"/>
  <c r="N12" i="9"/>
  <c r="M12" i="9"/>
  <c r="H12" i="9"/>
  <c r="G12" i="9"/>
  <c r="Z11" i="9"/>
  <c r="Y11" i="9"/>
  <c r="T11" i="9"/>
  <c r="S11" i="9"/>
  <c r="N11" i="9"/>
  <c r="M11" i="9"/>
  <c r="H11" i="9"/>
  <c r="G11" i="9"/>
  <c r="Z10" i="9"/>
  <c r="Y10" i="9"/>
  <c r="T10" i="9"/>
  <c r="S10" i="9"/>
  <c r="N10" i="9"/>
  <c r="M10" i="9"/>
  <c r="H10" i="9"/>
  <c r="G10" i="9"/>
  <c r="Z9" i="9"/>
  <c r="Y9" i="9"/>
  <c r="T9" i="9"/>
  <c r="S9" i="9"/>
  <c r="N9" i="9"/>
  <c r="M9" i="9"/>
  <c r="H9" i="9"/>
  <c r="H13" i="9" s="1"/>
  <c r="G9" i="9"/>
  <c r="G13" i="9" s="1"/>
  <c r="Z8" i="9"/>
  <c r="Z13" i="9" s="1"/>
  <c r="Y8" i="9"/>
  <c r="T8" i="9"/>
  <c r="S8" i="9"/>
  <c r="N8" i="9"/>
  <c r="M8" i="9"/>
  <c r="H8" i="9"/>
  <c r="G8" i="9"/>
  <c r="Z7" i="9"/>
  <c r="Y7" i="9"/>
  <c r="Y13" i="9" s="1"/>
  <c r="T7" i="9"/>
  <c r="T13" i="9" s="1"/>
  <c r="S7" i="9"/>
  <c r="S13" i="9" s="1"/>
  <c r="N7" i="9"/>
  <c r="N13" i="9" s="1"/>
  <c r="M7" i="9"/>
  <c r="M13" i="9" s="1"/>
  <c r="H7" i="9"/>
  <c r="G7" i="9"/>
  <c r="T76" i="9" l="1"/>
  <c r="X156" i="9"/>
  <c r="Z155" i="9"/>
  <c r="H76" i="9"/>
  <c r="Y151" i="9"/>
  <c r="S76" i="9"/>
  <c r="M76" i="9"/>
  <c r="N156" i="9"/>
  <c r="G76" i="9"/>
  <c r="Z153" i="9"/>
  <c r="M156" i="9"/>
  <c r="X93" i="9"/>
  <c r="W150" i="9"/>
  <c r="W156" i="9" s="1"/>
  <c r="V151" i="9"/>
  <c r="Z151" i="9" s="1"/>
  <c r="U152" i="9"/>
  <c r="Y152" i="9" s="1"/>
  <c r="Y87" i="9"/>
  <c r="Y90" i="9"/>
  <c r="Y91" i="9"/>
  <c r="Y92" i="9"/>
  <c r="Y96" i="9"/>
  <c r="Y102" i="9" s="1"/>
  <c r="Y105" i="9"/>
  <c r="Y111" i="9" s="1"/>
  <c r="Y114" i="9"/>
  <c r="Y120" i="9" s="1"/>
  <c r="Y123" i="9"/>
  <c r="Y129" i="9" s="1"/>
  <c r="Y132" i="9"/>
  <c r="Y138" i="9" s="1"/>
  <c r="Y141" i="9"/>
  <c r="Y147" i="9" s="1"/>
  <c r="V152" i="9"/>
  <c r="Z152" i="9" s="1"/>
  <c r="Z87" i="9"/>
  <c r="Z90" i="9"/>
  <c r="Z91" i="9"/>
  <c r="Z92" i="9"/>
  <c r="Z96" i="9"/>
  <c r="Z102" i="9" s="1"/>
  <c r="Z105" i="9"/>
  <c r="Z111" i="9" s="1"/>
  <c r="Z114" i="9"/>
  <c r="Z120" i="9" s="1"/>
  <c r="Z123" i="9"/>
  <c r="Z129" i="9" s="1"/>
  <c r="Z132" i="9"/>
  <c r="Z138" i="9" s="1"/>
  <c r="Z141" i="9"/>
  <c r="Z147" i="9" s="1"/>
  <c r="Z150" i="9"/>
  <c r="Z156" i="9" s="1"/>
  <c r="U93" i="9"/>
  <c r="Y93" i="9" l="1"/>
  <c r="Z93" i="9"/>
  <c r="V156" i="9"/>
  <c r="Y150" i="9"/>
  <c r="Y156" i="9" s="1"/>
  <c r="U156" i="9"/>
  <c r="A158" i="8" l="1"/>
  <c r="Y157" i="8"/>
  <c r="R155" i="8"/>
  <c r="Q155" i="8"/>
  <c r="S155" i="8" s="1"/>
  <c r="P155" i="8"/>
  <c r="T155" i="8" s="1"/>
  <c r="O155" i="8"/>
  <c r="L155" i="8"/>
  <c r="K155" i="8"/>
  <c r="J155" i="8"/>
  <c r="N155" i="8" s="1"/>
  <c r="I155" i="8"/>
  <c r="M155" i="8" s="1"/>
  <c r="F155" i="8"/>
  <c r="E155" i="8"/>
  <c r="G155" i="8" s="1"/>
  <c r="D155" i="8"/>
  <c r="H155" i="8" s="1"/>
  <c r="C155" i="8"/>
  <c r="B155" i="8"/>
  <c r="S154" i="8"/>
  <c r="R154" i="8"/>
  <c r="T154" i="8" s="1"/>
  <c r="Q154" i="8"/>
  <c r="P154" i="8"/>
  <c r="O154" i="8"/>
  <c r="L154" i="8"/>
  <c r="K154" i="8"/>
  <c r="J154" i="8"/>
  <c r="N154" i="8" s="1"/>
  <c r="I154" i="8"/>
  <c r="M154" i="8" s="1"/>
  <c r="G154" i="8"/>
  <c r="F154" i="8"/>
  <c r="H154" i="8" s="1"/>
  <c r="E154" i="8"/>
  <c r="D154" i="8"/>
  <c r="C154" i="8"/>
  <c r="B154" i="8"/>
  <c r="T153" i="8"/>
  <c r="S153" i="8"/>
  <c r="R153" i="8"/>
  <c r="Q153" i="8"/>
  <c r="P153" i="8"/>
  <c r="O153" i="8"/>
  <c r="L153" i="8"/>
  <c r="K153" i="8"/>
  <c r="J153" i="8"/>
  <c r="N153" i="8" s="1"/>
  <c r="I153" i="8"/>
  <c r="M153" i="8" s="1"/>
  <c r="H153" i="8"/>
  <c r="G153" i="8"/>
  <c r="F153" i="8"/>
  <c r="E153" i="8"/>
  <c r="D153" i="8"/>
  <c r="C153" i="8"/>
  <c r="B153" i="8"/>
  <c r="T152" i="8"/>
  <c r="R152" i="8"/>
  <c r="Q152" i="8"/>
  <c r="S152" i="8" s="1"/>
  <c r="P152" i="8"/>
  <c r="O152" i="8"/>
  <c r="L152" i="8"/>
  <c r="K152" i="8"/>
  <c r="J152" i="8"/>
  <c r="N152" i="8" s="1"/>
  <c r="I152" i="8"/>
  <c r="M152" i="8" s="1"/>
  <c r="H152" i="8"/>
  <c r="F152" i="8"/>
  <c r="E152" i="8"/>
  <c r="G152" i="8" s="1"/>
  <c r="D152" i="8"/>
  <c r="C152" i="8"/>
  <c r="B152" i="8"/>
  <c r="R151" i="8"/>
  <c r="T151" i="8" s="1"/>
  <c r="Q151" i="8"/>
  <c r="S151" i="8" s="1"/>
  <c r="P151" i="8"/>
  <c r="O151" i="8"/>
  <c r="L151" i="8"/>
  <c r="K151" i="8"/>
  <c r="J151" i="8"/>
  <c r="N151" i="8" s="1"/>
  <c r="I151" i="8"/>
  <c r="M151" i="8" s="1"/>
  <c r="F151" i="8"/>
  <c r="H151" i="8" s="1"/>
  <c r="E151" i="8"/>
  <c r="D151" i="8"/>
  <c r="C151" i="8"/>
  <c r="G151" i="8" s="1"/>
  <c r="B151" i="8"/>
  <c r="R150" i="8"/>
  <c r="Q150" i="8"/>
  <c r="P150" i="8"/>
  <c r="T150" i="8" s="1"/>
  <c r="T156" i="8" s="1"/>
  <c r="O150" i="8"/>
  <c r="S150" i="8" s="1"/>
  <c r="S156" i="8" s="1"/>
  <c r="L150" i="8"/>
  <c r="K150" i="8"/>
  <c r="J150" i="8"/>
  <c r="N150" i="8" s="1"/>
  <c r="I150" i="8"/>
  <c r="M150" i="8" s="1"/>
  <c r="F150" i="8"/>
  <c r="E150" i="8"/>
  <c r="D150" i="8"/>
  <c r="H150" i="8" s="1"/>
  <c r="C150" i="8"/>
  <c r="G150" i="8" s="1"/>
  <c r="B150" i="8"/>
  <c r="R147" i="8"/>
  <c r="Q147" i="8"/>
  <c r="P147" i="8"/>
  <c r="O147" i="8"/>
  <c r="L147" i="8"/>
  <c r="K147" i="8"/>
  <c r="J147" i="8"/>
  <c r="I147" i="8"/>
  <c r="F147" i="8"/>
  <c r="E147" i="8"/>
  <c r="D147" i="8"/>
  <c r="C147" i="8"/>
  <c r="X146" i="8"/>
  <c r="W146" i="8"/>
  <c r="Y146" i="8" s="1"/>
  <c r="V146" i="8"/>
  <c r="Z146" i="8" s="1"/>
  <c r="U146" i="8"/>
  <c r="T146" i="8"/>
  <c r="S146" i="8"/>
  <c r="N146" i="8"/>
  <c r="M146" i="8"/>
  <c r="H146" i="8"/>
  <c r="G146" i="8"/>
  <c r="X145" i="8"/>
  <c r="W145" i="8"/>
  <c r="Y145" i="8" s="1"/>
  <c r="V145" i="8"/>
  <c r="Z145" i="8" s="1"/>
  <c r="U145" i="8"/>
  <c r="T145" i="8"/>
  <c r="S145" i="8"/>
  <c r="N145" i="8"/>
  <c r="M145" i="8"/>
  <c r="H145" i="8"/>
  <c r="G145" i="8"/>
  <c r="X144" i="8"/>
  <c r="W144" i="8"/>
  <c r="Y144" i="8" s="1"/>
  <c r="V144" i="8"/>
  <c r="Z144" i="8" s="1"/>
  <c r="U144" i="8"/>
  <c r="T144" i="8"/>
  <c r="S144" i="8"/>
  <c r="N144" i="8"/>
  <c r="M144" i="8"/>
  <c r="H144" i="8"/>
  <c r="G144" i="8"/>
  <c r="X143" i="8"/>
  <c r="W143" i="8"/>
  <c r="V143" i="8"/>
  <c r="Z143" i="8" s="1"/>
  <c r="U143" i="8"/>
  <c r="Y143" i="8" s="1"/>
  <c r="T143" i="8"/>
  <c r="S143" i="8"/>
  <c r="N143" i="8"/>
  <c r="M143" i="8"/>
  <c r="H143" i="8"/>
  <c r="G143" i="8"/>
  <c r="X142" i="8"/>
  <c r="W142" i="8"/>
  <c r="V142" i="8"/>
  <c r="Z142" i="8" s="1"/>
  <c r="U142" i="8"/>
  <c r="Y142" i="8" s="1"/>
  <c r="T142" i="8"/>
  <c r="S142" i="8"/>
  <c r="N142" i="8"/>
  <c r="M142" i="8"/>
  <c r="H142" i="8"/>
  <c r="G142" i="8"/>
  <c r="X141" i="8"/>
  <c r="X147" i="8" s="1"/>
  <c r="W141" i="8"/>
  <c r="W147" i="8" s="1"/>
  <c r="V141" i="8"/>
  <c r="V147" i="8" s="1"/>
  <c r="U141" i="8"/>
  <c r="U147" i="8" s="1"/>
  <c r="T141" i="8"/>
  <c r="T147" i="8" s="1"/>
  <c r="S141" i="8"/>
  <c r="S147" i="8" s="1"/>
  <c r="N141" i="8"/>
  <c r="N147" i="8" s="1"/>
  <c r="M141" i="8"/>
  <c r="M147" i="8" s="1"/>
  <c r="H141" i="8"/>
  <c r="H147" i="8" s="1"/>
  <c r="G141" i="8"/>
  <c r="G147" i="8" s="1"/>
  <c r="R138" i="8"/>
  <c r="Q138" i="8"/>
  <c r="P138" i="8"/>
  <c r="O138" i="8"/>
  <c r="L138" i="8"/>
  <c r="K138" i="8"/>
  <c r="J138" i="8"/>
  <c r="I138" i="8"/>
  <c r="F138" i="8"/>
  <c r="E138" i="8"/>
  <c r="D138" i="8"/>
  <c r="C138" i="8"/>
  <c r="X137" i="8"/>
  <c r="W137" i="8"/>
  <c r="V137" i="8"/>
  <c r="Z137" i="8" s="1"/>
  <c r="U137" i="8"/>
  <c r="Y137" i="8" s="1"/>
  <c r="T137" i="8"/>
  <c r="S137" i="8"/>
  <c r="N137" i="8"/>
  <c r="M137" i="8"/>
  <c r="H137" i="8"/>
  <c r="G137" i="8"/>
  <c r="X136" i="8"/>
  <c r="W136" i="8"/>
  <c r="V136" i="8"/>
  <c r="Z136" i="8" s="1"/>
  <c r="U136" i="8"/>
  <c r="Y136" i="8" s="1"/>
  <c r="T136" i="8"/>
  <c r="S136" i="8"/>
  <c r="N136" i="8"/>
  <c r="M136" i="8"/>
  <c r="H136" i="8"/>
  <c r="G136" i="8"/>
  <c r="X135" i="8"/>
  <c r="W135" i="8"/>
  <c r="V135" i="8"/>
  <c r="Z135" i="8" s="1"/>
  <c r="U135" i="8"/>
  <c r="Y135" i="8" s="1"/>
  <c r="T135" i="8"/>
  <c r="S135" i="8"/>
  <c r="N135" i="8"/>
  <c r="M135" i="8"/>
  <c r="H135" i="8"/>
  <c r="G135" i="8"/>
  <c r="X134" i="8"/>
  <c r="W134" i="8"/>
  <c r="V134" i="8"/>
  <c r="Z134" i="8" s="1"/>
  <c r="U134" i="8"/>
  <c r="Y134" i="8" s="1"/>
  <c r="T134" i="8"/>
  <c r="S134" i="8"/>
  <c r="N134" i="8"/>
  <c r="M134" i="8"/>
  <c r="H134" i="8"/>
  <c r="G134" i="8"/>
  <c r="X133" i="8"/>
  <c r="W133" i="8"/>
  <c r="V133" i="8"/>
  <c r="Z133" i="8" s="1"/>
  <c r="U133" i="8"/>
  <c r="Y133" i="8" s="1"/>
  <c r="T133" i="8"/>
  <c r="S133" i="8"/>
  <c r="N133" i="8"/>
  <c r="M133" i="8"/>
  <c r="H133" i="8"/>
  <c r="G133" i="8"/>
  <c r="X132" i="8"/>
  <c r="X138" i="8" s="1"/>
  <c r="W132" i="8"/>
  <c r="W138" i="8" s="1"/>
  <c r="V132" i="8"/>
  <c r="V138" i="8" s="1"/>
  <c r="U132" i="8"/>
  <c r="U138" i="8" s="1"/>
  <c r="T132" i="8"/>
  <c r="T138" i="8" s="1"/>
  <c r="S132" i="8"/>
  <c r="S138" i="8" s="1"/>
  <c r="N132" i="8"/>
  <c r="N138" i="8" s="1"/>
  <c r="M132" i="8"/>
  <c r="M138" i="8" s="1"/>
  <c r="H132" i="8"/>
  <c r="H138" i="8" s="1"/>
  <c r="G132" i="8"/>
  <c r="G138" i="8" s="1"/>
  <c r="R129" i="8"/>
  <c r="Q129" i="8"/>
  <c r="P129" i="8"/>
  <c r="O129" i="8"/>
  <c r="L129" i="8"/>
  <c r="K129" i="8"/>
  <c r="J129" i="8"/>
  <c r="I129" i="8"/>
  <c r="F129" i="8"/>
  <c r="E129" i="8"/>
  <c r="D129" i="8"/>
  <c r="C129" i="8"/>
  <c r="X128" i="8"/>
  <c r="W128" i="8"/>
  <c r="V128" i="8"/>
  <c r="Z128" i="8" s="1"/>
  <c r="U128" i="8"/>
  <c r="Y128" i="8" s="1"/>
  <c r="T128" i="8"/>
  <c r="S128" i="8"/>
  <c r="N128" i="8"/>
  <c r="M128" i="8"/>
  <c r="H128" i="8"/>
  <c r="G128" i="8"/>
  <c r="X127" i="8"/>
  <c r="W127" i="8"/>
  <c r="V127" i="8"/>
  <c r="Z127" i="8" s="1"/>
  <c r="U127" i="8"/>
  <c r="Y127" i="8" s="1"/>
  <c r="T127" i="8"/>
  <c r="S127" i="8"/>
  <c r="N127" i="8"/>
  <c r="M127" i="8"/>
  <c r="H127" i="8"/>
  <c r="G127" i="8"/>
  <c r="X126" i="8"/>
  <c r="W126" i="8"/>
  <c r="V126" i="8"/>
  <c r="Z126" i="8" s="1"/>
  <c r="U126" i="8"/>
  <c r="Y126" i="8" s="1"/>
  <c r="T126" i="8"/>
  <c r="S126" i="8"/>
  <c r="N126" i="8"/>
  <c r="M126" i="8"/>
  <c r="H126" i="8"/>
  <c r="G126" i="8"/>
  <c r="X125" i="8"/>
  <c r="W125" i="8"/>
  <c r="V125" i="8"/>
  <c r="Z125" i="8" s="1"/>
  <c r="U125" i="8"/>
  <c r="Y125" i="8" s="1"/>
  <c r="T125" i="8"/>
  <c r="S125" i="8"/>
  <c r="N125" i="8"/>
  <c r="M125" i="8"/>
  <c r="H125" i="8"/>
  <c r="G125" i="8"/>
  <c r="X124" i="8"/>
  <c r="W124" i="8"/>
  <c r="V124" i="8"/>
  <c r="Z124" i="8" s="1"/>
  <c r="U124" i="8"/>
  <c r="Y124" i="8" s="1"/>
  <c r="T124" i="8"/>
  <c r="S124" i="8"/>
  <c r="N124" i="8"/>
  <c r="M124" i="8"/>
  <c r="H124" i="8"/>
  <c r="G124" i="8"/>
  <c r="X123" i="8"/>
  <c r="X129" i="8" s="1"/>
  <c r="W123" i="8"/>
  <c r="W129" i="8" s="1"/>
  <c r="V123" i="8"/>
  <c r="V129" i="8" s="1"/>
  <c r="U123" i="8"/>
  <c r="U129" i="8" s="1"/>
  <c r="T123" i="8"/>
  <c r="T129" i="8" s="1"/>
  <c r="S123" i="8"/>
  <c r="S129" i="8" s="1"/>
  <c r="N123" i="8"/>
  <c r="N129" i="8" s="1"/>
  <c r="M123" i="8"/>
  <c r="M129" i="8" s="1"/>
  <c r="H123" i="8"/>
  <c r="H129" i="8" s="1"/>
  <c r="G123" i="8"/>
  <c r="G129" i="8" s="1"/>
  <c r="R120" i="8"/>
  <c r="Q120" i="8"/>
  <c r="P120" i="8"/>
  <c r="O120" i="8"/>
  <c r="N120" i="8"/>
  <c r="M120" i="8"/>
  <c r="L120" i="8"/>
  <c r="K120" i="8"/>
  <c r="J120" i="8"/>
  <c r="I120" i="8"/>
  <c r="F120" i="8"/>
  <c r="E120" i="8"/>
  <c r="D120" i="8"/>
  <c r="C120" i="8"/>
  <c r="X119" i="8"/>
  <c r="W119" i="8"/>
  <c r="V119" i="8"/>
  <c r="Z119" i="8" s="1"/>
  <c r="U119" i="8"/>
  <c r="Y119" i="8" s="1"/>
  <c r="T119" i="8"/>
  <c r="S119" i="8"/>
  <c r="N119" i="8"/>
  <c r="M119" i="8"/>
  <c r="H119" i="8"/>
  <c r="G119" i="8"/>
  <c r="X118" i="8"/>
  <c r="W118" i="8"/>
  <c r="V118" i="8"/>
  <c r="Z118" i="8" s="1"/>
  <c r="U118" i="8"/>
  <c r="Y118" i="8" s="1"/>
  <c r="T118" i="8"/>
  <c r="S118" i="8"/>
  <c r="N118" i="8"/>
  <c r="M118" i="8"/>
  <c r="H118" i="8"/>
  <c r="G118" i="8"/>
  <c r="X117" i="8"/>
  <c r="W117" i="8"/>
  <c r="V117" i="8"/>
  <c r="Z117" i="8" s="1"/>
  <c r="U117" i="8"/>
  <c r="Y117" i="8" s="1"/>
  <c r="T117" i="8"/>
  <c r="S117" i="8"/>
  <c r="N117" i="8"/>
  <c r="M117" i="8"/>
  <c r="H117" i="8"/>
  <c r="G117" i="8"/>
  <c r="X116" i="8"/>
  <c r="W116" i="8"/>
  <c r="V116" i="8"/>
  <c r="Z116" i="8" s="1"/>
  <c r="U116" i="8"/>
  <c r="Y116" i="8" s="1"/>
  <c r="T116" i="8"/>
  <c r="S116" i="8"/>
  <c r="N116" i="8"/>
  <c r="M116" i="8"/>
  <c r="H116" i="8"/>
  <c r="G116" i="8"/>
  <c r="X115" i="8"/>
  <c r="W115" i="8"/>
  <c r="V115" i="8"/>
  <c r="Z115" i="8" s="1"/>
  <c r="U115" i="8"/>
  <c r="Y115" i="8" s="1"/>
  <c r="T115" i="8"/>
  <c r="S115" i="8"/>
  <c r="N115" i="8"/>
  <c r="M115" i="8"/>
  <c r="H115" i="8"/>
  <c r="G115" i="8"/>
  <c r="X114" i="8"/>
  <c r="X120" i="8" s="1"/>
  <c r="W114" i="8"/>
  <c r="W120" i="8" s="1"/>
  <c r="V114" i="8"/>
  <c r="V120" i="8" s="1"/>
  <c r="U114" i="8"/>
  <c r="U120" i="8" s="1"/>
  <c r="T114" i="8"/>
  <c r="T120" i="8" s="1"/>
  <c r="S114" i="8"/>
  <c r="S120" i="8" s="1"/>
  <c r="N114" i="8"/>
  <c r="M114" i="8"/>
  <c r="H114" i="8"/>
  <c r="H120" i="8" s="1"/>
  <c r="G114" i="8"/>
  <c r="G120" i="8" s="1"/>
  <c r="R111" i="8"/>
  <c r="Q111" i="8"/>
  <c r="P111" i="8"/>
  <c r="O111" i="8"/>
  <c r="N111" i="8"/>
  <c r="M111" i="8"/>
  <c r="L111" i="8"/>
  <c r="K111" i="8"/>
  <c r="J111" i="8"/>
  <c r="I111" i="8"/>
  <c r="F111" i="8"/>
  <c r="E111" i="8"/>
  <c r="D111" i="8"/>
  <c r="C111" i="8"/>
  <c r="X110" i="8"/>
  <c r="W110" i="8"/>
  <c r="V110" i="8"/>
  <c r="Z110" i="8" s="1"/>
  <c r="U110" i="8"/>
  <c r="Y110" i="8" s="1"/>
  <c r="T110" i="8"/>
  <c r="S110" i="8"/>
  <c r="N110" i="8"/>
  <c r="M110" i="8"/>
  <c r="H110" i="8"/>
  <c r="G110" i="8"/>
  <c r="X109" i="8"/>
  <c r="W109" i="8"/>
  <c r="V109" i="8"/>
  <c r="Z109" i="8" s="1"/>
  <c r="U109" i="8"/>
  <c r="Y109" i="8" s="1"/>
  <c r="T109" i="8"/>
  <c r="S109" i="8"/>
  <c r="N109" i="8"/>
  <c r="M109" i="8"/>
  <c r="H109" i="8"/>
  <c r="G109" i="8"/>
  <c r="X108" i="8"/>
  <c r="W108" i="8"/>
  <c r="V108" i="8"/>
  <c r="Z108" i="8" s="1"/>
  <c r="U108" i="8"/>
  <c r="Y108" i="8" s="1"/>
  <c r="T108" i="8"/>
  <c r="S108" i="8"/>
  <c r="N108" i="8"/>
  <c r="M108" i="8"/>
  <c r="H108" i="8"/>
  <c r="G108" i="8"/>
  <c r="X107" i="8"/>
  <c r="W107" i="8"/>
  <c r="V107" i="8"/>
  <c r="Z107" i="8" s="1"/>
  <c r="U107" i="8"/>
  <c r="Y107" i="8" s="1"/>
  <c r="T107" i="8"/>
  <c r="S107" i="8"/>
  <c r="N107" i="8"/>
  <c r="M107" i="8"/>
  <c r="H107" i="8"/>
  <c r="G107" i="8"/>
  <c r="X106" i="8"/>
  <c r="W106" i="8"/>
  <c r="V106" i="8"/>
  <c r="Z106" i="8" s="1"/>
  <c r="U106" i="8"/>
  <c r="Y106" i="8" s="1"/>
  <c r="T106" i="8"/>
  <c r="S106" i="8"/>
  <c r="N106" i="8"/>
  <c r="M106" i="8"/>
  <c r="H106" i="8"/>
  <c r="G106" i="8"/>
  <c r="X105" i="8"/>
  <c r="X111" i="8" s="1"/>
  <c r="W105" i="8"/>
  <c r="W111" i="8" s="1"/>
  <c r="V105" i="8"/>
  <c r="V111" i="8" s="1"/>
  <c r="U105" i="8"/>
  <c r="U111" i="8" s="1"/>
  <c r="T105" i="8"/>
  <c r="T111" i="8" s="1"/>
  <c r="S105" i="8"/>
  <c r="S111" i="8" s="1"/>
  <c r="N105" i="8"/>
  <c r="M105" i="8"/>
  <c r="H105" i="8"/>
  <c r="H111" i="8" s="1"/>
  <c r="G105" i="8"/>
  <c r="G111" i="8" s="1"/>
  <c r="R102" i="8"/>
  <c r="Q102" i="8"/>
  <c r="P102" i="8"/>
  <c r="O102" i="8"/>
  <c r="N102" i="8"/>
  <c r="M102" i="8"/>
  <c r="L102" i="8"/>
  <c r="K102" i="8"/>
  <c r="J102" i="8"/>
  <c r="I102" i="8"/>
  <c r="F102" i="8"/>
  <c r="E102" i="8"/>
  <c r="D102" i="8"/>
  <c r="C102" i="8"/>
  <c r="X101" i="8"/>
  <c r="W101" i="8"/>
  <c r="V101" i="8"/>
  <c r="Z101" i="8" s="1"/>
  <c r="U101" i="8"/>
  <c r="Y101" i="8" s="1"/>
  <c r="T101" i="8"/>
  <c r="S101" i="8"/>
  <c r="N101" i="8"/>
  <c r="M101" i="8"/>
  <c r="H101" i="8"/>
  <c r="G101" i="8"/>
  <c r="X100" i="8"/>
  <c r="W100" i="8"/>
  <c r="V100" i="8"/>
  <c r="Z100" i="8" s="1"/>
  <c r="U100" i="8"/>
  <c r="Y100" i="8" s="1"/>
  <c r="T100" i="8"/>
  <c r="S100" i="8"/>
  <c r="N100" i="8"/>
  <c r="M100" i="8"/>
  <c r="H100" i="8"/>
  <c r="G100" i="8"/>
  <c r="X99" i="8"/>
  <c r="W99" i="8"/>
  <c r="V99" i="8"/>
  <c r="Z99" i="8" s="1"/>
  <c r="U99" i="8"/>
  <c r="Y99" i="8" s="1"/>
  <c r="T99" i="8"/>
  <c r="S99" i="8"/>
  <c r="N99" i="8"/>
  <c r="M99" i="8"/>
  <c r="H99" i="8"/>
  <c r="G99" i="8"/>
  <c r="X98" i="8"/>
  <c r="W98" i="8"/>
  <c r="V98" i="8"/>
  <c r="Z98" i="8" s="1"/>
  <c r="U98" i="8"/>
  <c r="Y98" i="8" s="1"/>
  <c r="T98" i="8"/>
  <c r="S98" i="8"/>
  <c r="N98" i="8"/>
  <c r="M98" i="8"/>
  <c r="H98" i="8"/>
  <c r="G98" i="8"/>
  <c r="X97" i="8"/>
  <c r="W97" i="8"/>
  <c r="V97" i="8"/>
  <c r="Z97" i="8" s="1"/>
  <c r="U97" i="8"/>
  <c r="Y97" i="8" s="1"/>
  <c r="T97" i="8"/>
  <c r="S97" i="8"/>
  <c r="N97" i="8"/>
  <c r="M97" i="8"/>
  <c r="H97" i="8"/>
  <c r="G97" i="8"/>
  <c r="X96" i="8"/>
  <c r="X102" i="8" s="1"/>
  <c r="W96" i="8"/>
  <c r="W102" i="8" s="1"/>
  <c r="V96" i="8"/>
  <c r="V102" i="8" s="1"/>
  <c r="U96" i="8"/>
  <c r="U102" i="8" s="1"/>
  <c r="T96" i="8"/>
  <c r="T102" i="8" s="1"/>
  <c r="S96" i="8"/>
  <c r="S102" i="8" s="1"/>
  <c r="N96" i="8"/>
  <c r="M96" i="8"/>
  <c r="H96" i="8"/>
  <c r="H102" i="8" s="1"/>
  <c r="G96" i="8"/>
  <c r="G102" i="8" s="1"/>
  <c r="R93" i="8"/>
  <c r="R156" i="8" s="1"/>
  <c r="Q93" i="8"/>
  <c r="Q156" i="8" s="1"/>
  <c r="P93" i="8"/>
  <c r="P156" i="8" s="1"/>
  <c r="O93" i="8"/>
  <c r="O156" i="8" s="1"/>
  <c r="N93" i="8"/>
  <c r="M93" i="8"/>
  <c r="L93" i="8"/>
  <c r="L156" i="8" s="1"/>
  <c r="K93" i="8"/>
  <c r="K156" i="8" s="1"/>
  <c r="J93" i="8"/>
  <c r="J156" i="8" s="1"/>
  <c r="I93" i="8"/>
  <c r="I156" i="8" s="1"/>
  <c r="F93" i="8"/>
  <c r="F156" i="8" s="1"/>
  <c r="E93" i="8"/>
  <c r="E156" i="8" s="1"/>
  <c r="D93" i="8"/>
  <c r="D156" i="8" s="1"/>
  <c r="C93" i="8"/>
  <c r="C156" i="8" s="1"/>
  <c r="X92" i="8"/>
  <c r="X155" i="8" s="1"/>
  <c r="W92" i="8"/>
  <c r="W155" i="8" s="1"/>
  <c r="V92" i="8"/>
  <c r="V155" i="8" s="1"/>
  <c r="U92" i="8"/>
  <c r="U155" i="8" s="1"/>
  <c r="T92" i="8"/>
  <c r="S92" i="8"/>
  <c r="N92" i="8"/>
  <c r="M92" i="8"/>
  <c r="H92" i="8"/>
  <c r="G92" i="8"/>
  <c r="X91" i="8"/>
  <c r="X154" i="8" s="1"/>
  <c r="W91" i="8"/>
  <c r="W154" i="8" s="1"/>
  <c r="V91" i="8"/>
  <c r="V154" i="8" s="1"/>
  <c r="U91" i="8"/>
  <c r="U154" i="8" s="1"/>
  <c r="T91" i="8"/>
  <c r="S91" i="8"/>
  <c r="N91" i="8"/>
  <c r="M91" i="8"/>
  <c r="H91" i="8"/>
  <c r="G91" i="8"/>
  <c r="X90" i="8"/>
  <c r="X153" i="8" s="1"/>
  <c r="W90" i="8"/>
  <c r="W153" i="8" s="1"/>
  <c r="V90" i="8"/>
  <c r="V153" i="8" s="1"/>
  <c r="Z153" i="8" s="1"/>
  <c r="U90" i="8"/>
  <c r="U153" i="8" s="1"/>
  <c r="Y153" i="8" s="1"/>
  <c r="T90" i="8"/>
  <c r="S90" i="8"/>
  <c r="N90" i="8"/>
  <c r="M90" i="8"/>
  <c r="H90" i="8"/>
  <c r="G90" i="8"/>
  <c r="X89" i="8"/>
  <c r="X152" i="8" s="1"/>
  <c r="W89" i="8"/>
  <c r="W152" i="8" s="1"/>
  <c r="V89" i="8"/>
  <c r="Z89" i="8" s="1"/>
  <c r="U89" i="8"/>
  <c r="Y89" i="8" s="1"/>
  <c r="T89" i="8"/>
  <c r="S89" i="8"/>
  <c r="N89" i="8"/>
  <c r="M89" i="8"/>
  <c r="H89" i="8"/>
  <c r="G89" i="8"/>
  <c r="X88" i="8"/>
  <c r="X151" i="8" s="1"/>
  <c r="W88" i="8"/>
  <c r="W151" i="8" s="1"/>
  <c r="V88" i="8"/>
  <c r="Z88" i="8" s="1"/>
  <c r="U88" i="8"/>
  <c r="Y88" i="8" s="1"/>
  <c r="T88" i="8"/>
  <c r="S88" i="8"/>
  <c r="N88" i="8"/>
  <c r="M88" i="8"/>
  <c r="H88" i="8"/>
  <c r="G88" i="8"/>
  <c r="X87" i="8"/>
  <c r="X150" i="8" s="1"/>
  <c r="W87" i="8"/>
  <c r="W93" i="8" s="1"/>
  <c r="V87" i="8"/>
  <c r="V93" i="8" s="1"/>
  <c r="U87" i="8"/>
  <c r="U150" i="8" s="1"/>
  <c r="T87" i="8"/>
  <c r="T93" i="8" s="1"/>
  <c r="S87" i="8"/>
  <c r="S93" i="8" s="1"/>
  <c r="N87" i="8"/>
  <c r="M87" i="8"/>
  <c r="H87" i="8"/>
  <c r="H93" i="8" s="1"/>
  <c r="G87" i="8"/>
  <c r="G93" i="8" s="1"/>
  <c r="A78" i="8"/>
  <c r="Y77" i="8"/>
  <c r="Y75" i="8"/>
  <c r="X75" i="8"/>
  <c r="Z75" i="8" s="1"/>
  <c r="W75" i="8"/>
  <c r="V75" i="8"/>
  <c r="U75" i="8"/>
  <c r="R75" i="8"/>
  <c r="Q75" i="8"/>
  <c r="P75" i="8"/>
  <c r="T75" i="8" s="1"/>
  <c r="O75" i="8"/>
  <c r="S75" i="8" s="1"/>
  <c r="M75" i="8"/>
  <c r="L75" i="8"/>
  <c r="N75" i="8" s="1"/>
  <c r="K75" i="8"/>
  <c r="J75" i="8"/>
  <c r="I75" i="8"/>
  <c r="F75" i="8"/>
  <c r="E75" i="8"/>
  <c r="D75" i="8"/>
  <c r="H75" i="8" s="1"/>
  <c r="C75" i="8"/>
  <c r="G75" i="8" s="1"/>
  <c r="B75" i="8"/>
  <c r="Z74" i="8"/>
  <c r="Y74" i="8"/>
  <c r="X74" i="8"/>
  <c r="W74" i="8"/>
  <c r="V74" i="8"/>
  <c r="U74" i="8"/>
  <c r="S74" i="8"/>
  <c r="R74" i="8"/>
  <c r="Q74" i="8"/>
  <c r="P74" i="8"/>
  <c r="T74" i="8" s="1"/>
  <c r="O74" i="8"/>
  <c r="N74" i="8"/>
  <c r="M74" i="8"/>
  <c r="L74" i="8"/>
  <c r="K74" i="8"/>
  <c r="J74" i="8"/>
  <c r="I74" i="8"/>
  <c r="G74" i="8"/>
  <c r="F74" i="8"/>
  <c r="E74" i="8"/>
  <c r="D74" i="8"/>
  <c r="H74" i="8" s="1"/>
  <c r="C74" i="8"/>
  <c r="B74" i="8"/>
  <c r="Z73" i="8"/>
  <c r="Y73" i="8"/>
  <c r="X73" i="8"/>
  <c r="W73" i="8"/>
  <c r="V73" i="8"/>
  <c r="U73" i="8"/>
  <c r="T73" i="8"/>
  <c r="R73" i="8"/>
  <c r="Q73" i="8"/>
  <c r="P73" i="8"/>
  <c r="O73" i="8"/>
  <c r="S73" i="8" s="1"/>
  <c r="N73" i="8"/>
  <c r="M73" i="8"/>
  <c r="L73" i="8"/>
  <c r="K73" i="8"/>
  <c r="J73" i="8"/>
  <c r="I73" i="8"/>
  <c r="H73" i="8"/>
  <c r="F73" i="8"/>
  <c r="E73" i="8"/>
  <c r="D73" i="8"/>
  <c r="C73" i="8"/>
  <c r="G73" i="8" s="1"/>
  <c r="B73" i="8"/>
  <c r="Z72" i="8"/>
  <c r="X72" i="8"/>
  <c r="W72" i="8"/>
  <c r="V72" i="8"/>
  <c r="U72" i="8"/>
  <c r="Y72" i="8" s="1"/>
  <c r="R72" i="8"/>
  <c r="Q72" i="8"/>
  <c r="P72" i="8"/>
  <c r="T72" i="8" s="1"/>
  <c r="O72" i="8"/>
  <c r="S72" i="8" s="1"/>
  <c r="N72" i="8"/>
  <c r="L72" i="8"/>
  <c r="K72" i="8"/>
  <c r="J72" i="8"/>
  <c r="I72" i="8"/>
  <c r="M72" i="8" s="1"/>
  <c r="F72" i="8"/>
  <c r="E72" i="8"/>
  <c r="D72" i="8"/>
  <c r="H72" i="8" s="1"/>
  <c r="C72" i="8"/>
  <c r="G72" i="8" s="1"/>
  <c r="B72" i="8"/>
  <c r="X71" i="8"/>
  <c r="W71" i="8"/>
  <c r="V71" i="8"/>
  <c r="Z71" i="8" s="1"/>
  <c r="U71" i="8"/>
  <c r="Y71" i="8" s="1"/>
  <c r="R71" i="8"/>
  <c r="Q71" i="8"/>
  <c r="P71" i="8"/>
  <c r="T71" i="8" s="1"/>
  <c r="O71" i="8"/>
  <c r="S71" i="8" s="1"/>
  <c r="L71" i="8"/>
  <c r="K71" i="8"/>
  <c r="J71" i="8"/>
  <c r="N71" i="8" s="1"/>
  <c r="I71" i="8"/>
  <c r="M71" i="8" s="1"/>
  <c r="F71" i="8"/>
  <c r="E71" i="8"/>
  <c r="D71" i="8"/>
  <c r="H71" i="8" s="1"/>
  <c r="C71" i="8"/>
  <c r="G71" i="8" s="1"/>
  <c r="B71" i="8"/>
  <c r="X70" i="8"/>
  <c r="W70" i="8"/>
  <c r="V70" i="8"/>
  <c r="Z70" i="8" s="1"/>
  <c r="Z76" i="8" s="1"/>
  <c r="U70" i="8"/>
  <c r="Y70" i="8" s="1"/>
  <c r="R70" i="8"/>
  <c r="Q70" i="8"/>
  <c r="S70" i="8" s="1"/>
  <c r="P70" i="8"/>
  <c r="T70" i="8" s="1"/>
  <c r="O70" i="8"/>
  <c r="L70" i="8"/>
  <c r="K70" i="8"/>
  <c r="J70" i="8"/>
  <c r="N70" i="8" s="1"/>
  <c r="N76" i="8" s="1"/>
  <c r="I70" i="8"/>
  <c r="M70" i="8" s="1"/>
  <c r="M76" i="8" s="1"/>
  <c r="F70" i="8"/>
  <c r="E70" i="8"/>
  <c r="G70" i="8" s="1"/>
  <c r="D70" i="8"/>
  <c r="H70" i="8" s="1"/>
  <c r="C70" i="8"/>
  <c r="B70" i="8"/>
  <c r="X67" i="8"/>
  <c r="W67" i="8"/>
  <c r="V67" i="8"/>
  <c r="U67" i="8"/>
  <c r="S67" i="8"/>
  <c r="R67" i="8"/>
  <c r="Q67" i="8"/>
  <c r="P67" i="8"/>
  <c r="O67" i="8"/>
  <c r="L67" i="8"/>
  <c r="K67" i="8"/>
  <c r="J67" i="8"/>
  <c r="I67" i="8"/>
  <c r="G67" i="8"/>
  <c r="F67" i="8"/>
  <c r="E67" i="8"/>
  <c r="D67" i="8"/>
  <c r="C67" i="8"/>
  <c r="Z66" i="8"/>
  <c r="Y66" i="8"/>
  <c r="T66" i="8"/>
  <c r="S66" i="8"/>
  <c r="N66" i="8"/>
  <c r="M66" i="8"/>
  <c r="H66" i="8"/>
  <c r="G66" i="8"/>
  <c r="Z65" i="8"/>
  <c r="Y65" i="8"/>
  <c r="T65" i="8"/>
  <c r="S65" i="8"/>
  <c r="N65" i="8"/>
  <c r="M65" i="8"/>
  <c r="H65" i="8"/>
  <c r="G65" i="8"/>
  <c r="Z64" i="8"/>
  <c r="Y64" i="8"/>
  <c r="T64" i="8"/>
  <c r="S64" i="8"/>
  <c r="N64" i="8"/>
  <c r="M64" i="8"/>
  <c r="H64" i="8"/>
  <c r="G64" i="8"/>
  <c r="Z63" i="8"/>
  <c r="Y63" i="8"/>
  <c r="T63" i="8"/>
  <c r="S63" i="8"/>
  <c r="N63" i="8"/>
  <c r="M63" i="8"/>
  <c r="H63" i="8"/>
  <c r="G63" i="8"/>
  <c r="Z62" i="8"/>
  <c r="Y62" i="8"/>
  <c r="T62" i="8"/>
  <c r="S62" i="8"/>
  <c r="N62" i="8"/>
  <c r="M62" i="8"/>
  <c r="H62" i="8"/>
  <c r="H67" i="8" s="1"/>
  <c r="G62" i="8"/>
  <c r="Z61" i="8"/>
  <c r="Z67" i="8" s="1"/>
  <c r="Y61" i="8"/>
  <c r="Y67" i="8" s="1"/>
  <c r="T61" i="8"/>
  <c r="T67" i="8" s="1"/>
  <c r="S61" i="8"/>
  <c r="N61" i="8"/>
  <c r="N67" i="8" s="1"/>
  <c r="M61" i="8"/>
  <c r="M67" i="8" s="1"/>
  <c r="H61" i="8"/>
  <c r="G61" i="8"/>
  <c r="X58" i="8"/>
  <c r="W58" i="8"/>
  <c r="V58" i="8"/>
  <c r="U58" i="8"/>
  <c r="R58" i="8"/>
  <c r="Q58" i="8"/>
  <c r="P58" i="8"/>
  <c r="O58" i="8"/>
  <c r="L58" i="8"/>
  <c r="K58" i="8"/>
  <c r="J58" i="8"/>
  <c r="I58" i="8"/>
  <c r="F58" i="8"/>
  <c r="E58" i="8"/>
  <c r="D58" i="8"/>
  <c r="C58" i="8"/>
  <c r="Z57" i="8"/>
  <c r="Y57" i="8"/>
  <c r="T57" i="8"/>
  <c r="S57" i="8"/>
  <c r="N57" i="8"/>
  <c r="M57" i="8"/>
  <c r="H57" i="8"/>
  <c r="G57" i="8"/>
  <c r="Z56" i="8"/>
  <c r="Y56" i="8"/>
  <c r="T56" i="8"/>
  <c r="S56" i="8"/>
  <c r="N56" i="8"/>
  <c r="M56" i="8"/>
  <c r="H56" i="8"/>
  <c r="G56" i="8"/>
  <c r="Z55" i="8"/>
  <c r="Y55" i="8"/>
  <c r="T55" i="8"/>
  <c r="S55" i="8"/>
  <c r="N55" i="8"/>
  <c r="M55" i="8"/>
  <c r="H55" i="8"/>
  <c r="G55" i="8"/>
  <c r="Z54" i="8"/>
  <c r="Y54" i="8"/>
  <c r="T54" i="8"/>
  <c r="S54" i="8"/>
  <c r="N54" i="8"/>
  <c r="M54" i="8"/>
  <c r="H54" i="8"/>
  <c r="G54" i="8"/>
  <c r="G58" i="8" s="1"/>
  <c r="Z53" i="8"/>
  <c r="Y53" i="8"/>
  <c r="T53" i="8"/>
  <c r="S53" i="8"/>
  <c r="N53" i="8"/>
  <c r="M53" i="8"/>
  <c r="H53" i="8"/>
  <c r="H58" i="8" s="1"/>
  <c r="G53" i="8"/>
  <c r="Z52" i="8"/>
  <c r="Z58" i="8" s="1"/>
  <c r="Y52" i="8"/>
  <c r="Y58" i="8" s="1"/>
  <c r="T52" i="8"/>
  <c r="T58" i="8" s="1"/>
  <c r="S52" i="8"/>
  <c r="S58" i="8" s="1"/>
  <c r="N52" i="8"/>
  <c r="N58" i="8" s="1"/>
  <c r="M52" i="8"/>
  <c r="M58" i="8" s="1"/>
  <c r="H52" i="8"/>
  <c r="G52" i="8"/>
  <c r="X49" i="8"/>
  <c r="W49" i="8"/>
  <c r="V49" i="8"/>
  <c r="U49" i="8"/>
  <c r="R49" i="8"/>
  <c r="Q49" i="8"/>
  <c r="P49" i="8"/>
  <c r="O49" i="8"/>
  <c r="L49" i="8"/>
  <c r="K49" i="8"/>
  <c r="J49" i="8"/>
  <c r="I49" i="8"/>
  <c r="F49" i="8"/>
  <c r="E49" i="8"/>
  <c r="D49" i="8"/>
  <c r="C49" i="8"/>
  <c r="Z48" i="8"/>
  <c r="Y48" i="8"/>
  <c r="T48" i="8"/>
  <c r="S48" i="8"/>
  <c r="N48" i="8"/>
  <c r="M48" i="8"/>
  <c r="H48" i="8"/>
  <c r="G48" i="8"/>
  <c r="Z47" i="8"/>
  <c r="Y47" i="8"/>
  <c r="T47" i="8"/>
  <c r="S47" i="8"/>
  <c r="N47" i="8"/>
  <c r="M47" i="8"/>
  <c r="H47" i="8"/>
  <c r="G47" i="8"/>
  <c r="Z46" i="8"/>
  <c r="Y46" i="8"/>
  <c r="T46" i="8"/>
  <c r="S46" i="8"/>
  <c r="N46" i="8"/>
  <c r="M46" i="8"/>
  <c r="H46" i="8"/>
  <c r="G46" i="8"/>
  <c r="Z45" i="8"/>
  <c r="Y45" i="8"/>
  <c r="T45" i="8"/>
  <c r="S45" i="8"/>
  <c r="N45" i="8"/>
  <c r="M45" i="8"/>
  <c r="H45" i="8"/>
  <c r="G45" i="8"/>
  <c r="G49" i="8" s="1"/>
  <c r="Z44" i="8"/>
  <c r="Y44" i="8"/>
  <c r="T44" i="8"/>
  <c r="S44" i="8"/>
  <c r="N44" i="8"/>
  <c r="M44" i="8"/>
  <c r="H44" i="8"/>
  <c r="H49" i="8" s="1"/>
  <c r="G44" i="8"/>
  <c r="Z43" i="8"/>
  <c r="Z49" i="8" s="1"/>
  <c r="Y43" i="8"/>
  <c r="Y49" i="8" s="1"/>
  <c r="T43" i="8"/>
  <c r="T49" i="8" s="1"/>
  <c r="S43" i="8"/>
  <c r="S49" i="8" s="1"/>
  <c r="N43" i="8"/>
  <c r="N49" i="8" s="1"/>
  <c r="M43" i="8"/>
  <c r="M49" i="8" s="1"/>
  <c r="H43" i="8"/>
  <c r="G43" i="8"/>
  <c r="X40" i="8"/>
  <c r="W40" i="8"/>
  <c r="V40" i="8"/>
  <c r="U40" i="8"/>
  <c r="R40" i="8"/>
  <c r="Q40" i="8"/>
  <c r="P40" i="8"/>
  <c r="O40" i="8"/>
  <c r="L40" i="8"/>
  <c r="K40" i="8"/>
  <c r="J40" i="8"/>
  <c r="I40" i="8"/>
  <c r="F40" i="8"/>
  <c r="E40" i="8"/>
  <c r="D40" i="8"/>
  <c r="C40" i="8"/>
  <c r="Z39" i="8"/>
  <c r="Y39" i="8"/>
  <c r="T39" i="8"/>
  <c r="S39" i="8"/>
  <c r="N39" i="8"/>
  <c r="M39" i="8"/>
  <c r="H39" i="8"/>
  <c r="G39" i="8"/>
  <c r="Z38" i="8"/>
  <c r="Y38" i="8"/>
  <c r="T38" i="8"/>
  <c r="S38" i="8"/>
  <c r="N38" i="8"/>
  <c r="M38" i="8"/>
  <c r="H38" i="8"/>
  <c r="G38" i="8"/>
  <c r="Z37" i="8"/>
  <c r="Y37" i="8"/>
  <c r="T37" i="8"/>
  <c r="S37" i="8"/>
  <c r="N37" i="8"/>
  <c r="M37" i="8"/>
  <c r="H37" i="8"/>
  <c r="G37" i="8"/>
  <c r="Z36" i="8"/>
  <c r="Y36" i="8"/>
  <c r="T36" i="8"/>
  <c r="S36" i="8"/>
  <c r="N36" i="8"/>
  <c r="M36" i="8"/>
  <c r="H36" i="8"/>
  <c r="G36" i="8"/>
  <c r="G40" i="8" s="1"/>
  <c r="Z35" i="8"/>
  <c r="Y35" i="8"/>
  <c r="T35" i="8"/>
  <c r="S35" i="8"/>
  <c r="N35" i="8"/>
  <c r="M35" i="8"/>
  <c r="H35" i="8"/>
  <c r="H40" i="8" s="1"/>
  <c r="G35" i="8"/>
  <c r="Z34" i="8"/>
  <c r="Z40" i="8" s="1"/>
  <c r="Y34" i="8"/>
  <c r="Y40" i="8" s="1"/>
  <c r="T34" i="8"/>
  <c r="T40" i="8" s="1"/>
  <c r="S34" i="8"/>
  <c r="S40" i="8" s="1"/>
  <c r="N34" i="8"/>
  <c r="N40" i="8" s="1"/>
  <c r="M34" i="8"/>
  <c r="M40" i="8" s="1"/>
  <c r="H34" i="8"/>
  <c r="G34" i="8"/>
  <c r="X31" i="8"/>
  <c r="W31" i="8"/>
  <c r="V31" i="8"/>
  <c r="U31" i="8"/>
  <c r="R31" i="8"/>
  <c r="Q31" i="8"/>
  <c r="P31" i="8"/>
  <c r="O31" i="8"/>
  <c r="L31" i="8"/>
  <c r="K31" i="8"/>
  <c r="J31" i="8"/>
  <c r="I31" i="8"/>
  <c r="F31" i="8"/>
  <c r="E31" i="8"/>
  <c r="D31" i="8"/>
  <c r="C31" i="8"/>
  <c r="Z30" i="8"/>
  <c r="Y30" i="8"/>
  <c r="T30" i="8"/>
  <c r="S30" i="8"/>
  <c r="N30" i="8"/>
  <c r="M30" i="8"/>
  <c r="H30" i="8"/>
  <c r="G30" i="8"/>
  <c r="G31" i="8" s="1"/>
  <c r="Z29" i="8"/>
  <c r="Y29" i="8"/>
  <c r="T29" i="8"/>
  <c r="S29" i="8"/>
  <c r="N29" i="8"/>
  <c r="M29" i="8"/>
  <c r="H29" i="8"/>
  <c r="G29" i="8"/>
  <c r="Z28" i="8"/>
  <c r="Y28" i="8"/>
  <c r="T28" i="8"/>
  <c r="S28" i="8"/>
  <c r="N28" i="8"/>
  <c r="M28" i="8"/>
  <c r="H28" i="8"/>
  <c r="G28" i="8"/>
  <c r="Z27" i="8"/>
  <c r="Y27" i="8"/>
  <c r="T27" i="8"/>
  <c r="S27" i="8"/>
  <c r="N27" i="8"/>
  <c r="M27" i="8"/>
  <c r="H27" i="8"/>
  <c r="G27" i="8"/>
  <c r="Z26" i="8"/>
  <c r="Y26" i="8"/>
  <c r="T26" i="8"/>
  <c r="S26" i="8"/>
  <c r="N26" i="8"/>
  <c r="M26" i="8"/>
  <c r="H26" i="8"/>
  <c r="H31" i="8" s="1"/>
  <c r="G26" i="8"/>
  <c r="Z25" i="8"/>
  <c r="Z31" i="8" s="1"/>
  <c r="Y25" i="8"/>
  <c r="Y31" i="8" s="1"/>
  <c r="T25" i="8"/>
  <c r="T31" i="8" s="1"/>
  <c r="S25" i="8"/>
  <c r="S31" i="8" s="1"/>
  <c r="N25" i="8"/>
  <c r="N31" i="8" s="1"/>
  <c r="M25" i="8"/>
  <c r="M31" i="8" s="1"/>
  <c r="H25" i="8"/>
  <c r="G25" i="8"/>
  <c r="X22" i="8"/>
  <c r="W22" i="8"/>
  <c r="V22" i="8"/>
  <c r="U22" i="8"/>
  <c r="R22" i="8"/>
  <c r="Q22" i="8"/>
  <c r="P22" i="8"/>
  <c r="O22" i="8"/>
  <c r="L22" i="8"/>
  <c r="K22" i="8"/>
  <c r="J22" i="8"/>
  <c r="I22" i="8"/>
  <c r="F22" i="8"/>
  <c r="E22" i="8"/>
  <c r="D22" i="8"/>
  <c r="C22" i="8"/>
  <c r="Z21" i="8"/>
  <c r="Y21" i="8"/>
  <c r="T21" i="8"/>
  <c r="S21" i="8"/>
  <c r="N21" i="8"/>
  <c r="M21" i="8"/>
  <c r="H21" i="8"/>
  <c r="G21" i="8"/>
  <c r="Z20" i="8"/>
  <c r="Y20" i="8"/>
  <c r="T20" i="8"/>
  <c r="S20" i="8"/>
  <c r="N20" i="8"/>
  <c r="M20" i="8"/>
  <c r="H20" i="8"/>
  <c r="G20" i="8"/>
  <c r="Z19" i="8"/>
  <c r="Y19" i="8"/>
  <c r="T19" i="8"/>
  <c r="S19" i="8"/>
  <c r="N19" i="8"/>
  <c r="M19" i="8"/>
  <c r="H19" i="8"/>
  <c r="G19" i="8"/>
  <c r="Z18" i="8"/>
  <c r="Y18" i="8"/>
  <c r="T18" i="8"/>
  <c r="S18" i="8"/>
  <c r="N18" i="8"/>
  <c r="M18" i="8"/>
  <c r="H18" i="8"/>
  <c r="G18" i="8"/>
  <c r="G22" i="8" s="1"/>
  <c r="Z17" i="8"/>
  <c r="Y17" i="8"/>
  <c r="T17" i="8"/>
  <c r="S17" i="8"/>
  <c r="N17" i="8"/>
  <c r="M17" i="8"/>
  <c r="H17" i="8"/>
  <c r="H22" i="8" s="1"/>
  <c r="G17" i="8"/>
  <c r="Z16" i="8"/>
  <c r="Z22" i="8" s="1"/>
  <c r="Y16" i="8"/>
  <c r="Y22" i="8" s="1"/>
  <c r="T16" i="8"/>
  <c r="T22" i="8" s="1"/>
  <c r="S16" i="8"/>
  <c r="S22" i="8" s="1"/>
  <c r="N16" i="8"/>
  <c r="N22" i="8" s="1"/>
  <c r="M16" i="8"/>
  <c r="M22" i="8" s="1"/>
  <c r="H16" i="8"/>
  <c r="G16" i="8"/>
  <c r="X13" i="8"/>
  <c r="X76" i="8" s="1"/>
  <c r="W13" i="8"/>
  <c r="W76" i="8" s="1"/>
  <c r="V13" i="8"/>
  <c r="V76" i="8" s="1"/>
  <c r="U13" i="8"/>
  <c r="U76" i="8" s="1"/>
  <c r="R13" i="8"/>
  <c r="R76" i="8" s="1"/>
  <c r="Q13" i="8"/>
  <c r="Q76" i="8" s="1"/>
  <c r="P13" i="8"/>
  <c r="P76" i="8" s="1"/>
  <c r="O13" i="8"/>
  <c r="O76" i="8" s="1"/>
  <c r="L13" i="8"/>
  <c r="L76" i="8" s="1"/>
  <c r="K13" i="8"/>
  <c r="K76" i="8" s="1"/>
  <c r="J13" i="8"/>
  <c r="J76" i="8" s="1"/>
  <c r="I13" i="8"/>
  <c r="I76" i="8" s="1"/>
  <c r="F13" i="8"/>
  <c r="F76" i="8" s="1"/>
  <c r="E13" i="8"/>
  <c r="E76" i="8" s="1"/>
  <c r="D13" i="8"/>
  <c r="D76" i="8" s="1"/>
  <c r="C13" i="8"/>
  <c r="C76" i="8" s="1"/>
  <c r="Z12" i="8"/>
  <c r="Y12" i="8"/>
  <c r="T12" i="8"/>
  <c r="S12" i="8"/>
  <c r="N12" i="8"/>
  <c r="M12" i="8"/>
  <c r="H12" i="8"/>
  <c r="G12" i="8"/>
  <c r="Z11" i="8"/>
  <c r="Y11" i="8"/>
  <c r="T11" i="8"/>
  <c r="S11" i="8"/>
  <c r="N11" i="8"/>
  <c r="M11" i="8"/>
  <c r="H11" i="8"/>
  <c r="G11" i="8"/>
  <c r="Z10" i="8"/>
  <c r="Y10" i="8"/>
  <c r="T10" i="8"/>
  <c r="S10" i="8"/>
  <c r="N10" i="8"/>
  <c r="M10" i="8"/>
  <c r="H10" i="8"/>
  <c r="G10" i="8"/>
  <c r="Z9" i="8"/>
  <c r="Y9" i="8"/>
  <c r="T9" i="8"/>
  <c r="S9" i="8"/>
  <c r="N9" i="8"/>
  <c r="M9" i="8"/>
  <c r="H9" i="8"/>
  <c r="G9" i="8"/>
  <c r="G13" i="8" s="1"/>
  <c r="Z8" i="8"/>
  <c r="Y8" i="8"/>
  <c r="T8" i="8"/>
  <c r="S8" i="8"/>
  <c r="N8" i="8"/>
  <c r="M8" i="8"/>
  <c r="H8" i="8"/>
  <c r="G8" i="8"/>
  <c r="Z7" i="8"/>
  <c r="Z13" i="8" s="1"/>
  <c r="Y7" i="8"/>
  <c r="Y13" i="8" s="1"/>
  <c r="T7" i="8"/>
  <c r="T13" i="8" s="1"/>
  <c r="S7" i="8"/>
  <c r="S13" i="8" s="1"/>
  <c r="N7" i="8"/>
  <c r="N13" i="8" s="1"/>
  <c r="M7" i="8"/>
  <c r="M13" i="8" s="1"/>
  <c r="H7" i="8"/>
  <c r="H13" i="8" s="1"/>
  <c r="G7" i="8"/>
  <c r="H76" i="8" l="1"/>
  <c r="N156" i="8"/>
  <c r="G76" i="8"/>
  <c r="M156" i="8"/>
  <c r="Y76" i="8"/>
  <c r="Y155" i="8"/>
  <c r="X156" i="8"/>
  <c r="Z155" i="8"/>
  <c r="G156" i="8"/>
  <c r="T76" i="8"/>
  <c r="Y154" i="8"/>
  <c r="H156" i="8"/>
  <c r="S76" i="8"/>
  <c r="Z154" i="8"/>
  <c r="V150" i="8"/>
  <c r="U151" i="8"/>
  <c r="Y151" i="8" s="1"/>
  <c r="X93" i="8"/>
  <c r="W150" i="8"/>
  <c r="W156" i="8" s="1"/>
  <c r="V151" i="8"/>
  <c r="Z151" i="8" s="1"/>
  <c r="U152" i="8"/>
  <c r="Y152" i="8" s="1"/>
  <c r="Y87" i="8"/>
  <c r="Y90" i="8"/>
  <c r="Y91" i="8"/>
  <c r="Y92" i="8"/>
  <c r="Y96" i="8"/>
  <c r="Y102" i="8" s="1"/>
  <c r="Y105" i="8"/>
  <c r="Y111" i="8" s="1"/>
  <c r="Y114" i="8"/>
  <c r="Y120" i="8" s="1"/>
  <c r="Y123" i="8"/>
  <c r="Y129" i="8" s="1"/>
  <c r="Y132" i="8"/>
  <c r="Y138" i="8" s="1"/>
  <c r="Y141" i="8"/>
  <c r="Y147" i="8" s="1"/>
  <c r="V152" i="8"/>
  <c r="Z152" i="8" s="1"/>
  <c r="Z87" i="8"/>
  <c r="Z90" i="8"/>
  <c r="Z91" i="8"/>
  <c r="Z92" i="8"/>
  <c r="Z96" i="8"/>
  <c r="Z102" i="8" s="1"/>
  <c r="Z105" i="8"/>
  <c r="Z111" i="8" s="1"/>
  <c r="Z114" i="8"/>
  <c r="Z120" i="8" s="1"/>
  <c r="Z123" i="8"/>
  <c r="Z129" i="8" s="1"/>
  <c r="Z132" i="8"/>
  <c r="Z138" i="8" s="1"/>
  <c r="Z141" i="8"/>
  <c r="Z147" i="8" s="1"/>
  <c r="U93" i="8"/>
  <c r="Y93" i="8" l="1"/>
  <c r="Z93" i="8"/>
  <c r="Y150" i="8"/>
  <c r="Y156" i="8" s="1"/>
  <c r="U156" i="8"/>
  <c r="V156" i="8"/>
  <c r="Z150" i="8"/>
  <c r="Z156" i="8" s="1"/>
  <c r="A158" i="7" l="1"/>
  <c r="Y157" i="7"/>
  <c r="Q156" i="7"/>
  <c r="E156" i="7"/>
  <c r="R155" i="7"/>
  <c r="T155" i="7" s="1"/>
  <c r="Q155" i="7"/>
  <c r="S155" i="7" s="1"/>
  <c r="P155" i="7"/>
  <c r="O155" i="7"/>
  <c r="L155" i="7"/>
  <c r="K155" i="7"/>
  <c r="M155" i="7" s="1"/>
  <c r="J155" i="7"/>
  <c r="N155" i="7" s="1"/>
  <c r="I155" i="7"/>
  <c r="F155" i="7"/>
  <c r="H155" i="7" s="1"/>
  <c r="E155" i="7"/>
  <c r="G155" i="7" s="1"/>
  <c r="D155" i="7"/>
  <c r="C155" i="7"/>
  <c r="B155" i="7"/>
  <c r="S154" i="7"/>
  <c r="R154" i="7"/>
  <c r="T154" i="7" s="1"/>
  <c r="Q154" i="7"/>
  <c r="P154" i="7"/>
  <c r="O154" i="7"/>
  <c r="M154" i="7"/>
  <c r="L154" i="7"/>
  <c r="N154" i="7" s="1"/>
  <c r="K154" i="7"/>
  <c r="J154" i="7"/>
  <c r="I154" i="7"/>
  <c r="G154" i="7"/>
  <c r="F154" i="7"/>
  <c r="H154" i="7" s="1"/>
  <c r="E154" i="7"/>
  <c r="D154" i="7"/>
  <c r="C154" i="7"/>
  <c r="B154" i="7"/>
  <c r="T153" i="7"/>
  <c r="S153" i="7"/>
  <c r="R153" i="7"/>
  <c r="Q153" i="7"/>
  <c r="P153" i="7"/>
  <c r="O153" i="7"/>
  <c r="N153" i="7"/>
  <c r="L153" i="7"/>
  <c r="K153" i="7"/>
  <c r="J153" i="7"/>
  <c r="I153" i="7"/>
  <c r="M153" i="7" s="1"/>
  <c r="H153" i="7"/>
  <c r="G153" i="7"/>
  <c r="F153" i="7"/>
  <c r="E153" i="7"/>
  <c r="D153" i="7"/>
  <c r="C153" i="7"/>
  <c r="B153" i="7"/>
  <c r="T152" i="7"/>
  <c r="R152" i="7"/>
  <c r="Q152" i="7"/>
  <c r="P152" i="7"/>
  <c r="O152" i="7"/>
  <c r="S152" i="7" s="1"/>
  <c r="L152" i="7"/>
  <c r="K152" i="7"/>
  <c r="J152" i="7"/>
  <c r="N152" i="7" s="1"/>
  <c r="I152" i="7"/>
  <c r="M152" i="7" s="1"/>
  <c r="H152" i="7"/>
  <c r="F152" i="7"/>
  <c r="E152" i="7"/>
  <c r="D152" i="7"/>
  <c r="C152" i="7"/>
  <c r="G152" i="7" s="1"/>
  <c r="B152" i="7"/>
  <c r="U151" i="7"/>
  <c r="Y151" i="7" s="1"/>
  <c r="R151" i="7"/>
  <c r="Q151" i="7"/>
  <c r="P151" i="7"/>
  <c r="T151" i="7" s="1"/>
  <c r="O151" i="7"/>
  <c r="S151" i="7" s="1"/>
  <c r="L151" i="7"/>
  <c r="K151" i="7"/>
  <c r="J151" i="7"/>
  <c r="N151" i="7" s="1"/>
  <c r="I151" i="7"/>
  <c r="M151" i="7" s="1"/>
  <c r="F151" i="7"/>
  <c r="E151" i="7"/>
  <c r="D151" i="7"/>
  <c r="H151" i="7" s="1"/>
  <c r="C151" i="7"/>
  <c r="G151" i="7" s="1"/>
  <c r="B151" i="7"/>
  <c r="V150" i="7"/>
  <c r="R150" i="7"/>
  <c r="Q150" i="7"/>
  <c r="S150" i="7" s="1"/>
  <c r="P150" i="7"/>
  <c r="T150" i="7" s="1"/>
  <c r="T156" i="7" s="1"/>
  <c r="O150" i="7"/>
  <c r="L150" i="7"/>
  <c r="K150" i="7"/>
  <c r="M150" i="7" s="1"/>
  <c r="J150" i="7"/>
  <c r="N150" i="7" s="1"/>
  <c r="I150" i="7"/>
  <c r="F150" i="7"/>
  <c r="E150" i="7"/>
  <c r="G150" i="7" s="1"/>
  <c r="D150" i="7"/>
  <c r="H150" i="7" s="1"/>
  <c r="H156" i="7" s="1"/>
  <c r="C150" i="7"/>
  <c r="B150" i="7"/>
  <c r="R147" i="7"/>
  <c r="Q147" i="7"/>
  <c r="P147" i="7"/>
  <c r="O147" i="7"/>
  <c r="L147" i="7"/>
  <c r="K147" i="7"/>
  <c r="J147" i="7"/>
  <c r="I147" i="7"/>
  <c r="G147" i="7"/>
  <c r="F147" i="7"/>
  <c r="E147" i="7"/>
  <c r="D147" i="7"/>
  <c r="C147" i="7"/>
  <c r="X146" i="7"/>
  <c r="W146" i="7"/>
  <c r="Y146" i="7" s="1"/>
  <c r="V146" i="7"/>
  <c r="Z146" i="7" s="1"/>
  <c r="U146" i="7"/>
  <c r="T146" i="7"/>
  <c r="S146" i="7"/>
  <c r="N146" i="7"/>
  <c r="M146" i="7"/>
  <c r="H146" i="7"/>
  <c r="G146" i="7"/>
  <c r="X145" i="7"/>
  <c r="W145" i="7"/>
  <c r="Y145" i="7" s="1"/>
  <c r="V145" i="7"/>
  <c r="Z145" i="7" s="1"/>
  <c r="U145" i="7"/>
  <c r="T145" i="7"/>
  <c r="S145" i="7"/>
  <c r="N145" i="7"/>
  <c r="M145" i="7"/>
  <c r="H145" i="7"/>
  <c r="G145" i="7"/>
  <c r="X144" i="7"/>
  <c r="W144" i="7"/>
  <c r="Y144" i="7" s="1"/>
  <c r="V144" i="7"/>
  <c r="Z144" i="7" s="1"/>
  <c r="U144" i="7"/>
  <c r="T144" i="7"/>
  <c r="S144" i="7"/>
  <c r="N144" i="7"/>
  <c r="M144" i="7"/>
  <c r="H144" i="7"/>
  <c r="G144" i="7"/>
  <c r="X143" i="7"/>
  <c r="W143" i="7"/>
  <c r="Y143" i="7" s="1"/>
  <c r="V143" i="7"/>
  <c r="Z143" i="7" s="1"/>
  <c r="U143" i="7"/>
  <c r="T143" i="7"/>
  <c r="S143" i="7"/>
  <c r="N143" i="7"/>
  <c r="M143" i="7"/>
  <c r="H143" i="7"/>
  <c r="G143" i="7"/>
  <c r="X142" i="7"/>
  <c r="W142" i="7"/>
  <c r="Y142" i="7" s="1"/>
  <c r="V142" i="7"/>
  <c r="Z142" i="7" s="1"/>
  <c r="U142" i="7"/>
  <c r="T142" i="7"/>
  <c r="S142" i="7"/>
  <c r="N142" i="7"/>
  <c r="M142" i="7"/>
  <c r="H142" i="7"/>
  <c r="G142" i="7"/>
  <c r="X141" i="7"/>
  <c r="X147" i="7" s="1"/>
  <c r="W141" i="7"/>
  <c r="W147" i="7" s="1"/>
  <c r="V141" i="7"/>
  <c r="V147" i="7" s="1"/>
  <c r="U141" i="7"/>
  <c r="U147" i="7" s="1"/>
  <c r="T141" i="7"/>
  <c r="T147" i="7" s="1"/>
  <c r="S141" i="7"/>
  <c r="S147" i="7" s="1"/>
  <c r="N141" i="7"/>
  <c r="N147" i="7" s="1"/>
  <c r="M141" i="7"/>
  <c r="M147" i="7" s="1"/>
  <c r="H141" i="7"/>
  <c r="H147" i="7" s="1"/>
  <c r="G141" i="7"/>
  <c r="R138" i="7"/>
  <c r="Q138" i="7"/>
  <c r="P138" i="7"/>
  <c r="O138" i="7"/>
  <c r="L138" i="7"/>
  <c r="K138" i="7"/>
  <c r="J138" i="7"/>
  <c r="I138" i="7"/>
  <c r="H138" i="7"/>
  <c r="G138" i="7"/>
  <c r="F138" i="7"/>
  <c r="E138" i="7"/>
  <c r="D138" i="7"/>
  <c r="C138" i="7"/>
  <c r="X137" i="7"/>
  <c r="W137" i="7"/>
  <c r="Y137" i="7" s="1"/>
  <c r="V137" i="7"/>
  <c r="Z137" i="7" s="1"/>
  <c r="U137" i="7"/>
  <c r="T137" i="7"/>
  <c r="S137" i="7"/>
  <c r="N137" i="7"/>
  <c r="M137" i="7"/>
  <c r="H137" i="7"/>
  <c r="G137" i="7"/>
  <c r="X136" i="7"/>
  <c r="W136" i="7"/>
  <c r="Y136" i="7" s="1"/>
  <c r="V136" i="7"/>
  <c r="Z136" i="7" s="1"/>
  <c r="U136" i="7"/>
  <c r="T136" i="7"/>
  <c r="S136" i="7"/>
  <c r="N136" i="7"/>
  <c r="M136" i="7"/>
  <c r="H136" i="7"/>
  <c r="G136" i="7"/>
  <c r="X135" i="7"/>
  <c r="W135" i="7"/>
  <c r="Y135" i="7" s="1"/>
  <c r="V135" i="7"/>
  <c r="Z135" i="7" s="1"/>
  <c r="U135" i="7"/>
  <c r="T135" i="7"/>
  <c r="S135" i="7"/>
  <c r="N135" i="7"/>
  <c r="M135" i="7"/>
  <c r="H135" i="7"/>
  <c r="G135" i="7"/>
  <c r="X134" i="7"/>
  <c r="W134" i="7"/>
  <c r="Y134" i="7" s="1"/>
  <c r="V134" i="7"/>
  <c r="Z134" i="7" s="1"/>
  <c r="U134" i="7"/>
  <c r="T134" i="7"/>
  <c r="S134" i="7"/>
  <c r="N134" i="7"/>
  <c r="M134" i="7"/>
  <c r="H134" i="7"/>
  <c r="G134" i="7"/>
  <c r="X133" i="7"/>
  <c r="W133" i="7"/>
  <c r="Y133" i="7" s="1"/>
  <c r="V133" i="7"/>
  <c r="Z133" i="7" s="1"/>
  <c r="U133" i="7"/>
  <c r="T133" i="7"/>
  <c r="S133" i="7"/>
  <c r="N133" i="7"/>
  <c r="M133" i="7"/>
  <c r="H133" i="7"/>
  <c r="G133" i="7"/>
  <c r="X132" i="7"/>
  <c r="X138" i="7" s="1"/>
  <c r="W132" i="7"/>
  <c r="Y132" i="7" s="1"/>
  <c r="V132" i="7"/>
  <c r="V138" i="7" s="1"/>
  <c r="U132" i="7"/>
  <c r="U138" i="7" s="1"/>
  <c r="T132" i="7"/>
  <c r="T138" i="7" s="1"/>
  <c r="S132" i="7"/>
  <c r="S138" i="7" s="1"/>
  <c r="N132" i="7"/>
  <c r="N138" i="7" s="1"/>
  <c r="M132" i="7"/>
  <c r="M138" i="7" s="1"/>
  <c r="H132" i="7"/>
  <c r="G132" i="7"/>
  <c r="R129" i="7"/>
  <c r="Q129" i="7"/>
  <c r="P129" i="7"/>
  <c r="O129" i="7"/>
  <c r="L129" i="7"/>
  <c r="K129" i="7"/>
  <c r="J129" i="7"/>
  <c r="I129" i="7"/>
  <c r="G129" i="7"/>
  <c r="F129" i="7"/>
  <c r="E129" i="7"/>
  <c r="D129" i="7"/>
  <c r="C129" i="7"/>
  <c r="X128" i="7"/>
  <c r="W128" i="7"/>
  <c r="Y128" i="7" s="1"/>
  <c r="V128" i="7"/>
  <c r="Z128" i="7" s="1"/>
  <c r="U128" i="7"/>
  <c r="T128" i="7"/>
  <c r="S128" i="7"/>
  <c r="N128" i="7"/>
  <c r="M128" i="7"/>
  <c r="H128" i="7"/>
  <c r="G128" i="7"/>
  <c r="X127" i="7"/>
  <c r="W127" i="7"/>
  <c r="Y127" i="7" s="1"/>
  <c r="V127" i="7"/>
  <c r="Z127" i="7" s="1"/>
  <c r="U127" i="7"/>
  <c r="T127" i="7"/>
  <c r="S127" i="7"/>
  <c r="N127" i="7"/>
  <c r="M127" i="7"/>
  <c r="H127" i="7"/>
  <c r="G127" i="7"/>
  <c r="X126" i="7"/>
  <c r="W126" i="7"/>
  <c r="Y126" i="7" s="1"/>
  <c r="V126" i="7"/>
  <c r="Z126" i="7" s="1"/>
  <c r="U126" i="7"/>
  <c r="T126" i="7"/>
  <c r="S126" i="7"/>
  <c r="N126" i="7"/>
  <c r="M126" i="7"/>
  <c r="H126" i="7"/>
  <c r="G126" i="7"/>
  <c r="X125" i="7"/>
  <c r="W125" i="7"/>
  <c r="Y125" i="7" s="1"/>
  <c r="V125" i="7"/>
  <c r="Z125" i="7" s="1"/>
  <c r="U125" i="7"/>
  <c r="T125" i="7"/>
  <c r="S125" i="7"/>
  <c r="N125" i="7"/>
  <c r="M125" i="7"/>
  <c r="H125" i="7"/>
  <c r="G125" i="7"/>
  <c r="X124" i="7"/>
  <c r="W124" i="7"/>
  <c r="V124" i="7"/>
  <c r="Z124" i="7" s="1"/>
  <c r="U124" i="7"/>
  <c r="Y124" i="7" s="1"/>
  <c r="T124" i="7"/>
  <c r="S124" i="7"/>
  <c r="N124" i="7"/>
  <c r="M124" i="7"/>
  <c r="H124" i="7"/>
  <c r="G124" i="7"/>
  <c r="X123" i="7"/>
  <c r="X129" i="7" s="1"/>
  <c r="W123" i="7"/>
  <c r="W129" i="7" s="1"/>
  <c r="V123" i="7"/>
  <c r="V129" i="7" s="1"/>
  <c r="U123" i="7"/>
  <c r="U129" i="7" s="1"/>
  <c r="T123" i="7"/>
  <c r="T129" i="7" s="1"/>
  <c r="S123" i="7"/>
  <c r="S129" i="7" s="1"/>
  <c r="N123" i="7"/>
  <c r="N129" i="7" s="1"/>
  <c r="M123" i="7"/>
  <c r="M129" i="7" s="1"/>
  <c r="H123" i="7"/>
  <c r="H129" i="7" s="1"/>
  <c r="G123" i="7"/>
  <c r="R120" i="7"/>
  <c r="Q120" i="7"/>
  <c r="P120" i="7"/>
  <c r="O120" i="7"/>
  <c r="L120" i="7"/>
  <c r="K120" i="7"/>
  <c r="J120" i="7"/>
  <c r="I120" i="7"/>
  <c r="G120" i="7"/>
  <c r="F120" i="7"/>
  <c r="E120" i="7"/>
  <c r="D120" i="7"/>
  <c r="C120" i="7"/>
  <c r="X119" i="7"/>
  <c r="W119" i="7"/>
  <c r="V119" i="7"/>
  <c r="Z119" i="7" s="1"/>
  <c r="U119" i="7"/>
  <c r="Y119" i="7" s="1"/>
  <c r="T119" i="7"/>
  <c r="S119" i="7"/>
  <c r="N119" i="7"/>
  <c r="M119" i="7"/>
  <c r="H119" i="7"/>
  <c r="G119" i="7"/>
  <c r="X118" i="7"/>
  <c r="W118" i="7"/>
  <c r="V118" i="7"/>
  <c r="Z118" i="7" s="1"/>
  <c r="U118" i="7"/>
  <c r="Y118" i="7" s="1"/>
  <c r="T118" i="7"/>
  <c r="S118" i="7"/>
  <c r="N118" i="7"/>
  <c r="M118" i="7"/>
  <c r="H118" i="7"/>
  <c r="G118" i="7"/>
  <c r="X117" i="7"/>
  <c r="W117" i="7"/>
  <c r="V117" i="7"/>
  <c r="Z117" i="7" s="1"/>
  <c r="U117" i="7"/>
  <c r="Y117" i="7" s="1"/>
  <c r="T117" i="7"/>
  <c r="S117" i="7"/>
  <c r="N117" i="7"/>
  <c r="M117" i="7"/>
  <c r="H117" i="7"/>
  <c r="G117" i="7"/>
  <c r="X116" i="7"/>
  <c r="W116" i="7"/>
  <c r="V116" i="7"/>
  <c r="Z116" i="7" s="1"/>
  <c r="U116" i="7"/>
  <c r="Y116" i="7" s="1"/>
  <c r="T116" i="7"/>
  <c r="S116" i="7"/>
  <c r="N116" i="7"/>
  <c r="M116" i="7"/>
  <c r="H116" i="7"/>
  <c r="G116" i="7"/>
  <c r="X115" i="7"/>
  <c r="W115" i="7"/>
  <c r="V115" i="7"/>
  <c r="Z115" i="7" s="1"/>
  <c r="U115" i="7"/>
  <c r="Y115" i="7" s="1"/>
  <c r="T115" i="7"/>
  <c r="S115" i="7"/>
  <c r="N115" i="7"/>
  <c r="M115" i="7"/>
  <c r="H115" i="7"/>
  <c r="G115" i="7"/>
  <c r="X114" i="7"/>
  <c r="X120" i="7" s="1"/>
  <c r="W114" i="7"/>
  <c r="W120" i="7" s="1"/>
  <c r="V114" i="7"/>
  <c r="V120" i="7" s="1"/>
  <c r="U114" i="7"/>
  <c r="U120" i="7" s="1"/>
  <c r="T114" i="7"/>
  <c r="T120" i="7" s="1"/>
  <c r="S114" i="7"/>
  <c r="S120" i="7" s="1"/>
  <c r="N114" i="7"/>
  <c r="N120" i="7" s="1"/>
  <c r="M114" i="7"/>
  <c r="M120" i="7" s="1"/>
  <c r="H114" i="7"/>
  <c r="H120" i="7" s="1"/>
  <c r="G114" i="7"/>
  <c r="R111" i="7"/>
  <c r="Q111" i="7"/>
  <c r="P111" i="7"/>
  <c r="O111" i="7"/>
  <c r="M111" i="7"/>
  <c r="L111" i="7"/>
  <c r="K111" i="7"/>
  <c r="J111" i="7"/>
  <c r="I111" i="7"/>
  <c r="G111" i="7"/>
  <c r="F111" i="7"/>
  <c r="E111" i="7"/>
  <c r="D111" i="7"/>
  <c r="C111" i="7"/>
  <c r="X110" i="7"/>
  <c r="W110" i="7"/>
  <c r="V110" i="7"/>
  <c r="Z110" i="7" s="1"/>
  <c r="U110" i="7"/>
  <c r="Y110" i="7" s="1"/>
  <c r="T110" i="7"/>
  <c r="S110" i="7"/>
  <c r="N110" i="7"/>
  <c r="M110" i="7"/>
  <c r="H110" i="7"/>
  <c r="G110" i="7"/>
  <c r="X109" i="7"/>
  <c r="W109" i="7"/>
  <c r="V109" i="7"/>
  <c r="Z109" i="7" s="1"/>
  <c r="U109" i="7"/>
  <c r="Y109" i="7" s="1"/>
  <c r="T109" i="7"/>
  <c r="S109" i="7"/>
  <c r="N109" i="7"/>
  <c r="M109" i="7"/>
  <c r="H109" i="7"/>
  <c r="G109" i="7"/>
  <c r="X108" i="7"/>
  <c r="W108" i="7"/>
  <c r="V108" i="7"/>
  <c r="Z108" i="7" s="1"/>
  <c r="U108" i="7"/>
  <c r="Y108" i="7" s="1"/>
  <c r="T108" i="7"/>
  <c r="S108" i="7"/>
  <c r="N108" i="7"/>
  <c r="M108" i="7"/>
  <c r="H108" i="7"/>
  <c r="G108" i="7"/>
  <c r="X107" i="7"/>
  <c r="W107" i="7"/>
  <c r="V107" i="7"/>
  <c r="Z107" i="7" s="1"/>
  <c r="U107" i="7"/>
  <c r="Y107" i="7" s="1"/>
  <c r="T107" i="7"/>
  <c r="S107" i="7"/>
  <c r="N107" i="7"/>
  <c r="M107" i="7"/>
  <c r="H107" i="7"/>
  <c r="G107" i="7"/>
  <c r="X106" i="7"/>
  <c r="W106" i="7"/>
  <c r="V106" i="7"/>
  <c r="Z106" i="7" s="1"/>
  <c r="U106" i="7"/>
  <c r="Y106" i="7" s="1"/>
  <c r="T106" i="7"/>
  <c r="S106" i="7"/>
  <c r="N106" i="7"/>
  <c r="M106" i="7"/>
  <c r="H106" i="7"/>
  <c r="G106" i="7"/>
  <c r="X105" i="7"/>
  <c r="X111" i="7" s="1"/>
  <c r="W105" i="7"/>
  <c r="W111" i="7" s="1"/>
  <c r="V105" i="7"/>
  <c r="V111" i="7" s="1"/>
  <c r="U105" i="7"/>
  <c r="U111" i="7" s="1"/>
  <c r="T105" i="7"/>
  <c r="T111" i="7" s="1"/>
  <c r="S105" i="7"/>
  <c r="S111" i="7" s="1"/>
  <c r="N105" i="7"/>
  <c r="N111" i="7" s="1"/>
  <c r="M105" i="7"/>
  <c r="H105" i="7"/>
  <c r="H111" i="7" s="1"/>
  <c r="G105" i="7"/>
  <c r="R102" i="7"/>
  <c r="Q102" i="7"/>
  <c r="P102" i="7"/>
  <c r="O102" i="7"/>
  <c r="M102" i="7"/>
  <c r="L102" i="7"/>
  <c r="K102" i="7"/>
  <c r="J102" i="7"/>
  <c r="I102" i="7"/>
  <c r="G102" i="7"/>
  <c r="F102" i="7"/>
  <c r="E102" i="7"/>
  <c r="D102" i="7"/>
  <c r="C102" i="7"/>
  <c r="X101" i="7"/>
  <c r="W101" i="7"/>
  <c r="V101" i="7"/>
  <c r="Z101" i="7" s="1"/>
  <c r="U101" i="7"/>
  <c r="Y101" i="7" s="1"/>
  <c r="T101" i="7"/>
  <c r="S101" i="7"/>
  <c r="N101" i="7"/>
  <c r="M101" i="7"/>
  <c r="H101" i="7"/>
  <c r="G101" i="7"/>
  <c r="X100" i="7"/>
  <c r="W100" i="7"/>
  <c r="V100" i="7"/>
  <c r="Z100" i="7" s="1"/>
  <c r="U100" i="7"/>
  <c r="Y100" i="7" s="1"/>
  <c r="T100" i="7"/>
  <c r="S100" i="7"/>
  <c r="N100" i="7"/>
  <c r="M100" i="7"/>
  <c r="H100" i="7"/>
  <c r="G100" i="7"/>
  <c r="X99" i="7"/>
  <c r="W99" i="7"/>
  <c r="V99" i="7"/>
  <c r="Z99" i="7" s="1"/>
  <c r="U99" i="7"/>
  <c r="Y99" i="7" s="1"/>
  <c r="T99" i="7"/>
  <c r="S99" i="7"/>
  <c r="N99" i="7"/>
  <c r="M99" i="7"/>
  <c r="H99" i="7"/>
  <c r="G99" i="7"/>
  <c r="X98" i="7"/>
  <c r="W98" i="7"/>
  <c r="V98" i="7"/>
  <c r="Z98" i="7" s="1"/>
  <c r="U98" i="7"/>
  <c r="Y98" i="7" s="1"/>
  <c r="T98" i="7"/>
  <c r="S98" i="7"/>
  <c r="N98" i="7"/>
  <c r="M98" i="7"/>
  <c r="H98" i="7"/>
  <c r="G98" i="7"/>
  <c r="X97" i="7"/>
  <c r="W97" i="7"/>
  <c r="V97" i="7"/>
  <c r="Z97" i="7" s="1"/>
  <c r="U97" i="7"/>
  <c r="Y97" i="7" s="1"/>
  <c r="T97" i="7"/>
  <c r="S97" i="7"/>
  <c r="N97" i="7"/>
  <c r="M97" i="7"/>
  <c r="H97" i="7"/>
  <c r="G97" i="7"/>
  <c r="X96" i="7"/>
  <c r="X102" i="7" s="1"/>
  <c r="W96" i="7"/>
  <c r="W102" i="7" s="1"/>
  <c r="V96" i="7"/>
  <c r="V102" i="7" s="1"/>
  <c r="U96" i="7"/>
  <c r="U102" i="7" s="1"/>
  <c r="T96" i="7"/>
  <c r="T102" i="7" s="1"/>
  <c r="S96" i="7"/>
  <c r="S102" i="7" s="1"/>
  <c r="N96" i="7"/>
  <c r="N102" i="7" s="1"/>
  <c r="M96" i="7"/>
  <c r="H96" i="7"/>
  <c r="H102" i="7" s="1"/>
  <c r="G96" i="7"/>
  <c r="R93" i="7"/>
  <c r="R156" i="7" s="1"/>
  <c r="Q93" i="7"/>
  <c r="P93" i="7"/>
  <c r="P156" i="7" s="1"/>
  <c r="O93" i="7"/>
  <c r="O156" i="7" s="1"/>
  <c r="L93" i="7"/>
  <c r="L156" i="7" s="1"/>
  <c r="K93" i="7"/>
  <c r="K156" i="7" s="1"/>
  <c r="J93" i="7"/>
  <c r="J156" i="7" s="1"/>
  <c r="I93" i="7"/>
  <c r="I156" i="7" s="1"/>
  <c r="G93" i="7"/>
  <c r="F93" i="7"/>
  <c r="F156" i="7" s="1"/>
  <c r="E93" i="7"/>
  <c r="D93" i="7"/>
  <c r="D156" i="7" s="1"/>
  <c r="C93" i="7"/>
  <c r="C156" i="7" s="1"/>
  <c r="X92" i="7"/>
  <c r="X155" i="7" s="1"/>
  <c r="W92" i="7"/>
  <c r="W155" i="7" s="1"/>
  <c r="V92" i="7"/>
  <c r="V155" i="7" s="1"/>
  <c r="Z155" i="7" s="1"/>
  <c r="U92" i="7"/>
  <c r="U155" i="7" s="1"/>
  <c r="Y155" i="7" s="1"/>
  <c r="T92" i="7"/>
  <c r="S92" i="7"/>
  <c r="N92" i="7"/>
  <c r="M92" i="7"/>
  <c r="H92" i="7"/>
  <c r="G92" i="7"/>
  <c r="X91" i="7"/>
  <c r="X154" i="7" s="1"/>
  <c r="W91" i="7"/>
  <c r="W154" i="7" s="1"/>
  <c r="V91" i="7"/>
  <c r="V154" i="7" s="1"/>
  <c r="Z154" i="7" s="1"/>
  <c r="U91" i="7"/>
  <c r="U154" i="7" s="1"/>
  <c r="Y154" i="7" s="1"/>
  <c r="T91" i="7"/>
  <c r="S91" i="7"/>
  <c r="N91" i="7"/>
  <c r="M91" i="7"/>
  <c r="H91" i="7"/>
  <c r="G91" i="7"/>
  <c r="X90" i="7"/>
  <c r="X153" i="7" s="1"/>
  <c r="W90" i="7"/>
  <c r="W153" i="7" s="1"/>
  <c r="V90" i="7"/>
  <c r="V153" i="7" s="1"/>
  <c r="U90" i="7"/>
  <c r="U153" i="7" s="1"/>
  <c r="Y153" i="7" s="1"/>
  <c r="T90" i="7"/>
  <c r="S90" i="7"/>
  <c r="N90" i="7"/>
  <c r="M90" i="7"/>
  <c r="H90" i="7"/>
  <c r="G90" i="7"/>
  <c r="X89" i="7"/>
  <c r="X152" i="7" s="1"/>
  <c r="W89" i="7"/>
  <c r="W152" i="7" s="1"/>
  <c r="V89" i="7"/>
  <c r="Z89" i="7" s="1"/>
  <c r="U89" i="7"/>
  <c r="Y89" i="7" s="1"/>
  <c r="T89" i="7"/>
  <c r="S89" i="7"/>
  <c r="N89" i="7"/>
  <c r="M89" i="7"/>
  <c r="H89" i="7"/>
  <c r="G89" i="7"/>
  <c r="X88" i="7"/>
  <c r="X151" i="7" s="1"/>
  <c r="W88" i="7"/>
  <c r="W151" i="7" s="1"/>
  <c r="V88" i="7"/>
  <c r="Z88" i="7" s="1"/>
  <c r="U88" i="7"/>
  <c r="Y88" i="7" s="1"/>
  <c r="T88" i="7"/>
  <c r="S88" i="7"/>
  <c r="N88" i="7"/>
  <c r="M88" i="7"/>
  <c r="H88" i="7"/>
  <c r="G88" i="7"/>
  <c r="X87" i="7"/>
  <c r="X150" i="7" s="1"/>
  <c r="X156" i="7" s="1"/>
  <c r="W87" i="7"/>
  <c r="W93" i="7" s="1"/>
  <c r="V87" i="7"/>
  <c r="V93" i="7" s="1"/>
  <c r="U87" i="7"/>
  <c r="U150" i="7" s="1"/>
  <c r="T87" i="7"/>
  <c r="T93" i="7" s="1"/>
  <c r="S87" i="7"/>
  <c r="S93" i="7" s="1"/>
  <c r="N87" i="7"/>
  <c r="N93" i="7" s="1"/>
  <c r="M87" i="7"/>
  <c r="M93" i="7" s="1"/>
  <c r="H87" i="7"/>
  <c r="H93" i="7" s="1"/>
  <c r="G87" i="7"/>
  <c r="A78" i="7"/>
  <c r="Y77" i="7"/>
  <c r="Z75" i="7"/>
  <c r="Y75" i="7"/>
  <c r="X75" i="7"/>
  <c r="W75" i="7"/>
  <c r="V75" i="7"/>
  <c r="U75" i="7"/>
  <c r="T75" i="7"/>
  <c r="R75" i="7"/>
  <c r="Q75" i="7"/>
  <c r="P75" i="7"/>
  <c r="O75" i="7"/>
  <c r="S75" i="7" s="1"/>
  <c r="N75" i="7"/>
  <c r="M75" i="7"/>
  <c r="L75" i="7"/>
  <c r="K75" i="7"/>
  <c r="J75" i="7"/>
  <c r="I75" i="7"/>
  <c r="H75" i="7"/>
  <c r="F75" i="7"/>
  <c r="E75" i="7"/>
  <c r="D75" i="7"/>
  <c r="C75" i="7"/>
  <c r="G75" i="7" s="1"/>
  <c r="B75" i="7"/>
  <c r="Z74" i="7"/>
  <c r="Y74" i="7"/>
  <c r="X74" i="7"/>
  <c r="W74" i="7"/>
  <c r="V74" i="7"/>
  <c r="U74" i="7"/>
  <c r="R74" i="7"/>
  <c r="Q74" i="7"/>
  <c r="P74" i="7"/>
  <c r="T74" i="7" s="1"/>
  <c r="O74" i="7"/>
  <c r="S74" i="7" s="1"/>
  <c r="N74" i="7"/>
  <c r="M74" i="7"/>
  <c r="L74" i="7"/>
  <c r="K74" i="7"/>
  <c r="J74" i="7"/>
  <c r="I74" i="7"/>
  <c r="F74" i="7"/>
  <c r="E74" i="7"/>
  <c r="D74" i="7"/>
  <c r="H74" i="7" s="1"/>
  <c r="C74" i="7"/>
  <c r="G74" i="7" s="1"/>
  <c r="B74" i="7"/>
  <c r="Z73" i="7"/>
  <c r="Y73" i="7"/>
  <c r="X73" i="7"/>
  <c r="W73" i="7"/>
  <c r="V73" i="7"/>
  <c r="U73" i="7"/>
  <c r="R73" i="7"/>
  <c r="Q73" i="7"/>
  <c r="P73" i="7"/>
  <c r="T73" i="7" s="1"/>
  <c r="O73" i="7"/>
  <c r="S73" i="7" s="1"/>
  <c r="N73" i="7"/>
  <c r="M73" i="7"/>
  <c r="L73" i="7"/>
  <c r="K73" i="7"/>
  <c r="J73" i="7"/>
  <c r="I73" i="7"/>
  <c r="F73" i="7"/>
  <c r="E73" i="7"/>
  <c r="D73" i="7"/>
  <c r="H73" i="7" s="1"/>
  <c r="C73" i="7"/>
  <c r="G73" i="7" s="1"/>
  <c r="B73" i="7"/>
  <c r="Z72" i="7"/>
  <c r="X72" i="7"/>
  <c r="W72" i="7"/>
  <c r="V72" i="7"/>
  <c r="U72" i="7"/>
  <c r="Y72" i="7" s="1"/>
  <c r="R72" i="7"/>
  <c r="Q72" i="7"/>
  <c r="P72" i="7"/>
  <c r="T72" i="7" s="1"/>
  <c r="O72" i="7"/>
  <c r="S72" i="7" s="1"/>
  <c r="N72" i="7"/>
  <c r="L72" i="7"/>
  <c r="K72" i="7"/>
  <c r="J72" i="7"/>
  <c r="I72" i="7"/>
  <c r="M72" i="7" s="1"/>
  <c r="F72" i="7"/>
  <c r="E72" i="7"/>
  <c r="D72" i="7"/>
  <c r="H72" i="7" s="1"/>
  <c r="C72" i="7"/>
  <c r="G72" i="7" s="1"/>
  <c r="B72" i="7"/>
  <c r="X71" i="7"/>
  <c r="W71" i="7"/>
  <c r="Y71" i="7" s="1"/>
  <c r="Y76" i="7" s="1"/>
  <c r="V71" i="7"/>
  <c r="Z71" i="7" s="1"/>
  <c r="U71" i="7"/>
  <c r="R71" i="7"/>
  <c r="Q71" i="7"/>
  <c r="P71" i="7"/>
  <c r="T71" i="7" s="1"/>
  <c r="O71" i="7"/>
  <c r="S71" i="7" s="1"/>
  <c r="L71" i="7"/>
  <c r="K71" i="7"/>
  <c r="M71" i="7" s="1"/>
  <c r="J71" i="7"/>
  <c r="N71" i="7" s="1"/>
  <c r="I71" i="7"/>
  <c r="F71" i="7"/>
  <c r="E71" i="7"/>
  <c r="D71" i="7"/>
  <c r="H71" i="7" s="1"/>
  <c r="C71" i="7"/>
  <c r="G71" i="7" s="1"/>
  <c r="B71" i="7"/>
  <c r="Y70" i="7"/>
  <c r="X70" i="7"/>
  <c r="Z70" i="7" s="1"/>
  <c r="Z76" i="7" s="1"/>
  <c r="W70" i="7"/>
  <c r="V70" i="7"/>
  <c r="U70" i="7"/>
  <c r="S70" i="7"/>
  <c r="R70" i="7"/>
  <c r="Q70" i="7"/>
  <c r="P70" i="7"/>
  <c r="T70" i="7" s="1"/>
  <c r="T76" i="7" s="1"/>
  <c r="O70" i="7"/>
  <c r="M70" i="7"/>
  <c r="L70" i="7"/>
  <c r="N70" i="7" s="1"/>
  <c r="K70" i="7"/>
  <c r="J70" i="7"/>
  <c r="I70" i="7"/>
  <c r="G70" i="7"/>
  <c r="F70" i="7"/>
  <c r="E70" i="7"/>
  <c r="D70" i="7"/>
  <c r="H70" i="7" s="1"/>
  <c r="H76" i="7" s="1"/>
  <c r="C70" i="7"/>
  <c r="B70" i="7"/>
  <c r="X67" i="7"/>
  <c r="W67" i="7"/>
  <c r="V67" i="7"/>
  <c r="U67" i="7"/>
  <c r="R67" i="7"/>
  <c r="Q67" i="7"/>
  <c r="P67" i="7"/>
  <c r="O67" i="7"/>
  <c r="L67" i="7"/>
  <c r="K67" i="7"/>
  <c r="J67" i="7"/>
  <c r="I67" i="7"/>
  <c r="F67" i="7"/>
  <c r="E67" i="7"/>
  <c r="D67" i="7"/>
  <c r="C67" i="7"/>
  <c r="Z66" i="7"/>
  <c r="Y66" i="7"/>
  <c r="T66" i="7"/>
  <c r="S66" i="7"/>
  <c r="N66" i="7"/>
  <c r="M66" i="7"/>
  <c r="H66" i="7"/>
  <c r="G66" i="7"/>
  <c r="Z65" i="7"/>
  <c r="Y65" i="7"/>
  <c r="T65" i="7"/>
  <c r="S65" i="7"/>
  <c r="N65" i="7"/>
  <c r="M65" i="7"/>
  <c r="H65" i="7"/>
  <c r="G65" i="7"/>
  <c r="Z64" i="7"/>
  <c r="Y64" i="7"/>
  <c r="T64" i="7"/>
  <c r="S64" i="7"/>
  <c r="N64" i="7"/>
  <c r="M64" i="7"/>
  <c r="H64" i="7"/>
  <c r="G64" i="7"/>
  <c r="Z63" i="7"/>
  <c r="Y63" i="7"/>
  <c r="T63" i="7"/>
  <c r="S63" i="7"/>
  <c r="N63" i="7"/>
  <c r="M63" i="7"/>
  <c r="H63" i="7"/>
  <c r="H67" i="7" s="1"/>
  <c r="G63" i="7"/>
  <c r="G67" i="7" s="1"/>
  <c r="Z62" i="7"/>
  <c r="Z67" i="7" s="1"/>
  <c r="Y62" i="7"/>
  <c r="T62" i="7"/>
  <c r="S62" i="7"/>
  <c r="N62" i="7"/>
  <c r="M62" i="7"/>
  <c r="H62" i="7"/>
  <c r="G62" i="7"/>
  <c r="Z61" i="7"/>
  <c r="Y61" i="7"/>
  <c r="Y67" i="7" s="1"/>
  <c r="T61" i="7"/>
  <c r="T67" i="7" s="1"/>
  <c r="S61" i="7"/>
  <c r="S67" i="7" s="1"/>
  <c r="N61" i="7"/>
  <c r="N67" i="7" s="1"/>
  <c r="M61" i="7"/>
  <c r="M67" i="7" s="1"/>
  <c r="H61" i="7"/>
  <c r="G61" i="7"/>
  <c r="X58" i="7"/>
  <c r="W58" i="7"/>
  <c r="V58" i="7"/>
  <c r="U58" i="7"/>
  <c r="R58" i="7"/>
  <c r="Q58" i="7"/>
  <c r="P58" i="7"/>
  <c r="O58" i="7"/>
  <c r="L58" i="7"/>
  <c r="K58" i="7"/>
  <c r="J58" i="7"/>
  <c r="I58" i="7"/>
  <c r="F58" i="7"/>
  <c r="E58" i="7"/>
  <c r="D58" i="7"/>
  <c r="C58" i="7"/>
  <c r="Z57" i="7"/>
  <c r="Y57" i="7"/>
  <c r="T57" i="7"/>
  <c r="S57" i="7"/>
  <c r="N57" i="7"/>
  <c r="M57" i="7"/>
  <c r="H57" i="7"/>
  <c r="G57" i="7"/>
  <c r="Z56" i="7"/>
  <c r="Y56" i="7"/>
  <c r="T56" i="7"/>
  <c r="S56" i="7"/>
  <c r="N56" i="7"/>
  <c r="M56" i="7"/>
  <c r="H56" i="7"/>
  <c r="G56" i="7"/>
  <c r="Z55" i="7"/>
  <c r="Y55" i="7"/>
  <c r="T55" i="7"/>
  <c r="S55" i="7"/>
  <c r="N55" i="7"/>
  <c r="M55" i="7"/>
  <c r="H55" i="7"/>
  <c r="G55" i="7"/>
  <c r="Z54" i="7"/>
  <c r="Y54" i="7"/>
  <c r="T54" i="7"/>
  <c r="S54" i="7"/>
  <c r="N54" i="7"/>
  <c r="M54" i="7"/>
  <c r="H54" i="7"/>
  <c r="H58" i="7" s="1"/>
  <c r="G54" i="7"/>
  <c r="G58" i="7" s="1"/>
  <c r="Z53" i="7"/>
  <c r="Z58" i="7" s="1"/>
  <c r="Y53" i="7"/>
  <c r="T53" i="7"/>
  <c r="S53" i="7"/>
  <c r="N53" i="7"/>
  <c r="M53" i="7"/>
  <c r="H53" i="7"/>
  <c r="G53" i="7"/>
  <c r="Z52" i="7"/>
  <c r="Y52" i="7"/>
  <c r="Y58" i="7" s="1"/>
  <c r="T52" i="7"/>
  <c r="T58" i="7" s="1"/>
  <c r="S52" i="7"/>
  <c r="S58" i="7" s="1"/>
  <c r="N52" i="7"/>
  <c r="N58" i="7" s="1"/>
  <c r="M52" i="7"/>
  <c r="M58" i="7" s="1"/>
  <c r="H52" i="7"/>
  <c r="G52" i="7"/>
  <c r="X49" i="7"/>
  <c r="W49" i="7"/>
  <c r="V49" i="7"/>
  <c r="U49" i="7"/>
  <c r="R49" i="7"/>
  <c r="Q49" i="7"/>
  <c r="P49" i="7"/>
  <c r="O49" i="7"/>
  <c r="L49" i="7"/>
  <c r="K49" i="7"/>
  <c r="J49" i="7"/>
  <c r="I49" i="7"/>
  <c r="F49" i="7"/>
  <c r="E49" i="7"/>
  <c r="D49" i="7"/>
  <c r="C49" i="7"/>
  <c r="Z48" i="7"/>
  <c r="Y48" i="7"/>
  <c r="T48" i="7"/>
  <c r="S48" i="7"/>
  <c r="N48" i="7"/>
  <c r="M48" i="7"/>
  <c r="H48" i="7"/>
  <c r="G48" i="7"/>
  <c r="Z47" i="7"/>
  <c r="Y47" i="7"/>
  <c r="T47" i="7"/>
  <c r="S47" i="7"/>
  <c r="N47" i="7"/>
  <c r="M47" i="7"/>
  <c r="H47" i="7"/>
  <c r="G47" i="7"/>
  <c r="Z46" i="7"/>
  <c r="Y46" i="7"/>
  <c r="T46" i="7"/>
  <c r="S46" i="7"/>
  <c r="N46" i="7"/>
  <c r="M46" i="7"/>
  <c r="H46" i="7"/>
  <c r="G46" i="7"/>
  <c r="Z45" i="7"/>
  <c r="Y45" i="7"/>
  <c r="T45" i="7"/>
  <c r="S45" i="7"/>
  <c r="N45" i="7"/>
  <c r="M45" i="7"/>
  <c r="H45" i="7"/>
  <c r="H49" i="7" s="1"/>
  <c r="G45" i="7"/>
  <c r="G49" i="7" s="1"/>
  <c r="Z44" i="7"/>
  <c r="Z49" i="7" s="1"/>
  <c r="Y44" i="7"/>
  <c r="T44" i="7"/>
  <c r="S44" i="7"/>
  <c r="N44" i="7"/>
  <c r="M44" i="7"/>
  <c r="H44" i="7"/>
  <c r="G44" i="7"/>
  <c r="Z43" i="7"/>
  <c r="Y43" i="7"/>
  <c r="Y49" i="7" s="1"/>
  <c r="T43" i="7"/>
  <c r="T49" i="7" s="1"/>
  <c r="S43" i="7"/>
  <c r="S49" i="7" s="1"/>
  <c r="N43" i="7"/>
  <c r="N49" i="7" s="1"/>
  <c r="M43" i="7"/>
  <c r="M49" i="7" s="1"/>
  <c r="H43" i="7"/>
  <c r="G43" i="7"/>
  <c r="X40" i="7"/>
  <c r="W40" i="7"/>
  <c r="V40" i="7"/>
  <c r="U40" i="7"/>
  <c r="R40" i="7"/>
  <c r="Q40" i="7"/>
  <c r="P40" i="7"/>
  <c r="O40" i="7"/>
  <c r="L40" i="7"/>
  <c r="K40" i="7"/>
  <c r="J40" i="7"/>
  <c r="I40" i="7"/>
  <c r="F40" i="7"/>
  <c r="E40" i="7"/>
  <c r="D40" i="7"/>
  <c r="C40" i="7"/>
  <c r="Z39" i="7"/>
  <c r="Y39" i="7"/>
  <c r="T39" i="7"/>
  <c r="S39" i="7"/>
  <c r="N39" i="7"/>
  <c r="M39" i="7"/>
  <c r="H39" i="7"/>
  <c r="G39" i="7"/>
  <c r="Z38" i="7"/>
  <c r="Y38" i="7"/>
  <c r="T38" i="7"/>
  <c r="S38" i="7"/>
  <c r="N38" i="7"/>
  <c r="M38" i="7"/>
  <c r="H38" i="7"/>
  <c r="G38" i="7"/>
  <c r="Z37" i="7"/>
  <c r="Y37" i="7"/>
  <c r="T37" i="7"/>
  <c r="S37" i="7"/>
  <c r="N37" i="7"/>
  <c r="M37" i="7"/>
  <c r="H37" i="7"/>
  <c r="G37" i="7"/>
  <c r="Z36" i="7"/>
  <c r="Y36" i="7"/>
  <c r="T36" i="7"/>
  <c r="S36" i="7"/>
  <c r="N36" i="7"/>
  <c r="M36" i="7"/>
  <c r="H36" i="7"/>
  <c r="H40" i="7" s="1"/>
  <c r="G36" i="7"/>
  <c r="G40" i="7" s="1"/>
  <c r="Z35" i="7"/>
  <c r="Z40" i="7" s="1"/>
  <c r="Y35" i="7"/>
  <c r="T35" i="7"/>
  <c r="S35" i="7"/>
  <c r="N35" i="7"/>
  <c r="M35" i="7"/>
  <c r="H35" i="7"/>
  <c r="G35" i="7"/>
  <c r="Z34" i="7"/>
  <c r="Y34" i="7"/>
  <c r="Y40" i="7" s="1"/>
  <c r="T34" i="7"/>
  <c r="T40" i="7" s="1"/>
  <c r="S34" i="7"/>
  <c r="S40" i="7" s="1"/>
  <c r="N34" i="7"/>
  <c r="N40" i="7" s="1"/>
  <c r="M34" i="7"/>
  <c r="M40" i="7" s="1"/>
  <c r="H34" i="7"/>
  <c r="G34" i="7"/>
  <c r="X31" i="7"/>
  <c r="W31" i="7"/>
  <c r="V31" i="7"/>
  <c r="U31" i="7"/>
  <c r="S31" i="7"/>
  <c r="R31" i="7"/>
  <c r="Q31" i="7"/>
  <c r="P31" i="7"/>
  <c r="O31" i="7"/>
  <c r="L31" i="7"/>
  <c r="K31" i="7"/>
  <c r="J31" i="7"/>
  <c r="I31" i="7"/>
  <c r="F31" i="7"/>
  <c r="E31" i="7"/>
  <c r="D31" i="7"/>
  <c r="C31" i="7"/>
  <c r="Z30" i="7"/>
  <c r="Y30" i="7"/>
  <c r="T30" i="7"/>
  <c r="S30" i="7"/>
  <c r="N30" i="7"/>
  <c r="M30" i="7"/>
  <c r="H30" i="7"/>
  <c r="G30" i="7"/>
  <c r="G31" i="7" s="1"/>
  <c r="Z29" i="7"/>
  <c r="Y29" i="7"/>
  <c r="T29" i="7"/>
  <c r="S29" i="7"/>
  <c r="N29" i="7"/>
  <c r="M29" i="7"/>
  <c r="H29" i="7"/>
  <c r="G29" i="7"/>
  <c r="Z28" i="7"/>
  <c r="Y28" i="7"/>
  <c r="T28" i="7"/>
  <c r="S28" i="7"/>
  <c r="N28" i="7"/>
  <c r="M28" i="7"/>
  <c r="H28" i="7"/>
  <c r="G28" i="7"/>
  <c r="Z27" i="7"/>
  <c r="Y27" i="7"/>
  <c r="T27" i="7"/>
  <c r="S27" i="7"/>
  <c r="N27" i="7"/>
  <c r="M27" i="7"/>
  <c r="H27" i="7"/>
  <c r="H31" i="7" s="1"/>
  <c r="G27" i="7"/>
  <c r="Z26" i="7"/>
  <c r="Z31" i="7" s="1"/>
  <c r="Y26" i="7"/>
  <c r="T26" i="7"/>
  <c r="S26" i="7"/>
  <c r="N26" i="7"/>
  <c r="M26" i="7"/>
  <c r="H26" i="7"/>
  <c r="G26" i="7"/>
  <c r="Z25" i="7"/>
  <c r="Y25" i="7"/>
  <c r="Y31" i="7" s="1"/>
  <c r="T25" i="7"/>
  <c r="T31" i="7" s="1"/>
  <c r="S25" i="7"/>
  <c r="N25" i="7"/>
  <c r="N31" i="7" s="1"/>
  <c r="M25" i="7"/>
  <c r="M31" i="7" s="1"/>
  <c r="H25" i="7"/>
  <c r="G25" i="7"/>
  <c r="X22" i="7"/>
  <c r="W22" i="7"/>
  <c r="V22" i="7"/>
  <c r="U22" i="7"/>
  <c r="T22" i="7"/>
  <c r="S22" i="7"/>
  <c r="R22" i="7"/>
  <c r="Q22" i="7"/>
  <c r="P22" i="7"/>
  <c r="O22" i="7"/>
  <c r="L22" i="7"/>
  <c r="K22" i="7"/>
  <c r="J22" i="7"/>
  <c r="I22" i="7"/>
  <c r="G22" i="7"/>
  <c r="F22" i="7"/>
  <c r="E22" i="7"/>
  <c r="D22" i="7"/>
  <c r="C22" i="7"/>
  <c r="Z21" i="7"/>
  <c r="Y21" i="7"/>
  <c r="T21" i="7"/>
  <c r="S21" i="7"/>
  <c r="N21" i="7"/>
  <c r="M21" i="7"/>
  <c r="H21" i="7"/>
  <c r="G21" i="7"/>
  <c r="Z20" i="7"/>
  <c r="Y20" i="7"/>
  <c r="T20" i="7"/>
  <c r="S20" i="7"/>
  <c r="N20" i="7"/>
  <c r="M20" i="7"/>
  <c r="H20" i="7"/>
  <c r="G20" i="7"/>
  <c r="Z19" i="7"/>
  <c r="Y19" i="7"/>
  <c r="T19" i="7"/>
  <c r="S19" i="7"/>
  <c r="N19" i="7"/>
  <c r="M19" i="7"/>
  <c r="H19" i="7"/>
  <c r="G19" i="7"/>
  <c r="Z18" i="7"/>
  <c r="Y18" i="7"/>
  <c r="T18" i="7"/>
  <c r="S18" i="7"/>
  <c r="N18" i="7"/>
  <c r="M18" i="7"/>
  <c r="H18" i="7"/>
  <c r="H22" i="7" s="1"/>
  <c r="G18" i="7"/>
  <c r="Z17" i="7"/>
  <c r="Z22" i="7" s="1"/>
  <c r="Y17" i="7"/>
  <c r="T17" i="7"/>
  <c r="S17" i="7"/>
  <c r="N17" i="7"/>
  <c r="M17" i="7"/>
  <c r="H17" i="7"/>
  <c r="G17" i="7"/>
  <c r="Z16" i="7"/>
  <c r="Y16" i="7"/>
  <c r="Y22" i="7" s="1"/>
  <c r="T16" i="7"/>
  <c r="S16" i="7"/>
  <c r="N16" i="7"/>
  <c r="N22" i="7" s="1"/>
  <c r="M16" i="7"/>
  <c r="M22" i="7" s="1"/>
  <c r="H16" i="7"/>
  <c r="G16" i="7"/>
  <c r="X13" i="7"/>
  <c r="X76" i="7" s="1"/>
  <c r="W13" i="7"/>
  <c r="W76" i="7" s="1"/>
  <c r="V13" i="7"/>
  <c r="V76" i="7" s="1"/>
  <c r="U13" i="7"/>
  <c r="U76" i="7" s="1"/>
  <c r="R13" i="7"/>
  <c r="R76" i="7" s="1"/>
  <c r="Q13" i="7"/>
  <c r="Q76" i="7" s="1"/>
  <c r="P13" i="7"/>
  <c r="P76" i="7" s="1"/>
  <c r="O13" i="7"/>
  <c r="O76" i="7" s="1"/>
  <c r="L13" i="7"/>
  <c r="L76" i="7" s="1"/>
  <c r="K13" i="7"/>
  <c r="K76" i="7" s="1"/>
  <c r="J13" i="7"/>
  <c r="J76" i="7" s="1"/>
  <c r="I13" i="7"/>
  <c r="I76" i="7" s="1"/>
  <c r="F13" i="7"/>
  <c r="F76" i="7" s="1"/>
  <c r="E13" i="7"/>
  <c r="E76" i="7" s="1"/>
  <c r="D13" i="7"/>
  <c r="D76" i="7" s="1"/>
  <c r="C13" i="7"/>
  <c r="C76" i="7" s="1"/>
  <c r="Z12" i="7"/>
  <c r="Y12" i="7"/>
  <c r="T12" i="7"/>
  <c r="S12" i="7"/>
  <c r="N12" i="7"/>
  <c r="M12" i="7"/>
  <c r="H12" i="7"/>
  <c r="G12" i="7"/>
  <c r="Z11" i="7"/>
  <c r="Y11" i="7"/>
  <c r="T11" i="7"/>
  <c r="S11" i="7"/>
  <c r="N11" i="7"/>
  <c r="M11" i="7"/>
  <c r="H11" i="7"/>
  <c r="G11" i="7"/>
  <c r="Z10" i="7"/>
  <c r="Y10" i="7"/>
  <c r="T10" i="7"/>
  <c r="S10" i="7"/>
  <c r="N10" i="7"/>
  <c r="M10" i="7"/>
  <c r="H10" i="7"/>
  <c r="G10" i="7"/>
  <c r="Z9" i="7"/>
  <c r="Y9" i="7"/>
  <c r="T9" i="7"/>
  <c r="S9" i="7"/>
  <c r="N9" i="7"/>
  <c r="M9" i="7"/>
  <c r="H9" i="7"/>
  <c r="H13" i="7" s="1"/>
  <c r="G9" i="7"/>
  <c r="G13" i="7" s="1"/>
  <c r="Z8" i="7"/>
  <c r="Z13" i="7" s="1"/>
  <c r="Y8" i="7"/>
  <c r="Y13" i="7" s="1"/>
  <c r="T8" i="7"/>
  <c r="S8" i="7"/>
  <c r="N8" i="7"/>
  <c r="M8" i="7"/>
  <c r="H8" i="7"/>
  <c r="G8" i="7"/>
  <c r="Z7" i="7"/>
  <c r="Y7" i="7"/>
  <c r="T7" i="7"/>
  <c r="T13" i="7" s="1"/>
  <c r="S7" i="7"/>
  <c r="S13" i="7" s="1"/>
  <c r="N7" i="7"/>
  <c r="N13" i="7" s="1"/>
  <c r="M7" i="7"/>
  <c r="M13" i="7" s="1"/>
  <c r="H7" i="7"/>
  <c r="G7" i="7"/>
  <c r="M76" i="7" l="1"/>
  <c r="G76" i="7"/>
  <c r="Z153" i="7"/>
  <c r="G156" i="7"/>
  <c r="S156" i="7"/>
  <c r="S76" i="7"/>
  <c r="Y138" i="7"/>
  <c r="N156" i="7"/>
  <c r="M156" i="7"/>
  <c r="U156" i="7"/>
  <c r="Y150" i="7"/>
  <c r="Y156" i="7" s="1"/>
  <c r="N76" i="7"/>
  <c r="W138" i="7"/>
  <c r="X93" i="7"/>
  <c r="W150" i="7"/>
  <c r="W156" i="7" s="1"/>
  <c r="V151" i="7"/>
  <c r="Z151" i="7" s="1"/>
  <c r="U152" i="7"/>
  <c r="Y152" i="7" s="1"/>
  <c r="Y87" i="7"/>
  <c r="Y90" i="7"/>
  <c r="Y91" i="7"/>
  <c r="Y92" i="7"/>
  <c r="Y96" i="7"/>
  <c r="Y102" i="7" s="1"/>
  <c r="Y105" i="7"/>
  <c r="Y111" i="7" s="1"/>
  <c r="Y114" i="7"/>
  <c r="Y120" i="7" s="1"/>
  <c r="Y123" i="7"/>
  <c r="Y129" i="7" s="1"/>
  <c r="Y141" i="7"/>
  <c r="Y147" i="7" s="1"/>
  <c r="V152" i="7"/>
  <c r="Z152" i="7" s="1"/>
  <c r="Z87" i="7"/>
  <c r="Z90" i="7"/>
  <c r="Z91" i="7"/>
  <c r="Z92" i="7"/>
  <c r="Z96" i="7"/>
  <c r="Z102" i="7" s="1"/>
  <c r="Z105" i="7"/>
  <c r="Z111" i="7" s="1"/>
  <c r="Z114" i="7"/>
  <c r="Z120" i="7" s="1"/>
  <c r="Z123" i="7"/>
  <c r="Z129" i="7" s="1"/>
  <c r="Z132" i="7"/>
  <c r="Z138" i="7" s="1"/>
  <c r="Z141" i="7"/>
  <c r="Z147" i="7" s="1"/>
  <c r="Z150" i="7"/>
  <c r="U93" i="7"/>
  <c r="Y93" i="7" l="1"/>
  <c r="Z93" i="7"/>
  <c r="Z156" i="7"/>
  <c r="V156" i="7"/>
  <c r="A158" i="6" l="1"/>
  <c r="Y157" i="6"/>
  <c r="R155" i="6"/>
  <c r="Q155" i="6"/>
  <c r="S155" i="6" s="1"/>
  <c r="P155" i="6"/>
  <c r="T155" i="6" s="1"/>
  <c r="O155" i="6"/>
  <c r="L155" i="6"/>
  <c r="K155" i="6"/>
  <c r="J155" i="6"/>
  <c r="N155" i="6" s="1"/>
  <c r="I155" i="6"/>
  <c r="M155" i="6" s="1"/>
  <c r="F155" i="6"/>
  <c r="E155" i="6"/>
  <c r="G155" i="6" s="1"/>
  <c r="D155" i="6"/>
  <c r="H155" i="6" s="1"/>
  <c r="C155" i="6"/>
  <c r="B155" i="6"/>
  <c r="S154" i="6"/>
  <c r="R154" i="6"/>
  <c r="T154" i="6" s="1"/>
  <c r="Q154" i="6"/>
  <c r="P154" i="6"/>
  <c r="O154" i="6"/>
  <c r="L154" i="6"/>
  <c r="K154" i="6"/>
  <c r="M154" i="6" s="1"/>
  <c r="J154" i="6"/>
  <c r="N154" i="6" s="1"/>
  <c r="I154" i="6"/>
  <c r="G154" i="6"/>
  <c r="F154" i="6"/>
  <c r="H154" i="6" s="1"/>
  <c r="E154" i="6"/>
  <c r="D154" i="6"/>
  <c r="C154" i="6"/>
  <c r="B154" i="6"/>
  <c r="T153" i="6"/>
  <c r="S153" i="6"/>
  <c r="R153" i="6"/>
  <c r="Q153" i="6"/>
  <c r="P153" i="6"/>
  <c r="O153" i="6"/>
  <c r="L153" i="6"/>
  <c r="K153" i="6"/>
  <c r="J153" i="6"/>
  <c r="N153" i="6" s="1"/>
  <c r="I153" i="6"/>
  <c r="M153" i="6" s="1"/>
  <c r="H153" i="6"/>
  <c r="G153" i="6"/>
  <c r="F153" i="6"/>
  <c r="E153" i="6"/>
  <c r="D153" i="6"/>
  <c r="C153" i="6"/>
  <c r="B153" i="6"/>
  <c r="T152" i="6"/>
  <c r="R152" i="6"/>
  <c r="Q152" i="6"/>
  <c r="P152" i="6"/>
  <c r="O152" i="6"/>
  <c r="S152" i="6" s="1"/>
  <c r="L152" i="6"/>
  <c r="K152" i="6"/>
  <c r="J152" i="6"/>
  <c r="N152" i="6" s="1"/>
  <c r="I152" i="6"/>
  <c r="M152" i="6" s="1"/>
  <c r="H152" i="6"/>
  <c r="F152" i="6"/>
  <c r="E152" i="6"/>
  <c r="D152" i="6"/>
  <c r="C152" i="6"/>
  <c r="G152" i="6" s="1"/>
  <c r="B152" i="6"/>
  <c r="R151" i="6"/>
  <c r="Q151" i="6"/>
  <c r="P151" i="6"/>
  <c r="T151" i="6" s="1"/>
  <c r="O151" i="6"/>
  <c r="S151" i="6" s="1"/>
  <c r="L151" i="6"/>
  <c r="K151" i="6"/>
  <c r="J151" i="6"/>
  <c r="N151" i="6" s="1"/>
  <c r="I151" i="6"/>
  <c r="M151" i="6" s="1"/>
  <c r="F151" i="6"/>
  <c r="E151" i="6"/>
  <c r="D151" i="6"/>
  <c r="H151" i="6" s="1"/>
  <c r="C151" i="6"/>
  <c r="G151" i="6" s="1"/>
  <c r="B151" i="6"/>
  <c r="R150" i="6"/>
  <c r="Q150" i="6"/>
  <c r="P150" i="6"/>
  <c r="T150" i="6" s="1"/>
  <c r="T156" i="6" s="1"/>
  <c r="O150" i="6"/>
  <c r="S150" i="6" s="1"/>
  <c r="S156" i="6" s="1"/>
  <c r="L150" i="6"/>
  <c r="K150" i="6"/>
  <c r="J150" i="6"/>
  <c r="N150" i="6" s="1"/>
  <c r="I150" i="6"/>
  <c r="M150" i="6" s="1"/>
  <c r="M156" i="6" s="1"/>
  <c r="F150" i="6"/>
  <c r="E150" i="6"/>
  <c r="D150" i="6"/>
  <c r="H150" i="6" s="1"/>
  <c r="H156" i="6" s="1"/>
  <c r="C150" i="6"/>
  <c r="G150" i="6" s="1"/>
  <c r="B150" i="6"/>
  <c r="R147" i="6"/>
  <c r="Q147" i="6"/>
  <c r="P147" i="6"/>
  <c r="O147" i="6"/>
  <c r="L147" i="6"/>
  <c r="K147" i="6"/>
  <c r="J147" i="6"/>
  <c r="I147" i="6"/>
  <c r="G147" i="6"/>
  <c r="F147" i="6"/>
  <c r="E147" i="6"/>
  <c r="D147" i="6"/>
  <c r="C147" i="6"/>
  <c r="X146" i="6"/>
  <c r="W146" i="6"/>
  <c r="Y146" i="6" s="1"/>
  <c r="V146" i="6"/>
  <c r="Z146" i="6" s="1"/>
  <c r="U146" i="6"/>
  <c r="T146" i="6"/>
  <c r="S146" i="6"/>
  <c r="N146" i="6"/>
  <c r="M146" i="6"/>
  <c r="H146" i="6"/>
  <c r="G146" i="6"/>
  <c r="X145" i="6"/>
  <c r="W145" i="6"/>
  <c r="Y145" i="6" s="1"/>
  <c r="V145" i="6"/>
  <c r="Z145" i="6" s="1"/>
  <c r="U145" i="6"/>
  <c r="T145" i="6"/>
  <c r="S145" i="6"/>
  <c r="N145" i="6"/>
  <c r="M145" i="6"/>
  <c r="H145" i="6"/>
  <c r="G145" i="6"/>
  <c r="X144" i="6"/>
  <c r="W144" i="6"/>
  <c r="Y144" i="6" s="1"/>
  <c r="V144" i="6"/>
  <c r="Z144" i="6" s="1"/>
  <c r="U144" i="6"/>
  <c r="T144" i="6"/>
  <c r="S144" i="6"/>
  <c r="N144" i="6"/>
  <c r="M144" i="6"/>
  <c r="H144" i="6"/>
  <c r="G144" i="6"/>
  <c r="X143" i="6"/>
  <c r="W143" i="6"/>
  <c r="Y143" i="6" s="1"/>
  <c r="V143" i="6"/>
  <c r="Z143" i="6" s="1"/>
  <c r="U143" i="6"/>
  <c r="T143" i="6"/>
  <c r="S143" i="6"/>
  <c r="N143" i="6"/>
  <c r="M143" i="6"/>
  <c r="H143" i="6"/>
  <c r="G143" i="6"/>
  <c r="X142" i="6"/>
  <c r="W142" i="6"/>
  <c r="V142" i="6"/>
  <c r="Z142" i="6" s="1"/>
  <c r="U142" i="6"/>
  <c r="Y142" i="6" s="1"/>
  <c r="T142" i="6"/>
  <c r="S142" i="6"/>
  <c r="N142" i="6"/>
  <c r="M142" i="6"/>
  <c r="H142" i="6"/>
  <c r="G142" i="6"/>
  <c r="X141" i="6"/>
  <c r="X147" i="6" s="1"/>
  <c r="W141" i="6"/>
  <c r="W147" i="6" s="1"/>
  <c r="V141" i="6"/>
  <c r="V147" i="6" s="1"/>
  <c r="U141" i="6"/>
  <c r="U147" i="6" s="1"/>
  <c r="T141" i="6"/>
  <c r="T147" i="6" s="1"/>
  <c r="S141" i="6"/>
  <c r="S147" i="6" s="1"/>
  <c r="N141" i="6"/>
  <c r="N147" i="6" s="1"/>
  <c r="M141" i="6"/>
  <c r="M147" i="6" s="1"/>
  <c r="H141" i="6"/>
  <c r="H147" i="6" s="1"/>
  <c r="G141" i="6"/>
  <c r="R138" i="6"/>
  <c r="Q138" i="6"/>
  <c r="P138" i="6"/>
  <c r="O138" i="6"/>
  <c r="L138" i="6"/>
  <c r="K138" i="6"/>
  <c r="J138" i="6"/>
  <c r="I138" i="6"/>
  <c r="G138" i="6"/>
  <c r="F138" i="6"/>
  <c r="E138" i="6"/>
  <c r="D138" i="6"/>
  <c r="C138" i="6"/>
  <c r="X137" i="6"/>
  <c r="W137" i="6"/>
  <c r="V137" i="6"/>
  <c r="Z137" i="6" s="1"/>
  <c r="U137" i="6"/>
  <c r="Y137" i="6" s="1"/>
  <c r="T137" i="6"/>
  <c r="S137" i="6"/>
  <c r="N137" i="6"/>
  <c r="M137" i="6"/>
  <c r="H137" i="6"/>
  <c r="G137" i="6"/>
  <c r="X136" i="6"/>
  <c r="W136" i="6"/>
  <c r="V136" i="6"/>
  <c r="Z136" i="6" s="1"/>
  <c r="U136" i="6"/>
  <c r="Y136" i="6" s="1"/>
  <c r="T136" i="6"/>
  <c r="S136" i="6"/>
  <c r="N136" i="6"/>
  <c r="M136" i="6"/>
  <c r="H136" i="6"/>
  <c r="G136" i="6"/>
  <c r="X135" i="6"/>
  <c r="W135" i="6"/>
  <c r="V135" i="6"/>
  <c r="Z135" i="6" s="1"/>
  <c r="U135" i="6"/>
  <c r="Y135" i="6" s="1"/>
  <c r="T135" i="6"/>
  <c r="S135" i="6"/>
  <c r="N135" i="6"/>
  <c r="M135" i="6"/>
  <c r="H135" i="6"/>
  <c r="G135" i="6"/>
  <c r="X134" i="6"/>
  <c r="W134" i="6"/>
  <c r="V134" i="6"/>
  <c r="Z134" i="6" s="1"/>
  <c r="U134" i="6"/>
  <c r="Y134" i="6" s="1"/>
  <c r="T134" i="6"/>
  <c r="S134" i="6"/>
  <c r="N134" i="6"/>
  <c r="M134" i="6"/>
  <c r="H134" i="6"/>
  <c r="G134" i="6"/>
  <c r="X133" i="6"/>
  <c r="W133" i="6"/>
  <c r="V133" i="6"/>
  <c r="Z133" i="6" s="1"/>
  <c r="U133" i="6"/>
  <c r="Y133" i="6" s="1"/>
  <c r="T133" i="6"/>
  <c r="S133" i="6"/>
  <c r="N133" i="6"/>
  <c r="M133" i="6"/>
  <c r="H133" i="6"/>
  <c r="G133" i="6"/>
  <c r="X132" i="6"/>
  <c r="X138" i="6" s="1"/>
  <c r="W132" i="6"/>
  <c r="W138" i="6" s="1"/>
  <c r="V132" i="6"/>
  <c r="V138" i="6" s="1"/>
  <c r="U132" i="6"/>
  <c r="U138" i="6" s="1"/>
  <c r="T132" i="6"/>
  <c r="T138" i="6" s="1"/>
  <c r="S132" i="6"/>
  <c r="S138" i="6" s="1"/>
  <c r="N132" i="6"/>
  <c r="N138" i="6" s="1"/>
  <c r="M132" i="6"/>
  <c r="M138" i="6" s="1"/>
  <c r="H132" i="6"/>
  <c r="H138" i="6" s="1"/>
  <c r="G132" i="6"/>
  <c r="R129" i="6"/>
  <c r="Q129" i="6"/>
  <c r="P129" i="6"/>
  <c r="O129" i="6"/>
  <c r="L129" i="6"/>
  <c r="K129" i="6"/>
  <c r="J129" i="6"/>
  <c r="I129" i="6"/>
  <c r="G129" i="6"/>
  <c r="F129" i="6"/>
  <c r="E129" i="6"/>
  <c r="D129" i="6"/>
  <c r="C129" i="6"/>
  <c r="X128" i="6"/>
  <c r="W128" i="6"/>
  <c r="V128" i="6"/>
  <c r="Z128" i="6" s="1"/>
  <c r="U128" i="6"/>
  <c r="Y128" i="6" s="1"/>
  <c r="T128" i="6"/>
  <c r="S128" i="6"/>
  <c r="N128" i="6"/>
  <c r="M128" i="6"/>
  <c r="H128" i="6"/>
  <c r="G128" i="6"/>
  <c r="X127" i="6"/>
  <c r="W127" i="6"/>
  <c r="V127" i="6"/>
  <c r="Z127" i="6" s="1"/>
  <c r="U127" i="6"/>
  <c r="Y127" i="6" s="1"/>
  <c r="T127" i="6"/>
  <c r="S127" i="6"/>
  <c r="N127" i="6"/>
  <c r="M127" i="6"/>
  <c r="H127" i="6"/>
  <c r="G127" i="6"/>
  <c r="X126" i="6"/>
  <c r="W126" i="6"/>
  <c r="V126" i="6"/>
  <c r="Z126" i="6" s="1"/>
  <c r="U126" i="6"/>
  <c r="Y126" i="6" s="1"/>
  <c r="T126" i="6"/>
  <c r="S126" i="6"/>
  <c r="N126" i="6"/>
  <c r="M126" i="6"/>
  <c r="H126" i="6"/>
  <c r="G126" i="6"/>
  <c r="X125" i="6"/>
  <c r="W125" i="6"/>
  <c r="V125" i="6"/>
  <c r="Z125" i="6" s="1"/>
  <c r="U125" i="6"/>
  <c r="Y125" i="6" s="1"/>
  <c r="T125" i="6"/>
  <c r="S125" i="6"/>
  <c r="N125" i="6"/>
  <c r="M125" i="6"/>
  <c r="H125" i="6"/>
  <c r="G125" i="6"/>
  <c r="X124" i="6"/>
  <c r="W124" i="6"/>
  <c r="V124" i="6"/>
  <c r="Z124" i="6" s="1"/>
  <c r="U124" i="6"/>
  <c r="Y124" i="6" s="1"/>
  <c r="T124" i="6"/>
  <c r="S124" i="6"/>
  <c r="N124" i="6"/>
  <c r="M124" i="6"/>
  <c r="H124" i="6"/>
  <c r="G124" i="6"/>
  <c r="X123" i="6"/>
  <c r="X129" i="6" s="1"/>
  <c r="W123" i="6"/>
  <c r="W129" i="6" s="1"/>
  <c r="V123" i="6"/>
  <c r="V129" i="6" s="1"/>
  <c r="U123" i="6"/>
  <c r="U129" i="6" s="1"/>
  <c r="T123" i="6"/>
  <c r="T129" i="6" s="1"/>
  <c r="S123" i="6"/>
  <c r="S129" i="6" s="1"/>
  <c r="N123" i="6"/>
  <c r="N129" i="6" s="1"/>
  <c r="M123" i="6"/>
  <c r="M129" i="6" s="1"/>
  <c r="H123" i="6"/>
  <c r="H129" i="6" s="1"/>
  <c r="G123" i="6"/>
  <c r="R120" i="6"/>
  <c r="Q120" i="6"/>
  <c r="P120" i="6"/>
  <c r="O120" i="6"/>
  <c r="L120" i="6"/>
  <c r="K120" i="6"/>
  <c r="J120" i="6"/>
  <c r="I120" i="6"/>
  <c r="G120" i="6"/>
  <c r="F120" i="6"/>
  <c r="E120" i="6"/>
  <c r="D120" i="6"/>
  <c r="C120" i="6"/>
  <c r="X119" i="6"/>
  <c r="W119" i="6"/>
  <c r="V119" i="6"/>
  <c r="Z119" i="6" s="1"/>
  <c r="U119" i="6"/>
  <c r="Y119" i="6" s="1"/>
  <c r="T119" i="6"/>
  <c r="S119" i="6"/>
  <c r="N119" i="6"/>
  <c r="M119" i="6"/>
  <c r="H119" i="6"/>
  <c r="G119" i="6"/>
  <c r="X118" i="6"/>
  <c r="W118" i="6"/>
  <c r="V118" i="6"/>
  <c r="Z118" i="6" s="1"/>
  <c r="U118" i="6"/>
  <c r="Y118" i="6" s="1"/>
  <c r="T118" i="6"/>
  <c r="S118" i="6"/>
  <c r="N118" i="6"/>
  <c r="M118" i="6"/>
  <c r="H118" i="6"/>
  <c r="G118" i="6"/>
  <c r="X117" i="6"/>
  <c r="W117" i="6"/>
  <c r="V117" i="6"/>
  <c r="Z117" i="6" s="1"/>
  <c r="U117" i="6"/>
  <c r="Y117" i="6" s="1"/>
  <c r="T117" i="6"/>
  <c r="S117" i="6"/>
  <c r="N117" i="6"/>
  <c r="M117" i="6"/>
  <c r="H117" i="6"/>
  <c r="G117" i="6"/>
  <c r="X116" i="6"/>
  <c r="W116" i="6"/>
  <c r="V116" i="6"/>
  <c r="Z116" i="6" s="1"/>
  <c r="U116" i="6"/>
  <c r="Y116" i="6" s="1"/>
  <c r="T116" i="6"/>
  <c r="S116" i="6"/>
  <c r="N116" i="6"/>
  <c r="M116" i="6"/>
  <c r="H116" i="6"/>
  <c r="G116" i="6"/>
  <c r="X115" i="6"/>
  <c r="W115" i="6"/>
  <c r="V115" i="6"/>
  <c r="Z115" i="6" s="1"/>
  <c r="U115" i="6"/>
  <c r="Y115" i="6" s="1"/>
  <c r="T115" i="6"/>
  <c r="S115" i="6"/>
  <c r="N115" i="6"/>
  <c r="M115" i="6"/>
  <c r="H115" i="6"/>
  <c r="G115" i="6"/>
  <c r="X114" i="6"/>
  <c r="X120" i="6" s="1"/>
  <c r="W114" i="6"/>
  <c r="W120" i="6" s="1"/>
  <c r="V114" i="6"/>
  <c r="V120" i="6" s="1"/>
  <c r="U114" i="6"/>
  <c r="U120" i="6" s="1"/>
  <c r="T114" i="6"/>
  <c r="T120" i="6" s="1"/>
  <c r="S114" i="6"/>
  <c r="S120" i="6" s="1"/>
  <c r="N114" i="6"/>
  <c r="N120" i="6" s="1"/>
  <c r="M114" i="6"/>
  <c r="M120" i="6" s="1"/>
  <c r="H114" i="6"/>
  <c r="H120" i="6" s="1"/>
  <c r="G114" i="6"/>
  <c r="R111" i="6"/>
  <c r="Q111" i="6"/>
  <c r="P111" i="6"/>
  <c r="O111" i="6"/>
  <c r="L111" i="6"/>
  <c r="K111" i="6"/>
  <c r="J111" i="6"/>
  <c r="I111" i="6"/>
  <c r="G111" i="6"/>
  <c r="F111" i="6"/>
  <c r="E111" i="6"/>
  <c r="D111" i="6"/>
  <c r="C111" i="6"/>
  <c r="X110" i="6"/>
  <c r="W110" i="6"/>
  <c r="V110" i="6"/>
  <c r="Z110" i="6" s="1"/>
  <c r="U110" i="6"/>
  <c r="Y110" i="6" s="1"/>
  <c r="T110" i="6"/>
  <c r="S110" i="6"/>
  <c r="N110" i="6"/>
  <c r="M110" i="6"/>
  <c r="H110" i="6"/>
  <c r="G110" i="6"/>
  <c r="X109" i="6"/>
  <c r="W109" i="6"/>
  <c r="V109" i="6"/>
  <c r="Z109" i="6" s="1"/>
  <c r="U109" i="6"/>
  <c r="Y109" i="6" s="1"/>
  <c r="T109" i="6"/>
  <c r="S109" i="6"/>
  <c r="N109" i="6"/>
  <c r="M109" i="6"/>
  <c r="H109" i="6"/>
  <c r="G109" i="6"/>
  <c r="X108" i="6"/>
  <c r="W108" i="6"/>
  <c r="V108" i="6"/>
  <c r="Z108" i="6" s="1"/>
  <c r="U108" i="6"/>
  <c r="Y108" i="6" s="1"/>
  <c r="T108" i="6"/>
  <c r="S108" i="6"/>
  <c r="N108" i="6"/>
  <c r="M108" i="6"/>
  <c r="H108" i="6"/>
  <c r="G108" i="6"/>
  <c r="X107" i="6"/>
  <c r="W107" i="6"/>
  <c r="V107" i="6"/>
  <c r="Z107" i="6" s="1"/>
  <c r="U107" i="6"/>
  <c r="Y107" i="6" s="1"/>
  <c r="T107" i="6"/>
  <c r="S107" i="6"/>
  <c r="N107" i="6"/>
  <c r="M107" i="6"/>
  <c r="H107" i="6"/>
  <c r="G107" i="6"/>
  <c r="X106" i="6"/>
  <c r="W106" i="6"/>
  <c r="V106" i="6"/>
  <c r="Z106" i="6" s="1"/>
  <c r="U106" i="6"/>
  <c r="Y106" i="6" s="1"/>
  <c r="T106" i="6"/>
  <c r="S106" i="6"/>
  <c r="N106" i="6"/>
  <c r="M106" i="6"/>
  <c r="H106" i="6"/>
  <c r="G106" i="6"/>
  <c r="X105" i="6"/>
  <c r="X111" i="6" s="1"/>
  <c r="W105" i="6"/>
  <c r="W111" i="6" s="1"/>
  <c r="V105" i="6"/>
  <c r="V111" i="6" s="1"/>
  <c r="U105" i="6"/>
  <c r="U111" i="6" s="1"/>
  <c r="T105" i="6"/>
  <c r="T111" i="6" s="1"/>
  <c r="S105" i="6"/>
  <c r="S111" i="6" s="1"/>
  <c r="N105" i="6"/>
  <c r="N111" i="6" s="1"/>
  <c r="M105" i="6"/>
  <c r="M111" i="6" s="1"/>
  <c r="H105" i="6"/>
  <c r="H111" i="6" s="1"/>
  <c r="G105" i="6"/>
  <c r="R102" i="6"/>
  <c r="Q102" i="6"/>
  <c r="P102" i="6"/>
  <c r="O102" i="6"/>
  <c r="L102" i="6"/>
  <c r="K102" i="6"/>
  <c r="J102" i="6"/>
  <c r="I102" i="6"/>
  <c r="G102" i="6"/>
  <c r="F102" i="6"/>
  <c r="E102" i="6"/>
  <c r="D102" i="6"/>
  <c r="C102" i="6"/>
  <c r="X101" i="6"/>
  <c r="W101" i="6"/>
  <c r="V101" i="6"/>
  <c r="Z101" i="6" s="1"/>
  <c r="U101" i="6"/>
  <c r="Y101" i="6" s="1"/>
  <c r="T101" i="6"/>
  <c r="S101" i="6"/>
  <c r="N101" i="6"/>
  <c r="M101" i="6"/>
  <c r="H101" i="6"/>
  <c r="G101" i="6"/>
  <c r="X100" i="6"/>
  <c r="W100" i="6"/>
  <c r="V100" i="6"/>
  <c r="Z100" i="6" s="1"/>
  <c r="U100" i="6"/>
  <c r="Y100" i="6" s="1"/>
  <c r="T100" i="6"/>
  <c r="S100" i="6"/>
  <c r="N100" i="6"/>
  <c r="M100" i="6"/>
  <c r="H100" i="6"/>
  <c r="G100" i="6"/>
  <c r="X99" i="6"/>
  <c r="W99" i="6"/>
  <c r="V99" i="6"/>
  <c r="Z99" i="6" s="1"/>
  <c r="U99" i="6"/>
  <c r="Y99" i="6" s="1"/>
  <c r="T99" i="6"/>
  <c r="S99" i="6"/>
  <c r="N99" i="6"/>
  <c r="M99" i="6"/>
  <c r="H99" i="6"/>
  <c r="G99" i="6"/>
  <c r="X98" i="6"/>
  <c r="W98" i="6"/>
  <c r="V98" i="6"/>
  <c r="Z98" i="6" s="1"/>
  <c r="U98" i="6"/>
  <c r="Y98" i="6" s="1"/>
  <c r="T98" i="6"/>
  <c r="S98" i="6"/>
  <c r="N98" i="6"/>
  <c r="M98" i="6"/>
  <c r="H98" i="6"/>
  <c r="G98" i="6"/>
  <c r="X97" i="6"/>
  <c r="W97" i="6"/>
  <c r="V97" i="6"/>
  <c r="Z97" i="6" s="1"/>
  <c r="U97" i="6"/>
  <c r="Y97" i="6" s="1"/>
  <c r="T97" i="6"/>
  <c r="S97" i="6"/>
  <c r="N97" i="6"/>
  <c r="M97" i="6"/>
  <c r="H97" i="6"/>
  <c r="G97" i="6"/>
  <c r="X96" i="6"/>
  <c r="X102" i="6" s="1"/>
  <c r="W96" i="6"/>
  <c r="W102" i="6" s="1"/>
  <c r="V96" i="6"/>
  <c r="V102" i="6" s="1"/>
  <c r="U96" i="6"/>
  <c r="U102" i="6" s="1"/>
  <c r="T96" i="6"/>
  <c r="T102" i="6" s="1"/>
  <c r="S96" i="6"/>
  <c r="S102" i="6" s="1"/>
  <c r="N96" i="6"/>
  <c r="N102" i="6" s="1"/>
  <c r="M96" i="6"/>
  <c r="M102" i="6" s="1"/>
  <c r="H96" i="6"/>
  <c r="H102" i="6" s="1"/>
  <c r="G96" i="6"/>
  <c r="R93" i="6"/>
  <c r="R156" i="6" s="1"/>
  <c r="Q93" i="6"/>
  <c r="Q156" i="6" s="1"/>
  <c r="P93" i="6"/>
  <c r="P156" i="6" s="1"/>
  <c r="O93" i="6"/>
  <c r="O156" i="6" s="1"/>
  <c r="L93" i="6"/>
  <c r="L156" i="6" s="1"/>
  <c r="K93" i="6"/>
  <c r="K156" i="6" s="1"/>
  <c r="J93" i="6"/>
  <c r="J156" i="6" s="1"/>
  <c r="I93" i="6"/>
  <c r="I156" i="6" s="1"/>
  <c r="G93" i="6"/>
  <c r="F93" i="6"/>
  <c r="F156" i="6" s="1"/>
  <c r="E93" i="6"/>
  <c r="E156" i="6" s="1"/>
  <c r="D93" i="6"/>
  <c r="D156" i="6" s="1"/>
  <c r="C93" i="6"/>
  <c r="C156" i="6" s="1"/>
  <c r="X92" i="6"/>
  <c r="X155" i="6" s="1"/>
  <c r="W92" i="6"/>
  <c r="W155" i="6" s="1"/>
  <c r="V92" i="6"/>
  <c r="V155" i="6" s="1"/>
  <c r="U92" i="6"/>
  <c r="U155" i="6" s="1"/>
  <c r="Y155" i="6" s="1"/>
  <c r="T92" i="6"/>
  <c r="S92" i="6"/>
  <c r="N92" i="6"/>
  <c r="M92" i="6"/>
  <c r="H92" i="6"/>
  <c r="G92" i="6"/>
  <c r="X91" i="6"/>
  <c r="X154" i="6" s="1"/>
  <c r="W91" i="6"/>
  <c r="W154" i="6" s="1"/>
  <c r="V91" i="6"/>
  <c r="V154" i="6" s="1"/>
  <c r="U91" i="6"/>
  <c r="U154" i="6" s="1"/>
  <c r="T91" i="6"/>
  <c r="S91" i="6"/>
  <c r="N91" i="6"/>
  <c r="M91" i="6"/>
  <c r="H91" i="6"/>
  <c r="G91" i="6"/>
  <c r="X90" i="6"/>
  <c r="X153" i="6" s="1"/>
  <c r="W90" i="6"/>
  <c r="W153" i="6" s="1"/>
  <c r="V90" i="6"/>
  <c r="V153" i="6" s="1"/>
  <c r="Z153" i="6" s="1"/>
  <c r="U90" i="6"/>
  <c r="U153" i="6" s="1"/>
  <c r="Y153" i="6" s="1"/>
  <c r="T90" i="6"/>
  <c r="S90" i="6"/>
  <c r="N90" i="6"/>
  <c r="M90" i="6"/>
  <c r="H90" i="6"/>
  <c r="G90" i="6"/>
  <c r="X89" i="6"/>
  <c r="X152" i="6" s="1"/>
  <c r="W89" i="6"/>
  <c r="W152" i="6" s="1"/>
  <c r="V89" i="6"/>
  <c r="Z89" i="6" s="1"/>
  <c r="U89" i="6"/>
  <c r="Y89" i="6" s="1"/>
  <c r="T89" i="6"/>
  <c r="S89" i="6"/>
  <c r="N89" i="6"/>
  <c r="M89" i="6"/>
  <c r="H89" i="6"/>
  <c r="G89" i="6"/>
  <c r="X88" i="6"/>
  <c r="X151" i="6" s="1"/>
  <c r="W88" i="6"/>
  <c r="W151" i="6" s="1"/>
  <c r="V88" i="6"/>
  <c r="Z88" i="6" s="1"/>
  <c r="U88" i="6"/>
  <c r="Y88" i="6" s="1"/>
  <c r="T88" i="6"/>
  <c r="S88" i="6"/>
  <c r="N88" i="6"/>
  <c r="M88" i="6"/>
  <c r="H88" i="6"/>
  <c r="G88" i="6"/>
  <c r="X87" i="6"/>
  <c r="X150" i="6" s="1"/>
  <c r="W87" i="6"/>
  <c r="W150" i="6" s="1"/>
  <c r="V87" i="6"/>
  <c r="V93" i="6" s="1"/>
  <c r="U87" i="6"/>
  <c r="U150" i="6" s="1"/>
  <c r="T87" i="6"/>
  <c r="T93" i="6" s="1"/>
  <c r="S87" i="6"/>
  <c r="S93" i="6" s="1"/>
  <c r="N87" i="6"/>
  <c r="N93" i="6" s="1"/>
  <c r="M87" i="6"/>
  <c r="M93" i="6" s="1"/>
  <c r="H87" i="6"/>
  <c r="H93" i="6" s="1"/>
  <c r="G87" i="6"/>
  <c r="A78" i="6"/>
  <c r="Y77" i="6"/>
  <c r="Z75" i="6"/>
  <c r="Y75" i="6"/>
  <c r="X75" i="6"/>
  <c r="W75" i="6"/>
  <c r="V75" i="6"/>
  <c r="U75" i="6"/>
  <c r="T75" i="6"/>
  <c r="R75" i="6"/>
  <c r="Q75" i="6"/>
  <c r="P75" i="6"/>
  <c r="O75" i="6"/>
  <c r="S75" i="6" s="1"/>
  <c r="N75" i="6"/>
  <c r="M75" i="6"/>
  <c r="L75" i="6"/>
  <c r="K75" i="6"/>
  <c r="J75" i="6"/>
  <c r="I75" i="6"/>
  <c r="H75" i="6"/>
  <c r="F75" i="6"/>
  <c r="E75" i="6"/>
  <c r="D75" i="6"/>
  <c r="C75" i="6"/>
  <c r="G75" i="6" s="1"/>
  <c r="B75" i="6"/>
  <c r="Z74" i="6"/>
  <c r="Y74" i="6"/>
  <c r="X74" i="6"/>
  <c r="W74" i="6"/>
  <c r="V74" i="6"/>
  <c r="U74" i="6"/>
  <c r="R74" i="6"/>
  <c r="Q74" i="6"/>
  <c r="P74" i="6"/>
  <c r="T74" i="6" s="1"/>
  <c r="O74" i="6"/>
  <c r="S74" i="6" s="1"/>
  <c r="N74" i="6"/>
  <c r="M74" i="6"/>
  <c r="L74" i="6"/>
  <c r="K74" i="6"/>
  <c r="J74" i="6"/>
  <c r="I74" i="6"/>
  <c r="F74" i="6"/>
  <c r="E74" i="6"/>
  <c r="D74" i="6"/>
  <c r="H74" i="6" s="1"/>
  <c r="C74" i="6"/>
  <c r="G74" i="6" s="1"/>
  <c r="B74" i="6"/>
  <c r="Z73" i="6"/>
  <c r="Y73" i="6"/>
  <c r="X73" i="6"/>
  <c r="W73" i="6"/>
  <c r="V73" i="6"/>
  <c r="U73" i="6"/>
  <c r="R73" i="6"/>
  <c r="Q73" i="6"/>
  <c r="P73" i="6"/>
  <c r="T73" i="6" s="1"/>
  <c r="O73" i="6"/>
  <c r="S73" i="6" s="1"/>
  <c r="N73" i="6"/>
  <c r="M73" i="6"/>
  <c r="L73" i="6"/>
  <c r="K73" i="6"/>
  <c r="J73" i="6"/>
  <c r="I73" i="6"/>
  <c r="F73" i="6"/>
  <c r="E73" i="6"/>
  <c r="D73" i="6"/>
  <c r="H73" i="6" s="1"/>
  <c r="C73" i="6"/>
  <c r="G73" i="6" s="1"/>
  <c r="B73" i="6"/>
  <c r="Z72" i="6"/>
  <c r="X72" i="6"/>
  <c r="W72" i="6"/>
  <c r="Y72" i="6" s="1"/>
  <c r="V72" i="6"/>
  <c r="U72" i="6"/>
  <c r="R72" i="6"/>
  <c r="Q72" i="6"/>
  <c r="P72" i="6"/>
  <c r="T72" i="6" s="1"/>
  <c r="O72" i="6"/>
  <c r="S72" i="6" s="1"/>
  <c r="N72" i="6"/>
  <c r="L72" i="6"/>
  <c r="K72" i="6"/>
  <c r="M72" i="6" s="1"/>
  <c r="J72" i="6"/>
  <c r="I72" i="6"/>
  <c r="F72" i="6"/>
  <c r="E72" i="6"/>
  <c r="D72" i="6"/>
  <c r="H72" i="6" s="1"/>
  <c r="C72" i="6"/>
  <c r="G72" i="6" s="1"/>
  <c r="B72" i="6"/>
  <c r="X71" i="6"/>
  <c r="Z71" i="6" s="1"/>
  <c r="W71" i="6"/>
  <c r="Y71" i="6" s="1"/>
  <c r="V71" i="6"/>
  <c r="U71" i="6"/>
  <c r="R71" i="6"/>
  <c r="Q71" i="6"/>
  <c r="P71" i="6"/>
  <c r="T71" i="6" s="1"/>
  <c r="O71" i="6"/>
  <c r="S71" i="6" s="1"/>
  <c r="L71" i="6"/>
  <c r="K71" i="6"/>
  <c r="M71" i="6" s="1"/>
  <c r="M76" i="6" s="1"/>
  <c r="J71" i="6"/>
  <c r="N71" i="6" s="1"/>
  <c r="I71" i="6"/>
  <c r="F71" i="6"/>
  <c r="E71" i="6"/>
  <c r="D71" i="6"/>
  <c r="H71" i="6" s="1"/>
  <c r="C71" i="6"/>
  <c r="G71" i="6" s="1"/>
  <c r="B71" i="6"/>
  <c r="Y70" i="6"/>
  <c r="X70" i="6"/>
  <c r="Z70" i="6" s="1"/>
  <c r="W70" i="6"/>
  <c r="V70" i="6"/>
  <c r="U70" i="6"/>
  <c r="S70" i="6"/>
  <c r="R70" i="6"/>
  <c r="Q70" i="6"/>
  <c r="P70" i="6"/>
  <c r="T70" i="6" s="1"/>
  <c r="O70" i="6"/>
  <c r="M70" i="6"/>
  <c r="L70" i="6"/>
  <c r="N70" i="6" s="1"/>
  <c r="N76" i="6" s="1"/>
  <c r="K70" i="6"/>
  <c r="J70" i="6"/>
  <c r="I70" i="6"/>
  <c r="G70" i="6"/>
  <c r="F70" i="6"/>
  <c r="E70" i="6"/>
  <c r="D70" i="6"/>
  <c r="H70" i="6" s="1"/>
  <c r="C70" i="6"/>
  <c r="B70" i="6"/>
  <c r="X67" i="6"/>
  <c r="W67" i="6"/>
  <c r="V67" i="6"/>
  <c r="U67" i="6"/>
  <c r="R67" i="6"/>
  <c r="Q67" i="6"/>
  <c r="P67" i="6"/>
  <c r="O67" i="6"/>
  <c r="L67" i="6"/>
  <c r="K67" i="6"/>
  <c r="J67" i="6"/>
  <c r="I67" i="6"/>
  <c r="F67" i="6"/>
  <c r="E67" i="6"/>
  <c r="D67" i="6"/>
  <c r="C67" i="6"/>
  <c r="Z66" i="6"/>
  <c r="Y66" i="6"/>
  <c r="T66" i="6"/>
  <c r="S66" i="6"/>
  <c r="N66" i="6"/>
  <c r="M66" i="6"/>
  <c r="H66" i="6"/>
  <c r="G66" i="6"/>
  <c r="Z65" i="6"/>
  <c r="Y65" i="6"/>
  <c r="T65" i="6"/>
  <c r="S65" i="6"/>
  <c r="N65" i="6"/>
  <c r="M65" i="6"/>
  <c r="H65" i="6"/>
  <c r="G65" i="6"/>
  <c r="Z64" i="6"/>
  <c r="Y64" i="6"/>
  <c r="T64" i="6"/>
  <c r="S64" i="6"/>
  <c r="N64" i="6"/>
  <c r="M64" i="6"/>
  <c r="H64" i="6"/>
  <c r="G64" i="6"/>
  <c r="Z63" i="6"/>
  <c r="Y63" i="6"/>
  <c r="T63" i="6"/>
  <c r="S63" i="6"/>
  <c r="N63" i="6"/>
  <c r="M63" i="6"/>
  <c r="H63" i="6"/>
  <c r="H67" i="6" s="1"/>
  <c r="G63" i="6"/>
  <c r="G67" i="6" s="1"/>
  <c r="Z62" i="6"/>
  <c r="Z67" i="6" s="1"/>
  <c r="Y62" i="6"/>
  <c r="T62" i="6"/>
  <c r="S62" i="6"/>
  <c r="N62" i="6"/>
  <c r="M62" i="6"/>
  <c r="H62" i="6"/>
  <c r="G62" i="6"/>
  <c r="Z61" i="6"/>
  <c r="Y61" i="6"/>
  <c r="Y67" i="6" s="1"/>
  <c r="T61" i="6"/>
  <c r="T67" i="6" s="1"/>
  <c r="S61" i="6"/>
  <c r="S67" i="6" s="1"/>
  <c r="N61" i="6"/>
  <c r="N67" i="6" s="1"/>
  <c r="M61" i="6"/>
  <c r="M67" i="6" s="1"/>
  <c r="H61" i="6"/>
  <c r="G61" i="6"/>
  <c r="X58" i="6"/>
  <c r="W58" i="6"/>
  <c r="V58" i="6"/>
  <c r="U58" i="6"/>
  <c r="R58" i="6"/>
  <c r="Q58" i="6"/>
  <c r="P58" i="6"/>
  <c r="O58" i="6"/>
  <c r="L58" i="6"/>
  <c r="K58" i="6"/>
  <c r="J58" i="6"/>
  <c r="I58" i="6"/>
  <c r="F58" i="6"/>
  <c r="E58" i="6"/>
  <c r="D58" i="6"/>
  <c r="C58" i="6"/>
  <c r="Z57" i="6"/>
  <c r="Y57" i="6"/>
  <c r="T57" i="6"/>
  <c r="S57" i="6"/>
  <c r="N57" i="6"/>
  <c r="M57" i="6"/>
  <c r="H57" i="6"/>
  <c r="G57" i="6"/>
  <c r="Z56" i="6"/>
  <c r="Y56" i="6"/>
  <c r="T56" i="6"/>
  <c r="S56" i="6"/>
  <c r="N56" i="6"/>
  <c r="M56" i="6"/>
  <c r="H56" i="6"/>
  <c r="G56" i="6"/>
  <c r="Z55" i="6"/>
  <c r="Y55" i="6"/>
  <c r="T55" i="6"/>
  <c r="S55" i="6"/>
  <c r="N55" i="6"/>
  <c r="M55" i="6"/>
  <c r="H55" i="6"/>
  <c r="G55" i="6"/>
  <c r="Z54" i="6"/>
  <c r="Y54" i="6"/>
  <c r="T54" i="6"/>
  <c r="S54" i="6"/>
  <c r="N54" i="6"/>
  <c r="M54" i="6"/>
  <c r="H54" i="6"/>
  <c r="H58" i="6" s="1"/>
  <c r="G54" i="6"/>
  <c r="G58" i="6" s="1"/>
  <c r="Z53" i="6"/>
  <c r="Z58" i="6" s="1"/>
  <c r="Y53" i="6"/>
  <c r="T53" i="6"/>
  <c r="S53" i="6"/>
  <c r="N53" i="6"/>
  <c r="M53" i="6"/>
  <c r="H53" i="6"/>
  <c r="G53" i="6"/>
  <c r="Z52" i="6"/>
  <c r="Y52" i="6"/>
  <c r="Y58" i="6" s="1"/>
  <c r="T52" i="6"/>
  <c r="T58" i="6" s="1"/>
  <c r="S52" i="6"/>
  <c r="S58" i="6" s="1"/>
  <c r="N52" i="6"/>
  <c r="N58" i="6" s="1"/>
  <c r="M52" i="6"/>
  <c r="M58" i="6" s="1"/>
  <c r="H52" i="6"/>
  <c r="G52" i="6"/>
  <c r="X49" i="6"/>
  <c r="W49" i="6"/>
  <c r="V49" i="6"/>
  <c r="U49" i="6"/>
  <c r="R49" i="6"/>
  <c r="Q49" i="6"/>
  <c r="P49" i="6"/>
  <c r="O49" i="6"/>
  <c r="L49" i="6"/>
  <c r="K49" i="6"/>
  <c r="J49" i="6"/>
  <c r="I49" i="6"/>
  <c r="F49" i="6"/>
  <c r="E49" i="6"/>
  <c r="D49" i="6"/>
  <c r="C49" i="6"/>
  <c r="Z48" i="6"/>
  <c r="Y48" i="6"/>
  <c r="T48" i="6"/>
  <c r="S48" i="6"/>
  <c r="N48" i="6"/>
  <c r="M48" i="6"/>
  <c r="H48" i="6"/>
  <c r="G48" i="6"/>
  <c r="Z47" i="6"/>
  <c r="Y47" i="6"/>
  <c r="T47" i="6"/>
  <c r="S47" i="6"/>
  <c r="N47" i="6"/>
  <c r="M47" i="6"/>
  <c r="H47" i="6"/>
  <c r="G47" i="6"/>
  <c r="Z46" i="6"/>
  <c r="Y46" i="6"/>
  <c r="T46" i="6"/>
  <c r="S46" i="6"/>
  <c r="N46" i="6"/>
  <c r="M46" i="6"/>
  <c r="H46" i="6"/>
  <c r="G46" i="6"/>
  <c r="Z45" i="6"/>
  <c r="Y45" i="6"/>
  <c r="T45" i="6"/>
  <c r="S45" i="6"/>
  <c r="N45" i="6"/>
  <c r="M45" i="6"/>
  <c r="H45" i="6"/>
  <c r="H49" i="6" s="1"/>
  <c r="G45" i="6"/>
  <c r="G49" i="6" s="1"/>
  <c r="Z44" i="6"/>
  <c r="Z49" i="6" s="1"/>
  <c r="Y44" i="6"/>
  <c r="T44" i="6"/>
  <c r="S44" i="6"/>
  <c r="N44" i="6"/>
  <c r="M44" i="6"/>
  <c r="H44" i="6"/>
  <c r="G44" i="6"/>
  <c r="Z43" i="6"/>
  <c r="Y43" i="6"/>
  <c r="Y49" i="6" s="1"/>
  <c r="T43" i="6"/>
  <c r="T49" i="6" s="1"/>
  <c r="S43" i="6"/>
  <c r="S49" i="6" s="1"/>
  <c r="N43" i="6"/>
  <c r="N49" i="6" s="1"/>
  <c r="M43" i="6"/>
  <c r="M49" i="6" s="1"/>
  <c r="H43" i="6"/>
  <c r="G43" i="6"/>
  <c r="X40" i="6"/>
  <c r="W40" i="6"/>
  <c r="V40" i="6"/>
  <c r="U40" i="6"/>
  <c r="S40" i="6"/>
  <c r="R40" i="6"/>
  <c r="Q40" i="6"/>
  <c r="P40" i="6"/>
  <c r="O40" i="6"/>
  <c r="L40" i="6"/>
  <c r="K40" i="6"/>
  <c r="J40" i="6"/>
  <c r="I40" i="6"/>
  <c r="F40" i="6"/>
  <c r="E40" i="6"/>
  <c r="D40" i="6"/>
  <c r="C40" i="6"/>
  <c r="Z39" i="6"/>
  <c r="Y39" i="6"/>
  <c r="T39" i="6"/>
  <c r="S39" i="6"/>
  <c r="N39" i="6"/>
  <c r="M39" i="6"/>
  <c r="H39" i="6"/>
  <c r="G39" i="6"/>
  <c r="Z38" i="6"/>
  <c r="Y38" i="6"/>
  <c r="T38" i="6"/>
  <c r="S38" i="6"/>
  <c r="N38" i="6"/>
  <c r="M38" i="6"/>
  <c r="H38" i="6"/>
  <c r="G38" i="6"/>
  <c r="Z37" i="6"/>
  <c r="Y37" i="6"/>
  <c r="T37" i="6"/>
  <c r="S37" i="6"/>
  <c r="N37" i="6"/>
  <c r="M37" i="6"/>
  <c r="H37" i="6"/>
  <c r="G37" i="6"/>
  <c r="Z36" i="6"/>
  <c r="Y36" i="6"/>
  <c r="T36" i="6"/>
  <c r="S36" i="6"/>
  <c r="N36" i="6"/>
  <c r="M36" i="6"/>
  <c r="H36" i="6"/>
  <c r="H40" i="6" s="1"/>
  <c r="G36" i="6"/>
  <c r="G40" i="6" s="1"/>
  <c r="Z35" i="6"/>
  <c r="Z40" i="6" s="1"/>
  <c r="Y35" i="6"/>
  <c r="T35" i="6"/>
  <c r="S35" i="6"/>
  <c r="N35" i="6"/>
  <c r="M35" i="6"/>
  <c r="H35" i="6"/>
  <c r="G35" i="6"/>
  <c r="Z34" i="6"/>
  <c r="Y34" i="6"/>
  <c r="Y40" i="6" s="1"/>
  <c r="T34" i="6"/>
  <c r="T40" i="6" s="1"/>
  <c r="S34" i="6"/>
  <c r="N34" i="6"/>
  <c r="N40" i="6" s="1"/>
  <c r="M34" i="6"/>
  <c r="M40" i="6" s="1"/>
  <c r="H34" i="6"/>
  <c r="G34" i="6"/>
  <c r="X31" i="6"/>
  <c r="W31" i="6"/>
  <c r="V31" i="6"/>
  <c r="U31" i="6"/>
  <c r="R31" i="6"/>
  <c r="Q31" i="6"/>
  <c r="P31" i="6"/>
  <c r="O31" i="6"/>
  <c r="L31" i="6"/>
  <c r="K31" i="6"/>
  <c r="J31" i="6"/>
  <c r="I31" i="6"/>
  <c r="F31" i="6"/>
  <c r="E31" i="6"/>
  <c r="D31" i="6"/>
  <c r="C31" i="6"/>
  <c r="Z30" i="6"/>
  <c r="Y30" i="6"/>
  <c r="T30" i="6"/>
  <c r="S30" i="6"/>
  <c r="N30" i="6"/>
  <c r="M30" i="6"/>
  <c r="H30" i="6"/>
  <c r="G30" i="6"/>
  <c r="Z29" i="6"/>
  <c r="Y29" i="6"/>
  <c r="T29" i="6"/>
  <c r="S29" i="6"/>
  <c r="N29" i="6"/>
  <c r="M29" i="6"/>
  <c r="H29" i="6"/>
  <c r="G29" i="6"/>
  <c r="Z28" i="6"/>
  <c r="Y28" i="6"/>
  <c r="T28" i="6"/>
  <c r="S28" i="6"/>
  <c r="N28" i="6"/>
  <c r="M28" i="6"/>
  <c r="H28" i="6"/>
  <c r="G28" i="6"/>
  <c r="Z27" i="6"/>
  <c r="Y27" i="6"/>
  <c r="T27" i="6"/>
  <c r="S27" i="6"/>
  <c r="N27" i="6"/>
  <c r="M27" i="6"/>
  <c r="H27" i="6"/>
  <c r="H31" i="6" s="1"/>
  <c r="G27" i="6"/>
  <c r="G31" i="6" s="1"/>
  <c r="Z26" i="6"/>
  <c r="Z31" i="6" s="1"/>
  <c r="Y26" i="6"/>
  <c r="Y31" i="6" s="1"/>
  <c r="T26" i="6"/>
  <c r="S26" i="6"/>
  <c r="N26" i="6"/>
  <c r="M26" i="6"/>
  <c r="H26" i="6"/>
  <c r="G26" i="6"/>
  <c r="Z25" i="6"/>
  <c r="Y25" i="6"/>
  <c r="T25" i="6"/>
  <c r="T31" i="6" s="1"/>
  <c r="S25" i="6"/>
  <c r="S31" i="6" s="1"/>
  <c r="N25" i="6"/>
  <c r="N31" i="6" s="1"/>
  <c r="M25" i="6"/>
  <c r="M31" i="6" s="1"/>
  <c r="H25" i="6"/>
  <c r="G25" i="6"/>
  <c r="X22" i="6"/>
  <c r="W22" i="6"/>
  <c r="V22" i="6"/>
  <c r="U22" i="6"/>
  <c r="R22" i="6"/>
  <c r="Q22" i="6"/>
  <c r="P22" i="6"/>
  <c r="O22" i="6"/>
  <c r="L22" i="6"/>
  <c r="K22" i="6"/>
  <c r="J22" i="6"/>
  <c r="I22" i="6"/>
  <c r="F22" i="6"/>
  <c r="E22" i="6"/>
  <c r="D22" i="6"/>
  <c r="C22" i="6"/>
  <c r="Z21" i="6"/>
  <c r="Y21" i="6"/>
  <c r="T21" i="6"/>
  <c r="S21" i="6"/>
  <c r="N21" i="6"/>
  <c r="M21" i="6"/>
  <c r="H21" i="6"/>
  <c r="G21" i="6"/>
  <c r="G22" i="6" s="1"/>
  <c r="Z20" i="6"/>
  <c r="Y20" i="6"/>
  <c r="T20" i="6"/>
  <c r="S20" i="6"/>
  <c r="N20" i="6"/>
  <c r="M20" i="6"/>
  <c r="H20" i="6"/>
  <c r="G20" i="6"/>
  <c r="Z19" i="6"/>
  <c r="Y19" i="6"/>
  <c r="T19" i="6"/>
  <c r="S19" i="6"/>
  <c r="N19" i="6"/>
  <c r="M19" i="6"/>
  <c r="H19" i="6"/>
  <c r="G19" i="6"/>
  <c r="Z18" i="6"/>
  <c r="Y18" i="6"/>
  <c r="T18" i="6"/>
  <c r="S18" i="6"/>
  <c r="N18" i="6"/>
  <c r="M18" i="6"/>
  <c r="H18" i="6"/>
  <c r="H22" i="6" s="1"/>
  <c r="G18" i="6"/>
  <c r="Z17" i="6"/>
  <c r="Z22" i="6" s="1"/>
  <c r="Y17" i="6"/>
  <c r="Y22" i="6" s="1"/>
  <c r="T17" i="6"/>
  <c r="S17" i="6"/>
  <c r="N17" i="6"/>
  <c r="M17" i="6"/>
  <c r="H17" i="6"/>
  <c r="G17" i="6"/>
  <c r="Z16" i="6"/>
  <c r="Y16" i="6"/>
  <c r="T16" i="6"/>
  <c r="T22" i="6" s="1"/>
  <c r="S16" i="6"/>
  <c r="S22" i="6" s="1"/>
  <c r="N16" i="6"/>
  <c r="N22" i="6" s="1"/>
  <c r="M16" i="6"/>
  <c r="M22" i="6" s="1"/>
  <c r="H16" i="6"/>
  <c r="G16" i="6"/>
  <c r="X13" i="6"/>
  <c r="X76" i="6" s="1"/>
  <c r="W13" i="6"/>
  <c r="W76" i="6" s="1"/>
  <c r="V13" i="6"/>
  <c r="V76" i="6" s="1"/>
  <c r="U13" i="6"/>
  <c r="U76" i="6" s="1"/>
  <c r="R13" i="6"/>
  <c r="R76" i="6" s="1"/>
  <c r="Q13" i="6"/>
  <c r="Q76" i="6" s="1"/>
  <c r="P13" i="6"/>
  <c r="P76" i="6" s="1"/>
  <c r="O13" i="6"/>
  <c r="O76" i="6" s="1"/>
  <c r="L13" i="6"/>
  <c r="L76" i="6" s="1"/>
  <c r="K13" i="6"/>
  <c r="K76" i="6" s="1"/>
  <c r="J13" i="6"/>
  <c r="J76" i="6" s="1"/>
  <c r="I13" i="6"/>
  <c r="I76" i="6" s="1"/>
  <c r="F13" i="6"/>
  <c r="F76" i="6" s="1"/>
  <c r="E13" i="6"/>
  <c r="E76" i="6" s="1"/>
  <c r="D13" i="6"/>
  <c r="D76" i="6" s="1"/>
  <c r="C13" i="6"/>
  <c r="C76" i="6" s="1"/>
  <c r="Z12" i="6"/>
  <c r="Y12" i="6"/>
  <c r="T12" i="6"/>
  <c r="S12" i="6"/>
  <c r="N12" i="6"/>
  <c r="M12" i="6"/>
  <c r="H12" i="6"/>
  <c r="G12" i="6"/>
  <c r="Z11" i="6"/>
  <c r="Y11" i="6"/>
  <c r="T11" i="6"/>
  <c r="S11" i="6"/>
  <c r="N11" i="6"/>
  <c r="M11" i="6"/>
  <c r="H11" i="6"/>
  <c r="G11" i="6"/>
  <c r="Z10" i="6"/>
  <c r="Y10" i="6"/>
  <c r="T10" i="6"/>
  <c r="S10" i="6"/>
  <c r="N10" i="6"/>
  <c r="M10" i="6"/>
  <c r="H10" i="6"/>
  <c r="G10" i="6"/>
  <c r="Z9" i="6"/>
  <c r="Y9" i="6"/>
  <c r="T9" i="6"/>
  <c r="S9" i="6"/>
  <c r="N9" i="6"/>
  <c r="M9" i="6"/>
  <c r="H9" i="6"/>
  <c r="H13" i="6" s="1"/>
  <c r="G9" i="6"/>
  <c r="G13" i="6" s="1"/>
  <c r="Z8" i="6"/>
  <c r="Z13" i="6" s="1"/>
  <c r="Y8" i="6"/>
  <c r="Y13" i="6" s="1"/>
  <c r="T8" i="6"/>
  <c r="S8" i="6"/>
  <c r="N8" i="6"/>
  <c r="M8" i="6"/>
  <c r="H8" i="6"/>
  <c r="G8" i="6"/>
  <c r="Z7" i="6"/>
  <c r="Y7" i="6"/>
  <c r="T7" i="6"/>
  <c r="T13" i="6" s="1"/>
  <c r="S7" i="6"/>
  <c r="S13" i="6" s="1"/>
  <c r="N7" i="6"/>
  <c r="N13" i="6" s="1"/>
  <c r="M7" i="6"/>
  <c r="M13" i="6" s="1"/>
  <c r="H7" i="6"/>
  <c r="G7" i="6"/>
  <c r="S76" i="6" l="1"/>
  <c r="Z154" i="6"/>
  <c r="Z76" i="6"/>
  <c r="G76" i="6"/>
  <c r="N156" i="6"/>
  <c r="Y150" i="6"/>
  <c r="T76" i="6"/>
  <c r="Y76" i="6"/>
  <c r="W156" i="6"/>
  <c r="G156" i="6"/>
  <c r="X156" i="6"/>
  <c r="Z155" i="6"/>
  <c r="H76" i="6"/>
  <c r="Y154" i="6"/>
  <c r="W93" i="6"/>
  <c r="V150" i="6"/>
  <c r="U151" i="6"/>
  <c r="Y151" i="6" s="1"/>
  <c r="X93" i="6"/>
  <c r="V151" i="6"/>
  <c r="Z151" i="6" s="1"/>
  <c r="U152" i="6"/>
  <c r="Y152" i="6" s="1"/>
  <c r="Y87" i="6"/>
  <c r="Y90" i="6"/>
  <c r="Y91" i="6"/>
  <c r="Y92" i="6"/>
  <c r="Y96" i="6"/>
  <c r="Y102" i="6" s="1"/>
  <c r="Y105" i="6"/>
  <c r="Y111" i="6" s="1"/>
  <c r="Y114" i="6"/>
  <c r="Y120" i="6" s="1"/>
  <c r="Y123" i="6"/>
  <c r="Y129" i="6" s="1"/>
  <c r="Y132" i="6"/>
  <c r="Y138" i="6" s="1"/>
  <c r="Y141" i="6"/>
  <c r="Y147" i="6" s="1"/>
  <c r="V152" i="6"/>
  <c r="Z152" i="6" s="1"/>
  <c r="Z87" i="6"/>
  <c r="Z90" i="6"/>
  <c r="Z91" i="6"/>
  <c r="Z92" i="6"/>
  <c r="Z96" i="6"/>
  <c r="Z102" i="6" s="1"/>
  <c r="Z105" i="6"/>
  <c r="Z111" i="6" s="1"/>
  <c r="Z114" i="6"/>
  <c r="Z120" i="6" s="1"/>
  <c r="Z123" i="6"/>
  <c r="Z129" i="6" s="1"/>
  <c r="Z132" i="6"/>
  <c r="Z138" i="6" s="1"/>
  <c r="Z141" i="6"/>
  <c r="Z147" i="6" s="1"/>
  <c r="U93" i="6"/>
  <c r="Z93" i="6" l="1"/>
  <c r="Y156" i="6"/>
  <c r="Y93" i="6"/>
  <c r="U156" i="6"/>
  <c r="V156" i="6"/>
  <c r="Z150" i="6"/>
  <c r="Z156" i="6" s="1"/>
  <c r="A158" i="5" l="1"/>
  <c r="Y157" i="5"/>
  <c r="R156" i="5"/>
  <c r="Q156" i="5"/>
  <c r="F156" i="5"/>
  <c r="E156" i="5"/>
  <c r="R155" i="5"/>
  <c r="T155" i="5" s="1"/>
  <c r="Q155" i="5"/>
  <c r="S155" i="5" s="1"/>
  <c r="P155" i="5"/>
  <c r="O155" i="5"/>
  <c r="L155" i="5"/>
  <c r="K155" i="5"/>
  <c r="J155" i="5"/>
  <c r="N155" i="5" s="1"/>
  <c r="I155" i="5"/>
  <c r="M155" i="5" s="1"/>
  <c r="F155" i="5"/>
  <c r="H155" i="5" s="1"/>
  <c r="E155" i="5"/>
  <c r="G155" i="5" s="1"/>
  <c r="D155" i="5"/>
  <c r="C155" i="5"/>
  <c r="B155" i="5"/>
  <c r="S154" i="5"/>
  <c r="R154" i="5"/>
  <c r="T154" i="5" s="1"/>
  <c r="Q154" i="5"/>
  <c r="P154" i="5"/>
  <c r="O154" i="5"/>
  <c r="L154" i="5"/>
  <c r="K154" i="5"/>
  <c r="J154" i="5"/>
  <c r="N154" i="5" s="1"/>
  <c r="I154" i="5"/>
  <c r="M154" i="5" s="1"/>
  <c r="G154" i="5"/>
  <c r="F154" i="5"/>
  <c r="H154" i="5" s="1"/>
  <c r="E154" i="5"/>
  <c r="D154" i="5"/>
  <c r="C154" i="5"/>
  <c r="B154" i="5"/>
  <c r="U153" i="5"/>
  <c r="T153" i="5"/>
  <c r="S153" i="5"/>
  <c r="R153" i="5"/>
  <c r="Q153" i="5"/>
  <c r="P153" i="5"/>
  <c r="O153" i="5"/>
  <c r="L153" i="5"/>
  <c r="K153" i="5"/>
  <c r="J153" i="5"/>
  <c r="N153" i="5" s="1"/>
  <c r="I153" i="5"/>
  <c r="M153" i="5" s="1"/>
  <c r="H153" i="5"/>
  <c r="G153" i="5"/>
  <c r="F153" i="5"/>
  <c r="E153" i="5"/>
  <c r="D153" i="5"/>
  <c r="C153" i="5"/>
  <c r="B153" i="5"/>
  <c r="V152" i="5"/>
  <c r="U152" i="5"/>
  <c r="T152" i="5"/>
  <c r="R152" i="5"/>
  <c r="Q152" i="5"/>
  <c r="P152" i="5"/>
  <c r="O152" i="5"/>
  <c r="S152" i="5" s="1"/>
  <c r="L152" i="5"/>
  <c r="K152" i="5"/>
  <c r="J152" i="5"/>
  <c r="N152" i="5" s="1"/>
  <c r="I152" i="5"/>
  <c r="M152" i="5" s="1"/>
  <c r="H152" i="5"/>
  <c r="F152" i="5"/>
  <c r="E152" i="5"/>
  <c r="D152" i="5"/>
  <c r="C152" i="5"/>
  <c r="G152" i="5" s="1"/>
  <c r="B152" i="5"/>
  <c r="V151" i="5"/>
  <c r="Z151" i="5" s="1"/>
  <c r="U151" i="5"/>
  <c r="S151" i="5"/>
  <c r="R151" i="5"/>
  <c r="Q151" i="5"/>
  <c r="P151" i="5"/>
  <c r="T151" i="5" s="1"/>
  <c r="O151" i="5"/>
  <c r="L151" i="5"/>
  <c r="K151" i="5"/>
  <c r="J151" i="5"/>
  <c r="N151" i="5" s="1"/>
  <c r="I151" i="5"/>
  <c r="M151" i="5" s="1"/>
  <c r="G151" i="5"/>
  <c r="F151" i="5"/>
  <c r="E151" i="5"/>
  <c r="D151" i="5"/>
  <c r="H151" i="5" s="1"/>
  <c r="C151" i="5"/>
  <c r="B151" i="5"/>
  <c r="V150" i="5"/>
  <c r="R150" i="5"/>
  <c r="Q150" i="5"/>
  <c r="P150" i="5"/>
  <c r="T150" i="5" s="1"/>
  <c r="O150" i="5"/>
  <c r="S150" i="5" s="1"/>
  <c r="L150" i="5"/>
  <c r="K150" i="5"/>
  <c r="M150" i="5" s="1"/>
  <c r="M156" i="5" s="1"/>
  <c r="J150" i="5"/>
  <c r="N150" i="5" s="1"/>
  <c r="N156" i="5" s="1"/>
  <c r="I150" i="5"/>
  <c r="F150" i="5"/>
  <c r="E150" i="5"/>
  <c r="D150" i="5"/>
  <c r="H150" i="5" s="1"/>
  <c r="C150" i="5"/>
  <c r="G150" i="5" s="1"/>
  <c r="B150" i="5"/>
  <c r="R147" i="5"/>
  <c r="Q147" i="5"/>
  <c r="P147" i="5"/>
  <c r="O147" i="5"/>
  <c r="M147" i="5"/>
  <c r="L147" i="5"/>
  <c r="K147" i="5"/>
  <c r="J147" i="5"/>
  <c r="I147" i="5"/>
  <c r="F147" i="5"/>
  <c r="E147" i="5"/>
  <c r="D147" i="5"/>
  <c r="C147" i="5"/>
  <c r="X146" i="5"/>
  <c r="W146" i="5"/>
  <c r="Y146" i="5" s="1"/>
  <c r="V146" i="5"/>
  <c r="Z146" i="5" s="1"/>
  <c r="U146" i="5"/>
  <c r="T146" i="5"/>
  <c r="S146" i="5"/>
  <c r="N146" i="5"/>
  <c r="M146" i="5"/>
  <c r="H146" i="5"/>
  <c r="G146" i="5"/>
  <c r="X145" i="5"/>
  <c r="W145" i="5"/>
  <c r="Y145" i="5" s="1"/>
  <c r="V145" i="5"/>
  <c r="Z145" i="5" s="1"/>
  <c r="U145" i="5"/>
  <c r="T145" i="5"/>
  <c r="S145" i="5"/>
  <c r="N145" i="5"/>
  <c r="M145" i="5"/>
  <c r="H145" i="5"/>
  <c r="G145" i="5"/>
  <c r="X144" i="5"/>
  <c r="W144" i="5"/>
  <c r="Y144" i="5" s="1"/>
  <c r="V144" i="5"/>
  <c r="Z144" i="5" s="1"/>
  <c r="U144" i="5"/>
  <c r="T144" i="5"/>
  <c r="S144" i="5"/>
  <c r="N144" i="5"/>
  <c r="M144" i="5"/>
  <c r="H144" i="5"/>
  <c r="G144" i="5"/>
  <c r="X143" i="5"/>
  <c r="W143" i="5"/>
  <c r="Y143" i="5" s="1"/>
  <c r="V143" i="5"/>
  <c r="Z143" i="5" s="1"/>
  <c r="U143" i="5"/>
  <c r="T143" i="5"/>
  <c r="S143" i="5"/>
  <c r="N143" i="5"/>
  <c r="M143" i="5"/>
  <c r="H143" i="5"/>
  <c r="G143" i="5"/>
  <c r="X142" i="5"/>
  <c r="W142" i="5"/>
  <c r="Y142" i="5" s="1"/>
  <c r="V142" i="5"/>
  <c r="Z142" i="5" s="1"/>
  <c r="U142" i="5"/>
  <c r="T142" i="5"/>
  <c r="S142" i="5"/>
  <c r="N142" i="5"/>
  <c r="M142" i="5"/>
  <c r="H142" i="5"/>
  <c r="G142" i="5"/>
  <c r="X141" i="5"/>
  <c r="X147" i="5" s="1"/>
  <c r="W141" i="5"/>
  <c r="Y141" i="5" s="1"/>
  <c r="V141" i="5"/>
  <c r="V147" i="5" s="1"/>
  <c r="U141" i="5"/>
  <c r="U147" i="5" s="1"/>
  <c r="T141" i="5"/>
  <c r="T147" i="5" s="1"/>
  <c r="S141" i="5"/>
  <c r="S147" i="5" s="1"/>
  <c r="N141" i="5"/>
  <c r="N147" i="5" s="1"/>
  <c r="M141" i="5"/>
  <c r="H141" i="5"/>
  <c r="H147" i="5" s="1"/>
  <c r="G141" i="5"/>
  <c r="G147" i="5" s="1"/>
  <c r="R138" i="5"/>
  <c r="Q138" i="5"/>
  <c r="P138" i="5"/>
  <c r="O138" i="5"/>
  <c r="M138" i="5"/>
  <c r="L138" i="5"/>
  <c r="K138" i="5"/>
  <c r="J138" i="5"/>
  <c r="I138" i="5"/>
  <c r="F138" i="5"/>
  <c r="E138" i="5"/>
  <c r="D138" i="5"/>
  <c r="C138" i="5"/>
  <c r="X137" i="5"/>
  <c r="W137" i="5"/>
  <c r="Y137" i="5" s="1"/>
  <c r="V137" i="5"/>
  <c r="Z137" i="5" s="1"/>
  <c r="U137" i="5"/>
  <c r="T137" i="5"/>
  <c r="S137" i="5"/>
  <c r="N137" i="5"/>
  <c r="M137" i="5"/>
  <c r="H137" i="5"/>
  <c r="G137" i="5"/>
  <c r="X136" i="5"/>
  <c r="W136" i="5"/>
  <c r="Y136" i="5" s="1"/>
  <c r="V136" i="5"/>
  <c r="Z136" i="5" s="1"/>
  <c r="U136" i="5"/>
  <c r="T136" i="5"/>
  <c r="S136" i="5"/>
  <c r="N136" i="5"/>
  <c r="M136" i="5"/>
  <c r="H136" i="5"/>
  <c r="G136" i="5"/>
  <c r="X135" i="5"/>
  <c r="W135" i="5"/>
  <c r="Y135" i="5" s="1"/>
  <c r="V135" i="5"/>
  <c r="Z135" i="5" s="1"/>
  <c r="U135" i="5"/>
  <c r="T135" i="5"/>
  <c r="S135" i="5"/>
  <c r="N135" i="5"/>
  <c r="M135" i="5"/>
  <c r="H135" i="5"/>
  <c r="G135" i="5"/>
  <c r="X134" i="5"/>
  <c r="W134" i="5"/>
  <c r="Y134" i="5" s="1"/>
  <c r="V134" i="5"/>
  <c r="Z134" i="5" s="1"/>
  <c r="U134" i="5"/>
  <c r="T134" i="5"/>
  <c r="S134" i="5"/>
  <c r="N134" i="5"/>
  <c r="M134" i="5"/>
  <c r="H134" i="5"/>
  <c r="G134" i="5"/>
  <c r="X133" i="5"/>
  <c r="W133" i="5"/>
  <c r="Y133" i="5" s="1"/>
  <c r="V133" i="5"/>
  <c r="Z133" i="5" s="1"/>
  <c r="U133" i="5"/>
  <c r="T133" i="5"/>
  <c r="S133" i="5"/>
  <c r="N133" i="5"/>
  <c r="M133" i="5"/>
  <c r="H133" i="5"/>
  <c r="G133" i="5"/>
  <c r="X132" i="5"/>
  <c r="X138" i="5" s="1"/>
  <c r="W132" i="5"/>
  <c r="Y132" i="5" s="1"/>
  <c r="V132" i="5"/>
  <c r="V138" i="5" s="1"/>
  <c r="U132" i="5"/>
  <c r="U138" i="5" s="1"/>
  <c r="T132" i="5"/>
  <c r="T138" i="5" s="1"/>
  <c r="S132" i="5"/>
  <c r="S138" i="5" s="1"/>
  <c r="N132" i="5"/>
  <c r="N138" i="5" s="1"/>
  <c r="M132" i="5"/>
  <c r="H132" i="5"/>
  <c r="H138" i="5" s="1"/>
  <c r="G132" i="5"/>
  <c r="G138" i="5" s="1"/>
  <c r="R129" i="5"/>
  <c r="Q129" i="5"/>
  <c r="P129" i="5"/>
  <c r="O129" i="5"/>
  <c r="M129" i="5"/>
  <c r="L129" i="5"/>
  <c r="K129" i="5"/>
  <c r="J129" i="5"/>
  <c r="I129" i="5"/>
  <c r="F129" i="5"/>
  <c r="E129" i="5"/>
  <c r="D129" i="5"/>
  <c r="C129" i="5"/>
  <c r="X128" i="5"/>
  <c r="W128" i="5"/>
  <c r="Y128" i="5" s="1"/>
  <c r="V128" i="5"/>
  <c r="Z128" i="5" s="1"/>
  <c r="U128" i="5"/>
  <c r="T128" i="5"/>
  <c r="S128" i="5"/>
  <c r="N128" i="5"/>
  <c r="M128" i="5"/>
  <c r="H128" i="5"/>
  <c r="G128" i="5"/>
  <c r="X127" i="5"/>
  <c r="W127" i="5"/>
  <c r="Y127" i="5" s="1"/>
  <c r="V127" i="5"/>
  <c r="Z127" i="5" s="1"/>
  <c r="U127" i="5"/>
  <c r="T127" i="5"/>
  <c r="S127" i="5"/>
  <c r="N127" i="5"/>
  <c r="M127" i="5"/>
  <c r="H127" i="5"/>
  <c r="G127" i="5"/>
  <c r="X126" i="5"/>
  <c r="W126" i="5"/>
  <c r="Y126" i="5" s="1"/>
  <c r="V126" i="5"/>
  <c r="Z126" i="5" s="1"/>
  <c r="U126" i="5"/>
  <c r="T126" i="5"/>
  <c r="S126" i="5"/>
  <c r="N126" i="5"/>
  <c r="M126" i="5"/>
  <c r="H126" i="5"/>
  <c r="G126" i="5"/>
  <c r="X125" i="5"/>
  <c r="W125" i="5"/>
  <c r="Y125" i="5" s="1"/>
  <c r="V125" i="5"/>
  <c r="Z125" i="5" s="1"/>
  <c r="U125" i="5"/>
  <c r="T125" i="5"/>
  <c r="S125" i="5"/>
  <c r="N125" i="5"/>
  <c r="M125" i="5"/>
  <c r="H125" i="5"/>
  <c r="G125" i="5"/>
  <c r="X124" i="5"/>
  <c r="W124" i="5"/>
  <c r="Y124" i="5" s="1"/>
  <c r="V124" i="5"/>
  <c r="Z124" i="5" s="1"/>
  <c r="U124" i="5"/>
  <c r="T124" i="5"/>
  <c r="S124" i="5"/>
  <c r="N124" i="5"/>
  <c r="M124" i="5"/>
  <c r="H124" i="5"/>
  <c r="G124" i="5"/>
  <c r="X123" i="5"/>
  <c r="X129" i="5" s="1"/>
  <c r="W123" i="5"/>
  <c r="W129" i="5" s="1"/>
  <c r="V123" i="5"/>
  <c r="V129" i="5" s="1"/>
  <c r="U123" i="5"/>
  <c r="U129" i="5" s="1"/>
  <c r="T123" i="5"/>
  <c r="T129" i="5" s="1"/>
  <c r="S123" i="5"/>
  <c r="S129" i="5" s="1"/>
  <c r="N123" i="5"/>
  <c r="N129" i="5" s="1"/>
  <c r="M123" i="5"/>
  <c r="H123" i="5"/>
  <c r="H129" i="5" s="1"/>
  <c r="G123" i="5"/>
  <c r="G129" i="5" s="1"/>
  <c r="R120" i="5"/>
  <c r="Q120" i="5"/>
  <c r="P120" i="5"/>
  <c r="O120" i="5"/>
  <c r="N120" i="5"/>
  <c r="M120" i="5"/>
  <c r="L120" i="5"/>
  <c r="K120" i="5"/>
  <c r="J120" i="5"/>
  <c r="I120" i="5"/>
  <c r="F120" i="5"/>
  <c r="E120" i="5"/>
  <c r="D120" i="5"/>
  <c r="C120" i="5"/>
  <c r="X119" i="5"/>
  <c r="W119" i="5"/>
  <c r="Y119" i="5" s="1"/>
  <c r="V119" i="5"/>
  <c r="Z119" i="5" s="1"/>
  <c r="U119" i="5"/>
  <c r="T119" i="5"/>
  <c r="S119" i="5"/>
  <c r="N119" i="5"/>
  <c r="M119" i="5"/>
  <c r="H119" i="5"/>
  <c r="G119" i="5"/>
  <c r="X118" i="5"/>
  <c r="W118" i="5"/>
  <c r="Y118" i="5" s="1"/>
  <c r="V118" i="5"/>
  <c r="Z118" i="5" s="1"/>
  <c r="U118" i="5"/>
  <c r="T118" i="5"/>
  <c r="S118" i="5"/>
  <c r="N118" i="5"/>
  <c r="M118" i="5"/>
  <c r="H118" i="5"/>
  <c r="G118" i="5"/>
  <c r="X117" i="5"/>
  <c r="W117" i="5"/>
  <c r="Y117" i="5" s="1"/>
  <c r="V117" i="5"/>
  <c r="Z117" i="5" s="1"/>
  <c r="U117" i="5"/>
  <c r="T117" i="5"/>
  <c r="S117" i="5"/>
  <c r="N117" i="5"/>
  <c r="M117" i="5"/>
  <c r="H117" i="5"/>
  <c r="G117" i="5"/>
  <c r="X116" i="5"/>
  <c r="W116" i="5"/>
  <c r="Y116" i="5" s="1"/>
  <c r="V116" i="5"/>
  <c r="Z116" i="5" s="1"/>
  <c r="U116" i="5"/>
  <c r="T116" i="5"/>
  <c r="S116" i="5"/>
  <c r="N116" i="5"/>
  <c r="M116" i="5"/>
  <c r="H116" i="5"/>
  <c r="G116" i="5"/>
  <c r="X115" i="5"/>
  <c r="W115" i="5"/>
  <c r="Y115" i="5" s="1"/>
  <c r="V115" i="5"/>
  <c r="Z115" i="5" s="1"/>
  <c r="U115" i="5"/>
  <c r="T115" i="5"/>
  <c r="S115" i="5"/>
  <c r="N115" i="5"/>
  <c r="M115" i="5"/>
  <c r="H115" i="5"/>
  <c r="G115" i="5"/>
  <c r="X114" i="5"/>
  <c r="X120" i="5" s="1"/>
  <c r="W114" i="5"/>
  <c r="Y114" i="5" s="1"/>
  <c r="V114" i="5"/>
  <c r="V120" i="5" s="1"/>
  <c r="U114" i="5"/>
  <c r="U120" i="5" s="1"/>
  <c r="T114" i="5"/>
  <c r="T120" i="5" s="1"/>
  <c r="S114" i="5"/>
  <c r="S120" i="5" s="1"/>
  <c r="N114" i="5"/>
  <c r="M114" i="5"/>
  <c r="H114" i="5"/>
  <c r="H120" i="5" s="1"/>
  <c r="G114" i="5"/>
  <c r="G120" i="5" s="1"/>
  <c r="R111" i="5"/>
  <c r="Q111" i="5"/>
  <c r="P111" i="5"/>
  <c r="O111" i="5"/>
  <c r="N111" i="5"/>
  <c r="M111" i="5"/>
  <c r="L111" i="5"/>
  <c r="K111" i="5"/>
  <c r="J111" i="5"/>
  <c r="I111" i="5"/>
  <c r="F111" i="5"/>
  <c r="E111" i="5"/>
  <c r="D111" i="5"/>
  <c r="C111" i="5"/>
  <c r="X110" i="5"/>
  <c r="W110" i="5"/>
  <c r="Y110" i="5" s="1"/>
  <c r="V110" i="5"/>
  <c r="Z110" i="5" s="1"/>
  <c r="U110" i="5"/>
  <c r="T110" i="5"/>
  <c r="S110" i="5"/>
  <c r="N110" i="5"/>
  <c r="M110" i="5"/>
  <c r="H110" i="5"/>
  <c r="G110" i="5"/>
  <c r="X109" i="5"/>
  <c r="W109" i="5"/>
  <c r="Y109" i="5" s="1"/>
  <c r="V109" i="5"/>
  <c r="Z109" i="5" s="1"/>
  <c r="U109" i="5"/>
  <c r="T109" i="5"/>
  <c r="S109" i="5"/>
  <c r="N109" i="5"/>
  <c r="M109" i="5"/>
  <c r="H109" i="5"/>
  <c r="G109" i="5"/>
  <c r="X108" i="5"/>
  <c r="W108" i="5"/>
  <c r="Y108" i="5" s="1"/>
  <c r="V108" i="5"/>
  <c r="Z108" i="5" s="1"/>
  <c r="U108" i="5"/>
  <c r="T108" i="5"/>
  <c r="S108" i="5"/>
  <c r="N108" i="5"/>
  <c r="M108" i="5"/>
  <c r="H108" i="5"/>
  <c r="G108" i="5"/>
  <c r="X107" i="5"/>
  <c r="W107" i="5"/>
  <c r="Y107" i="5" s="1"/>
  <c r="V107" i="5"/>
  <c r="Z107" i="5" s="1"/>
  <c r="U107" i="5"/>
  <c r="T107" i="5"/>
  <c r="S107" i="5"/>
  <c r="N107" i="5"/>
  <c r="M107" i="5"/>
  <c r="H107" i="5"/>
  <c r="G107" i="5"/>
  <c r="X106" i="5"/>
  <c r="W106" i="5"/>
  <c r="Y106" i="5" s="1"/>
  <c r="V106" i="5"/>
  <c r="Z106" i="5" s="1"/>
  <c r="U106" i="5"/>
  <c r="T106" i="5"/>
  <c r="S106" i="5"/>
  <c r="N106" i="5"/>
  <c r="M106" i="5"/>
  <c r="H106" i="5"/>
  <c r="G106" i="5"/>
  <c r="X105" i="5"/>
  <c r="X111" i="5" s="1"/>
  <c r="W105" i="5"/>
  <c r="Y105" i="5" s="1"/>
  <c r="V105" i="5"/>
  <c r="V111" i="5" s="1"/>
  <c r="U105" i="5"/>
  <c r="U111" i="5" s="1"/>
  <c r="T105" i="5"/>
  <c r="T111" i="5" s="1"/>
  <c r="S105" i="5"/>
  <c r="S111" i="5" s="1"/>
  <c r="N105" i="5"/>
  <c r="M105" i="5"/>
  <c r="H105" i="5"/>
  <c r="H111" i="5" s="1"/>
  <c r="G105" i="5"/>
  <c r="G111" i="5" s="1"/>
  <c r="R102" i="5"/>
  <c r="Q102" i="5"/>
  <c r="P102" i="5"/>
  <c r="O102" i="5"/>
  <c r="N102" i="5"/>
  <c r="M102" i="5"/>
  <c r="L102" i="5"/>
  <c r="K102" i="5"/>
  <c r="J102" i="5"/>
  <c r="I102" i="5"/>
  <c r="F102" i="5"/>
  <c r="E102" i="5"/>
  <c r="D102" i="5"/>
  <c r="C102" i="5"/>
  <c r="X101" i="5"/>
  <c r="W101" i="5"/>
  <c r="Y101" i="5" s="1"/>
  <c r="V101" i="5"/>
  <c r="Z101" i="5" s="1"/>
  <c r="U101" i="5"/>
  <c r="T101" i="5"/>
  <c r="S101" i="5"/>
  <c r="N101" i="5"/>
  <c r="M101" i="5"/>
  <c r="H101" i="5"/>
  <c r="G101" i="5"/>
  <c r="X100" i="5"/>
  <c r="W100" i="5"/>
  <c r="Y100" i="5" s="1"/>
  <c r="V100" i="5"/>
  <c r="Z100" i="5" s="1"/>
  <c r="U100" i="5"/>
  <c r="T100" i="5"/>
  <c r="S100" i="5"/>
  <c r="N100" i="5"/>
  <c r="M100" i="5"/>
  <c r="H100" i="5"/>
  <c r="G100" i="5"/>
  <c r="X99" i="5"/>
  <c r="W99" i="5"/>
  <c r="Y99" i="5" s="1"/>
  <c r="V99" i="5"/>
  <c r="Z99" i="5" s="1"/>
  <c r="U99" i="5"/>
  <c r="T99" i="5"/>
  <c r="S99" i="5"/>
  <c r="N99" i="5"/>
  <c r="M99" i="5"/>
  <c r="H99" i="5"/>
  <c r="G99" i="5"/>
  <c r="X98" i="5"/>
  <c r="W98" i="5"/>
  <c r="Y98" i="5" s="1"/>
  <c r="V98" i="5"/>
  <c r="Z98" i="5" s="1"/>
  <c r="U98" i="5"/>
  <c r="T98" i="5"/>
  <c r="S98" i="5"/>
  <c r="N98" i="5"/>
  <c r="M98" i="5"/>
  <c r="H98" i="5"/>
  <c r="G98" i="5"/>
  <c r="X97" i="5"/>
  <c r="W97" i="5"/>
  <c r="Y97" i="5" s="1"/>
  <c r="V97" i="5"/>
  <c r="Z97" i="5" s="1"/>
  <c r="U97" i="5"/>
  <c r="T97" i="5"/>
  <c r="S97" i="5"/>
  <c r="N97" i="5"/>
  <c r="M97" i="5"/>
  <c r="H97" i="5"/>
  <c r="G97" i="5"/>
  <c r="X96" i="5"/>
  <c r="X102" i="5" s="1"/>
  <c r="W96" i="5"/>
  <c r="Y96" i="5" s="1"/>
  <c r="V96" i="5"/>
  <c r="V102" i="5" s="1"/>
  <c r="U96" i="5"/>
  <c r="U102" i="5" s="1"/>
  <c r="T96" i="5"/>
  <c r="T102" i="5" s="1"/>
  <c r="S96" i="5"/>
  <c r="S102" i="5" s="1"/>
  <c r="N96" i="5"/>
  <c r="M96" i="5"/>
  <c r="H96" i="5"/>
  <c r="H102" i="5" s="1"/>
  <c r="G96" i="5"/>
  <c r="G102" i="5" s="1"/>
  <c r="R93" i="5"/>
  <c r="Q93" i="5"/>
  <c r="P93" i="5"/>
  <c r="P156" i="5" s="1"/>
  <c r="O93" i="5"/>
  <c r="O156" i="5" s="1"/>
  <c r="N93" i="5"/>
  <c r="M93" i="5"/>
  <c r="L93" i="5"/>
  <c r="L156" i="5" s="1"/>
  <c r="K93" i="5"/>
  <c r="K156" i="5" s="1"/>
  <c r="J93" i="5"/>
  <c r="J156" i="5" s="1"/>
  <c r="I93" i="5"/>
  <c r="I156" i="5" s="1"/>
  <c r="H93" i="5"/>
  <c r="F93" i="5"/>
  <c r="E93" i="5"/>
  <c r="D93" i="5"/>
  <c r="D156" i="5" s="1"/>
  <c r="C93" i="5"/>
  <c r="C156" i="5" s="1"/>
  <c r="X92" i="5"/>
  <c r="X155" i="5" s="1"/>
  <c r="W92" i="5"/>
  <c r="Y92" i="5" s="1"/>
  <c r="V92" i="5"/>
  <c r="V155" i="5" s="1"/>
  <c r="Z155" i="5" s="1"/>
  <c r="U92" i="5"/>
  <c r="U155" i="5" s="1"/>
  <c r="T92" i="5"/>
  <c r="S92" i="5"/>
  <c r="N92" i="5"/>
  <c r="M92" i="5"/>
  <c r="H92" i="5"/>
  <c r="G92" i="5"/>
  <c r="X91" i="5"/>
  <c r="X154" i="5" s="1"/>
  <c r="W91" i="5"/>
  <c r="Y91" i="5" s="1"/>
  <c r="V91" i="5"/>
  <c r="V154" i="5" s="1"/>
  <c r="Z154" i="5" s="1"/>
  <c r="U91" i="5"/>
  <c r="U154" i="5" s="1"/>
  <c r="T91" i="5"/>
  <c r="S91" i="5"/>
  <c r="N91" i="5"/>
  <c r="M91" i="5"/>
  <c r="H91" i="5"/>
  <c r="G91" i="5"/>
  <c r="X90" i="5"/>
  <c r="X153" i="5" s="1"/>
  <c r="W90" i="5"/>
  <c r="Y90" i="5" s="1"/>
  <c r="V90" i="5"/>
  <c r="V153" i="5" s="1"/>
  <c r="Z153" i="5" s="1"/>
  <c r="U90" i="5"/>
  <c r="T90" i="5"/>
  <c r="S90" i="5"/>
  <c r="N90" i="5"/>
  <c r="M90" i="5"/>
  <c r="H90" i="5"/>
  <c r="G90" i="5"/>
  <c r="X89" i="5"/>
  <c r="X152" i="5" s="1"/>
  <c r="W89" i="5"/>
  <c r="Y89" i="5" s="1"/>
  <c r="V89" i="5"/>
  <c r="Z89" i="5" s="1"/>
  <c r="U89" i="5"/>
  <c r="T89" i="5"/>
  <c r="S89" i="5"/>
  <c r="N89" i="5"/>
  <c r="M89" i="5"/>
  <c r="H89" i="5"/>
  <c r="G89" i="5"/>
  <c r="X88" i="5"/>
  <c r="X151" i="5" s="1"/>
  <c r="W88" i="5"/>
  <c r="Y88" i="5" s="1"/>
  <c r="V88" i="5"/>
  <c r="Z88" i="5" s="1"/>
  <c r="U88" i="5"/>
  <c r="T88" i="5"/>
  <c r="S88" i="5"/>
  <c r="N88" i="5"/>
  <c r="M88" i="5"/>
  <c r="H88" i="5"/>
  <c r="G88" i="5"/>
  <c r="X87" i="5"/>
  <c r="X150" i="5" s="1"/>
  <c r="W87" i="5"/>
  <c r="Y87" i="5" s="1"/>
  <c r="V87" i="5"/>
  <c r="V93" i="5" s="1"/>
  <c r="U87" i="5"/>
  <c r="U150" i="5" s="1"/>
  <c r="T87" i="5"/>
  <c r="T93" i="5" s="1"/>
  <c r="S87" i="5"/>
  <c r="S93" i="5" s="1"/>
  <c r="N87" i="5"/>
  <c r="M87" i="5"/>
  <c r="H87" i="5"/>
  <c r="G87" i="5"/>
  <c r="G93" i="5" s="1"/>
  <c r="A78" i="5"/>
  <c r="Y77" i="5"/>
  <c r="O76" i="5"/>
  <c r="C76" i="5"/>
  <c r="Z75" i="5"/>
  <c r="Y75" i="5"/>
  <c r="X75" i="5"/>
  <c r="W75" i="5"/>
  <c r="V75" i="5"/>
  <c r="U75" i="5"/>
  <c r="R75" i="5"/>
  <c r="Q75" i="5"/>
  <c r="P75" i="5"/>
  <c r="T75" i="5" s="1"/>
  <c r="O75" i="5"/>
  <c r="S75" i="5" s="1"/>
  <c r="N75" i="5"/>
  <c r="M75" i="5"/>
  <c r="L75" i="5"/>
  <c r="K75" i="5"/>
  <c r="J75" i="5"/>
  <c r="I75" i="5"/>
  <c r="F75" i="5"/>
  <c r="E75" i="5"/>
  <c r="D75" i="5"/>
  <c r="H75" i="5" s="1"/>
  <c r="C75" i="5"/>
  <c r="G75" i="5" s="1"/>
  <c r="B75" i="5"/>
  <c r="Z74" i="5"/>
  <c r="Y74" i="5"/>
  <c r="X74" i="5"/>
  <c r="W74" i="5"/>
  <c r="V74" i="5"/>
  <c r="U74" i="5"/>
  <c r="R74" i="5"/>
  <c r="Q74" i="5"/>
  <c r="P74" i="5"/>
  <c r="T74" i="5" s="1"/>
  <c r="O74" i="5"/>
  <c r="S74" i="5" s="1"/>
  <c r="N74" i="5"/>
  <c r="M74" i="5"/>
  <c r="L74" i="5"/>
  <c r="K74" i="5"/>
  <c r="J74" i="5"/>
  <c r="I74" i="5"/>
  <c r="F74" i="5"/>
  <c r="E74" i="5"/>
  <c r="D74" i="5"/>
  <c r="H74" i="5" s="1"/>
  <c r="C74" i="5"/>
  <c r="G74" i="5" s="1"/>
  <c r="B74" i="5"/>
  <c r="Z73" i="5"/>
  <c r="Y73" i="5"/>
  <c r="X73" i="5"/>
  <c r="W73" i="5"/>
  <c r="V73" i="5"/>
  <c r="U73" i="5"/>
  <c r="R73" i="5"/>
  <c r="Q73" i="5"/>
  <c r="P73" i="5"/>
  <c r="T73" i="5" s="1"/>
  <c r="O73" i="5"/>
  <c r="S73" i="5" s="1"/>
  <c r="N73" i="5"/>
  <c r="M73" i="5"/>
  <c r="L73" i="5"/>
  <c r="K73" i="5"/>
  <c r="J73" i="5"/>
  <c r="I73" i="5"/>
  <c r="F73" i="5"/>
  <c r="E73" i="5"/>
  <c r="D73" i="5"/>
  <c r="H73" i="5" s="1"/>
  <c r="C73" i="5"/>
  <c r="G73" i="5" s="1"/>
  <c r="B73" i="5"/>
  <c r="Z72" i="5"/>
  <c r="Y72" i="5"/>
  <c r="X72" i="5"/>
  <c r="W72" i="5"/>
  <c r="V72" i="5"/>
  <c r="U72" i="5"/>
  <c r="R72" i="5"/>
  <c r="Q72" i="5"/>
  <c r="P72" i="5"/>
  <c r="T72" i="5" s="1"/>
  <c r="O72" i="5"/>
  <c r="S72" i="5" s="1"/>
  <c r="N72" i="5"/>
  <c r="M72" i="5"/>
  <c r="L72" i="5"/>
  <c r="K72" i="5"/>
  <c r="J72" i="5"/>
  <c r="I72" i="5"/>
  <c r="F72" i="5"/>
  <c r="E72" i="5"/>
  <c r="D72" i="5"/>
  <c r="H72" i="5" s="1"/>
  <c r="C72" i="5"/>
  <c r="G72" i="5" s="1"/>
  <c r="B72" i="5"/>
  <c r="Z71" i="5"/>
  <c r="X71" i="5"/>
  <c r="W71" i="5"/>
  <c r="Y71" i="5" s="1"/>
  <c r="V71" i="5"/>
  <c r="U71" i="5"/>
  <c r="R71" i="5"/>
  <c r="Q71" i="5"/>
  <c r="S71" i="5" s="1"/>
  <c r="P71" i="5"/>
  <c r="T71" i="5" s="1"/>
  <c r="O71" i="5"/>
  <c r="N71" i="5"/>
  <c r="L71" i="5"/>
  <c r="K71" i="5"/>
  <c r="M71" i="5" s="1"/>
  <c r="J71" i="5"/>
  <c r="I71" i="5"/>
  <c r="F71" i="5"/>
  <c r="E71" i="5"/>
  <c r="G71" i="5" s="1"/>
  <c r="D71" i="5"/>
  <c r="H71" i="5" s="1"/>
  <c r="C71" i="5"/>
  <c r="B71" i="5"/>
  <c r="X70" i="5"/>
  <c r="Z70" i="5" s="1"/>
  <c r="Z76" i="5" s="1"/>
  <c r="W70" i="5"/>
  <c r="V70" i="5"/>
  <c r="U70" i="5"/>
  <c r="Y70" i="5" s="1"/>
  <c r="S70" i="5"/>
  <c r="R70" i="5"/>
  <c r="T70" i="5" s="1"/>
  <c r="Q70" i="5"/>
  <c r="P70" i="5"/>
  <c r="O70" i="5"/>
  <c r="L70" i="5"/>
  <c r="N70" i="5" s="1"/>
  <c r="N76" i="5" s="1"/>
  <c r="K70" i="5"/>
  <c r="J70" i="5"/>
  <c r="I70" i="5"/>
  <c r="M70" i="5" s="1"/>
  <c r="G70" i="5"/>
  <c r="F70" i="5"/>
  <c r="H70" i="5" s="1"/>
  <c r="E70" i="5"/>
  <c r="D70" i="5"/>
  <c r="C70" i="5"/>
  <c r="B70" i="5"/>
  <c r="X67" i="5"/>
  <c r="W67" i="5"/>
  <c r="V67" i="5"/>
  <c r="U67" i="5"/>
  <c r="R67" i="5"/>
  <c r="Q67" i="5"/>
  <c r="P67" i="5"/>
  <c r="O67" i="5"/>
  <c r="L67" i="5"/>
  <c r="K67" i="5"/>
  <c r="J67" i="5"/>
  <c r="I67" i="5"/>
  <c r="F67" i="5"/>
  <c r="E67" i="5"/>
  <c r="D67" i="5"/>
  <c r="C67" i="5"/>
  <c r="Z66" i="5"/>
  <c r="Y66" i="5"/>
  <c r="T66" i="5"/>
  <c r="S66" i="5"/>
  <c r="N66" i="5"/>
  <c r="M66" i="5"/>
  <c r="H66" i="5"/>
  <c r="G66" i="5"/>
  <c r="Z65" i="5"/>
  <c r="Y65" i="5"/>
  <c r="T65" i="5"/>
  <c r="S65" i="5"/>
  <c r="N65" i="5"/>
  <c r="M65" i="5"/>
  <c r="H65" i="5"/>
  <c r="G65" i="5"/>
  <c r="Z64" i="5"/>
  <c r="Y64" i="5"/>
  <c r="T64" i="5"/>
  <c r="S64" i="5"/>
  <c r="N64" i="5"/>
  <c r="M64" i="5"/>
  <c r="H64" i="5"/>
  <c r="G64" i="5"/>
  <c r="Z63" i="5"/>
  <c r="Y63" i="5"/>
  <c r="T63" i="5"/>
  <c r="S63" i="5"/>
  <c r="N63" i="5"/>
  <c r="M63" i="5"/>
  <c r="H63" i="5"/>
  <c r="H67" i="5" s="1"/>
  <c r="G63" i="5"/>
  <c r="G67" i="5" s="1"/>
  <c r="Z62" i="5"/>
  <c r="Y62" i="5"/>
  <c r="T62" i="5"/>
  <c r="S62" i="5"/>
  <c r="N62" i="5"/>
  <c r="M62" i="5"/>
  <c r="H62" i="5"/>
  <c r="G62" i="5"/>
  <c r="Z61" i="5"/>
  <c r="Z67" i="5" s="1"/>
  <c r="Y61" i="5"/>
  <c r="Y67" i="5" s="1"/>
  <c r="T61" i="5"/>
  <c r="T67" i="5" s="1"/>
  <c r="S61" i="5"/>
  <c r="S67" i="5" s="1"/>
  <c r="N61" i="5"/>
  <c r="N67" i="5" s="1"/>
  <c r="M61" i="5"/>
  <c r="M67" i="5" s="1"/>
  <c r="H61" i="5"/>
  <c r="G61" i="5"/>
  <c r="X58" i="5"/>
  <c r="W58" i="5"/>
  <c r="V58" i="5"/>
  <c r="U58" i="5"/>
  <c r="R58" i="5"/>
  <c r="Q58" i="5"/>
  <c r="P58" i="5"/>
  <c r="O58" i="5"/>
  <c r="L58" i="5"/>
  <c r="K58" i="5"/>
  <c r="J58" i="5"/>
  <c r="I58" i="5"/>
  <c r="F58" i="5"/>
  <c r="E58" i="5"/>
  <c r="D58" i="5"/>
  <c r="C58" i="5"/>
  <c r="Z57" i="5"/>
  <c r="Y57" i="5"/>
  <c r="T57" i="5"/>
  <c r="S57" i="5"/>
  <c r="N57" i="5"/>
  <c r="M57" i="5"/>
  <c r="H57" i="5"/>
  <c r="G57" i="5"/>
  <c r="Z56" i="5"/>
  <c r="Y56" i="5"/>
  <c r="T56" i="5"/>
  <c r="S56" i="5"/>
  <c r="N56" i="5"/>
  <c r="M56" i="5"/>
  <c r="H56" i="5"/>
  <c r="G56" i="5"/>
  <c r="Z55" i="5"/>
  <c r="Y55" i="5"/>
  <c r="T55" i="5"/>
  <c r="S55" i="5"/>
  <c r="S58" i="5" s="1"/>
  <c r="N55" i="5"/>
  <c r="M55" i="5"/>
  <c r="H55" i="5"/>
  <c r="G55" i="5"/>
  <c r="Z54" i="5"/>
  <c r="Y54" i="5"/>
  <c r="T54" i="5"/>
  <c r="S54" i="5"/>
  <c r="N54" i="5"/>
  <c r="M54" i="5"/>
  <c r="H54" i="5"/>
  <c r="H58" i="5" s="1"/>
  <c r="G54" i="5"/>
  <c r="G58" i="5" s="1"/>
  <c r="Z53" i="5"/>
  <c r="Y53" i="5"/>
  <c r="T53" i="5"/>
  <c r="S53" i="5"/>
  <c r="N53" i="5"/>
  <c r="M53" i="5"/>
  <c r="H53" i="5"/>
  <c r="G53" i="5"/>
  <c r="Z52" i="5"/>
  <c r="Z58" i="5" s="1"/>
  <c r="Y52" i="5"/>
  <c r="Y58" i="5" s="1"/>
  <c r="T52" i="5"/>
  <c r="T58" i="5" s="1"/>
  <c r="S52" i="5"/>
  <c r="N52" i="5"/>
  <c r="N58" i="5" s="1"/>
  <c r="M52" i="5"/>
  <c r="M58" i="5" s="1"/>
  <c r="H52" i="5"/>
  <c r="G52" i="5"/>
  <c r="X49" i="5"/>
  <c r="W49" i="5"/>
  <c r="V49" i="5"/>
  <c r="U49" i="5"/>
  <c r="R49" i="5"/>
  <c r="Q49" i="5"/>
  <c r="P49" i="5"/>
  <c r="O49" i="5"/>
  <c r="L49" i="5"/>
  <c r="K49" i="5"/>
  <c r="J49" i="5"/>
  <c r="I49" i="5"/>
  <c r="F49" i="5"/>
  <c r="E49" i="5"/>
  <c r="D49" i="5"/>
  <c r="C49" i="5"/>
  <c r="Z48" i="5"/>
  <c r="Y48" i="5"/>
  <c r="T48" i="5"/>
  <c r="S48" i="5"/>
  <c r="N48" i="5"/>
  <c r="M48" i="5"/>
  <c r="H48" i="5"/>
  <c r="G48" i="5"/>
  <c r="Z47" i="5"/>
  <c r="Y47" i="5"/>
  <c r="T47" i="5"/>
  <c r="S47" i="5"/>
  <c r="N47" i="5"/>
  <c r="M47" i="5"/>
  <c r="H47" i="5"/>
  <c r="G47" i="5"/>
  <c r="Z46" i="5"/>
  <c r="Y46" i="5"/>
  <c r="T46" i="5"/>
  <c r="S46" i="5"/>
  <c r="N46" i="5"/>
  <c r="M46" i="5"/>
  <c r="H46" i="5"/>
  <c r="G46" i="5"/>
  <c r="Z45" i="5"/>
  <c r="Y45" i="5"/>
  <c r="T45" i="5"/>
  <c r="S45" i="5"/>
  <c r="N45" i="5"/>
  <c r="M45" i="5"/>
  <c r="H45" i="5"/>
  <c r="H49" i="5" s="1"/>
  <c r="G45" i="5"/>
  <c r="G49" i="5" s="1"/>
  <c r="Z44" i="5"/>
  <c r="Y44" i="5"/>
  <c r="T44" i="5"/>
  <c r="S44" i="5"/>
  <c r="N44" i="5"/>
  <c r="M44" i="5"/>
  <c r="H44" i="5"/>
  <c r="G44" i="5"/>
  <c r="Z43" i="5"/>
  <c r="Z49" i="5" s="1"/>
  <c r="Y43" i="5"/>
  <c r="Y49" i="5" s="1"/>
  <c r="T43" i="5"/>
  <c r="T49" i="5" s="1"/>
  <c r="S43" i="5"/>
  <c r="S49" i="5" s="1"/>
  <c r="N43" i="5"/>
  <c r="N49" i="5" s="1"/>
  <c r="M43" i="5"/>
  <c r="M49" i="5" s="1"/>
  <c r="H43" i="5"/>
  <c r="G43" i="5"/>
  <c r="X40" i="5"/>
  <c r="W40" i="5"/>
  <c r="V40" i="5"/>
  <c r="U40" i="5"/>
  <c r="R40" i="5"/>
  <c r="Q40" i="5"/>
  <c r="P40" i="5"/>
  <c r="O40" i="5"/>
  <c r="L40" i="5"/>
  <c r="K40" i="5"/>
  <c r="J40" i="5"/>
  <c r="I40" i="5"/>
  <c r="G40" i="5"/>
  <c r="F40" i="5"/>
  <c r="E40" i="5"/>
  <c r="D40" i="5"/>
  <c r="C40" i="5"/>
  <c r="Z39" i="5"/>
  <c r="Y39" i="5"/>
  <c r="T39" i="5"/>
  <c r="S39" i="5"/>
  <c r="N39" i="5"/>
  <c r="M39" i="5"/>
  <c r="H39" i="5"/>
  <c r="G39" i="5"/>
  <c r="Z38" i="5"/>
  <c r="Y38" i="5"/>
  <c r="T38" i="5"/>
  <c r="S38" i="5"/>
  <c r="N38" i="5"/>
  <c r="M38" i="5"/>
  <c r="H38" i="5"/>
  <c r="G38" i="5"/>
  <c r="Z37" i="5"/>
  <c r="Y37" i="5"/>
  <c r="T37" i="5"/>
  <c r="S37" i="5"/>
  <c r="N37" i="5"/>
  <c r="M37" i="5"/>
  <c r="H37" i="5"/>
  <c r="G37" i="5"/>
  <c r="Z36" i="5"/>
  <c r="Y36" i="5"/>
  <c r="T36" i="5"/>
  <c r="S36" i="5"/>
  <c r="N36" i="5"/>
  <c r="M36" i="5"/>
  <c r="H36" i="5"/>
  <c r="H40" i="5" s="1"/>
  <c r="G36" i="5"/>
  <c r="Z35" i="5"/>
  <c r="Y35" i="5"/>
  <c r="T35" i="5"/>
  <c r="S35" i="5"/>
  <c r="N35" i="5"/>
  <c r="M35" i="5"/>
  <c r="H35" i="5"/>
  <c r="G35" i="5"/>
  <c r="Z34" i="5"/>
  <c r="Z40" i="5" s="1"/>
  <c r="Y34" i="5"/>
  <c r="Y40" i="5" s="1"/>
  <c r="T34" i="5"/>
  <c r="T40" i="5" s="1"/>
  <c r="S34" i="5"/>
  <c r="S40" i="5" s="1"/>
  <c r="N34" i="5"/>
  <c r="N40" i="5" s="1"/>
  <c r="M34" i="5"/>
  <c r="M40" i="5" s="1"/>
  <c r="H34" i="5"/>
  <c r="G34" i="5"/>
  <c r="X31" i="5"/>
  <c r="W31" i="5"/>
  <c r="V31" i="5"/>
  <c r="U31" i="5"/>
  <c r="R31" i="5"/>
  <c r="Q31" i="5"/>
  <c r="P31" i="5"/>
  <c r="O31" i="5"/>
  <c r="L31" i="5"/>
  <c r="K31" i="5"/>
  <c r="J31" i="5"/>
  <c r="I31" i="5"/>
  <c r="F31" i="5"/>
  <c r="E31" i="5"/>
  <c r="D31" i="5"/>
  <c r="C31" i="5"/>
  <c r="Z30" i="5"/>
  <c r="Y30" i="5"/>
  <c r="T30" i="5"/>
  <c r="S30" i="5"/>
  <c r="N30" i="5"/>
  <c r="M30" i="5"/>
  <c r="H30" i="5"/>
  <c r="G30" i="5"/>
  <c r="Z29" i="5"/>
  <c r="Y29" i="5"/>
  <c r="T29" i="5"/>
  <c r="S29" i="5"/>
  <c r="N29" i="5"/>
  <c r="M29" i="5"/>
  <c r="H29" i="5"/>
  <c r="G29" i="5"/>
  <c r="Z28" i="5"/>
  <c r="Y28" i="5"/>
  <c r="T28" i="5"/>
  <c r="S28" i="5"/>
  <c r="N28" i="5"/>
  <c r="M28" i="5"/>
  <c r="H28" i="5"/>
  <c r="G28" i="5"/>
  <c r="Z27" i="5"/>
  <c r="Y27" i="5"/>
  <c r="T27" i="5"/>
  <c r="S27" i="5"/>
  <c r="N27" i="5"/>
  <c r="M27" i="5"/>
  <c r="H27" i="5"/>
  <c r="H31" i="5" s="1"/>
  <c r="G27" i="5"/>
  <c r="G31" i="5" s="1"/>
  <c r="Z26" i="5"/>
  <c r="Y26" i="5"/>
  <c r="T26" i="5"/>
  <c r="S26" i="5"/>
  <c r="N26" i="5"/>
  <c r="M26" i="5"/>
  <c r="H26" i="5"/>
  <c r="G26" i="5"/>
  <c r="Z25" i="5"/>
  <c r="Z31" i="5" s="1"/>
  <c r="Y25" i="5"/>
  <c r="Y31" i="5" s="1"/>
  <c r="T25" i="5"/>
  <c r="T31" i="5" s="1"/>
  <c r="S25" i="5"/>
  <c r="S31" i="5" s="1"/>
  <c r="N25" i="5"/>
  <c r="N31" i="5" s="1"/>
  <c r="M25" i="5"/>
  <c r="M31" i="5" s="1"/>
  <c r="H25" i="5"/>
  <c r="G25" i="5"/>
  <c r="X22" i="5"/>
  <c r="W22" i="5"/>
  <c r="V22" i="5"/>
  <c r="U22" i="5"/>
  <c r="R22" i="5"/>
  <c r="Q22" i="5"/>
  <c r="P22" i="5"/>
  <c r="O22" i="5"/>
  <c r="L22" i="5"/>
  <c r="K22" i="5"/>
  <c r="J22" i="5"/>
  <c r="I22" i="5"/>
  <c r="F22" i="5"/>
  <c r="E22" i="5"/>
  <c r="D22" i="5"/>
  <c r="C22" i="5"/>
  <c r="Z21" i="5"/>
  <c r="Y21" i="5"/>
  <c r="T21" i="5"/>
  <c r="S21" i="5"/>
  <c r="N21" i="5"/>
  <c r="M21" i="5"/>
  <c r="H21" i="5"/>
  <c r="H22" i="5" s="1"/>
  <c r="G21" i="5"/>
  <c r="Z20" i="5"/>
  <c r="Y20" i="5"/>
  <c r="T20" i="5"/>
  <c r="S20" i="5"/>
  <c r="N20" i="5"/>
  <c r="M20" i="5"/>
  <c r="H20" i="5"/>
  <c r="G20" i="5"/>
  <c r="Z19" i="5"/>
  <c r="Y19" i="5"/>
  <c r="T19" i="5"/>
  <c r="S19" i="5"/>
  <c r="N19" i="5"/>
  <c r="M19" i="5"/>
  <c r="H19" i="5"/>
  <c r="G19" i="5"/>
  <c r="Z18" i="5"/>
  <c r="Y18" i="5"/>
  <c r="T18" i="5"/>
  <c r="S18" i="5"/>
  <c r="N18" i="5"/>
  <c r="M18" i="5"/>
  <c r="H18" i="5"/>
  <c r="G18" i="5"/>
  <c r="G22" i="5" s="1"/>
  <c r="Z17" i="5"/>
  <c r="Y17" i="5"/>
  <c r="T17" i="5"/>
  <c r="S17" i="5"/>
  <c r="N17" i="5"/>
  <c r="M17" i="5"/>
  <c r="H17" i="5"/>
  <c r="G17" i="5"/>
  <c r="Z16" i="5"/>
  <c r="Z22" i="5" s="1"/>
  <c r="Y16" i="5"/>
  <c r="Y22" i="5" s="1"/>
  <c r="T16" i="5"/>
  <c r="T22" i="5" s="1"/>
  <c r="S16" i="5"/>
  <c r="S22" i="5" s="1"/>
  <c r="N16" i="5"/>
  <c r="N22" i="5" s="1"/>
  <c r="M16" i="5"/>
  <c r="M22" i="5" s="1"/>
  <c r="H16" i="5"/>
  <c r="G16" i="5"/>
  <c r="X13" i="5"/>
  <c r="X76" i="5" s="1"/>
  <c r="W13" i="5"/>
  <c r="W76" i="5" s="1"/>
  <c r="V13" i="5"/>
  <c r="V76" i="5" s="1"/>
  <c r="U13" i="5"/>
  <c r="U76" i="5" s="1"/>
  <c r="R13" i="5"/>
  <c r="R76" i="5" s="1"/>
  <c r="Q13" i="5"/>
  <c r="Q76" i="5" s="1"/>
  <c r="P13" i="5"/>
  <c r="P76" i="5" s="1"/>
  <c r="O13" i="5"/>
  <c r="L13" i="5"/>
  <c r="L76" i="5" s="1"/>
  <c r="K13" i="5"/>
  <c r="K76" i="5" s="1"/>
  <c r="J13" i="5"/>
  <c r="J76" i="5" s="1"/>
  <c r="I13" i="5"/>
  <c r="I76" i="5" s="1"/>
  <c r="F13" i="5"/>
  <c r="F76" i="5" s="1"/>
  <c r="E13" i="5"/>
  <c r="E76" i="5" s="1"/>
  <c r="D13" i="5"/>
  <c r="D76" i="5" s="1"/>
  <c r="C13" i="5"/>
  <c r="Z12" i="5"/>
  <c r="Y12" i="5"/>
  <c r="T12" i="5"/>
  <c r="S12" i="5"/>
  <c r="N12" i="5"/>
  <c r="M12" i="5"/>
  <c r="H12" i="5"/>
  <c r="G12" i="5"/>
  <c r="Z11" i="5"/>
  <c r="Y11" i="5"/>
  <c r="T11" i="5"/>
  <c r="S11" i="5"/>
  <c r="N11" i="5"/>
  <c r="M11" i="5"/>
  <c r="H11" i="5"/>
  <c r="G11" i="5"/>
  <c r="Z10" i="5"/>
  <c r="Y10" i="5"/>
  <c r="T10" i="5"/>
  <c r="S10" i="5"/>
  <c r="N10" i="5"/>
  <c r="M10" i="5"/>
  <c r="H10" i="5"/>
  <c r="G10" i="5"/>
  <c r="Z9" i="5"/>
  <c r="Y9" i="5"/>
  <c r="T9" i="5"/>
  <c r="S9" i="5"/>
  <c r="N9" i="5"/>
  <c r="M9" i="5"/>
  <c r="H9" i="5"/>
  <c r="H13" i="5" s="1"/>
  <c r="G9" i="5"/>
  <c r="G13" i="5" s="1"/>
  <c r="Z8" i="5"/>
  <c r="Y8" i="5"/>
  <c r="T8" i="5"/>
  <c r="S8" i="5"/>
  <c r="N8" i="5"/>
  <c r="M8" i="5"/>
  <c r="H8" i="5"/>
  <c r="G8" i="5"/>
  <c r="Z7" i="5"/>
  <c r="Z13" i="5" s="1"/>
  <c r="Y7" i="5"/>
  <c r="Y13" i="5" s="1"/>
  <c r="T7" i="5"/>
  <c r="T13" i="5" s="1"/>
  <c r="S7" i="5"/>
  <c r="S13" i="5" s="1"/>
  <c r="N7" i="5"/>
  <c r="N13" i="5" s="1"/>
  <c r="M7" i="5"/>
  <c r="M13" i="5" s="1"/>
  <c r="H7" i="5"/>
  <c r="G7" i="5"/>
  <c r="T76" i="5" l="1"/>
  <c r="Y147" i="5"/>
  <c r="U156" i="5"/>
  <c r="S156" i="5"/>
  <c r="Y138" i="5"/>
  <c r="Y76" i="5"/>
  <c r="Y154" i="5"/>
  <c r="T156" i="5"/>
  <c r="Y152" i="5"/>
  <c r="Y102" i="5"/>
  <c r="Z152" i="5"/>
  <c r="Y93" i="5"/>
  <c r="M76" i="5"/>
  <c r="X156" i="5"/>
  <c r="H76" i="5"/>
  <c r="G76" i="5"/>
  <c r="Y111" i="5"/>
  <c r="G156" i="5"/>
  <c r="V156" i="5"/>
  <c r="S76" i="5"/>
  <c r="H156" i="5"/>
  <c r="Y120" i="5"/>
  <c r="W111" i="5"/>
  <c r="W138" i="5"/>
  <c r="Z87" i="5"/>
  <c r="Z90" i="5"/>
  <c r="Z91" i="5"/>
  <c r="Z92" i="5"/>
  <c r="Z96" i="5"/>
  <c r="Z102" i="5" s="1"/>
  <c r="Z105" i="5"/>
  <c r="Z111" i="5" s="1"/>
  <c r="Z114" i="5"/>
  <c r="Z120" i="5" s="1"/>
  <c r="Z123" i="5"/>
  <c r="Z129" i="5" s="1"/>
  <c r="Z132" i="5"/>
  <c r="Z138" i="5" s="1"/>
  <c r="Z141" i="5"/>
  <c r="Z147" i="5" s="1"/>
  <c r="W152" i="5"/>
  <c r="Z150" i="5"/>
  <c r="W153" i="5"/>
  <c r="Y153" i="5" s="1"/>
  <c r="W102" i="5"/>
  <c r="W150" i="5"/>
  <c r="W154" i="5"/>
  <c r="W151" i="5"/>
  <c r="Y151" i="5" s="1"/>
  <c r="W155" i="5"/>
  <c r="Y155" i="5" s="1"/>
  <c r="W93" i="5"/>
  <c r="W147" i="5"/>
  <c r="W120" i="5"/>
  <c r="Y123" i="5"/>
  <c r="Y129" i="5" s="1"/>
  <c r="U93" i="5"/>
  <c r="X93" i="5"/>
  <c r="W156" i="5" l="1"/>
  <c r="Y150" i="5"/>
  <c r="Y156" i="5" s="1"/>
  <c r="Z93" i="5"/>
  <c r="Z156" i="5"/>
  <c r="A158" i="4" l="1"/>
  <c r="Y157" i="4"/>
  <c r="R156" i="4"/>
  <c r="F156" i="4"/>
  <c r="S155" i="4"/>
  <c r="R155" i="4"/>
  <c r="T155" i="4" s="1"/>
  <c r="Q155" i="4"/>
  <c r="P155" i="4"/>
  <c r="O155" i="4"/>
  <c r="L155" i="4"/>
  <c r="K155" i="4"/>
  <c r="J155" i="4"/>
  <c r="N155" i="4" s="1"/>
  <c r="I155" i="4"/>
  <c r="M155" i="4" s="1"/>
  <c r="G155" i="4"/>
  <c r="F155" i="4"/>
  <c r="H155" i="4" s="1"/>
  <c r="E155" i="4"/>
  <c r="D155" i="4"/>
  <c r="C155" i="4"/>
  <c r="B155" i="4"/>
  <c r="T154" i="4"/>
  <c r="S154" i="4"/>
  <c r="R154" i="4"/>
  <c r="Q154" i="4"/>
  <c r="P154" i="4"/>
  <c r="O154" i="4"/>
  <c r="L154" i="4"/>
  <c r="K154" i="4"/>
  <c r="J154" i="4"/>
  <c r="N154" i="4" s="1"/>
  <c r="I154" i="4"/>
  <c r="M154" i="4" s="1"/>
  <c r="H154" i="4"/>
  <c r="G154" i="4"/>
  <c r="F154" i="4"/>
  <c r="E154" i="4"/>
  <c r="D154" i="4"/>
  <c r="C154" i="4"/>
  <c r="B154" i="4"/>
  <c r="U153" i="4"/>
  <c r="T153" i="4"/>
  <c r="S153" i="4"/>
  <c r="R153" i="4"/>
  <c r="Q153" i="4"/>
  <c r="P153" i="4"/>
  <c r="O153" i="4"/>
  <c r="L153" i="4"/>
  <c r="K153" i="4"/>
  <c r="J153" i="4"/>
  <c r="N153" i="4" s="1"/>
  <c r="I153" i="4"/>
  <c r="M153" i="4" s="1"/>
  <c r="H153" i="4"/>
  <c r="G153" i="4"/>
  <c r="F153" i="4"/>
  <c r="E153" i="4"/>
  <c r="D153" i="4"/>
  <c r="C153" i="4"/>
  <c r="B153" i="4"/>
  <c r="V152" i="4"/>
  <c r="U152" i="4"/>
  <c r="T152" i="4"/>
  <c r="R152" i="4"/>
  <c r="Q152" i="4"/>
  <c r="P152" i="4"/>
  <c r="O152" i="4"/>
  <c r="S152" i="4" s="1"/>
  <c r="L152" i="4"/>
  <c r="K152" i="4"/>
  <c r="J152" i="4"/>
  <c r="N152" i="4" s="1"/>
  <c r="I152" i="4"/>
  <c r="M152" i="4" s="1"/>
  <c r="H152" i="4"/>
  <c r="F152" i="4"/>
  <c r="E152" i="4"/>
  <c r="D152" i="4"/>
  <c r="C152" i="4"/>
  <c r="G152" i="4" s="1"/>
  <c r="B152" i="4"/>
  <c r="W151" i="4"/>
  <c r="V151" i="4"/>
  <c r="R151" i="4"/>
  <c r="Q151" i="4"/>
  <c r="P151" i="4"/>
  <c r="T151" i="4" s="1"/>
  <c r="O151" i="4"/>
  <c r="S151" i="4" s="1"/>
  <c r="L151" i="4"/>
  <c r="K151" i="4"/>
  <c r="J151" i="4"/>
  <c r="N151" i="4" s="1"/>
  <c r="I151" i="4"/>
  <c r="M151" i="4" s="1"/>
  <c r="F151" i="4"/>
  <c r="E151" i="4"/>
  <c r="D151" i="4"/>
  <c r="H151" i="4" s="1"/>
  <c r="C151" i="4"/>
  <c r="G151" i="4" s="1"/>
  <c r="B151" i="4"/>
  <c r="W150" i="4"/>
  <c r="R150" i="4"/>
  <c r="Q150" i="4"/>
  <c r="S150" i="4" s="1"/>
  <c r="S156" i="4" s="1"/>
  <c r="P150" i="4"/>
  <c r="T150" i="4" s="1"/>
  <c r="T156" i="4" s="1"/>
  <c r="O150" i="4"/>
  <c r="L150" i="4"/>
  <c r="K150" i="4"/>
  <c r="M150" i="4" s="1"/>
  <c r="J150" i="4"/>
  <c r="N150" i="4" s="1"/>
  <c r="N156" i="4" s="1"/>
  <c r="I150" i="4"/>
  <c r="F150" i="4"/>
  <c r="E150" i="4"/>
  <c r="G150" i="4" s="1"/>
  <c r="D150" i="4"/>
  <c r="H150" i="4" s="1"/>
  <c r="C150" i="4"/>
  <c r="B150" i="4"/>
  <c r="R147" i="4"/>
  <c r="Q147" i="4"/>
  <c r="P147" i="4"/>
  <c r="O147" i="4"/>
  <c r="M147" i="4"/>
  <c r="L147" i="4"/>
  <c r="K147" i="4"/>
  <c r="J147" i="4"/>
  <c r="I147" i="4"/>
  <c r="H147" i="4"/>
  <c r="G147" i="4"/>
  <c r="F147" i="4"/>
  <c r="E147" i="4"/>
  <c r="D147" i="4"/>
  <c r="C147" i="4"/>
  <c r="Y146" i="4"/>
  <c r="X146" i="4"/>
  <c r="Z146" i="4" s="1"/>
  <c r="W146" i="4"/>
  <c r="V146" i="4"/>
  <c r="U146" i="4"/>
  <c r="T146" i="4"/>
  <c r="S146" i="4"/>
  <c r="N146" i="4"/>
  <c r="M146" i="4"/>
  <c r="H146" i="4"/>
  <c r="G146" i="4"/>
  <c r="Y145" i="4"/>
  <c r="X145" i="4"/>
  <c r="Z145" i="4" s="1"/>
  <c r="W145" i="4"/>
  <c r="V145" i="4"/>
  <c r="U145" i="4"/>
  <c r="T145" i="4"/>
  <c r="S145" i="4"/>
  <c r="N145" i="4"/>
  <c r="M145" i="4"/>
  <c r="H145" i="4"/>
  <c r="G145" i="4"/>
  <c r="Y144" i="4"/>
  <c r="X144" i="4"/>
  <c r="Z144" i="4" s="1"/>
  <c r="W144" i="4"/>
  <c r="V144" i="4"/>
  <c r="U144" i="4"/>
  <c r="T144" i="4"/>
  <c r="S144" i="4"/>
  <c r="N144" i="4"/>
  <c r="M144" i="4"/>
  <c r="H144" i="4"/>
  <c r="G144" i="4"/>
  <c r="Y143" i="4"/>
  <c r="X143" i="4"/>
  <c r="Z143" i="4" s="1"/>
  <c r="W143" i="4"/>
  <c r="V143" i="4"/>
  <c r="U143" i="4"/>
  <c r="T143" i="4"/>
  <c r="S143" i="4"/>
  <c r="N143" i="4"/>
  <c r="M143" i="4"/>
  <c r="H143" i="4"/>
  <c r="G143" i="4"/>
  <c r="Y142" i="4"/>
  <c r="X142" i="4"/>
  <c r="Z142" i="4" s="1"/>
  <c r="W142" i="4"/>
  <c r="V142" i="4"/>
  <c r="U142" i="4"/>
  <c r="T142" i="4"/>
  <c r="S142" i="4"/>
  <c r="N142" i="4"/>
  <c r="M142" i="4"/>
  <c r="H142" i="4"/>
  <c r="G142" i="4"/>
  <c r="Y141" i="4"/>
  <c r="Y147" i="4" s="1"/>
  <c r="X141" i="4"/>
  <c r="X147" i="4" s="1"/>
  <c r="W141" i="4"/>
  <c r="W147" i="4" s="1"/>
  <c r="V141" i="4"/>
  <c r="V147" i="4" s="1"/>
  <c r="U141" i="4"/>
  <c r="U147" i="4" s="1"/>
  <c r="T141" i="4"/>
  <c r="T147" i="4" s="1"/>
  <c r="S141" i="4"/>
  <c r="S147" i="4" s="1"/>
  <c r="N141" i="4"/>
  <c r="N147" i="4" s="1"/>
  <c r="M141" i="4"/>
  <c r="H141" i="4"/>
  <c r="G141" i="4"/>
  <c r="R138" i="4"/>
  <c r="Q138" i="4"/>
  <c r="P138" i="4"/>
  <c r="O138" i="4"/>
  <c r="M138" i="4"/>
  <c r="L138" i="4"/>
  <c r="K138" i="4"/>
  <c r="J138" i="4"/>
  <c r="I138" i="4"/>
  <c r="H138" i="4"/>
  <c r="G138" i="4"/>
  <c r="F138" i="4"/>
  <c r="E138" i="4"/>
  <c r="D138" i="4"/>
  <c r="C138" i="4"/>
  <c r="Y137" i="4"/>
  <c r="X137" i="4"/>
  <c r="Z137" i="4" s="1"/>
  <c r="W137" i="4"/>
  <c r="V137" i="4"/>
  <c r="U137" i="4"/>
  <c r="T137" i="4"/>
  <c r="S137" i="4"/>
  <c r="N137" i="4"/>
  <c r="M137" i="4"/>
  <c r="H137" i="4"/>
  <c r="G137" i="4"/>
  <c r="Y136" i="4"/>
  <c r="X136" i="4"/>
  <c r="Z136" i="4" s="1"/>
  <c r="W136" i="4"/>
  <c r="V136" i="4"/>
  <c r="U136" i="4"/>
  <c r="T136" i="4"/>
  <c r="S136" i="4"/>
  <c r="N136" i="4"/>
  <c r="M136" i="4"/>
  <c r="H136" i="4"/>
  <c r="G136" i="4"/>
  <c r="Y135" i="4"/>
  <c r="X135" i="4"/>
  <c r="Z135" i="4" s="1"/>
  <c r="W135" i="4"/>
  <c r="V135" i="4"/>
  <c r="U135" i="4"/>
  <c r="T135" i="4"/>
  <c r="S135" i="4"/>
  <c r="N135" i="4"/>
  <c r="M135" i="4"/>
  <c r="H135" i="4"/>
  <c r="G135" i="4"/>
  <c r="Y134" i="4"/>
  <c r="X134" i="4"/>
  <c r="Z134" i="4" s="1"/>
  <c r="W134" i="4"/>
  <c r="V134" i="4"/>
  <c r="U134" i="4"/>
  <c r="T134" i="4"/>
  <c r="S134" i="4"/>
  <c r="N134" i="4"/>
  <c r="M134" i="4"/>
  <c r="H134" i="4"/>
  <c r="G134" i="4"/>
  <c r="Y133" i="4"/>
  <c r="X133" i="4"/>
  <c r="Z133" i="4" s="1"/>
  <c r="W133" i="4"/>
  <c r="V133" i="4"/>
  <c r="U133" i="4"/>
  <c r="T133" i="4"/>
  <c r="S133" i="4"/>
  <c r="N133" i="4"/>
  <c r="M133" i="4"/>
  <c r="H133" i="4"/>
  <c r="G133" i="4"/>
  <c r="Y132" i="4"/>
  <c r="Y138" i="4" s="1"/>
  <c r="X132" i="4"/>
  <c r="Z132" i="4" s="1"/>
  <c r="W132" i="4"/>
  <c r="W138" i="4" s="1"/>
  <c r="V132" i="4"/>
  <c r="V138" i="4" s="1"/>
  <c r="U132" i="4"/>
  <c r="U138" i="4" s="1"/>
  <c r="T132" i="4"/>
  <c r="T138" i="4" s="1"/>
  <c r="S132" i="4"/>
  <c r="S138" i="4" s="1"/>
  <c r="N132" i="4"/>
  <c r="N138" i="4" s="1"/>
  <c r="M132" i="4"/>
  <c r="H132" i="4"/>
  <c r="G132" i="4"/>
  <c r="R129" i="4"/>
  <c r="Q129" i="4"/>
  <c r="P129" i="4"/>
  <c r="O129" i="4"/>
  <c r="M129" i="4"/>
  <c r="L129" i="4"/>
  <c r="K129" i="4"/>
  <c r="J129" i="4"/>
  <c r="I129" i="4"/>
  <c r="H129" i="4"/>
  <c r="G129" i="4"/>
  <c r="F129" i="4"/>
  <c r="E129" i="4"/>
  <c r="D129" i="4"/>
  <c r="C129" i="4"/>
  <c r="Y128" i="4"/>
  <c r="X128" i="4"/>
  <c r="Z128" i="4" s="1"/>
  <c r="W128" i="4"/>
  <c r="V128" i="4"/>
  <c r="U128" i="4"/>
  <c r="T128" i="4"/>
  <c r="S128" i="4"/>
  <c r="N128" i="4"/>
  <c r="M128" i="4"/>
  <c r="H128" i="4"/>
  <c r="G128" i="4"/>
  <c r="Y127" i="4"/>
  <c r="X127" i="4"/>
  <c r="Z127" i="4" s="1"/>
  <c r="W127" i="4"/>
  <c r="V127" i="4"/>
  <c r="U127" i="4"/>
  <c r="T127" i="4"/>
  <c r="S127" i="4"/>
  <c r="N127" i="4"/>
  <c r="M127" i="4"/>
  <c r="H127" i="4"/>
  <c r="G127" i="4"/>
  <c r="Y126" i="4"/>
  <c r="X126" i="4"/>
  <c r="Z126" i="4" s="1"/>
  <c r="W126" i="4"/>
  <c r="V126" i="4"/>
  <c r="U126" i="4"/>
  <c r="T126" i="4"/>
  <c r="S126" i="4"/>
  <c r="N126" i="4"/>
  <c r="M126" i="4"/>
  <c r="H126" i="4"/>
  <c r="G126" i="4"/>
  <c r="Y125" i="4"/>
  <c r="X125" i="4"/>
  <c r="Z125" i="4" s="1"/>
  <c r="W125" i="4"/>
  <c r="V125" i="4"/>
  <c r="U125" i="4"/>
  <c r="T125" i="4"/>
  <c r="S125" i="4"/>
  <c r="N125" i="4"/>
  <c r="M125" i="4"/>
  <c r="H125" i="4"/>
  <c r="G125" i="4"/>
  <c r="Y124" i="4"/>
  <c r="X124" i="4"/>
  <c r="Z124" i="4" s="1"/>
  <c r="W124" i="4"/>
  <c r="V124" i="4"/>
  <c r="U124" i="4"/>
  <c r="T124" i="4"/>
  <c r="S124" i="4"/>
  <c r="N124" i="4"/>
  <c r="M124" i="4"/>
  <c r="H124" i="4"/>
  <c r="G124" i="4"/>
  <c r="Y123" i="4"/>
  <c r="Y129" i="4" s="1"/>
  <c r="X123" i="4"/>
  <c r="Z123" i="4" s="1"/>
  <c r="W123" i="4"/>
  <c r="W129" i="4" s="1"/>
  <c r="V123" i="4"/>
  <c r="V129" i="4" s="1"/>
  <c r="U123" i="4"/>
  <c r="U129" i="4" s="1"/>
  <c r="T123" i="4"/>
  <c r="T129" i="4" s="1"/>
  <c r="S123" i="4"/>
  <c r="S129" i="4" s="1"/>
  <c r="N123" i="4"/>
  <c r="N129" i="4" s="1"/>
  <c r="M123" i="4"/>
  <c r="H123" i="4"/>
  <c r="G123" i="4"/>
  <c r="R120" i="4"/>
  <c r="Q120" i="4"/>
  <c r="P120" i="4"/>
  <c r="O120" i="4"/>
  <c r="M120" i="4"/>
  <c r="L120" i="4"/>
  <c r="K120" i="4"/>
  <c r="J120" i="4"/>
  <c r="I120" i="4"/>
  <c r="H120" i="4"/>
  <c r="G120" i="4"/>
  <c r="F120" i="4"/>
  <c r="E120" i="4"/>
  <c r="D120" i="4"/>
  <c r="C120" i="4"/>
  <c r="Y119" i="4"/>
  <c r="X119" i="4"/>
  <c r="Z119" i="4" s="1"/>
  <c r="W119" i="4"/>
  <c r="V119" i="4"/>
  <c r="U119" i="4"/>
  <c r="T119" i="4"/>
  <c r="S119" i="4"/>
  <c r="N119" i="4"/>
  <c r="M119" i="4"/>
  <c r="H119" i="4"/>
  <c r="G119" i="4"/>
  <c r="Y118" i="4"/>
  <c r="X118" i="4"/>
  <c r="Z118" i="4" s="1"/>
  <c r="W118" i="4"/>
  <c r="V118" i="4"/>
  <c r="U118" i="4"/>
  <c r="T118" i="4"/>
  <c r="S118" i="4"/>
  <c r="N118" i="4"/>
  <c r="M118" i="4"/>
  <c r="H118" i="4"/>
  <c r="G118" i="4"/>
  <c r="Y117" i="4"/>
  <c r="X117" i="4"/>
  <c r="Z117" i="4" s="1"/>
  <c r="W117" i="4"/>
  <c r="V117" i="4"/>
  <c r="U117" i="4"/>
  <c r="T117" i="4"/>
  <c r="S117" i="4"/>
  <c r="N117" i="4"/>
  <c r="M117" i="4"/>
  <c r="H117" i="4"/>
  <c r="G117" i="4"/>
  <c r="Y116" i="4"/>
  <c r="X116" i="4"/>
  <c r="Z116" i="4" s="1"/>
  <c r="W116" i="4"/>
  <c r="V116" i="4"/>
  <c r="U116" i="4"/>
  <c r="T116" i="4"/>
  <c r="S116" i="4"/>
  <c r="N116" i="4"/>
  <c r="M116" i="4"/>
  <c r="H116" i="4"/>
  <c r="G116" i="4"/>
  <c r="Y115" i="4"/>
  <c r="X115" i="4"/>
  <c r="Z115" i="4" s="1"/>
  <c r="W115" i="4"/>
  <c r="V115" i="4"/>
  <c r="U115" i="4"/>
  <c r="T115" i="4"/>
  <c r="S115" i="4"/>
  <c r="N115" i="4"/>
  <c r="M115" i="4"/>
  <c r="H115" i="4"/>
  <c r="G115" i="4"/>
  <c r="Y114" i="4"/>
  <c r="Y120" i="4" s="1"/>
  <c r="X114" i="4"/>
  <c r="X120" i="4" s="1"/>
  <c r="W114" i="4"/>
  <c r="W120" i="4" s="1"/>
  <c r="V114" i="4"/>
  <c r="V120" i="4" s="1"/>
  <c r="U114" i="4"/>
  <c r="U120" i="4" s="1"/>
  <c r="T114" i="4"/>
  <c r="T120" i="4" s="1"/>
  <c r="S114" i="4"/>
  <c r="S120" i="4" s="1"/>
  <c r="N114" i="4"/>
  <c r="N120" i="4" s="1"/>
  <c r="M114" i="4"/>
  <c r="H114" i="4"/>
  <c r="G114" i="4"/>
  <c r="R111" i="4"/>
  <c r="Q111" i="4"/>
  <c r="P111" i="4"/>
  <c r="O111" i="4"/>
  <c r="M111" i="4"/>
  <c r="L111" i="4"/>
  <c r="K111" i="4"/>
  <c r="J111" i="4"/>
  <c r="I111" i="4"/>
  <c r="H111" i="4"/>
  <c r="G111" i="4"/>
  <c r="F111" i="4"/>
  <c r="E111" i="4"/>
  <c r="D111" i="4"/>
  <c r="C111" i="4"/>
  <c r="Y110" i="4"/>
  <c r="X110" i="4"/>
  <c r="Z110" i="4" s="1"/>
  <c r="W110" i="4"/>
  <c r="V110" i="4"/>
  <c r="U110" i="4"/>
  <c r="T110" i="4"/>
  <c r="S110" i="4"/>
  <c r="N110" i="4"/>
  <c r="M110" i="4"/>
  <c r="H110" i="4"/>
  <c r="G110" i="4"/>
  <c r="Y109" i="4"/>
  <c r="X109" i="4"/>
  <c r="Z109" i="4" s="1"/>
  <c r="W109" i="4"/>
  <c r="V109" i="4"/>
  <c r="U109" i="4"/>
  <c r="T109" i="4"/>
  <c r="S109" i="4"/>
  <c r="N109" i="4"/>
  <c r="M109" i="4"/>
  <c r="H109" i="4"/>
  <c r="G109" i="4"/>
  <c r="Y108" i="4"/>
  <c r="X108" i="4"/>
  <c r="Z108" i="4" s="1"/>
  <c r="W108" i="4"/>
  <c r="V108" i="4"/>
  <c r="U108" i="4"/>
  <c r="T108" i="4"/>
  <c r="S108" i="4"/>
  <c r="N108" i="4"/>
  <c r="M108" i="4"/>
  <c r="H108" i="4"/>
  <c r="G108" i="4"/>
  <c r="Y107" i="4"/>
  <c r="X107" i="4"/>
  <c r="Z107" i="4" s="1"/>
  <c r="W107" i="4"/>
  <c r="V107" i="4"/>
  <c r="U107" i="4"/>
  <c r="T107" i="4"/>
  <c r="S107" i="4"/>
  <c r="N107" i="4"/>
  <c r="M107" i="4"/>
  <c r="H107" i="4"/>
  <c r="G107" i="4"/>
  <c r="Y106" i="4"/>
  <c r="X106" i="4"/>
  <c r="W106" i="4"/>
  <c r="V106" i="4"/>
  <c r="Z106" i="4" s="1"/>
  <c r="U106" i="4"/>
  <c r="T106" i="4"/>
  <c r="S106" i="4"/>
  <c r="N106" i="4"/>
  <c r="M106" i="4"/>
  <c r="H106" i="4"/>
  <c r="G106" i="4"/>
  <c r="Y105" i="4"/>
  <c r="Y111" i="4" s="1"/>
  <c r="X105" i="4"/>
  <c r="X111" i="4" s="1"/>
  <c r="W105" i="4"/>
  <c r="W111" i="4" s="1"/>
  <c r="V105" i="4"/>
  <c r="V111" i="4" s="1"/>
  <c r="U105" i="4"/>
  <c r="U111" i="4" s="1"/>
  <c r="T105" i="4"/>
  <c r="T111" i="4" s="1"/>
  <c r="S105" i="4"/>
  <c r="S111" i="4" s="1"/>
  <c r="N105" i="4"/>
  <c r="N111" i="4" s="1"/>
  <c r="M105" i="4"/>
  <c r="H105" i="4"/>
  <c r="G105" i="4"/>
  <c r="R102" i="4"/>
  <c r="Q102" i="4"/>
  <c r="P102" i="4"/>
  <c r="O102" i="4"/>
  <c r="M102" i="4"/>
  <c r="L102" i="4"/>
  <c r="K102" i="4"/>
  <c r="J102" i="4"/>
  <c r="I102" i="4"/>
  <c r="H102" i="4"/>
  <c r="G102" i="4"/>
  <c r="F102" i="4"/>
  <c r="E102" i="4"/>
  <c r="D102" i="4"/>
  <c r="C102" i="4"/>
  <c r="Y101" i="4"/>
  <c r="X101" i="4"/>
  <c r="W101" i="4"/>
  <c r="V101" i="4"/>
  <c r="Z101" i="4" s="1"/>
  <c r="U101" i="4"/>
  <c r="T101" i="4"/>
  <c r="S101" i="4"/>
  <c r="N101" i="4"/>
  <c r="M101" i="4"/>
  <c r="H101" i="4"/>
  <c r="G101" i="4"/>
  <c r="Y100" i="4"/>
  <c r="X100" i="4"/>
  <c r="W100" i="4"/>
  <c r="V100" i="4"/>
  <c r="Z100" i="4" s="1"/>
  <c r="U100" i="4"/>
  <c r="T100" i="4"/>
  <c r="S100" i="4"/>
  <c r="N100" i="4"/>
  <c r="M100" i="4"/>
  <c r="H100" i="4"/>
  <c r="G100" i="4"/>
  <c r="Y99" i="4"/>
  <c r="X99" i="4"/>
  <c r="W99" i="4"/>
  <c r="V99" i="4"/>
  <c r="Z99" i="4" s="1"/>
  <c r="U99" i="4"/>
  <c r="T99" i="4"/>
  <c r="S99" i="4"/>
  <c r="N99" i="4"/>
  <c r="M99" i="4"/>
  <c r="H99" i="4"/>
  <c r="G99" i="4"/>
  <c r="Y98" i="4"/>
  <c r="X98" i="4"/>
  <c r="W98" i="4"/>
  <c r="V98" i="4"/>
  <c r="Z98" i="4" s="1"/>
  <c r="U98" i="4"/>
  <c r="T98" i="4"/>
  <c r="S98" i="4"/>
  <c r="N98" i="4"/>
  <c r="M98" i="4"/>
  <c r="H98" i="4"/>
  <c r="G98" i="4"/>
  <c r="Y97" i="4"/>
  <c r="X97" i="4"/>
  <c r="W97" i="4"/>
  <c r="V97" i="4"/>
  <c r="Z97" i="4" s="1"/>
  <c r="U97" i="4"/>
  <c r="T97" i="4"/>
  <c r="S97" i="4"/>
  <c r="N97" i="4"/>
  <c r="M97" i="4"/>
  <c r="H97" i="4"/>
  <c r="G97" i="4"/>
  <c r="Y96" i="4"/>
  <c r="Y102" i="4" s="1"/>
  <c r="X96" i="4"/>
  <c r="X102" i="4" s="1"/>
  <c r="W96" i="4"/>
  <c r="W102" i="4" s="1"/>
  <c r="V96" i="4"/>
  <c r="V102" i="4" s="1"/>
  <c r="U96" i="4"/>
  <c r="U102" i="4" s="1"/>
  <c r="T96" i="4"/>
  <c r="T102" i="4" s="1"/>
  <c r="S96" i="4"/>
  <c r="S102" i="4" s="1"/>
  <c r="N96" i="4"/>
  <c r="N102" i="4" s="1"/>
  <c r="M96" i="4"/>
  <c r="H96" i="4"/>
  <c r="G96" i="4"/>
  <c r="R93" i="4"/>
  <c r="Q93" i="4"/>
  <c r="Q156" i="4" s="1"/>
  <c r="P93" i="4"/>
  <c r="P156" i="4" s="1"/>
  <c r="O93" i="4"/>
  <c r="O156" i="4" s="1"/>
  <c r="N93" i="4"/>
  <c r="M93" i="4"/>
  <c r="L93" i="4"/>
  <c r="L156" i="4" s="1"/>
  <c r="K93" i="4"/>
  <c r="K156" i="4" s="1"/>
  <c r="J93" i="4"/>
  <c r="J156" i="4" s="1"/>
  <c r="I93" i="4"/>
  <c r="I156" i="4" s="1"/>
  <c r="H93" i="4"/>
  <c r="G93" i="4"/>
  <c r="F93" i="4"/>
  <c r="E93" i="4"/>
  <c r="E156" i="4" s="1"/>
  <c r="D93" i="4"/>
  <c r="D156" i="4" s="1"/>
  <c r="C93" i="4"/>
  <c r="C156" i="4" s="1"/>
  <c r="Y92" i="4"/>
  <c r="X92" i="4"/>
  <c r="X155" i="4" s="1"/>
  <c r="W92" i="4"/>
  <c r="W155" i="4" s="1"/>
  <c r="V92" i="4"/>
  <c r="V155" i="4" s="1"/>
  <c r="Z155" i="4" s="1"/>
  <c r="U92" i="4"/>
  <c r="U155" i="4" s="1"/>
  <c r="T92" i="4"/>
  <c r="S92" i="4"/>
  <c r="N92" i="4"/>
  <c r="M92" i="4"/>
  <c r="H92" i="4"/>
  <c r="G92" i="4"/>
  <c r="Y91" i="4"/>
  <c r="X91" i="4"/>
  <c r="X154" i="4" s="1"/>
  <c r="W91" i="4"/>
  <c r="W154" i="4" s="1"/>
  <c r="V91" i="4"/>
  <c r="V154" i="4" s="1"/>
  <c r="U91" i="4"/>
  <c r="U154" i="4" s="1"/>
  <c r="Y154" i="4" s="1"/>
  <c r="T91" i="4"/>
  <c r="S91" i="4"/>
  <c r="N91" i="4"/>
  <c r="M91" i="4"/>
  <c r="H91" i="4"/>
  <c r="G91" i="4"/>
  <c r="Y90" i="4"/>
  <c r="X90" i="4"/>
  <c r="X153" i="4" s="1"/>
  <c r="W90" i="4"/>
  <c r="W153" i="4" s="1"/>
  <c r="V90" i="4"/>
  <c r="V153" i="4" s="1"/>
  <c r="Z153" i="4" s="1"/>
  <c r="U90" i="4"/>
  <c r="T90" i="4"/>
  <c r="S90" i="4"/>
  <c r="N90" i="4"/>
  <c r="M90" i="4"/>
  <c r="H90" i="4"/>
  <c r="G90" i="4"/>
  <c r="Y89" i="4"/>
  <c r="X89" i="4"/>
  <c r="X152" i="4" s="1"/>
  <c r="W89" i="4"/>
  <c r="W152" i="4" s="1"/>
  <c r="V89" i="4"/>
  <c r="Z89" i="4" s="1"/>
  <c r="U89" i="4"/>
  <c r="T89" i="4"/>
  <c r="S89" i="4"/>
  <c r="N89" i="4"/>
  <c r="M89" i="4"/>
  <c r="H89" i="4"/>
  <c r="G89" i="4"/>
  <c r="Y88" i="4"/>
  <c r="X88" i="4"/>
  <c r="X151" i="4" s="1"/>
  <c r="W88" i="4"/>
  <c r="V88" i="4"/>
  <c r="Z88" i="4" s="1"/>
  <c r="U88" i="4"/>
  <c r="U151" i="4" s="1"/>
  <c r="Y151" i="4" s="1"/>
  <c r="T88" i="4"/>
  <c r="S88" i="4"/>
  <c r="N88" i="4"/>
  <c r="M88" i="4"/>
  <c r="H88" i="4"/>
  <c r="G88" i="4"/>
  <c r="Y87" i="4"/>
  <c r="Y93" i="4" s="1"/>
  <c r="X87" i="4"/>
  <c r="X93" i="4" s="1"/>
  <c r="W87" i="4"/>
  <c r="W93" i="4" s="1"/>
  <c r="V87" i="4"/>
  <c r="V93" i="4" s="1"/>
  <c r="U87" i="4"/>
  <c r="U150" i="4" s="1"/>
  <c r="T87" i="4"/>
  <c r="T93" i="4" s="1"/>
  <c r="S87" i="4"/>
  <c r="S93" i="4" s="1"/>
  <c r="N87" i="4"/>
  <c r="M87" i="4"/>
  <c r="H87" i="4"/>
  <c r="G87" i="4"/>
  <c r="A78" i="4"/>
  <c r="Y77" i="4"/>
  <c r="O76" i="4"/>
  <c r="C76" i="4"/>
  <c r="Z75" i="4"/>
  <c r="Y75" i="4"/>
  <c r="X75" i="4"/>
  <c r="W75" i="4"/>
  <c r="V75" i="4"/>
  <c r="U75" i="4"/>
  <c r="R75" i="4"/>
  <c r="Q75" i="4"/>
  <c r="P75" i="4"/>
  <c r="T75" i="4" s="1"/>
  <c r="O75" i="4"/>
  <c r="S75" i="4" s="1"/>
  <c r="N75" i="4"/>
  <c r="M75" i="4"/>
  <c r="L75" i="4"/>
  <c r="K75" i="4"/>
  <c r="J75" i="4"/>
  <c r="I75" i="4"/>
  <c r="F75" i="4"/>
  <c r="E75" i="4"/>
  <c r="D75" i="4"/>
  <c r="H75" i="4" s="1"/>
  <c r="C75" i="4"/>
  <c r="G75" i="4" s="1"/>
  <c r="B75" i="4"/>
  <c r="Z74" i="4"/>
  <c r="Y74" i="4"/>
  <c r="X74" i="4"/>
  <c r="W74" i="4"/>
  <c r="V74" i="4"/>
  <c r="U74" i="4"/>
  <c r="R74" i="4"/>
  <c r="Q74" i="4"/>
  <c r="P74" i="4"/>
  <c r="T74" i="4" s="1"/>
  <c r="O74" i="4"/>
  <c r="S74" i="4" s="1"/>
  <c r="N74" i="4"/>
  <c r="M74" i="4"/>
  <c r="L74" i="4"/>
  <c r="K74" i="4"/>
  <c r="J74" i="4"/>
  <c r="I74" i="4"/>
  <c r="F74" i="4"/>
  <c r="E74" i="4"/>
  <c r="D74" i="4"/>
  <c r="H74" i="4" s="1"/>
  <c r="C74" i="4"/>
  <c r="G74" i="4" s="1"/>
  <c r="B74" i="4"/>
  <c r="Z73" i="4"/>
  <c r="Y73" i="4"/>
  <c r="X73" i="4"/>
  <c r="W73" i="4"/>
  <c r="V73" i="4"/>
  <c r="U73" i="4"/>
  <c r="R73" i="4"/>
  <c r="Q73" i="4"/>
  <c r="P73" i="4"/>
  <c r="T73" i="4" s="1"/>
  <c r="O73" i="4"/>
  <c r="S73" i="4" s="1"/>
  <c r="N73" i="4"/>
  <c r="M73" i="4"/>
  <c r="L73" i="4"/>
  <c r="K73" i="4"/>
  <c r="J73" i="4"/>
  <c r="I73" i="4"/>
  <c r="F73" i="4"/>
  <c r="E73" i="4"/>
  <c r="D73" i="4"/>
  <c r="H73" i="4" s="1"/>
  <c r="C73" i="4"/>
  <c r="G73" i="4" s="1"/>
  <c r="B73" i="4"/>
  <c r="Z72" i="4"/>
  <c r="X72" i="4"/>
  <c r="W72" i="4"/>
  <c r="Y72" i="4" s="1"/>
  <c r="V72" i="4"/>
  <c r="U72" i="4"/>
  <c r="R72" i="4"/>
  <c r="Q72" i="4"/>
  <c r="P72" i="4"/>
  <c r="T72" i="4" s="1"/>
  <c r="O72" i="4"/>
  <c r="S72" i="4" s="1"/>
  <c r="N72" i="4"/>
  <c r="L72" i="4"/>
  <c r="K72" i="4"/>
  <c r="M72" i="4" s="1"/>
  <c r="J72" i="4"/>
  <c r="I72" i="4"/>
  <c r="F72" i="4"/>
  <c r="E72" i="4"/>
  <c r="D72" i="4"/>
  <c r="H72" i="4" s="1"/>
  <c r="C72" i="4"/>
  <c r="G72" i="4" s="1"/>
  <c r="B72" i="4"/>
  <c r="X71" i="4"/>
  <c r="Z71" i="4" s="1"/>
  <c r="W71" i="4"/>
  <c r="Y71" i="4" s="1"/>
  <c r="V71" i="4"/>
  <c r="U71" i="4"/>
  <c r="S71" i="4"/>
  <c r="R71" i="4"/>
  <c r="Q71" i="4"/>
  <c r="P71" i="4"/>
  <c r="T71" i="4" s="1"/>
  <c r="O71" i="4"/>
  <c r="L71" i="4"/>
  <c r="N71" i="4" s="1"/>
  <c r="K71" i="4"/>
  <c r="M71" i="4" s="1"/>
  <c r="J71" i="4"/>
  <c r="I71" i="4"/>
  <c r="G71" i="4"/>
  <c r="F71" i="4"/>
  <c r="E71" i="4"/>
  <c r="D71" i="4"/>
  <c r="H71" i="4" s="1"/>
  <c r="C71" i="4"/>
  <c r="B71" i="4"/>
  <c r="X70" i="4"/>
  <c r="Z70" i="4" s="1"/>
  <c r="W70" i="4"/>
  <c r="V70" i="4"/>
  <c r="U70" i="4"/>
  <c r="Y70" i="4" s="1"/>
  <c r="Y76" i="4" s="1"/>
  <c r="T70" i="4"/>
  <c r="S70" i="4"/>
  <c r="S76" i="4" s="1"/>
  <c r="R70" i="4"/>
  <c r="Q70" i="4"/>
  <c r="P70" i="4"/>
  <c r="O70" i="4"/>
  <c r="L70" i="4"/>
  <c r="N70" i="4" s="1"/>
  <c r="N76" i="4" s="1"/>
  <c r="K70" i="4"/>
  <c r="J70" i="4"/>
  <c r="I70" i="4"/>
  <c r="M70" i="4" s="1"/>
  <c r="H70" i="4"/>
  <c r="G70" i="4"/>
  <c r="G76" i="4" s="1"/>
  <c r="F70" i="4"/>
  <c r="E70" i="4"/>
  <c r="D70" i="4"/>
  <c r="C70" i="4"/>
  <c r="B70" i="4"/>
  <c r="X67" i="4"/>
  <c r="W67" i="4"/>
  <c r="V67" i="4"/>
  <c r="U67" i="4"/>
  <c r="R67" i="4"/>
  <c r="Q67" i="4"/>
  <c r="P67" i="4"/>
  <c r="O67" i="4"/>
  <c r="L67" i="4"/>
  <c r="K67" i="4"/>
  <c r="J67" i="4"/>
  <c r="I67" i="4"/>
  <c r="F67" i="4"/>
  <c r="E67" i="4"/>
  <c r="D67" i="4"/>
  <c r="C67" i="4"/>
  <c r="Z66" i="4"/>
  <c r="Y66" i="4"/>
  <c r="T66" i="4"/>
  <c r="S66" i="4"/>
  <c r="N66" i="4"/>
  <c r="M66" i="4"/>
  <c r="H66" i="4"/>
  <c r="G66" i="4"/>
  <c r="Z65" i="4"/>
  <c r="Y65" i="4"/>
  <c r="T65" i="4"/>
  <c r="S65" i="4"/>
  <c r="N65" i="4"/>
  <c r="M65" i="4"/>
  <c r="H65" i="4"/>
  <c r="G65" i="4"/>
  <c r="Z64" i="4"/>
  <c r="Y64" i="4"/>
  <c r="T64" i="4"/>
  <c r="S64" i="4"/>
  <c r="N64" i="4"/>
  <c r="M64" i="4"/>
  <c r="H64" i="4"/>
  <c r="G64" i="4"/>
  <c r="Z63" i="4"/>
  <c r="Y63" i="4"/>
  <c r="T63" i="4"/>
  <c r="S63" i="4"/>
  <c r="N63" i="4"/>
  <c r="M63" i="4"/>
  <c r="H63" i="4"/>
  <c r="H67" i="4" s="1"/>
  <c r="G63" i="4"/>
  <c r="G67" i="4" s="1"/>
  <c r="Z62" i="4"/>
  <c r="Y62" i="4"/>
  <c r="T62" i="4"/>
  <c r="S62" i="4"/>
  <c r="N62" i="4"/>
  <c r="M62" i="4"/>
  <c r="H62" i="4"/>
  <c r="G62" i="4"/>
  <c r="Z61" i="4"/>
  <c r="Z67" i="4" s="1"/>
  <c r="Y61" i="4"/>
  <c r="Y67" i="4" s="1"/>
  <c r="T61" i="4"/>
  <c r="T67" i="4" s="1"/>
  <c r="S61" i="4"/>
  <c r="S67" i="4" s="1"/>
  <c r="N61" i="4"/>
  <c r="N67" i="4" s="1"/>
  <c r="M61" i="4"/>
  <c r="M67" i="4" s="1"/>
  <c r="H61" i="4"/>
  <c r="G61" i="4"/>
  <c r="X58" i="4"/>
  <c r="W58" i="4"/>
  <c r="V58" i="4"/>
  <c r="U58" i="4"/>
  <c r="R58" i="4"/>
  <c r="Q58" i="4"/>
  <c r="P58" i="4"/>
  <c r="O58" i="4"/>
  <c r="L58" i="4"/>
  <c r="K58" i="4"/>
  <c r="J58" i="4"/>
  <c r="I58" i="4"/>
  <c r="F58" i="4"/>
  <c r="E58" i="4"/>
  <c r="D58" i="4"/>
  <c r="C58" i="4"/>
  <c r="Z57" i="4"/>
  <c r="Y57" i="4"/>
  <c r="T57" i="4"/>
  <c r="S57" i="4"/>
  <c r="N57" i="4"/>
  <c r="M57" i="4"/>
  <c r="H57" i="4"/>
  <c r="H58" i="4" s="1"/>
  <c r="G57" i="4"/>
  <c r="Z56" i="4"/>
  <c r="Y56" i="4"/>
  <c r="T56" i="4"/>
  <c r="S56" i="4"/>
  <c r="N56" i="4"/>
  <c r="M56" i="4"/>
  <c r="H56" i="4"/>
  <c r="G56" i="4"/>
  <c r="Z55" i="4"/>
  <c r="Y55" i="4"/>
  <c r="T55" i="4"/>
  <c r="S55" i="4"/>
  <c r="N55" i="4"/>
  <c r="M55" i="4"/>
  <c r="H55" i="4"/>
  <c r="G55" i="4"/>
  <c r="Z54" i="4"/>
  <c r="Y54" i="4"/>
  <c r="T54" i="4"/>
  <c r="S54" i="4"/>
  <c r="N54" i="4"/>
  <c r="M54" i="4"/>
  <c r="H54" i="4"/>
  <c r="G54" i="4"/>
  <c r="G58" i="4" s="1"/>
  <c r="Z53" i="4"/>
  <c r="Y53" i="4"/>
  <c r="T53" i="4"/>
  <c r="S53" i="4"/>
  <c r="N53" i="4"/>
  <c r="M53" i="4"/>
  <c r="H53" i="4"/>
  <c r="G53" i="4"/>
  <c r="Z52" i="4"/>
  <c r="Z58" i="4" s="1"/>
  <c r="Y52" i="4"/>
  <c r="Y58" i="4" s="1"/>
  <c r="T52" i="4"/>
  <c r="T58" i="4" s="1"/>
  <c r="S52" i="4"/>
  <c r="S58" i="4" s="1"/>
  <c r="N52" i="4"/>
  <c r="N58" i="4" s="1"/>
  <c r="M52" i="4"/>
  <c r="M58" i="4" s="1"/>
  <c r="H52" i="4"/>
  <c r="G52" i="4"/>
  <c r="X49" i="4"/>
  <c r="W49" i="4"/>
  <c r="V49" i="4"/>
  <c r="U49" i="4"/>
  <c r="R49" i="4"/>
  <c r="Q49" i="4"/>
  <c r="P49" i="4"/>
  <c r="O49" i="4"/>
  <c r="L49" i="4"/>
  <c r="K49" i="4"/>
  <c r="J49" i="4"/>
  <c r="I49" i="4"/>
  <c r="F49" i="4"/>
  <c r="E49" i="4"/>
  <c r="D49" i="4"/>
  <c r="C49" i="4"/>
  <c r="Z48" i="4"/>
  <c r="Y48" i="4"/>
  <c r="T48" i="4"/>
  <c r="S48" i="4"/>
  <c r="N48" i="4"/>
  <c r="M48" i="4"/>
  <c r="H48" i="4"/>
  <c r="G48" i="4"/>
  <c r="Z47" i="4"/>
  <c r="Y47" i="4"/>
  <c r="T47" i="4"/>
  <c r="S47" i="4"/>
  <c r="N47" i="4"/>
  <c r="M47" i="4"/>
  <c r="H47" i="4"/>
  <c r="G47" i="4"/>
  <c r="Z46" i="4"/>
  <c r="Y46" i="4"/>
  <c r="T46" i="4"/>
  <c r="S46" i="4"/>
  <c r="N46" i="4"/>
  <c r="M46" i="4"/>
  <c r="H46" i="4"/>
  <c r="G46" i="4"/>
  <c r="Z45" i="4"/>
  <c r="Y45" i="4"/>
  <c r="T45" i="4"/>
  <c r="S45" i="4"/>
  <c r="N45" i="4"/>
  <c r="M45" i="4"/>
  <c r="H45" i="4"/>
  <c r="H49" i="4" s="1"/>
  <c r="G45" i="4"/>
  <c r="G49" i="4" s="1"/>
  <c r="Z44" i="4"/>
  <c r="Y44" i="4"/>
  <c r="T44" i="4"/>
  <c r="S44" i="4"/>
  <c r="N44" i="4"/>
  <c r="M44" i="4"/>
  <c r="H44" i="4"/>
  <c r="G44" i="4"/>
  <c r="Z43" i="4"/>
  <c r="Z49" i="4" s="1"/>
  <c r="Y43" i="4"/>
  <c r="Y49" i="4" s="1"/>
  <c r="T43" i="4"/>
  <c r="T49" i="4" s="1"/>
  <c r="S43" i="4"/>
  <c r="S49" i="4" s="1"/>
  <c r="N43" i="4"/>
  <c r="N49" i="4" s="1"/>
  <c r="M43" i="4"/>
  <c r="M49" i="4" s="1"/>
  <c r="H43" i="4"/>
  <c r="G43" i="4"/>
  <c r="X40" i="4"/>
  <c r="W40" i="4"/>
  <c r="V40" i="4"/>
  <c r="U40" i="4"/>
  <c r="R40" i="4"/>
  <c r="Q40" i="4"/>
  <c r="P40" i="4"/>
  <c r="O40" i="4"/>
  <c r="L40" i="4"/>
  <c r="K40" i="4"/>
  <c r="J40" i="4"/>
  <c r="I40" i="4"/>
  <c r="F40" i="4"/>
  <c r="E40" i="4"/>
  <c r="D40" i="4"/>
  <c r="C40" i="4"/>
  <c r="Z39" i="4"/>
  <c r="Y39" i="4"/>
  <c r="T39" i="4"/>
  <c r="S39" i="4"/>
  <c r="N39" i="4"/>
  <c r="M39" i="4"/>
  <c r="H39" i="4"/>
  <c r="G39" i="4"/>
  <c r="Z38" i="4"/>
  <c r="Y38" i="4"/>
  <c r="T38" i="4"/>
  <c r="S38" i="4"/>
  <c r="N38" i="4"/>
  <c r="M38" i="4"/>
  <c r="H38" i="4"/>
  <c r="G38" i="4"/>
  <c r="Z37" i="4"/>
  <c r="Y37" i="4"/>
  <c r="T37" i="4"/>
  <c r="S37" i="4"/>
  <c r="N37" i="4"/>
  <c r="M37" i="4"/>
  <c r="H37" i="4"/>
  <c r="G37" i="4"/>
  <c r="Z36" i="4"/>
  <c r="Y36" i="4"/>
  <c r="T36" i="4"/>
  <c r="S36" i="4"/>
  <c r="N36" i="4"/>
  <c r="M36" i="4"/>
  <c r="H36" i="4"/>
  <c r="H40" i="4" s="1"/>
  <c r="G36" i="4"/>
  <c r="G40" i="4" s="1"/>
  <c r="Z35" i="4"/>
  <c r="Y35" i="4"/>
  <c r="T35" i="4"/>
  <c r="S35" i="4"/>
  <c r="N35" i="4"/>
  <c r="M35" i="4"/>
  <c r="H35" i="4"/>
  <c r="G35" i="4"/>
  <c r="Z34" i="4"/>
  <c r="Z40" i="4" s="1"/>
  <c r="Y34" i="4"/>
  <c r="Y40" i="4" s="1"/>
  <c r="T34" i="4"/>
  <c r="T40" i="4" s="1"/>
  <c r="S34" i="4"/>
  <c r="S40" i="4" s="1"/>
  <c r="N34" i="4"/>
  <c r="N40" i="4" s="1"/>
  <c r="M34" i="4"/>
  <c r="M40" i="4" s="1"/>
  <c r="H34" i="4"/>
  <c r="G34" i="4"/>
  <c r="X31" i="4"/>
  <c r="W31" i="4"/>
  <c r="V31" i="4"/>
  <c r="U31" i="4"/>
  <c r="R31" i="4"/>
  <c r="Q31" i="4"/>
  <c r="P31" i="4"/>
  <c r="O31" i="4"/>
  <c r="L31" i="4"/>
  <c r="K31" i="4"/>
  <c r="J31" i="4"/>
  <c r="I31" i="4"/>
  <c r="F31" i="4"/>
  <c r="E31" i="4"/>
  <c r="D31" i="4"/>
  <c r="C31" i="4"/>
  <c r="Z30" i="4"/>
  <c r="Y30" i="4"/>
  <c r="T30" i="4"/>
  <c r="S30" i="4"/>
  <c r="N30" i="4"/>
  <c r="M30" i="4"/>
  <c r="H30" i="4"/>
  <c r="G30" i="4"/>
  <c r="Z29" i="4"/>
  <c r="Y29" i="4"/>
  <c r="T29" i="4"/>
  <c r="S29" i="4"/>
  <c r="N29" i="4"/>
  <c r="M29" i="4"/>
  <c r="H29" i="4"/>
  <c r="G29" i="4"/>
  <c r="Z28" i="4"/>
  <c r="Y28" i="4"/>
  <c r="T28" i="4"/>
  <c r="S28" i="4"/>
  <c r="N28" i="4"/>
  <c r="M28" i="4"/>
  <c r="H28" i="4"/>
  <c r="G28" i="4"/>
  <c r="Z27" i="4"/>
  <c r="Y27" i="4"/>
  <c r="T27" i="4"/>
  <c r="S27" i="4"/>
  <c r="N27" i="4"/>
  <c r="M27" i="4"/>
  <c r="H27" i="4"/>
  <c r="H31" i="4" s="1"/>
  <c r="G27" i="4"/>
  <c r="G31" i="4" s="1"/>
  <c r="Z26" i="4"/>
  <c r="Y26" i="4"/>
  <c r="T26" i="4"/>
  <c r="S26" i="4"/>
  <c r="N26" i="4"/>
  <c r="M26" i="4"/>
  <c r="H26" i="4"/>
  <c r="G26" i="4"/>
  <c r="Z25" i="4"/>
  <c r="Z31" i="4" s="1"/>
  <c r="Y25" i="4"/>
  <c r="Y31" i="4" s="1"/>
  <c r="T25" i="4"/>
  <c r="T31" i="4" s="1"/>
  <c r="S25" i="4"/>
  <c r="S31" i="4" s="1"/>
  <c r="N25" i="4"/>
  <c r="N31" i="4" s="1"/>
  <c r="M25" i="4"/>
  <c r="M31" i="4" s="1"/>
  <c r="H25" i="4"/>
  <c r="G25" i="4"/>
  <c r="X22" i="4"/>
  <c r="W22" i="4"/>
  <c r="V22" i="4"/>
  <c r="U22" i="4"/>
  <c r="R22" i="4"/>
  <c r="Q22" i="4"/>
  <c r="P22" i="4"/>
  <c r="O22" i="4"/>
  <c r="L22" i="4"/>
  <c r="K22" i="4"/>
  <c r="J22" i="4"/>
  <c r="I22" i="4"/>
  <c r="F22" i="4"/>
  <c r="E22" i="4"/>
  <c r="D22" i="4"/>
  <c r="C22" i="4"/>
  <c r="Z21" i="4"/>
  <c r="Y21" i="4"/>
  <c r="T21" i="4"/>
  <c r="S21" i="4"/>
  <c r="N21" i="4"/>
  <c r="M21" i="4"/>
  <c r="H21" i="4"/>
  <c r="G21" i="4"/>
  <c r="Z20" i="4"/>
  <c r="Y20" i="4"/>
  <c r="T20" i="4"/>
  <c r="S20" i="4"/>
  <c r="N20" i="4"/>
  <c r="M20" i="4"/>
  <c r="H20" i="4"/>
  <c r="G20" i="4"/>
  <c r="Z19" i="4"/>
  <c r="Y19" i="4"/>
  <c r="T19" i="4"/>
  <c r="S19" i="4"/>
  <c r="N19" i="4"/>
  <c r="M19" i="4"/>
  <c r="H19" i="4"/>
  <c r="G19" i="4"/>
  <c r="Z18" i="4"/>
  <c r="Y18" i="4"/>
  <c r="T18" i="4"/>
  <c r="S18" i="4"/>
  <c r="N18" i="4"/>
  <c r="M18" i="4"/>
  <c r="H18" i="4"/>
  <c r="H22" i="4" s="1"/>
  <c r="G18" i="4"/>
  <c r="G22" i="4" s="1"/>
  <c r="Z17" i="4"/>
  <c r="Y17" i="4"/>
  <c r="T17" i="4"/>
  <c r="S17" i="4"/>
  <c r="N17" i="4"/>
  <c r="M17" i="4"/>
  <c r="H17" i="4"/>
  <c r="G17" i="4"/>
  <c r="Z16" i="4"/>
  <c r="Z22" i="4" s="1"/>
  <c r="Y16" i="4"/>
  <c r="Y22" i="4" s="1"/>
  <c r="T16" i="4"/>
  <c r="T22" i="4" s="1"/>
  <c r="S16" i="4"/>
  <c r="S22" i="4" s="1"/>
  <c r="N16" i="4"/>
  <c r="N22" i="4" s="1"/>
  <c r="M16" i="4"/>
  <c r="M22" i="4" s="1"/>
  <c r="H16" i="4"/>
  <c r="G16" i="4"/>
  <c r="X13" i="4"/>
  <c r="X76" i="4" s="1"/>
  <c r="W13" i="4"/>
  <c r="W76" i="4" s="1"/>
  <c r="V13" i="4"/>
  <c r="V76" i="4" s="1"/>
  <c r="U13" i="4"/>
  <c r="U76" i="4" s="1"/>
  <c r="R13" i="4"/>
  <c r="R76" i="4" s="1"/>
  <c r="Q13" i="4"/>
  <c r="Q76" i="4" s="1"/>
  <c r="P13" i="4"/>
  <c r="P76" i="4" s="1"/>
  <c r="O13" i="4"/>
  <c r="L13" i="4"/>
  <c r="L76" i="4" s="1"/>
  <c r="K13" i="4"/>
  <c r="K76" i="4" s="1"/>
  <c r="J13" i="4"/>
  <c r="J76" i="4" s="1"/>
  <c r="I13" i="4"/>
  <c r="I76" i="4" s="1"/>
  <c r="F13" i="4"/>
  <c r="F76" i="4" s="1"/>
  <c r="E13" i="4"/>
  <c r="E76" i="4" s="1"/>
  <c r="D13" i="4"/>
  <c r="D76" i="4" s="1"/>
  <c r="C13" i="4"/>
  <c r="Z12" i="4"/>
  <c r="Y12" i="4"/>
  <c r="T12" i="4"/>
  <c r="S12" i="4"/>
  <c r="N12" i="4"/>
  <c r="M12" i="4"/>
  <c r="H12" i="4"/>
  <c r="G12" i="4"/>
  <c r="Z11" i="4"/>
  <c r="Y11" i="4"/>
  <c r="T11" i="4"/>
  <c r="S11" i="4"/>
  <c r="N11" i="4"/>
  <c r="M11" i="4"/>
  <c r="H11" i="4"/>
  <c r="G11" i="4"/>
  <c r="Z10" i="4"/>
  <c r="Y10" i="4"/>
  <c r="T10" i="4"/>
  <c r="S10" i="4"/>
  <c r="N10" i="4"/>
  <c r="M10" i="4"/>
  <c r="H10" i="4"/>
  <c r="G10" i="4"/>
  <c r="Z9" i="4"/>
  <c r="Y9" i="4"/>
  <c r="T9" i="4"/>
  <c r="S9" i="4"/>
  <c r="N9" i="4"/>
  <c r="M9" i="4"/>
  <c r="H9" i="4"/>
  <c r="H13" i="4" s="1"/>
  <c r="G9" i="4"/>
  <c r="G13" i="4" s="1"/>
  <c r="Z8" i="4"/>
  <c r="Y8" i="4"/>
  <c r="T8" i="4"/>
  <c r="S8" i="4"/>
  <c r="N8" i="4"/>
  <c r="M8" i="4"/>
  <c r="H8" i="4"/>
  <c r="G8" i="4"/>
  <c r="Z7" i="4"/>
  <c r="Z13" i="4" s="1"/>
  <c r="Y7" i="4"/>
  <c r="Y13" i="4" s="1"/>
  <c r="T7" i="4"/>
  <c r="T13" i="4" s="1"/>
  <c r="S7" i="4"/>
  <c r="S13" i="4" s="1"/>
  <c r="N7" i="4"/>
  <c r="N13" i="4" s="1"/>
  <c r="M7" i="4"/>
  <c r="M13" i="4" s="1"/>
  <c r="H7" i="4"/>
  <c r="G7" i="4"/>
  <c r="M156" i="4" l="1"/>
  <c r="H76" i="4"/>
  <c r="Y152" i="4"/>
  <c r="M76" i="4"/>
  <c r="Y155" i="4"/>
  <c r="Z152" i="4"/>
  <c r="Z76" i="4"/>
  <c r="Z154" i="4"/>
  <c r="W156" i="4"/>
  <c r="T76" i="4"/>
  <c r="Z129" i="4"/>
  <c r="U156" i="4"/>
  <c r="Y150" i="4"/>
  <c r="H156" i="4"/>
  <c r="Z138" i="4"/>
  <c r="G156" i="4"/>
  <c r="Z151" i="4"/>
  <c r="Y153" i="4"/>
  <c r="X129" i="4"/>
  <c r="V150" i="4"/>
  <c r="X138" i="4"/>
  <c r="X150" i="4"/>
  <c r="X156" i="4" s="1"/>
  <c r="Z87" i="4"/>
  <c r="Z93" i="4" s="1"/>
  <c r="Z90" i="4"/>
  <c r="Z91" i="4"/>
  <c r="Z92" i="4"/>
  <c r="Z96" i="4"/>
  <c r="Z102" i="4" s="1"/>
  <c r="Z105" i="4"/>
  <c r="Z111" i="4" s="1"/>
  <c r="Z114" i="4"/>
  <c r="Z120" i="4" s="1"/>
  <c r="Z141" i="4"/>
  <c r="Z147" i="4" s="1"/>
  <c r="U93" i="4"/>
  <c r="V156" i="4" l="1"/>
  <c r="Z150" i="4"/>
  <c r="Z156" i="4" s="1"/>
  <c r="Y156" i="4"/>
  <c r="A158" i="3" l="1"/>
  <c r="Y157" i="3"/>
  <c r="R156" i="3"/>
  <c r="Q156" i="3"/>
  <c r="F156" i="3"/>
  <c r="E156" i="3"/>
  <c r="R155" i="3"/>
  <c r="T155" i="3" s="1"/>
  <c r="Q155" i="3"/>
  <c r="S155" i="3" s="1"/>
  <c r="P155" i="3"/>
  <c r="O155" i="3"/>
  <c r="L155" i="3"/>
  <c r="K155" i="3"/>
  <c r="J155" i="3"/>
  <c r="N155" i="3" s="1"/>
  <c r="I155" i="3"/>
  <c r="M155" i="3" s="1"/>
  <c r="F155" i="3"/>
  <c r="H155" i="3" s="1"/>
  <c r="E155" i="3"/>
  <c r="G155" i="3" s="1"/>
  <c r="D155" i="3"/>
  <c r="C155" i="3"/>
  <c r="B155" i="3"/>
  <c r="S154" i="3"/>
  <c r="R154" i="3"/>
  <c r="T154" i="3" s="1"/>
  <c r="Q154" i="3"/>
  <c r="P154" i="3"/>
  <c r="O154" i="3"/>
  <c r="L154" i="3"/>
  <c r="K154" i="3"/>
  <c r="J154" i="3"/>
  <c r="N154" i="3" s="1"/>
  <c r="I154" i="3"/>
  <c r="M154" i="3" s="1"/>
  <c r="G154" i="3"/>
  <c r="F154" i="3"/>
  <c r="H154" i="3" s="1"/>
  <c r="E154" i="3"/>
  <c r="D154" i="3"/>
  <c r="C154" i="3"/>
  <c r="B154" i="3"/>
  <c r="U153" i="3"/>
  <c r="Y153" i="3" s="1"/>
  <c r="T153" i="3"/>
  <c r="S153" i="3"/>
  <c r="R153" i="3"/>
  <c r="Q153" i="3"/>
  <c r="P153" i="3"/>
  <c r="O153" i="3"/>
  <c r="L153" i="3"/>
  <c r="K153" i="3"/>
  <c r="J153" i="3"/>
  <c r="N153" i="3" s="1"/>
  <c r="I153" i="3"/>
  <c r="M153" i="3" s="1"/>
  <c r="H153" i="3"/>
  <c r="G153" i="3"/>
  <c r="F153" i="3"/>
  <c r="E153" i="3"/>
  <c r="D153" i="3"/>
  <c r="C153" i="3"/>
  <c r="B153" i="3"/>
  <c r="V152" i="3"/>
  <c r="U152" i="3"/>
  <c r="T152" i="3"/>
  <c r="R152" i="3"/>
  <c r="Q152" i="3"/>
  <c r="P152" i="3"/>
  <c r="O152" i="3"/>
  <c r="S152" i="3" s="1"/>
  <c r="L152" i="3"/>
  <c r="K152" i="3"/>
  <c r="J152" i="3"/>
  <c r="N152" i="3" s="1"/>
  <c r="I152" i="3"/>
  <c r="M152" i="3" s="1"/>
  <c r="H152" i="3"/>
  <c r="F152" i="3"/>
  <c r="E152" i="3"/>
  <c r="D152" i="3"/>
  <c r="C152" i="3"/>
  <c r="G152" i="3" s="1"/>
  <c r="B152" i="3"/>
  <c r="V151" i="3"/>
  <c r="Z151" i="3" s="1"/>
  <c r="U151" i="3"/>
  <c r="R151" i="3"/>
  <c r="Q151" i="3"/>
  <c r="P151" i="3"/>
  <c r="T151" i="3" s="1"/>
  <c r="O151" i="3"/>
  <c r="S151" i="3" s="1"/>
  <c r="L151" i="3"/>
  <c r="K151" i="3"/>
  <c r="J151" i="3"/>
  <c r="N151" i="3" s="1"/>
  <c r="I151" i="3"/>
  <c r="M151" i="3" s="1"/>
  <c r="F151" i="3"/>
  <c r="E151" i="3"/>
  <c r="D151" i="3"/>
  <c r="H151" i="3" s="1"/>
  <c r="C151" i="3"/>
  <c r="G151" i="3" s="1"/>
  <c r="B151" i="3"/>
  <c r="V150" i="3"/>
  <c r="R150" i="3"/>
  <c r="Q150" i="3"/>
  <c r="P150" i="3"/>
  <c r="T150" i="3" s="1"/>
  <c r="O150" i="3"/>
  <c r="S150" i="3" s="1"/>
  <c r="L150" i="3"/>
  <c r="K150" i="3"/>
  <c r="M150" i="3" s="1"/>
  <c r="M156" i="3" s="1"/>
  <c r="J150" i="3"/>
  <c r="N150" i="3" s="1"/>
  <c r="I150" i="3"/>
  <c r="F150" i="3"/>
  <c r="E150" i="3"/>
  <c r="D150" i="3"/>
  <c r="H150" i="3" s="1"/>
  <c r="C150" i="3"/>
  <c r="G150" i="3" s="1"/>
  <c r="B150" i="3"/>
  <c r="R147" i="3"/>
  <c r="Q147" i="3"/>
  <c r="P147" i="3"/>
  <c r="O147" i="3"/>
  <c r="M147" i="3"/>
  <c r="L147" i="3"/>
  <c r="K147" i="3"/>
  <c r="J147" i="3"/>
  <c r="I147" i="3"/>
  <c r="F147" i="3"/>
  <c r="E147" i="3"/>
  <c r="D147" i="3"/>
  <c r="C147" i="3"/>
  <c r="X146" i="3"/>
  <c r="Z146" i="3" s="1"/>
  <c r="W146" i="3"/>
  <c r="Y146" i="3" s="1"/>
  <c r="V146" i="3"/>
  <c r="U146" i="3"/>
  <c r="T146" i="3"/>
  <c r="S146" i="3"/>
  <c r="N146" i="3"/>
  <c r="M146" i="3"/>
  <c r="H146" i="3"/>
  <c r="G146" i="3"/>
  <c r="X145" i="3"/>
  <c r="Z145" i="3" s="1"/>
  <c r="W145" i="3"/>
  <c r="Y145" i="3" s="1"/>
  <c r="V145" i="3"/>
  <c r="U145" i="3"/>
  <c r="T145" i="3"/>
  <c r="S145" i="3"/>
  <c r="N145" i="3"/>
  <c r="M145" i="3"/>
  <c r="H145" i="3"/>
  <c r="G145" i="3"/>
  <c r="X144" i="3"/>
  <c r="Z144" i="3" s="1"/>
  <c r="W144" i="3"/>
  <c r="Y144" i="3" s="1"/>
  <c r="V144" i="3"/>
  <c r="U144" i="3"/>
  <c r="T144" i="3"/>
  <c r="S144" i="3"/>
  <c r="N144" i="3"/>
  <c r="M144" i="3"/>
  <c r="H144" i="3"/>
  <c r="G144" i="3"/>
  <c r="X143" i="3"/>
  <c r="W143" i="3"/>
  <c r="Y143" i="3" s="1"/>
  <c r="V143" i="3"/>
  <c r="Z143" i="3" s="1"/>
  <c r="U143" i="3"/>
  <c r="T143" i="3"/>
  <c r="S143" i="3"/>
  <c r="N143" i="3"/>
  <c r="M143" i="3"/>
  <c r="H143" i="3"/>
  <c r="G143" i="3"/>
  <c r="X142" i="3"/>
  <c r="W142" i="3"/>
  <c r="Y142" i="3" s="1"/>
  <c r="V142" i="3"/>
  <c r="Z142" i="3" s="1"/>
  <c r="U142" i="3"/>
  <c r="T142" i="3"/>
  <c r="S142" i="3"/>
  <c r="N142" i="3"/>
  <c r="M142" i="3"/>
  <c r="H142" i="3"/>
  <c r="G142" i="3"/>
  <c r="X141" i="3"/>
  <c r="X147" i="3" s="1"/>
  <c r="W141" i="3"/>
  <c r="Y141" i="3" s="1"/>
  <c r="V141" i="3"/>
  <c r="V147" i="3" s="1"/>
  <c r="U141" i="3"/>
  <c r="U147" i="3" s="1"/>
  <c r="T141" i="3"/>
  <c r="T147" i="3" s="1"/>
  <c r="S141" i="3"/>
  <c r="S147" i="3" s="1"/>
  <c r="N141" i="3"/>
  <c r="N147" i="3" s="1"/>
  <c r="M141" i="3"/>
  <c r="H141" i="3"/>
  <c r="H147" i="3" s="1"/>
  <c r="G141" i="3"/>
  <c r="G147" i="3" s="1"/>
  <c r="R138" i="3"/>
  <c r="Q138" i="3"/>
  <c r="P138" i="3"/>
  <c r="O138" i="3"/>
  <c r="M138" i="3"/>
  <c r="L138" i="3"/>
  <c r="K138" i="3"/>
  <c r="J138" i="3"/>
  <c r="I138" i="3"/>
  <c r="G138" i="3"/>
  <c r="F138" i="3"/>
  <c r="E138" i="3"/>
  <c r="D138" i="3"/>
  <c r="C138" i="3"/>
  <c r="X137" i="3"/>
  <c r="W137" i="3"/>
  <c r="Y137" i="3" s="1"/>
  <c r="V137" i="3"/>
  <c r="Z137" i="3" s="1"/>
  <c r="U137" i="3"/>
  <c r="T137" i="3"/>
  <c r="S137" i="3"/>
  <c r="N137" i="3"/>
  <c r="M137" i="3"/>
  <c r="H137" i="3"/>
  <c r="G137" i="3"/>
  <c r="X136" i="3"/>
  <c r="W136" i="3"/>
  <c r="Y136" i="3" s="1"/>
  <c r="V136" i="3"/>
  <c r="Z136" i="3" s="1"/>
  <c r="U136" i="3"/>
  <c r="T136" i="3"/>
  <c r="S136" i="3"/>
  <c r="N136" i="3"/>
  <c r="M136" i="3"/>
  <c r="H136" i="3"/>
  <c r="G136" i="3"/>
  <c r="X135" i="3"/>
  <c r="W135" i="3"/>
  <c r="Y135" i="3" s="1"/>
  <c r="V135" i="3"/>
  <c r="Z135" i="3" s="1"/>
  <c r="U135" i="3"/>
  <c r="T135" i="3"/>
  <c r="S135" i="3"/>
  <c r="N135" i="3"/>
  <c r="M135" i="3"/>
  <c r="H135" i="3"/>
  <c r="G135" i="3"/>
  <c r="X134" i="3"/>
  <c r="W134" i="3"/>
  <c r="Y134" i="3" s="1"/>
  <c r="V134" i="3"/>
  <c r="Z134" i="3" s="1"/>
  <c r="U134" i="3"/>
  <c r="T134" i="3"/>
  <c r="S134" i="3"/>
  <c r="N134" i="3"/>
  <c r="M134" i="3"/>
  <c r="H134" i="3"/>
  <c r="G134" i="3"/>
  <c r="X133" i="3"/>
  <c r="W133" i="3"/>
  <c r="Y133" i="3" s="1"/>
  <c r="V133" i="3"/>
  <c r="Z133" i="3" s="1"/>
  <c r="U133" i="3"/>
  <c r="T133" i="3"/>
  <c r="S133" i="3"/>
  <c r="N133" i="3"/>
  <c r="M133" i="3"/>
  <c r="H133" i="3"/>
  <c r="G133" i="3"/>
  <c r="X132" i="3"/>
  <c r="X138" i="3" s="1"/>
  <c r="W132" i="3"/>
  <c r="Y132" i="3" s="1"/>
  <c r="V132" i="3"/>
  <c r="V138" i="3" s="1"/>
  <c r="U132" i="3"/>
  <c r="U138" i="3" s="1"/>
  <c r="T132" i="3"/>
  <c r="T138" i="3" s="1"/>
  <c r="S132" i="3"/>
  <c r="S138" i="3" s="1"/>
  <c r="N132" i="3"/>
  <c r="N138" i="3" s="1"/>
  <c r="M132" i="3"/>
  <c r="H132" i="3"/>
  <c r="H138" i="3" s="1"/>
  <c r="G132" i="3"/>
  <c r="R129" i="3"/>
  <c r="Q129" i="3"/>
  <c r="P129" i="3"/>
  <c r="O129" i="3"/>
  <c r="M129" i="3"/>
  <c r="L129" i="3"/>
  <c r="K129" i="3"/>
  <c r="J129" i="3"/>
  <c r="I129" i="3"/>
  <c r="G129" i="3"/>
  <c r="F129" i="3"/>
  <c r="E129" i="3"/>
  <c r="D129" i="3"/>
  <c r="C129" i="3"/>
  <c r="X128" i="3"/>
  <c r="W128" i="3"/>
  <c r="Y128" i="3" s="1"/>
  <c r="V128" i="3"/>
  <c r="Z128" i="3" s="1"/>
  <c r="U128" i="3"/>
  <c r="T128" i="3"/>
  <c r="S128" i="3"/>
  <c r="N128" i="3"/>
  <c r="M128" i="3"/>
  <c r="H128" i="3"/>
  <c r="G128" i="3"/>
  <c r="X127" i="3"/>
  <c r="W127" i="3"/>
  <c r="Y127" i="3" s="1"/>
  <c r="V127" i="3"/>
  <c r="Z127" i="3" s="1"/>
  <c r="U127" i="3"/>
  <c r="T127" i="3"/>
  <c r="S127" i="3"/>
  <c r="N127" i="3"/>
  <c r="M127" i="3"/>
  <c r="H127" i="3"/>
  <c r="G127" i="3"/>
  <c r="X126" i="3"/>
  <c r="W126" i="3"/>
  <c r="Y126" i="3" s="1"/>
  <c r="V126" i="3"/>
  <c r="Z126" i="3" s="1"/>
  <c r="U126" i="3"/>
  <c r="T126" i="3"/>
  <c r="S126" i="3"/>
  <c r="N126" i="3"/>
  <c r="M126" i="3"/>
  <c r="H126" i="3"/>
  <c r="G126" i="3"/>
  <c r="X125" i="3"/>
  <c r="W125" i="3"/>
  <c r="Y125" i="3" s="1"/>
  <c r="V125" i="3"/>
  <c r="Z125" i="3" s="1"/>
  <c r="U125" i="3"/>
  <c r="T125" i="3"/>
  <c r="S125" i="3"/>
  <c r="N125" i="3"/>
  <c r="M125" i="3"/>
  <c r="H125" i="3"/>
  <c r="G125" i="3"/>
  <c r="X124" i="3"/>
  <c r="W124" i="3"/>
  <c r="Y124" i="3" s="1"/>
  <c r="V124" i="3"/>
  <c r="Z124" i="3" s="1"/>
  <c r="U124" i="3"/>
  <c r="T124" i="3"/>
  <c r="S124" i="3"/>
  <c r="N124" i="3"/>
  <c r="M124" i="3"/>
  <c r="H124" i="3"/>
  <c r="G124" i="3"/>
  <c r="X123" i="3"/>
  <c r="X129" i="3" s="1"/>
  <c r="W123" i="3"/>
  <c r="Y123" i="3" s="1"/>
  <c r="Y129" i="3" s="1"/>
  <c r="V123" i="3"/>
  <c r="V129" i="3" s="1"/>
  <c r="U123" i="3"/>
  <c r="U129" i="3" s="1"/>
  <c r="T123" i="3"/>
  <c r="T129" i="3" s="1"/>
  <c r="S123" i="3"/>
  <c r="S129" i="3" s="1"/>
  <c r="N123" i="3"/>
  <c r="N129" i="3" s="1"/>
  <c r="M123" i="3"/>
  <c r="H123" i="3"/>
  <c r="H129" i="3" s="1"/>
  <c r="G123" i="3"/>
  <c r="R120" i="3"/>
  <c r="Q120" i="3"/>
  <c r="P120" i="3"/>
  <c r="O120" i="3"/>
  <c r="M120" i="3"/>
  <c r="L120" i="3"/>
  <c r="K120" i="3"/>
  <c r="J120" i="3"/>
  <c r="I120" i="3"/>
  <c r="G120" i="3"/>
  <c r="F120" i="3"/>
  <c r="E120" i="3"/>
  <c r="D120" i="3"/>
  <c r="C120" i="3"/>
  <c r="X119" i="3"/>
  <c r="W119" i="3"/>
  <c r="Y119" i="3" s="1"/>
  <c r="V119" i="3"/>
  <c r="Z119" i="3" s="1"/>
  <c r="U119" i="3"/>
  <c r="T119" i="3"/>
  <c r="S119" i="3"/>
  <c r="N119" i="3"/>
  <c r="M119" i="3"/>
  <c r="H119" i="3"/>
  <c r="G119" i="3"/>
  <c r="X118" i="3"/>
  <c r="W118" i="3"/>
  <c r="Y118" i="3" s="1"/>
  <c r="V118" i="3"/>
  <c r="Z118" i="3" s="1"/>
  <c r="U118" i="3"/>
  <c r="T118" i="3"/>
  <c r="S118" i="3"/>
  <c r="N118" i="3"/>
  <c r="M118" i="3"/>
  <c r="H118" i="3"/>
  <c r="G118" i="3"/>
  <c r="X117" i="3"/>
  <c r="W117" i="3"/>
  <c r="Y117" i="3" s="1"/>
  <c r="V117" i="3"/>
  <c r="Z117" i="3" s="1"/>
  <c r="U117" i="3"/>
  <c r="T117" i="3"/>
  <c r="S117" i="3"/>
  <c r="N117" i="3"/>
  <c r="M117" i="3"/>
  <c r="H117" i="3"/>
  <c r="G117" i="3"/>
  <c r="X116" i="3"/>
  <c r="W116" i="3"/>
  <c r="Y116" i="3" s="1"/>
  <c r="V116" i="3"/>
  <c r="Z116" i="3" s="1"/>
  <c r="U116" i="3"/>
  <c r="T116" i="3"/>
  <c r="S116" i="3"/>
  <c r="N116" i="3"/>
  <c r="M116" i="3"/>
  <c r="H116" i="3"/>
  <c r="G116" i="3"/>
  <c r="X115" i="3"/>
  <c r="W115" i="3"/>
  <c r="Y115" i="3" s="1"/>
  <c r="V115" i="3"/>
  <c r="Z115" i="3" s="1"/>
  <c r="U115" i="3"/>
  <c r="T115" i="3"/>
  <c r="S115" i="3"/>
  <c r="N115" i="3"/>
  <c r="M115" i="3"/>
  <c r="H115" i="3"/>
  <c r="G115" i="3"/>
  <c r="X114" i="3"/>
  <c r="X120" i="3" s="1"/>
  <c r="W114" i="3"/>
  <c r="W120" i="3" s="1"/>
  <c r="V114" i="3"/>
  <c r="V120" i="3" s="1"/>
  <c r="U114" i="3"/>
  <c r="U120" i="3" s="1"/>
  <c r="T114" i="3"/>
  <c r="T120" i="3" s="1"/>
  <c r="S114" i="3"/>
  <c r="S120" i="3" s="1"/>
  <c r="N114" i="3"/>
  <c r="N120" i="3" s="1"/>
  <c r="M114" i="3"/>
  <c r="H114" i="3"/>
  <c r="H120" i="3" s="1"/>
  <c r="G114" i="3"/>
  <c r="R111" i="3"/>
  <c r="Q111" i="3"/>
  <c r="P111" i="3"/>
  <c r="O111" i="3"/>
  <c r="M111" i="3"/>
  <c r="L111" i="3"/>
  <c r="K111" i="3"/>
  <c r="J111" i="3"/>
  <c r="I111" i="3"/>
  <c r="G111" i="3"/>
  <c r="F111" i="3"/>
  <c r="E111" i="3"/>
  <c r="D111" i="3"/>
  <c r="C111" i="3"/>
  <c r="X110" i="3"/>
  <c r="W110" i="3"/>
  <c r="Y110" i="3" s="1"/>
  <c r="V110" i="3"/>
  <c r="Z110" i="3" s="1"/>
  <c r="U110" i="3"/>
  <c r="T110" i="3"/>
  <c r="S110" i="3"/>
  <c r="N110" i="3"/>
  <c r="M110" i="3"/>
  <c r="H110" i="3"/>
  <c r="G110" i="3"/>
  <c r="X109" i="3"/>
  <c r="W109" i="3"/>
  <c r="Y109" i="3" s="1"/>
  <c r="V109" i="3"/>
  <c r="Z109" i="3" s="1"/>
  <c r="U109" i="3"/>
  <c r="T109" i="3"/>
  <c r="S109" i="3"/>
  <c r="N109" i="3"/>
  <c r="M109" i="3"/>
  <c r="H109" i="3"/>
  <c r="G109" i="3"/>
  <c r="X108" i="3"/>
  <c r="W108" i="3"/>
  <c r="Y108" i="3" s="1"/>
  <c r="V108" i="3"/>
  <c r="Z108" i="3" s="1"/>
  <c r="U108" i="3"/>
  <c r="T108" i="3"/>
  <c r="S108" i="3"/>
  <c r="N108" i="3"/>
  <c r="M108" i="3"/>
  <c r="H108" i="3"/>
  <c r="G108" i="3"/>
  <c r="X107" i="3"/>
  <c r="W107" i="3"/>
  <c r="Y107" i="3" s="1"/>
  <c r="V107" i="3"/>
  <c r="Z107" i="3" s="1"/>
  <c r="U107" i="3"/>
  <c r="T107" i="3"/>
  <c r="S107" i="3"/>
  <c r="N107" i="3"/>
  <c r="M107" i="3"/>
  <c r="H107" i="3"/>
  <c r="G107" i="3"/>
  <c r="X106" i="3"/>
  <c r="W106" i="3"/>
  <c r="Y106" i="3" s="1"/>
  <c r="V106" i="3"/>
  <c r="Z106" i="3" s="1"/>
  <c r="U106" i="3"/>
  <c r="T106" i="3"/>
  <c r="S106" i="3"/>
  <c r="N106" i="3"/>
  <c r="M106" i="3"/>
  <c r="H106" i="3"/>
  <c r="G106" i="3"/>
  <c r="X105" i="3"/>
  <c r="X111" i="3" s="1"/>
  <c r="W105" i="3"/>
  <c r="W111" i="3" s="1"/>
  <c r="V105" i="3"/>
  <c r="V111" i="3" s="1"/>
  <c r="U105" i="3"/>
  <c r="U111" i="3" s="1"/>
  <c r="T105" i="3"/>
  <c r="T111" i="3" s="1"/>
  <c r="S105" i="3"/>
  <c r="S111" i="3" s="1"/>
  <c r="N105" i="3"/>
  <c r="N111" i="3" s="1"/>
  <c r="M105" i="3"/>
  <c r="H105" i="3"/>
  <c r="H111" i="3" s="1"/>
  <c r="G105" i="3"/>
  <c r="R102" i="3"/>
  <c r="Q102" i="3"/>
  <c r="P102" i="3"/>
  <c r="O102" i="3"/>
  <c r="M102" i="3"/>
  <c r="L102" i="3"/>
  <c r="K102" i="3"/>
  <c r="J102" i="3"/>
  <c r="I102" i="3"/>
  <c r="G102" i="3"/>
  <c r="F102" i="3"/>
  <c r="E102" i="3"/>
  <c r="D102" i="3"/>
  <c r="C102" i="3"/>
  <c r="X101" i="3"/>
  <c r="W101" i="3"/>
  <c r="Y101" i="3" s="1"/>
  <c r="V101" i="3"/>
  <c r="Z101" i="3" s="1"/>
  <c r="U101" i="3"/>
  <c r="T101" i="3"/>
  <c r="S101" i="3"/>
  <c r="N101" i="3"/>
  <c r="M101" i="3"/>
  <c r="H101" i="3"/>
  <c r="G101" i="3"/>
  <c r="X100" i="3"/>
  <c r="W100" i="3"/>
  <c r="Y100" i="3" s="1"/>
  <c r="V100" i="3"/>
  <c r="Z100" i="3" s="1"/>
  <c r="U100" i="3"/>
  <c r="T100" i="3"/>
  <c r="S100" i="3"/>
  <c r="N100" i="3"/>
  <c r="M100" i="3"/>
  <c r="H100" i="3"/>
  <c r="G100" i="3"/>
  <c r="X99" i="3"/>
  <c r="W99" i="3"/>
  <c r="Y99" i="3" s="1"/>
  <c r="V99" i="3"/>
  <c r="Z99" i="3" s="1"/>
  <c r="U99" i="3"/>
  <c r="T99" i="3"/>
  <c r="S99" i="3"/>
  <c r="N99" i="3"/>
  <c r="M99" i="3"/>
  <c r="H99" i="3"/>
  <c r="G99" i="3"/>
  <c r="X98" i="3"/>
  <c r="W98" i="3"/>
  <c r="Y98" i="3" s="1"/>
  <c r="V98" i="3"/>
  <c r="Z98" i="3" s="1"/>
  <c r="U98" i="3"/>
  <c r="T98" i="3"/>
  <c r="S98" i="3"/>
  <c r="N98" i="3"/>
  <c r="M98" i="3"/>
  <c r="H98" i="3"/>
  <c r="G98" i="3"/>
  <c r="X97" i="3"/>
  <c r="W97" i="3"/>
  <c r="Y97" i="3" s="1"/>
  <c r="V97" i="3"/>
  <c r="Z97" i="3" s="1"/>
  <c r="U97" i="3"/>
  <c r="T97" i="3"/>
  <c r="S97" i="3"/>
  <c r="N97" i="3"/>
  <c r="M97" i="3"/>
  <c r="H97" i="3"/>
  <c r="G97" i="3"/>
  <c r="X96" i="3"/>
  <c r="X102" i="3" s="1"/>
  <c r="W96" i="3"/>
  <c r="Y96" i="3" s="1"/>
  <c r="V96" i="3"/>
  <c r="V102" i="3" s="1"/>
  <c r="U96" i="3"/>
  <c r="U102" i="3" s="1"/>
  <c r="T96" i="3"/>
  <c r="T102" i="3" s="1"/>
  <c r="S96" i="3"/>
  <c r="S102" i="3" s="1"/>
  <c r="N96" i="3"/>
  <c r="N102" i="3" s="1"/>
  <c r="M96" i="3"/>
  <c r="H96" i="3"/>
  <c r="H102" i="3" s="1"/>
  <c r="G96" i="3"/>
  <c r="R93" i="3"/>
  <c r="Q93" i="3"/>
  <c r="P93" i="3"/>
  <c r="P156" i="3" s="1"/>
  <c r="O93" i="3"/>
  <c r="O156" i="3" s="1"/>
  <c r="M93" i="3"/>
  <c r="L93" i="3"/>
  <c r="L156" i="3" s="1"/>
  <c r="K93" i="3"/>
  <c r="K156" i="3" s="1"/>
  <c r="J93" i="3"/>
  <c r="J156" i="3" s="1"/>
  <c r="I93" i="3"/>
  <c r="I156" i="3" s="1"/>
  <c r="G93" i="3"/>
  <c r="F93" i="3"/>
  <c r="E93" i="3"/>
  <c r="D93" i="3"/>
  <c r="D156" i="3" s="1"/>
  <c r="C93" i="3"/>
  <c r="C156" i="3" s="1"/>
  <c r="X92" i="3"/>
  <c r="X155" i="3" s="1"/>
  <c r="W92" i="3"/>
  <c r="Y92" i="3" s="1"/>
  <c r="V92" i="3"/>
  <c r="V155" i="3" s="1"/>
  <c r="Z155" i="3" s="1"/>
  <c r="U92" i="3"/>
  <c r="U155" i="3" s="1"/>
  <c r="T92" i="3"/>
  <c r="S92" i="3"/>
  <c r="N92" i="3"/>
  <c r="M92" i="3"/>
  <c r="H92" i="3"/>
  <c r="G92" i="3"/>
  <c r="X91" i="3"/>
  <c r="X154" i="3" s="1"/>
  <c r="W91" i="3"/>
  <c r="W154" i="3" s="1"/>
  <c r="V91" i="3"/>
  <c r="V154" i="3" s="1"/>
  <c r="Z154" i="3" s="1"/>
  <c r="U91" i="3"/>
  <c r="U154" i="3" s="1"/>
  <c r="Y154" i="3" s="1"/>
  <c r="T91" i="3"/>
  <c r="S91" i="3"/>
  <c r="N91" i="3"/>
  <c r="M91" i="3"/>
  <c r="H91" i="3"/>
  <c r="G91" i="3"/>
  <c r="X90" i="3"/>
  <c r="X153" i="3" s="1"/>
  <c r="W90" i="3"/>
  <c r="W153" i="3" s="1"/>
  <c r="V90" i="3"/>
  <c r="V153" i="3" s="1"/>
  <c r="U90" i="3"/>
  <c r="T90" i="3"/>
  <c r="S90" i="3"/>
  <c r="N90" i="3"/>
  <c r="M90" i="3"/>
  <c r="H90" i="3"/>
  <c r="G90" i="3"/>
  <c r="X89" i="3"/>
  <c r="X152" i="3" s="1"/>
  <c r="W89" i="3"/>
  <c r="Y89" i="3" s="1"/>
  <c r="V89" i="3"/>
  <c r="Z89" i="3" s="1"/>
  <c r="U89" i="3"/>
  <c r="T89" i="3"/>
  <c r="S89" i="3"/>
  <c r="N89" i="3"/>
  <c r="M89" i="3"/>
  <c r="H89" i="3"/>
  <c r="G89" i="3"/>
  <c r="X88" i="3"/>
  <c r="X151" i="3" s="1"/>
  <c r="W88" i="3"/>
  <c r="Y88" i="3" s="1"/>
  <c r="V88" i="3"/>
  <c r="Z88" i="3" s="1"/>
  <c r="U88" i="3"/>
  <c r="T88" i="3"/>
  <c r="S88" i="3"/>
  <c r="N88" i="3"/>
  <c r="M88" i="3"/>
  <c r="H88" i="3"/>
  <c r="G88" i="3"/>
  <c r="X87" i="3"/>
  <c r="X93" i="3" s="1"/>
  <c r="W87" i="3"/>
  <c r="Y87" i="3" s="1"/>
  <c r="V87" i="3"/>
  <c r="V93" i="3" s="1"/>
  <c r="U87" i="3"/>
  <c r="U150" i="3" s="1"/>
  <c r="T87" i="3"/>
  <c r="T93" i="3" s="1"/>
  <c r="S87" i="3"/>
  <c r="S93" i="3" s="1"/>
  <c r="N87" i="3"/>
  <c r="N93" i="3" s="1"/>
  <c r="M87" i="3"/>
  <c r="H87" i="3"/>
  <c r="H93" i="3" s="1"/>
  <c r="G87" i="3"/>
  <c r="A78" i="3"/>
  <c r="Y77" i="3"/>
  <c r="O76" i="3"/>
  <c r="C76" i="3"/>
  <c r="Z75" i="3"/>
  <c r="Y75" i="3"/>
  <c r="X75" i="3"/>
  <c r="W75" i="3"/>
  <c r="V75" i="3"/>
  <c r="U75" i="3"/>
  <c r="R75" i="3"/>
  <c r="Q75" i="3"/>
  <c r="P75" i="3"/>
  <c r="T75" i="3" s="1"/>
  <c r="O75" i="3"/>
  <c r="S75" i="3" s="1"/>
  <c r="N75" i="3"/>
  <c r="M75" i="3"/>
  <c r="L75" i="3"/>
  <c r="K75" i="3"/>
  <c r="J75" i="3"/>
  <c r="I75" i="3"/>
  <c r="F75" i="3"/>
  <c r="E75" i="3"/>
  <c r="D75" i="3"/>
  <c r="H75" i="3" s="1"/>
  <c r="C75" i="3"/>
  <c r="G75" i="3" s="1"/>
  <c r="B75" i="3"/>
  <c r="Z74" i="3"/>
  <c r="Y74" i="3"/>
  <c r="X74" i="3"/>
  <c r="W74" i="3"/>
  <c r="V74" i="3"/>
  <c r="U74" i="3"/>
  <c r="R74" i="3"/>
  <c r="Q74" i="3"/>
  <c r="P74" i="3"/>
  <c r="T74" i="3" s="1"/>
  <c r="O74" i="3"/>
  <c r="S74" i="3" s="1"/>
  <c r="N74" i="3"/>
  <c r="M74" i="3"/>
  <c r="L74" i="3"/>
  <c r="K74" i="3"/>
  <c r="J74" i="3"/>
  <c r="I74" i="3"/>
  <c r="F74" i="3"/>
  <c r="E74" i="3"/>
  <c r="D74" i="3"/>
  <c r="H74" i="3" s="1"/>
  <c r="C74" i="3"/>
  <c r="G74" i="3" s="1"/>
  <c r="B74" i="3"/>
  <c r="Z73" i="3"/>
  <c r="Y73" i="3"/>
  <c r="X73" i="3"/>
  <c r="W73" i="3"/>
  <c r="V73" i="3"/>
  <c r="U73" i="3"/>
  <c r="R73" i="3"/>
  <c r="Q73" i="3"/>
  <c r="P73" i="3"/>
  <c r="T73" i="3" s="1"/>
  <c r="O73" i="3"/>
  <c r="S73" i="3" s="1"/>
  <c r="N73" i="3"/>
  <c r="M73" i="3"/>
  <c r="L73" i="3"/>
  <c r="K73" i="3"/>
  <c r="J73" i="3"/>
  <c r="I73" i="3"/>
  <c r="F73" i="3"/>
  <c r="E73" i="3"/>
  <c r="D73" i="3"/>
  <c r="H73" i="3" s="1"/>
  <c r="C73" i="3"/>
  <c r="G73" i="3" s="1"/>
  <c r="B73" i="3"/>
  <c r="Z72" i="3"/>
  <c r="Y72" i="3"/>
  <c r="X72" i="3"/>
  <c r="W72" i="3"/>
  <c r="V72" i="3"/>
  <c r="U72" i="3"/>
  <c r="R72" i="3"/>
  <c r="Q72" i="3"/>
  <c r="P72" i="3"/>
  <c r="T72" i="3" s="1"/>
  <c r="O72" i="3"/>
  <c r="S72" i="3" s="1"/>
  <c r="N72" i="3"/>
  <c r="M72" i="3"/>
  <c r="L72" i="3"/>
  <c r="K72" i="3"/>
  <c r="J72" i="3"/>
  <c r="I72" i="3"/>
  <c r="F72" i="3"/>
  <c r="E72" i="3"/>
  <c r="D72" i="3"/>
  <c r="H72" i="3" s="1"/>
  <c r="C72" i="3"/>
  <c r="G72" i="3" s="1"/>
  <c r="B72" i="3"/>
  <c r="Z71" i="3"/>
  <c r="X71" i="3"/>
  <c r="W71" i="3"/>
  <c r="Y71" i="3" s="1"/>
  <c r="V71" i="3"/>
  <c r="U71" i="3"/>
  <c r="R71" i="3"/>
  <c r="Q71" i="3"/>
  <c r="S71" i="3" s="1"/>
  <c r="P71" i="3"/>
  <c r="T71" i="3" s="1"/>
  <c r="O71" i="3"/>
  <c r="N71" i="3"/>
  <c r="L71" i="3"/>
  <c r="K71" i="3"/>
  <c r="M71" i="3" s="1"/>
  <c r="J71" i="3"/>
  <c r="I71" i="3"/>
  <c r="F71" i="3"/>
  <c r="E71" i="3"/>
  <c r="G71" i="3" s="1"/>
  <c r="D71" i="3"/>
  <c r="H71" i="3" s="1"/>
  <c r="C71" i="3"/>
  <c r="B71" i="3"/>
  <c r="X70" i="3"/>
  <c r="Z70" i="3" s="1"/>
  <c r="Z76" i="3" s="1"/>
  <c r="W70" i="3"/>
  <c r="Y70" i="3" s="1"/>
  <c r="V70" i="3"/>
  <c r="U70" i="3"/>
  <c r="S70" i="3"/>
  <c r="R70" i="3"/>
  <c r="T70" i="3" s="1"/>
  <c r="Q70" i="3"/>
  <c r="P70" i="3"/>
  <c r="O70" i="3"/>
  <c r="L70" i="3"/>
  <c r="N70" i="3" s="1"/>
  <c r="N76" i="3" s="1"/>
  <c r="K70" i="3"/>
  <c r="M70" i="3" s="1"/>
  <c r="J70" i="3"/>
  <c r="I70" i="3"/>
  <c r="G70" i="3"/>
  <c r="F70" i="3"/>
  <c r="H70" i="3" s="1"/>
  <c r="E70" i="3"/>
  <c r="D70" i="3"/>
  <c r="C70" i="3"/>
  <c r="B70" i="3"/>
  <c r="X67" i="3"/>
  <c r="W67" i="3"/>
  <c r="V67" i="3"/>
  <c r="U67" i="3"/>
  <c r="R67" i="3"/>
  <c r="Q67" i="3"/>
  <c r="P67" i="3"/>
  <c r="O67" i="3"/>
  <c r="L67" i="3"/>
  <c r="K67" i="3"/>
  <c r="J67" i="3"/>
  <c r="I67" i="3"/>
  <c r="F67" i="3"/>
  <c r="E67" i="3"/>
  <c r="D67" i="3"/>
  <c r="C67" i="3"/>
  <c r="Z66" i="3"/>
  <c r="Y66" i="3"/>
  <c r="T66" i="3"/>
  <c r="S66" i="3"/>
  <c r="N66" i="3"/>
  <c r="M66" i="3"/>
  <c r="H66" i="3"/>
  <c r="G66" i="3"/>
  <c r="Z65" i="3"/>
  <c r="Y65" i="3"/>
  <c r="T65" i="3"/>
  <c r="S65" i="3"/>
  <c r="N65" i="3"/>
  <c r="M65" i="3"/>
  <c r="H65" i="3"/>
  <c r="G65" i="3"/>
  <c r="Z64" i="3"/>
  <c r="Y64" i="3"/>
  <c r="T64" i="3"/>
  <c r="S64" i="3"/>
  <c r="N64" i="3"/>
  <c r="M64" i="3"/>
  <c r="H64" i="3"/>
  <c r="G64" i="3"/>
  <c r="Z63" i="3"/>
  <c r="Y63" i="3"/>
  <c r="T63" i="3"/>
  <c r="S63" i="3"/>
  <c r="N63" i="3"/>
  <c r="M63" i="3"/>
  <c r="H63" i="3"/>
  <c r="H67" i="3" s="1"/>
  <c r="G63" i="3"/>
  <c r="G67" i="3" s="1"/>
  <c r="Z62" i="3"/>
  <c r="Y62" i="3"/>
  <c r="T62" i="3"/>
  <c r="S62" i="3"/>
  <c r="N62" i="3"/>
  <c r="M62" i="3"/>
  <c r="H62" i="3"/>
  <c r="G62" i="3"/>
  <c r="Z61" i="3"/>
  <c r="Z67" i="3" s="1"/>
  <c r="Y61" i="3"/>
  <c r="Y67" i="3" s="1"/>
  <c r="T61" i="3"/>
  <c r="T67" i="3" s="1"/>
  <c r="S61" i="3"/>
  <c r="S67" i="3" s="1"/>
  <c r="N61" i="3"/>
  <c r="N67" i="3" s="1"/>
  <c r="M61" i="3"/>
  <c r="M67" i="3" s="1"/>
  <c r="H61" i="3"/>
  <c r="G61" i="3"/>
  <c r="X58" i="3"/>
  <c r="W58" i="3"/>
  <c r="V58" i="3"/>
  <c r="U58" i="3"/>
  <c r="R58" i="3"/>
  <c r="Q58" i="3"/>
  <c r="P58" i="3"/>
  <c r="O58" i="3"/>
  <c r="L58" i="3"/>
  <c r="K58" i="3"/>
  <c r="J58" i="3"/>
  <c r="I58" i="3"/>
  <c r="F58" i="3"/>
  <c r="E58" i="3"/>
  <c r="D58" i="3"/>
  <c r="C58" i="3"/>
  <c r="Z57" i="3"/>
  <c r="Y57" i="3"/>
  <c r="T57" i="3"/>
  <c r="S57" i="3"/>
  <c r="N57" i="3"/>
  <c r="M57" i="3"/>
  <c r="H57" i="3"/>
  <c r="G57" i="3"/>
  <c r="Z56" i="3"/>
  <c r="Y56" i="3"/>
  <c r="T56" i="3"/>
  <c r="S56" i="3"/>
  <c r="N56" i="3"/>
  <c r="M56" i="3"/>
  <c r="H56" i="3"/>
  <c r="G56" i="3"/>
  <c r="Z55" i="3"/>
  <c r="Y55" i="3"/>
  <c r="T55" i="3"/>
  <c r="S55" i="3"/>
  <c r="N55" i="3"/>
  <c r="M55" i="3"/>
  <c r="H55" i="3"/>
  <c r="G55" i="3"/>
  <c r="Z54" i="3"/>
  <c r="Y54" i="3"/>
  <c r="T54" i="3"/>
  <c r="S54" i="3"/>
  <c r="N54" i="3"/>
  <c r="M54" i="3"/>
  <c r="H54" i="3"/>
  <c r="H58" i="3" s="1"/>
  <c r="G54" i="3"/>
  <c r="G58" i="3" s="1"/>
  <c r="Z53" i="3"/>
  <c r="Z58" i="3" s="1"/>
  <c r="Y53" i="3"/>
  <c r="T53" i="3"/>
  <c r="S53" i="3"/>
  <c r="N53" i="3"/>
  <c r="M53" i="3"/>
  <c r="H53" i="3"/>
  <c r="G53" i="3"/>
  <c r="Z52" i="3"/>
  <c r="Y52" i="3"/>
  <c r="Y58" i="3" s="1"/>
  <c r="T52" i="3"/>
  <c r="T58" i="3" s="1"/>
  <c r="S52" i="3"/>
  <c r="S58" i="3" s="1"/>
  <c r="N52" i="3"/>
  <c r="N58" i="3" s="1"/>
  <c r="M52" i="3"/>
  <c r="M58" i="3" s="1"/>
  <c r="H52" i="3"/>
  <c r="G52" i="3"/>
  <c r="X49" i="3"/>
  <c r="W49" i="3"/>
  <c r="V49" i="3"/>
  <c r="U49" i="3"/>
  <c r="R49" i="3"/>
  <c r="Q49" i="3"/>
  <c r="P49" i="3"/>
  <c r="O49" i="3"/>
  <c r="L49" i="3"/>
  <c r="K49" i="3"/>
  <c r="J49" i="3"/>
  <c r="I49" i="3"/>
  <c r="F49" i="3"/>
  <c r="E49" i="3"/>
  <c r="D49" i="3"/>
  <c r="C49" i="3"/>
  <c r="Z48" i="3"/>
  <c r="Y48" i="3"/>
  <c r="T48" i="3"/>
  <c r="S48" i="3"/>
  <c r="N48" i="3"/>
  <c r="M48" i="3"/>
  <c r="H48" i="3"/>
  <c r="H49" i="3" s="1"/>
  <c r="G48" i="3"/>
  <c r="Z47" i="3"/>
  <c r="Y47" i="3"/>
  <c r="T47" i="3"/>
  <c r="S47" i="3"/>
  <c r="N47" i="3"/>
  <c r="M47" i="3"/>
  <c r="H47" i="3"/>
  <c r="G47" i="3"/>
  <c r="Z46" i="3"/>
  <c r="Y46" i="3"/>
  <c r="T46" i="3"/>
  <c r="S46" i="3"/>
  <c r="N46" i="3"/>
  <c r="M46" i="3"/>
  <c r="H46" i="3"/>
  <c r="G46" i="3"/>
  <c r="Z45" i="3"/>
  <c r="Y45" i="3"/>
  <c r="T45" i="3"/>
  <c r="S45" i="3"/>
  <c r="N45" i="3"/>
  <c r="M45" i="3"/>
  <c r="H45" i="3"/>
  <c r="G45" i="3"/>
  <c r="G49" i="3" s="1"/>
  <c r="Z44" i="3"/>
  <c r="Z49" i="3" s="1"/>
  <c r="Y44" i="3"/>
  <c r="T44" i="3"/>
  <c r="S44" i="3"/>
  <c r="N44" i="3"/>
  <c r="M44" i="3"/>
  <c r="H44" i="3"/>
  <c r="G44" i="3"/>
  <c r="Z43" i="3"/>
  <c r="Y43" i="3"/>
  <c r="Y49" i="3" s="1"/>
  <c r="T43" i="3"/>
  <c r="T49" i="3" s="1"/>
  <c r="S43" i="3"/>
  <c r="S49" i="3" s="1"/>
  <c r="N43" i="3"/>
  <c r="N49" i="3" s="1"/>
  <c r="M43" i="3"/>
  <c r="M49" i="3" s="1"/>
  <c r="H43" i="3"/>
  <c r="G43" i="3"/>
  <c r="X40" i="3"/>
  <c r="W40" i="3"/>
  <c r="V40" i="3"/>
  <c r="U40" i="3"/>
  <c r="R40" i="3"/>
  <c r="Q40" i="3"/>
  <c r="P40" i="3"/>
  <c r="O40" i="3"/>
  <c r="L40" i="3"/>
  <c r="K40" i="3"/>
  <c r="J40" i="3"/>
  <c r="I40" i="3"/>
  <c r="F40" i="3"/>
  <c r="E40" i="3"/>
  <c r="D40" i="3"/>
  <c r="C40" i="3"/>
  <c r="Z39" i="3"/>
  <c r="Y39" i="3"/>
  <c r="T39" i="3"/>
  <c r="S39" i="3"/>
  <c r="N39" i="3"/>
  <c r="M39" i="3"/>
  <c r="H39" i="3"/>
  <c r="H40" i="3" s="1"/>
  <c r="G39" i="3"/>
  <c r="Z38" i="3"/>
  <c r="Y38" i="3"/>
  <c r="T38" i="3"/>
  <c r="S38" i="3"/>
  <c r="N38" i="3"/>
  <c r="M38" i="3"/>
  <c r="H38" i="3"/>
  <c r="G38" i="3"/>
  <c r="Z37" i="3"/>
  <c r="Y37" i="3"/>
  <c r="T37" i="3"/>
  <c r="S37" i="3"/>
  <c r="N37" i="3"/>
  <c r="M37" i="3"/>
  <c r="H37" i="3"/>
  <c r="G37" i="3"/>
  <c r="Z36" i="3"/>
  <c r="Y36" i="3"/>
  <c r="T36" i="3"/>
  <c r="S36" i="3"/>
  <c r="N36" i="3"/>
  <c r="M36" i="3"/>
  <c r="H36" i="3"/>
  <c r="G36" i="3"/>
  <c r="G40" i="3" s="1"/>
  <c r="Z35" i="3"/>
  <c r="Z40" i="3" s="1"/>
  <c r="Y35" i="3"/>
  <c r="T35" i="3"/>
  <c r="S35" i="3"/>
  <c r="N35" i="3"/>
  <c r="M35" i="3"/>
  <c r="H35" i="3"/>
  <c r="G35" i="3"/>
  <c r="Z34" i="3"/>
  <c r="Y34" i="3"/>
  <c r="Y40" i="3" s="1"/>
  <c r="T34" i="3"/>
  <c r="T40" i="3" s="1"/>
  <c r="S34" i="3"/>
  <c r="S40" i="3" s="1"/>
  <c r="N34" i="3"/>
  <c r="N40" i="3" s="1"/>
  <c r="M34" i="3"/>
  <c r="M40" i="3" s="1"/>
  <c r="H34" i="3"/>
  <c r="G34" i="3"/>
  <c r="X31" i="3"/>
  <c r="W31" i="3"/>
  <c r="V31" i="3"/>
  <c r="U31" i="3"/>
  <c r="R31" i="3"/>
  <c r="Q31" i="3"/>
  <c r="P31" i="3"/>
  <c r="O31" i="3"/>
  <c r="L31" i="3"/>
  <c r="K31" i="3"/>
  <c r="J31" i="3"/>
  <c r="I31" i="3"/>
  <c r="H31" i="3"/>
  <c r="F31" i="3"/>
  <c r="E31" i="3"/>
  <c r="D31" i="3"/>
  <c r="C31" i="3"/>
  <c r="Z30" i="3"/>
  <c r="Y30" i="3"/>
  <c r="T30" i="3"/>
  <c r="S30" i="3"/>
  <c r="N30" i="3"/>
  <c r="M30" i="3"/>
  <c r="H30" i="3"/>
  <c r="G30" i="3"/>
  <c r="Z29" i="3"/>
  <c r="Y29" i="3"/>
  <c r="T29" i="3"/>
  <c r="S29" i="3"/>
  <c r="N29" i="3"/>
  <c r="M29" i="3"/>
  <c r="H29" i="3"/>
  <c r="G29" i="3"/>
  <c r="Z28" i="3"/>
  <c r="Y28" i="3"/>
  <c r="T28" i="3"/>
  <c r="S28" i="3"/>
  <c r="N28" i="3"/>
  <c r="M28" i="3"/>
  <c r="H28" i="3"/>
  <c r="G28" i="3"/>
  <c r="Z27" i="3"/>
  <c r="Y27" i="3"/>
  <c r="T27" i="3"/>
  <c r="S27" i="3"/>
  <c r="N27" i="3"/>
  <c r="M27" i="3"/>
  <c r="H27" i="3"/>
  <c r="G27" i="3"/>
  <c r="G31" i="3" s="1"/>
  <c r="Z26" i="3"/>
  <c r="Z31" i="3" s="1"/>
  <c r="Y26" i="3"/>
  <c r="T26" i="3"/>
  <c r="S26" i="3"/>
  <c r="N26" i="3"/>
  <c r="M26" i="3"/>
  <c r="H26" i="3"/>
  <c r="G26" i="3"/>
  <c r="Z25" i="3"/>
  <c r="Y25" i="3"/>
  <c r="Y31" i="3" s="1"/>
  <c r="T25" i="3"/>
  <c r="T31" i="3" s="1"/>
  <c r="S25" i="3"/>
  <c r="S31" i="3" s="1"/>
  <c r="N25" i="3"/>
  <c r="N31" i="3" s="1"/>
  <c r="M25" i="3"/>
  <c r="M31" i="3" s="1"/>
  <c r="H25" i="3"/>
  <c r="G25" i="3"/>
  <c r="X22" i="3"/>
  <c r="W22" i="3"/>
  <c r="V22" i="3"/>
  <c r="U22" i="3"/>
  <c r="R22" i="3"/>
  <c r="Q22" i="3"/>
  <c r="P22" i="3"/>
  <c r="O22" i="3"/>
  <c r="L22" i="3"/>
  <c r="K22" i="3"/>
  <c r="J22" i="3"/>
  <c r="I22" i="3"/>
  <c r="F22" i="3"/>
  <c r="E22" i="3"/>
  <c r="D22" i="3"/>
  <c r="C22" i="3"/>
  <c r="Z21" i="3"/>
  <c r="Y21" i="3"/>
  <c r="T21" i="3"/>
  <c r="S21" i="3"/>
  <c r="N21" i="3"/>
  <c r="M21" i="3"/>
  <c r="H21" i="3"/>
  <c r="G21" i="3"/>
  <c r="Z20" i="3"/>
  <c r="Y20" i="3"/>
  <c r="T20" i="3"/>
  <c r="S20" i="3"/>
  <c r="N20" i="3"/>
  <c r="M20" i="3"/>
  <c r="H20" i="3"/>
  <c r="G20" i="3"/>
  <c r="Z19" i="3"/>
  <c r="Y19" i="3"/>
  <c r="T19" i="3"/>
  <c r="S19" i="3"/>
  <c r="N19" i="3"/>
  <c r="M19" i="3"/>
  <c r="H19" i="3"/>
  <c r="G19" i="3"/>
  <c r="Z18" i="3"/>
  <c r="Y18" i="3"/>
  <c r="T18" i="3"/>
  <c r="S18" i="3"/>
  <c r="N18" i="3"/>
  <c r="M18" i="3"/>
  <c r="H18" i="3"/>
  <c r="H22" i="3" s="1"/>
  <c r="G18" i="3"/>
  <c r="G22" i="3" s="1"/>
  <c r="Z17" i="3"/>
  <c r="Z22" i="3" s="1"/>
  <c r="Y17" i="3"/>
  <c r="T17" i="3"/>
  <c r="S17" i="3"/>
  <c r="N17" i="3"/>
  <c r="M17" i="3"/>
  <c r="H17" i="3"/>
  <c r="G17" i="3"/>
  <c r="Z16" i="3"/>
  <c r="Y16" i="3"/>
  <c r="Y22" i="3" s="1"/>
  <c r="T16" i="3"/>
  <c r="T22" i="3" s="1"/>
  <c r="S16" i="3"/>
  <c r="S22" i="3" s="1"/>
  <c r="N16" i="3"/>
  <c r="N22" i="3" s="1"/>
  <c r="M16" i="3"/>
  <c r="M22" i="3" s="1"/>
  <c r="H16" i="3"/>
  <c r="G16" i="3"/>
  <c r="X13" i="3"/>
  <c r="X76" i="3" s="1"/>
  <c r="W13" i="3"/>
  <c r="W76" i="3" s="1"/>
  <c r="V13" i="3"/>
  <c r="V76" i="3" s="1"/>
  <c r="U13" i="3"/>
  <c r="U76" i="3" s="1"/>
  <c r="R13" i="3"/>
  <c r="R76" i="3" s="1"/>
  <c r="Q13" i="3"/>
  <c r="Q76" i="3" s="1"/>
  <c r="P13" i="3"/>
  <c r="P76" i="3" s="1"/>
  <c r="O13" i="3"/>
  <c r="L13" i="3"/>
  <c r="L76" i="3" s="1"/>
  <c r="K13" i="3"/>
  <c r="K76" i="3" s="1"/>
  <c r="J13" i="3"/>
  <c r="J76" i="3" s="1"/>
  <c r="I13" i="3"/>
  <c r="I76" i="3" s="1"/>
  <c r="F13" i="3"/>
  <c r="F76" i="3" s="1"/>
  <c r="E13" i="3"/>
  <c r="E76" i="3" s="1"/>
  <c r="D13" i="3"/>
  <c r="D76" i="3" s="1"/>
  <c r="C13" i="3"/>
  <c r="Z12" i="3"/>
  <c r="Y12" i="3"/>
  <c r="T12" i="3"/>
  <c r="S12" i="3"/>
  <c r="N12" i="3"/>
  <c r="M12" i="3"/>
  <c r="H12" i="3"/>
  <c r="G12" i="3"/>
  <c r="Z11" i="3"/>
  <c r="Y11" i="3"/>
  <c r="T11" i="3"/>
  <c r="S11" i="3"/>
  <c r="N11" i="3"/>
  <c r="M11" i="3"/>
  <c r="H11" i="3"/>
  <c r="G11" i="3"/>
  <c r="Z10" i="3"/>
  <c r="Y10" i="3"/>
  <c r="T10" i="3"/>
  <c r="S10" i="3"/>
  <c r="N10" i="3"/>
  <c r="M10" i="3"/>
  <c r="H10" i="3"/>
  <c r="G10" i="3"/>
  <c r="Z9" i="3"/>
  <c r="Y9" i="3"/>
  <c r="T9" i="3"/>
  <c r="S9" i="3"/>
  <c r="N9" i="3"/>
  <c r="M9" i="3"/>
  <c r="H9" i="3"/>
  <c r="H13" i="3" s="1"/>
  <c r="G9" i="3"/>
  <c r="G13" i="3" s="1"/>
  <c r="Z8" i="3"/>
  <c r="Z13" i="3" s="1"/>
  <c r="Y8" i="3"/>
  <c r="T8" i="3"/>
  <c r="S8" i="3"/>
  <c r="N8" i="3"/>
  <c r="M8" i="3"/>
  <c r="H8" i="3"/>
  <c r="G8" i="3"/>
  <c r="Z7" i="3"/>
  <c r="Y7" i="3"/>
  <c r="Y13" i="3" s="1"/>
  <c r="T7" i="3"/>
  <c r="T13" i="3" s="1"/>
  <c r="S7" i="3"/>
  <c r="S13" i="3" s="1"/>
  <c r="N7" i="3"/>
  <c r="N13" i="3" s="1"/>
  <c r="M7" i="3"/>
  <c r="M13" i="3" s="1"/>
  <c r="H7" i="3"/>
  <c r="G7" i="3"/>
  <c r="H156" i="3" l="1"/>
  <c r="U156" i="3"/>
  <c r="Y138" i="3"/>
  <c r="T76" i="3"/>
  <c r="N156" i="3"/>
  <c r="S76" i="3"/>
  <c r="Y93" i="3"/>
  <c r="Y147" i="3"/>
  <c r="Y152" i="3"/>
  <c r="H76" i="3"/>
  <c r="Y102" i="3"/>
  <c r="S156" i="3"/>
  <c r="Z152" i="3"/>
  <c r="T156" i="3"/>
  <c r="Y76" i="3"/>
  <c r="G76" i="3"/>
  <c r="Z153" i="3"/>
  <c r="M76" i="3"/>
  <c r="G156" i="3"/>
  <c r="V156" i="3"/>
  <c r="W93" i="3"/>
  <c r="W129" i="3"/>
  <c r="Y90" i="3"/>
  <c r="X150" i="3"/>
  <c r="X156" i="3" s="1"/>
  <c r="Z87" i="3"/>
  <c r="Z90" i="3"/>
  <c r="Z91" i="3"/>
  <c r="Z92" i="3"/>
  <c r="Z96" i="3"/>
  <c r="Z102" i="3" s="1"/>
  <c r="Z105" i="3"/>
  <c r="Z111" i="3" s="1"/>
  <c r="Z114" i="3"/>
  <c r="Z120" i="3" s="1"/>
  <c r="Z123" i="3"/>
  <c r="Z129" i="3" s="1"/>
  <c r="Z132" i="3"/>
  <c r="Z138" i="3" s="1"/>
  <c r="Z141" i="3"/>
  <c r="Z147" i="3" s="1"/>
  <c r="W152" i="3"/>
  <c r="W147" i="3"/>
  <c r="W150" i="3"/>
  <c r="Y91" i="3"/>
  <c r="W151" i="3"/>
  <c r="Y151" i="3" s="1"/>
  <c r="Z150" i="3"/>
  <c r="W138" i="3"/>
  <c r="Y105" i="3"/>
  <c r="Y111" i="3" s="1"/>
  <c r="Y114" i="3"/>
  <c r="Y120" i="3" s="1"/>
  <c r="W155" i="3"/>
  <c r="Y155" i="3" s="1"/>
  <c r="W102" i="3"/>
  <c r="U93" i="3"/>
  <c r="Z156" i="3" l="1"/>
  <c r="W156" i="3"/>
  <c r="Z93" i="3"/>
  <c r="Y150" i="3"/>
  <c r="Y156" i="3" s="1"/>
  <c r="A158" i="2" l="1"/>
  <c r="Y157" i="2"/>
  <c r="P156" i="2"/>
  <c r="D156" i="2"/>
  <c r="R155" i="2"/>
  <c r="Q155" i="2"/>
  <c r="P155" i="2"/>
  <c r="T155" i="2" s="1"/>
  <c r="O155" i="2"/>
  <c r="S155" i="2" s="1"/>
  <c r="N155" i="2"/>
  <c r="L155" i="2"/>
  <c r="K155" i="2"/>
  <c r="J155" i="2"/>
  <c r="I155" i="2"/>
  <c r="M155" i="2" s="1"/>
  <c r="F155" i="2"/>
  <c r="E155" i="2"/>
  <c r="D155" i="2"/>
  <c r="H155" i="2" s="1"/>
  <c r="C155" i="2"/>
  <c r="G155" i="2" s="1"/>
  <c r="B155" i="2"/>
  <c r="R154" i="2"/>
  <c r="Q154" i="2"/>
  <c r="P154" i="2"/>
  <c r="T154" i="2" s="1"/>
  <c r="O154" i="2"/>
  <c r="S154" i="2" s="1"/>
  <c r="L154" i="2"/>
  <c r="K154" i="2"/>
  <c r="J154" i="2"/>
  <c r="N154" i="2" s="1"/>
  <c r="I154" i="2"/>
  <c r="M154" i="2" s="1"/>
  <c r="F154" i="2"/>
  <c r="E154" i="2"/>
  <c r="D154" i="2"/>
  <c r="H154" i="2" s="1"/>
  <c r="C154" i="2"/>
  <c r="G154" i="2" s="1"/>
  <c r="B154" i="2"/>
  <c r="W153" i="2"/>
  <c r="R153" i="2"/>
  <c r="Q153" i="2"/>
  <c r="S153" i="2" s="1"/>
  <c r="P153" i="2"/>
  <c r="T153" i="2" s="1"/>
  <c r="O153" i="2"/>
  <c r="L153" i="2"/>
  <c r="K153" i="2"/>
  <c r="M153" i="2" s="1"/>
  <c r="J153" i="2"/>
  <c r="N153" i="2" s="1"/>
  <c r="I153" i="2"/>
  <c r="F153" i="2"/>
  <c r="E153" i="2"/>
  <c r="G153" i="2" s="1"/>
  <c r="D153" i="2"/>
  <c r="H153" i="2" s="1"/>
  <c r="C153" i="2"/>
  <c r="B153" i="2"/>
  <c r="X152" i="2"/>
  <c r="S152" i="2"/>
  <c r="R152" i="2"/>
  <c r="T152" i="2" s="1"/>
  <c r="Q152" i="2"/>
  <c r="P152" i="2"/>
  <c r="O152" i="2"/>
  <c r="L152" i="2"/>
  <c r="N152" i="2" s="1"/>
  <c r="K152" i="2"/>
  <c r="J152" i="2"/>
  <c r="I152" i="2"/>
  <c r="M152" i="2" s="1"/>
  <c r="F152" i="2"/>
  <c r="H152" i="2" s="1"/>
  <c r="E152" i="2"/>
  <c r="G152" i="2" s="1"/>
  <c r="D152" i="2"/>
  <c r="C152" i="2"/>
  <c r="B152" i="2"/>
  <c r="S151" i="2"/>
  <c r="R151" i="2"/>
  <c r="T151" i="2" s="1"/>
  <c r="Q151" i="2"/>
  <c r="P151" i="2"/>
  <c r="O151" i="2"/>
  <c r="M151" i="2"/>
  <c r="L151" i="2"/>
  <c r="K151" i="2"/>
  <c r="J151" i="2"/>
  <c r="N151" i="2" s="1"/>
  <c r="I151" i="2"/>
  <c r="G151" i="2"/>
  <c r="F151" i="2"/>
  <c r="H151" i="2" s="1"/>
  <c r="E151" i="2"/>
  <c r="D151" i="2"/>
  <c r="C151" i="2"/>
  <c r="B151" i="2"/>
  <c r="T150" i="2"/>
  <c r="S150" i="2"/>
  <c r="R150" i="2"/>
  <c r="Q150" i="2"/>
  <c r="P150" i="2"/>
  <c r="O150" i="2"/>
  <c r="N150" i="2"/>
  <c r="N156" i="2" s="1"/>
  <c r="L150" i="2"/>
  <c r="K150" i="2"/>
  <c r="J150" i="2"/>
  <c r="I150" i="2"/>
  <c r="M150" i="2" s="1"/>
  <c r="H150" i="2"/>
  <c r="G150" i="2"/>
  <c r="F150" i="2"/>
  <c r="E150" i="2"/>
  <c r="D150" i="2"/>
  <c r="C150" i="2"/>
  <c r="B150" i="2"/>
  <c r="R147" i="2"/>
  <c r="Q147" i="2"/>
  <c r="P147" i="2"/>
  <c r="O147" i="2"/>
  <c r="L147" i="2"/>
  <c r="K147" i="2"/>
  <c r="J147" i="2"/>
  <c r="I147" i="2"/>
  <c r="H147" i="2"/>
  <c r="F147" i="2"/>
  <c r="E147" i="2"/>
  <c r="D147" i="2"/>
  <c r="C147" i="2"/>
  <c r="X146" i="2"/>
  <c r="W146" i="2"/>
  <c r="V146" i="2"/>
  <c r="Z146" i="2" s="1"/>
  <c r="U146" i="2"/>
  <c r="Y146" i="2" s="1"/>
  <c r="T146" i="2"/>
  <c r="S146" i="2"/>
  <c r="N146" i="2"/>
  <c r="M146" i="2"/>
  <c r="H146" i="2"/>
  <c r="G146" i="2"/>
  <c r="X145" i="2"/>
  <c r="W145" i="2"/>
  <c r="V145" i="2"/>
  <c r="Z145" i="2" s="1"/>
  <c r="U145" i="2"/>
  <c r="Y145" i="2" s="1"/>
  <c r="T145" i="2"/>
  <c r="S145" i="2"/>
  <c r="N145" i="2"/>
  <c r="M145" i="2"/>
  <c r="H145" i="2"/>
  <c r="G145" i="2"/>
  <c r="X144" i="2"/>
  <c r="W144" i="2"/>
  <c r="V144" i="2"/>
  <c r="Z144" i="2" s="1"/>
  <c r="U144" i="2"/>
  <c r="Y144" i="2" s="1"/>
  <c r="T144" i="2"/>
  <c r="S144" i="2"/>
  <c r="N144" i="2"/>
  <c r="M144" i="2"/>
  <c r="H144" i="2"/>
  <c r="G144" i="2"/>
  <c r="X143" i="2"/>
  <c r="W143" i="2"/>
  <c r="V143" i="2"/>
  <c r="Z143" i="2" s="1"/>
  <c r="U143" i="2"/>
  <c r="Y143" i="2" s="1"/>
  <c r="T143" i="2"/>
  <c r="T147" i="2" s="1"/>
  <c r="S143" i="2"/>
  <c r="N143" i="2"/>
  <c r="M143" i="2"/>
  <c r="H143" i="2"/>
  <c r="G143" i="2"/>
  <c r="X142" i="2"/>
  <c r="W142" i="2"/>
  <c r="V142" i="2"/>
  <c r="Z142" i="2" s="1"/>
  <c r="U142" i="2"/>
  <c r="Y142" i="2" s="1"/>
  <c r="T142" i="2"/>
  <c r="S142" i="2"/>
  <c r="N142" i="2"/>
  <c r="M142" i="2"/>
  <c r="H142" i="2"/>
  <c r="G142" i="2"/>
  <c r="X141" i="2"/>
  <c r="X147" i="2" s="1"/>
  <c r="W141" i="2"/>
  <c r="W147" i="2" s="1"/>
  <c r="V141" i="2"/>
  <c r="Z141" i="2" s="1"/>
  <c r="U141" i="2"/>
  <c r="Y141" i="2" s="1"/>
  <c r="T141" i="2"/>
  <c r="S141" i="2"/>
  <c r="S147" i="2" s="1"/>
  <c r="N141" i="2"/>
  <c r="N147" i="2" s="1"/>
  <c r="M141" i="2"/>
  <c r="M147" i="2" s="1"/>
  <c r="H141" i="2"/>
  <c r="G141" i="2"/>
  <c r="G147" i="2" s="1"/>
  <c r="R138" i="2"/>
  <c r="Q138" i="2"/>
  <c r="P138" i="2"/>
  <c r="O138" i="2"/>
  <c r="L138" i="2"/>
  <c r="K138" i="2"/>
  <c r="J138" i="2"/>
  <c r="I138" i="2"/>
  <c r="H138" i="2"/>
  <c r="F138" i="2"/>
  <c r="E138" i="2"/>
  <c r="D138" i="2"/>
  <c r="C138" i="2"/>
  <c r="X137" i="2"/>
  <c r="W137" i="2"/>
  <c r="V137" i="2"/>
  <c r="Z137" i="2" s="1"/>
  <c r="U137" i="2"/>
  <c r="Y137" i="2" s="1"/>
  <c r="T137" i="2"/>
  <c r="S137" i="2"/>
  <c r="N137" i="2"/>
  <c r="M137" i="2"/>
  <c r="H137" i="2"/>
  <c r="G137" i="2"/>
  <c r="X136" i="2"/>
  <c r="W136" i="2"/>
  <c r="V136" i="2"/>
  <c r="Z136" i="2" s="1"/>
  <c r="U136" i="2"/>
  <c r="Y136" i="2" s="1"/>
  <c r="T136" i="2"/>
  <c r="S136" i="2"/>
  <c r="N136" i="2"/>
  <c r="M136" i="2"/>
  <c r="H136" i="2"/>
  <c r="G136" i="2"/>
  <c r="X135" i="2"/>
  <c r="W135" i="2"/>
  <c r="V135" i="2"/>
  <c r="Z135" i="2" s="1"/>
  <c r="U135" i="2"/>
  <c r="Y135" i="2" s="1"/>
  <c r="T135" i="2"/>
  <c r="S135" i="2"/>
  <c r="N135" i="2"/>
  <c r="M135" i="2"/>
  <c r="H135" i="2"/>
  <c r="G135" i="2"/>
  <c r="X134" i="2"/>
  <c r="W134" i="2"/>
  <c r="V134" i="2"/>
  <c r="Z134" i="2" s="1"/>
  <c r="U134" i="2"/>
  <c r="Y134" i="2" s="1"/>
  <c r="T134" i="2"/>
  <c r="S134" i="2"/>
  <c r="N134" i="2"/>
  <c r="M134" i="2"/>
  <c r="H134" i="2"/>
  <c r="G134" i="2"/>
  <c r="X133" i="2"/>
  <c r="W133" i="2"/>
  <c r="V133" i="2"/>
  <c r="Z133" i="2" s="1"/>
  <c r="U133" i="2"/>
  <c r="Y133" i="2" s="1"/>
  <c r="T133" i="2"/>
  <c r="S133" i="2"/>
  <c r="N133" i="2"/>
  <c r="M133" i="2"/>
  <c r="H133" i="2"/>
  <c r="G133" i="2"/>
  <c r="X132" i="2"/>
  <c r="X138" i="2" s="1"/>
  <c r="W132" i="2"/>
  <c r="W138" i="2" s="1"/>
  <c r="V132" i="2"/>
  <c r="Z132" i="2" s="1"/>
  <c r="U132" i="2"/>
  <c r="Y132" i="2" s="1"/>
  <c r="T132" i="2"/>
  <c r="T138" i="2" s="1"/>
  <c r="S132" i="2"/>
  <c r="S138" i="2" s="1"/>
  <c r="N132" i="2"/>
  <c r="N138" i="2" s="1"/>
  <c r="M132" i="2"/>
  <c r="M138" i="2" s="1"/>
  <c r="H132" i="2"/>
  <c r="G132" i="2"/>
  <c r="R129" i="2"/>
  <c r="Q129" i="2"/>
  <c r="P129" i="2"/>
  <c r="O129" i="2"/>
  <c r="N129" i="2"/>
  <c r="L129" i="2"/>
  <c r="K129" i="2"/>
  <c r="J129" i="2"/>
  <c r="I129" i="2"/>
  <c r="H129" i="2"/>
  <c r="F129" i="2"/>
  <c r="E129" i="2"/>
  <c r="D129" i="2"/>
  <c r="C129" i="2"/>
  <c r="X128" i="2"/>
  <c r="W128" i="2"/>
  <c r="V128" i="2"/>
  <c r="Z128" i="2" s="1"/>
  <c r="U128" i="2"/>
  <c r="Y128" i="2" s="1"/>
  <c r="T128" i="2"/>
  <c r="S128" i="2"/>
  <c r="N128" i="2"/>
  <c r="M128" i="2"/>
  <c r="H128" i="2"/>
  <c r="G128" i="2"/>
  <c r="X127" i="2"/>
  <c r="W127" i="2"/>
  <c r="V127" i="2"/>
  <c r="Z127" i="2" s="1"/>
  <c r="U127" i="2"/>
  <c r="Y127" i="2" s="1"/>
  <c r="T127" i="2"/>
  <c r="S127" i="2"/>
  <c r="N127" i="2"/>
  <c r="M127" i="2"/>
  <c r="H127" i="2"/>
  <c r="G127" i="2"/>
  <c r="X126" i="2"/>
  <c r="W126" i="2"/>
  <c r="V126" i="2"/>
  <c r="Z126" i="2" s="1"/>
  <c r="U126" i="2"/>
  <c r="Y126" i="2" s="1"/>
  <c r="T126" i="2"/>
  <c r="S126" i="2"/>
  <c r="N126" i="2"/>
  <c r="M126" i="2"/>
  <c r="H126" i="2"/>
  <c r="G126" i="2"/>
  <c r="X125" i="2"/>
  <c r="W125" i="2"/>
  <c r="V125" i="2"/>
  <c r="Z125" i="2" s="1"/>
  <c r="U125" i="2"/>
  <c r="Y125" i="2" s="1"/>
  <c r="T125" i="2"/>
  <c r="S125" i="2"/>
  <c r="N125" i="2"/>
  <c r="M125" i="2"/>
  <c r="H125" i="2"/>
  <c r="G125" i="2"/>
  <c r="X124" i="2"/>
  <c r="W124" i="2"/>
  <c r="V124" i="2"/>
  <c r="Z124" i="2" s="1"/>
  <c r="U124" i="2"/>
  <c r="Y124" i="2" s="1"/>
  <c r="T124" i="2"/>
  <c r="S124" i="2"/>
  <c r="N124" i="2"/>
  <c r="M124" i="2"/>
  <c r="H124" i="2"/>
  <c r="G124" i="2"/>
  <c r="X123" i="2"/>
  <c r="X129" i="2" s="1"/>
  <c r="W123" i="2"/>
  <c r="W129" i="2" s="1"/>
  <c r="V123" i="2"/>
  <c r="Z123" i="2" s="1"/>
  <c r="U123" i="2"/>
  <c r="Y123" i="2" s="1"/>
  <c r="T123" i="2"/>
  <c r="T129" i="2" s="1"/>
  <c r="S123" i="2"/>
  <c r="S129" i="2" s="1"/>
  <c r="N123" i="2"/>
  <c r="M123" i="2"/>
  <c r="M129" i="2" s="1"/>
  <c r="H123" i="2"/>
  <c r="G123" i="2"/>
  <c r="V120" i="2"/>
  <c r="T120" i="2"/>
  <c r="R120" i="2"/>
  <c r="Q120" i="2"/>
  <c r="P120" i="2"/>
  <c r="O120" i="2"/>
  <c r="N120" i="2"/>
  <c r="L120" i="2"/>
  <c r="K120" i="2"/>
  <c r="J120" i="2"/>
  <c r="I120" i="2"/>
  <c r="H120" i="2"/>
  <c r="F120" i="2"/>
  <c r="E120" i="2"/>
  <c r="D120" i="2"/>
  <c r="C120" i="2"/>
  <c r="X119" i="2"/>
  <c r="W119" i="2"/>
  <c r="V119" i="2"/>
  <c r="Z119" i="2" s="1"/>
  <c r="U119" i="2"/>
  <c r="Y119" i="2" s="1"/>
  <c r="T119" i="2"/>
  <c r="S119" i="2"/>
  <c r="N119" i="2"/>
  <c r="M119" i="2"/>
  <c r="H119" i="2"/>
  <c r="G119" i="2"/>
  <c r="X118" i="2"/>
  <c r="W118" i="2"/>
  <c r="V118" i="2"/>
  <c r="Z118" i="2" s="1"/>
  <c r="U118" i="2"/>
  <c r="Y118" i="2" s="1"/>
  <c r="T118" i="2"/>
  <c r="S118" i="2"/>
  <c r="N118" i="2"/>
  <c r="M118" i="2"/>
  <c r="H118" i="2"/>
  <c r="G118" i="2"/>
  <c r="X117" i="2"/>
  <c r="W117" i="2"/>
  <c r="V117" i="2"/>
  <c r="Z117" i="2" s="1"/>
  <c r="U117" i="2"/>
  <c r="Y117" i="2" s="1"/>
  <c r="T117" i="2"/>
  <c r="S117" i="2"/>
  <c r="N117" i="2"/>
  <c r="M117" i="2"/>
  <c r="H117" i="2"/>
  <c r="G117" i="2"/>
  <c r="X116" i="2"/>
  <c r="W116" i="2"/>
  <c r="V116" i="2"/>
  <c r="Z116" i="2" s="1"/>
  <c r="U116" i="2"/>
  <c r="Y116" i="2" s="1"/>
  <c r="T116" i="2"/>
  <c r="S116" i="2"/>
  <c r="N116" i="2"/>
  <c r="M116" i="2"/>
  <c r="H116" i="2"/>
  <c r="G116" i="2"/>
  <c r="X115" i="2"/>
  <c r="W115" i="2"/>
  <c r="V115" i="2"/>
  <c r="Z115" i="2" s="1"/>
  <c r="U115" i="2"/>
  <c r="Y115" i="2" s="1"/>
  <c r="T115" i="2"/>
  <c r="S115" i="2"/>
  <c r="N115" i="2"/>
  <c r="M115" i="2"/>
  <c r="H115" i="2"/>
  <c r="G115" i="2"/>
  <c r="X114" i="2"/>
  <c r="X120" i="2" s="1"/>
  <c r="W114" i="2"/>
  <c r="W120" i="2" s="1"/>
  <c r="V114" i="2"/>
  <c r="Z114" i="2" s="1"/>
  <c r="U114" i="2"/>
  <c r="Y114" i="2" s="1"/>
  <c r="T114" i="2"/>
  <c r="S114" i="2"/>
  <c r="S120" i="2" s="1"/>
  <c r="N114" i="2"/>
  <c r="M114" i="2"/>
  <c r="M120" i="2" s="1"/>
  <c r="H114" i="2"/>
  <c r="G114" i="2"/>
  <c r="R111" i="2"/>
  <c r="Q111" i="2"/>
  <c r="P111" i="2"/>
  <c r="O111" i="2"/>
  <c r="N111" i="2"/>
  <c r="L111" i="2"/>
  <c r="K111" i="2"/>
  <c r="J111" i="2"/>
  <c r="I111" i="2"/>
  <c r="H111" i="2"/>
  <c r="F111" i="2"/>
  <c r="E111" i="2"/>
  <c r="D111" i="2"/>
  <c r="C111" i="2"/>
  <c r="X110" i="2"/>
  <c r="W110" i="2"/>
  <c r="V110" i="2"/>
  <c r="Z110" i="2" s="1"/>
  <c r="U110" i="2"/>
  <c r="Y110" i="2" s="1"/>
  <c r="T110" i="2"/>
  <c r="S110" i="2"/>
  <c r="N110" i="2"/>
  <c r="M110" i="2"/>
  <c r="H110" i="2"/>
  <c r="G110" i="2"/>
  <c r="X109" i="2"/>
  <c r="W109" i="2"/>
  <c r="V109" i="2"/>
  <c r="Z109" i="2" s="1"/>
  <c r="U109" i="2"/>
  <c r="Y109" i="2" s="1"/>
  <c r="T109" i="2"/>
  <c r="S109" i="2"/>
  <c r="N109" i="2"/>
  <c r="M109" i="2"/>
  <c r="H109" i="2"/>
  <c r="G109" i="2"/>
  <c r="X108" i="2"/>
  <c r="W108" i="2"/>
  <c r="V108" i="2"/>
  <c r="Z108" i="2" s="1"/>
  <c r="U108" i="2"/>
  <c r="Y108" i="2" s="1"/>
  <c r="T108" i="2"/>
  <c r="S108" i="2"/>
  <c r="N108" i="2"/>
  <c r="M108" i="2"/>
  <c r="H108" i="2"/>
  <c r="G108" i="2"/>
  <c r="X107" i="2"/>
  <c r="W107" i="2"/>
  <c r="V107" i="2"/>
  <c r="Z107" i="2" s="1"/>
  <c r="U107" i="2"/>
  <c r="Y107" i="2" s="1"/>
  <c r="T107" i="2"/>
  <c r="S107" i="2"/>
  <c r="N107" i="2"/>
  <c r="M107" i="2"/>
  <c r="H107" i="2"/>
  <c r="G107" i="2"/>
  <c r="X106" i="2"/>
  <c r="W106" i="2"/>
  <c r="V106" i="2"/>
  <c r="Z106" i="2" s="1"/>
  <c r="U106" i="2"/>
  <c r="Y106" i="2" s="1"/>
  <c r="T106" i="2"/>
  <c r="S106" i="2"/>
  <c r="N106" i="2"/>
  <c r="M106" i="2"/>
  <c r="H106" i="2"/>
  <c r="G106" i="2"/>
  <c r="X105" i="2"/>
  <c r="X111" i="2" s="1"/>
  <c r="W105" i="2"/>
  <c r="W111" i="2" s="1"/>
  <c r="V105" i="2"/>
  <c r="Z105" i="2" s="1"/>
  <c r="Z111" i="2" s="1"/>
  <c r="U105" i="2"/>
  <c r="Y105" i="2" s="1"/>
  <c r="T105" i="2"/>
  <c r="T111" i="2" s="1"/>
  <c r="S105" i="2"/>
  <c r="S111" i="2" s="1"/>
  <c r="N105" i="2"/>
  <c r="M105" i="2"/>
  <c r="M111" i="2" s="1"/>
  <c r="H105" i="2"/>
  <c r="G105" i="2"/>
  <c r="T102" i="2"/>
  <c r="R102" i="2"/>
  <c r="Q102" i="2"/>
  <c r="P102" i="2"/>
  <c r="O102" i="2"/>
  <c r="N102" i="2"/>
  <c r="L102" i="2"/>
  <c r="K102" i="2"/>
  <c r="J102" i="2"/>
  <c r="I102" i="2"/>
  <c r="H102" i="2"/>
  <c r="F102" i="2"/>
  <c r="E102" i="2"/>
  <c r="D102" i="2"/>
  <c r="C102" i="2"/>
  <c r="X101" i="2"/>
  <c r="W101" i="2"/>
  <c r="V101" i="2"/>
  <c r="Z101" i="2" s="1"/>
  <c r="U101" i="2"/>
  <c r="Y101" i="2" s="1"/>
  <c r="T101" i="2"/>
  <c r="S101" i="2"/>
  <c r="N101" i="2"/>
  <c r="M101" i="2"/>
  <c r="H101" i="2"/>
  <c r="G101" i="2"/>
  <c r="X100" i="2"/>
  <c r="W100" i="2"/>
  <c r="V100" i="2"/>
  <c r="Z100" i="2" s="1"/>
  <c r="U100" i="2"/>
  <c r="Y100" i="2" s="1"/>
  <c r="T100" i="2"/>
  <c r="S100" i="2"/>
  <c r="N100" i="2"/>
  <c r="M100" i="2"/>
  <c r="H100" i="2"/>
  <c r="G100" i="2"/>
  <c r="X99" i="2"/>
  <c r="W99" i="2"/>
  <c r="V99" i="2"/>
  <c r="Z99" i="2" s="1"/>
  <c r="U99" i="2"/>
  <c r="Y99" i="2" s="1"/>
  <c r="T99" i="2"/>
  <c r="S99" i="2"/>
  <c r="N99" i="2"/>
  <c r="M99" i="2"/>
  <c r="H99" i="2"/>
  <c r="G99" i="2"/>
  <c r="X98" i="2"/>
  <c r="W98" i="2"/>
  <c r="V98" i="2"/>
  <c r="Z98" i="2" s="1"/>
  <c r="U98" i="2"/>
  <c r="Y98" i="2" s="1"/>
  <c r="T98" i="2"/>
  <c r="S98" i="2"/>
  <c r="N98" i="2"/>
  <c r="M98" i="2"/>
  <c r="H98" i="2"/>
  <c r="G98" i="2"/>
  <c r="X97" i="2"/>
  <c r="W97" i="2"/>
  <c r="V97" i="2"/>
  <c r="Z97" i="2" s="1"/>
  <c r="U97" i="2"/>
  <c r="Y97" i="2" s="1"/>
  <c r="T97" i="2"/>
  <c r="S97" i="2"/>
  <c r="N97" i="2"/>
  <c r="M97" i="2"/>
  <c r="H97" i="2"/>
  <c r="G97" i="2"/>
  <c r="X96" i="2"/>
  <c r="X102" i="2" s="1"/>
  <c r="W96" i="2"/>
  <c r="W102" i="2" s="1"/>
  <c r="V96" i="2"/>
  <c r="Z96" i="2" s="1"/>
  <c r="U96" i="2"/>
  <c r="Y96" i="2" s="1"/>
  <c r="T96" i="2"/>
  <c r="S96" i="2"/>
  <c r="S102" i="2" s="1"/>
  <c r="N96" i="2"/>
  <c r="M96" i="2"/>
  <c r="M102" i="2" s="1"/>
  <c r="H96" i="2"/>
  <c r="G96" i="2"/>
  <c r="G102" i="2" s="1"/>
  <c r="R93" i="2"/>
  <c r="R156" i="2" s="1"/>
  <c r="Q93" i="2"/>
  <c r="Q156" i="2" s="1"/>
  <c r="P93" i="2"/>
  <c r="O93" i="2"/>
  <c r="O156" i="2" s="1"/>
  <c r="N93" i="2"/>
  <c r="L93" i="2"/>
  <c r="L156" i="2" s="1"/>
  <c r="K93" i="2"/>
  <c r="K156" i="2" s="1"/>
  <c r="J93" i="2"/>
  <c r="J156" i="2" s="1"/>
  <c r="I93" i="2"/>
  <c r="I156" i="2" s="1"/>
  <c r="H93" i="2"/>
  <c r="F93" i="2"/>
  <c r="F156" i="2" s="1"/>
  <c r="E93" i="2"/>
  <c r="E156" i="2" s="1"/>
  <c r="D93" i="2"/>
  <c r="C93" i="2"/>
  <c r="C156" i="2" s="1"/>
  <c r="X92" i="2"/>
  <c r="X155" i="2" s="1"/>
  <c r="W92" i="2"/>
  <c r="W155" i="2" s="1"/>
  <c r="V92" i="2"/>
  <c r="U92" i="2"/>
  <c r="T92" i="2"/>
  <c r="S92" i="2"/>
  <c r="N92" i="2"/>
  <c r="M92" i="2"/>
  <c r="H92" i="2"/>
  <c r="G92" i="2"/>
  <c r="X91" i="2"/>
  <c r="X154" i="2" s="1"/>
  <c r="W91" i="2"/>
  <c r="W154" i="2" s="1"/>
  <c r="V91" i="2"/>
  <c r="Z91" i="2" s="1"/>
  <c r="U91" i="2"/>
  <c r="T91" i="2"/>
  <c r="S91" i="2"/>
  <c r="N91" i="2"/>
  <c r="M91" i="2"/>
  <c r="H91" i="2"/>
  <c r="G91" i="2"/>
  <c r="X90" i="2"/>
  <c r="X153" i="2" s="1"/>
  <c r="W90" i="2"/>
  <c r="V90" i="2"/>
  <c r="U90" i="2"/>
  <c r="T90" i="2"/>
  <c r="S90" i="2"/>
  <c r="N90" i="2"/>
  <c r="M90" i="2"/>
  <c r="H90" i="2"/>
  <c r="G90" i="2"/>
  <c r="X89" i="2"/>
  <c r="W89" i="2"/>
  <c r="W152" i="2" s="1"/>
  <c r="V89" i="2"/>
  <c r="U89" i="2"/>
  <c r="T89" i="2"/>
  <c r="S89" i="2"/>
  <c r="N89" i="2"/>
  <c r="M89" i="2"/>
  <c r="H89" i="2"/>
  <c r="G89" i="2"/>
  <c r="X88" i="2"/>
  <c r="X151" i="2" s="1"/>
  <c r="W88" i="2"/>
  <c r="W151" i="2" s="1"/>
  <c r="V88" i="2"/>
  <c r="U88" i="2"/>
  <c r="T88" i="2"/>
  <c r="S88" i="2"/>
  <c r="N88" i="2"/>
  <c r="M88" i="2"/>
  <c r="H88" i="2"/>
  <c r="G88" i="2"/>
  <c r="X87" i="2"/>
  <c r="X150" i="2" s="1"/>
  <c r="W87" i="2"/>
  <c r="W150" i="2" s="1"/>
  <c r="V87" i="2"/>
  <c r="U87" i="2"/>
  <c r="Y87" i="2" s="1"/>
  <c r="T87" i="2"/>
  <c r="T93" i="2" s="1"/>
  <c r="S87" i="2"/>
  <c r="S93" i="2" s="1"/>
  <c r="N87" i="2"/>
  <c r="M87" i="2"/>
  <c r="M93" i="2" s="1"/>
  <c r="H87" i="2"/>
  <c r="G87" i="2"/>
  <c r="A78" i="2"/>
  <c r="Y77" i="2"/>
  <c r="X76" i="2"/>
  <c r="L76" i="2"/>
  <c r="X75" i="2"/>
  <c r="W75" i="2"/>
  <c r="Y75" i="2" s="1"/>
  <c r="V75" i="2"/>
  <c r="U75" i="2"/>
  <c r="R75" i="2"/>
  <c r="Q75" i="2"/>
  <c r="S75" i="2" s="1"/>
  <c r="P75" i="2"/>
  <c r="T75" i="2" s="1"/>
  <c r="O75" i="2"/>
  <c r="L75" i="2"/>
  <c r="K75" i="2"/>
  <c r="M75" i="2" s="1"/>
  <c r="J75" i="2"/>
  <c r="I75" i="2"/>
  <c r="F75" i="2"/>
  <c r="E75" i="2"/>
  <c r="G75" i="2" s="1"/>
  <c r="D75" i="2"/>
  <c r="H75" i="2" s="1"/>
  <c r="C75" i="2"/>
  <c r="B75" i="2"/>
  <c r="X74" i="2"/>
  <c r="Z74" i="2" s="1"/>
  <c r="W74" i="2"/>
  <c r="Y74" i="2" s="1"/>
  <c r="V74" i="2"/>
  <c r="U74" i="2"/>
  <c r="R74" i="2"/>
  <c r="T74" i="2" s="1"/>
  <c r="Q74" i="2"/>
  <c r="S74" i="2" s="1"/>
  <c r="P74" i="2"/>
  <c r="O74" i="2"/>
  <c r="L74" i="2"/>
  <c r="N74" i="2" s="1"/>
  <c r="K74" i="2"/>
  <c r="M74" i="2" s="1"/>
  <c r="J74" i="2"/>
  <c r="I74" i="2"/>
  <c r="F74" i="2"/>
  <c r="H74" i="2" s="1"/>
  <c r="E74" i="2"/>
  <c r="G74" i="2" s="1"/>
  <c r="D74" i="2"/>
  <c r="C74" i="2"/>
  <c r="B74" i="2"/>
  <c r="Z73" i="2"/>
  <c r="Y73" i="2"/>
  <c r="X73" i="2"/>
  <c r="W73" i="2"/>
  <c r="V73" i="2"/>
  <c r="U73" i="2"/>
  <c r="S73" i="2"/>
  <c r="R73" i="2"/>
  <c r="T73" i="2" s="1"/>
  <c r="Q73" i="2"/>
  <c r="P73" i="2"/>
  <c r="O73" i="2"/>
  <c r="N73" i="2"/>
  <c r="M73" i="2"/>
  <c r="L73" i="2"/>
  <c r="K73" i="2"/>
  <c r="J73" i="2"/>
  <c r="I73" i="2"/>
  <c r="G73" i="2"/>
  <c r="F73" i="2"/>
  <c r="H73" i="2" s="1"/>
  <c r="E73" i="2"/>
  <c r="D73" i="2"/>
  <c r="C73" i="2"/>
  <c r="B73" i="2"/>
  <c r="Z72" i="2"/>
  <c r="Y72" i="2"/>
  <c r="X72" i="2"/>
  <c r="W72" i="2"/>
  <c r="V72" i="2"/>
  <c r="U72" i="2"/>
  <c r="T72" i="2"/>
  <c r="R72" i="2"/>
  <c r="Q72" i="2"/>
  <c r="P72" i="2"/>
  <c r="O72" i="2"/>
  <c r="S72" i="2" s="1"/>
  <c r="N72" i="2"/>
  <c r="M72" i="2"/>
  <c r="L72" i="2"/>
  <c r="K72" i="2"/>
  <c r="J72" i="2"/>
  <c r="I72" i="2"/>
  <c r="H72" i="2"/>
  <c r="F72" i="2"/>
  <c r="E72" i="2"/>
  <c r="D72" i="2"/>
  <c r="C72" i="2"/>
  <c r="G72" i="2" s="1"/>
  <c r="B72" i="2"/>
  <c r="Z71" i="2"/>
  <c r="X71" i="2"/>
  <c r="W71" i="2"/>
  <c r="V71" i="2"/>
  <c r="U71" i="2"/>
  <c r="Y71" i="2" s="1"/>
  <c r="R71" i="2"/>
  <c r="Q71" i="2"/>
  <c r="P71" i="2"/>
  <c r="T71" i="2" s="1"/>
  <c r="O71" i="2"/>
  <c r="S71" i="2" s="1"/>
  <c r="N71" i="2"/>
  <c r="L71" i="2"/>
  <c r="K71" i="2"/>
  <c r="J71" i="2"/>
  <c r="I71" i="2"/>
  <c r="M71" i="2" s="1"/>
  <c r="F71" i="2"/>
  <c r="E71" i="2"/>
  <c r="D71" i="2"/>
  <c r="H71" i="2" s="1"/>
  <c r="C71" i="2"/>
  <c r="G71" i="2" s="1"/>
  <c r="B71" i="2"/>
  <c r="X70" i="2"/>
  <c r="W70" i="2"/>
  <c r="V70" i="2"/>
  <c r="Z70" i="2" s="1"/>
  <c r="U70" i="2"/>
  <c r="Y70" i="2" s="1"/>
  <c r="R70" i="2"/>
  <c r="Q70" i="2"/>
  <c r="P70" i="2"/>
  <c r="T70" i="2" s="1"/>
  <c r="O70" i="2"/>
  <c r="L70" i="2"/>
  <c r="K70" i="2"/>
  <c r="J70" i="2"/>
  <c r="N70" i="2" s="1"/>
  <c r="I70" i="2"/>
  <c r="M70" i="2" s="1"/>
  <c r="F70" i="2"/>
  <c r="E70" i="2"/>
  <c r="D70" i="2"/>
  <c r="H70" i="2" s="1"/>
  <c r="C70" i="2"/>
  <c r="G70" i="2" s="1"/>
  <c r="G76" i="2" s="1"/>
  <c r="B70" i="2"/>
  <c r="X67" i="2"/>
  <c r="W67" i="2"/>
  <c r="V67" i="2"/>
  <c r="U67" i="2"/>
  <c r="R67" i="2"/>
  <c r="Q67" i="2"/>
  <c r="P67" i="2"/>
  <c r="O67" i="2"/>
  <c r="L67" i="2"/>
  <c r="K67" i="2"/>
  <c r="J67" i="2"/>
  <c r="I67" i="2"/>
  <c r="F67" i="2"/>
  <c r="E67" i="2"/>
  <c r="D67" i="2"/>
  <c r="C67" i="2"/>
  <c r="Z66" i="2"/>
  <c r="Y66" i="2"/>
  <c r="T66" i="2"/>
  <c r="S66" i="2"/>
  <c r="N66" i="2"/>
  <c r="M66" i="2"/>
  <c r="H66" i="2"/>
  <c r="G66" i="2"/>
  <c r="Z65" i="2"/>
  <c r="Y65" i="2"/>
  <c r="T65" i="2"/>
  <c r="S65" i="2"/>
  <c r="N65" i="2"/>
  <c r="M65" i="2"/>
  <c r="H65" i="2"/>
  <c r="G65" i="2"/>
  <c r="Z64" i="2"/>
  <c r="Y64" i="2"/>
  <c r="T64" i="2"/>
  <c r="S64" i="2"/>
  <c r="N64" i="2"/>
  <c r="M64" i="2"/>
  <c r="H64" i="2"/>
  <c r="G64" i="2"/>
  <c r="Z63" i="2"/>
  <c r="Y63" i="2"/>
  <c r="T63" i="2"/>
  <c r="S63" i="2"/>
  <c r="N63" i="2"/>
  <c r="M63" i="2"/>
  <c r="H63" i="2"/>
  <c r="G63" i="2"/>
  <c r="Z62" i="2"/>
  <c r="Y62" i="2"/>
  <c r="Y67" i="2" s="1"/>
  <c r="T62" i="2"/>
  <c r="S62" i="2"/>
  <c r="N62" i="2"/>
  <c r="M62" i="2"/>
  <c r="H62" i="2"/>
  <c r="G62" i="2"/>
  <c r="G67" i="2" s="1"/>
  <c r="Z61" i="2"/>
  <c r="Z67" i="2" s="1"/>
  <c r="Y61" i="2"/>
  <c r="T61" i="2"/>
  <c r="T67" i="2" s="1"/>
  <c r="S61" i="2"/>
  <c r="N61" i="2"/>
  <c r="N67" i="2" s="1"/>
  <c r="M61" i="2"/>
  <c r="M67" i="2" s="1"/>
  <c r="H61" i="2"/>
  <c r="H67" i="2" s="1"/>
  <c r="G61" i="2"/>
  <c r="X58" i="2"/>
  <c r="W58" i="2"/>
  <c r="V58" i="2"/>
  <c r="U58" i="2"/>
  <c r="R58" i="2"/>
  <c r="Q58" i="2"/>
  <c r="P58" i="2"/>
  <c r="O58" i="2"/>
  <c r="L58" i="2"/>
  <c r="K58" i="2"/>
  <c r="J58" i="2"/>
  <c r="I58" i="2"/>
  <c r="F58" i="2"/>
  <c r="E58" i="2"/>
  <c r="D58" i="2"/>
  <c r="C58" i="2"/>
  <c r="Z57" i="2"/>
  <c r="Y57" i="2"/>
  <c r="T57" i="2"/>
  <c r="S57" i="2"/>
  <c r="N57" i="2"/>
  <c r="M57" i="2"/>
  <c r="H57" i="2"/>
  <c r="G57" i="2"/>
  <c r="Z56" i="2"/>
  <c r="Y56" i="2"/>
  <c r="T56" i="2"/>
  <c r="S56" i="2"/>
  <c r="N56" i="2"/>
  <c r="M56" i="2"/>
  <c r="H56" i="2"/>
  <c r="G56" i="2"/>
  <c r="Z55" i="2"/>
  <c r="Y55" i="2"/>
  <c r="T55" i="2"/>
  <c r="S55" i="2"/>
  <c r="N55" i="2"/>
  <c r="M55" i="2"/>
  <c r="H55" i="2"/>
  <c r="G55" i="2"/>
  <c r="Z54" i="2"/>
  <c r="Y54" i="2"/>
  <c r="T54" i="2"/>
  <c r="S54" i="2"/>
  <c r="N54" i="2"/>
  <c r="M54" i="2"/>
  <c r="H54" i="2"/>
  <c r="G54" i="2"/>
  <c r="Z53" i="2"/>
  <c r="Y53" i="2"/>
  <c r="Y58" i="2" s="1"/>
  <c r="T53" i="2"/>
  <c r="S53" i="2"/>
  <c r="N53" i="2"/>
  <c r="M53" i="2"/>
  <c r="H53" i="2"/>
  <c r="G53" i="2"/>
  <c r="G58" i="2" s="1"/>
  <c r="Z52" i="2"/>
  <c r="Z58" i="2" s="1"/>
  <c r="Y52" i="2"/>
  <c r="T52" i="2"/>
  <c r="S52" i="2"/>
  <c r="S58" i="2" s="1"/>
  <c r="N52" i="2"/>
  <c r="N58" i="2" s="1"/>
  <c r="M52" i="2"/>
  <c r="M58" i="2" s="1"/>
  <c r="H52" i="2"/>
  <c r="H58" i="2" s="1"/>
  <c r="G52" i="2"/>
  <c r="X49" i="2"/>
  <c r="W49" i="2"/>
  <c r="V49" i="2"/>
  <c r="U49" i="2"/>
  <c r="R49" i="2"/>
  <c r="Q49" i="2"/>
  <c r="P49" i="2"/>
  <c r="O49" i="2"/>
  <c r="L49" i="2"/>
  <c r="K49" i="2"/>
  <c r="J49" i="2"/>
  <c r="I49" i="2"/>
  <c r="F49" i="2"/>
  <c r="E49" i="2"/>
  <c r="D49" i="2"/>
  <c r="C49" i="2"/>
  <c r="Z48" i="2"/>
  <c r="Y48" i="2"/>
  <c r="T48" i="2"/>
  <c r="S48" i="2"/>
  <c r="N48" i="2"/>
  <c r="M48" i="2"/>
  <c r="H48" i="2"/>
  <c r="G48" i="2"/>
  <c r="Z47" i="2"/>
  <c r="Y47" i="2"/>
  <c r="T47" i="2"/>
  <c r="S47" i="2"/>
  <c r="N47" i="2"/>
  <c r="M47" i="2"/>
  <c r="H47" i="2"/>
  <c r="G47" i="2"/>
  <c r="Z46" i="2"/>
  <c r="Y46" i="2"/>
  <c r="T46" i="2"/>
  <c r="S46" i="2"/>
  <c r="N46" i="2"/>
  <c r="M46" i="2"/>
  <c r="H46" i="2"/>
  <c r="G46" i="2"/>
  <c r="Z45" i="2"/>
  <c r="Y45" i="2"/>
  <c r="T45" i="2"/>
  <c r="S45" i="2"/>
  <c r="N45" i="2"/>
  <c r="M45" i="2"/>
  <c r="H45" i="2"/>
  <c r="G45" i="2"/>
  <c r="Z44" i="2"/>
  <c r="Y44" i="2"/>
  <c r="Y49" i="2" s="1"/>
  <c r="T44" i="2"/>
  <c r="S44" i="2"/>
  <c r="N44" i="2"/>
  <c r="M44" i="2"/>
  <c r="H44" i="2"/>
  <c r="G44" i="2"/>
  <c r="G49" i="2" s="1"/>
  <c r="Z43" i="2"/>
  <c r="Y43" i="2"/>
  <c r="T43" i="2"/>
  <c r="S43" i="2"/>
  <c r="S49" i="2" s="1"/>
  <c r="N43" i="2"/>
  <c r="N49" i="2" s="1"/>
  <c r="M43" i="2"/>
  <c r="M49" i="2" s="1"/>
  <c r="H43" i="2"/>
  <c r="H49" i="2" s="1"/>
  <c r="G43" i="2"/>
  <c r="X40" i="2"/>
  <c r="W40" i="2"/>
  <c r="V40" i="2"/>
  <c r="U40" i="2"/>
  <c r="R40" i="2"/>
  <c r="Q40" i="2"/>
  <c r="P40" i="2"/>
  <c r="O40" i="2"/>
  <c r="L40" i="2"/>
  <c r="K40" i="2"/>
  <c r="J40" i="2"/>
  <c r="I40" i="2"/>
  <c r="F40" i="2"/>
  <c r="E40" i="2"/>
  <c r="D40" i="2"/>
  <c r="C40" i="2"/>
  <c r="Z39" i="2"/>
  <c r="Y39" i="2"/>
  <c r="T39" i="2"/>
  <c r="S39" i="2"/>
  <c r="N39" i="2"/>
  <c r="M39" i="2"/>
  <c r="H39" i="2"/>
  <c r="G39" i="2"/>
  <c r="Z38" i="2"/>
  <c r="Y38" i="2"/>
  <c r="T38" i="2"/>
  <c r="S38" i="2"/>
  <c r="N38" i="2"/>
  <c r="M38" i="2"/>
  <c r="H38" i="2"/>
  <c r="G38" i="2"/>
  <c r="Z37" i="2"/>
  <c r="Y37" i="2"/>
  <c r="T37" i="2"/>
  <c r="S37" i="2"/>
  <c r="N37" i="2"/>
  <c r="M37" i="2"/>
  <c r="H37" i="2"/>
  <c r="G37" i="2"/>
  <c r="Z36" i="2"/>
  <c r="Y36" i="2"/>
  <c r="T36" i="2"/>
  <c r="S36" i="2"/>
  <c r="N36" i="2"/>
  <c r="M36" i="2"/>
  <c r="H36" i="2"/>
  <c r="G36" i="2"/>
  <c r="Z35" i="2"/>
  <c r="Y35" i="2"/>
  <c r="Y40" i="2" s="1"/>
  <c r="T35" i="2"/>
  <c r="S35" i="2"/>
  <c r="N35" i="2"/>
  <c r="M35" i="2"/>
  <c r="H35" i="2"/>
  <c r="G35" i="2"/>
  <c r="G40" i="2" s="1"/>
  <c r="Z34" i="2"/>
  <c r="Z40" i="2" s="1"/>
  <c r="Y34" i="2"/>
  <c r="T34" i="2"/>
  <c r="T40" i="2" s="1"/>
  <c r="S34" i="2"/>
  <c r="N34" i="2"/>
  <c r="M34" i="2"/>
  <c r="M40" i="2" s="1"/>
  <c r="H34" i="2"/>
  <c r="H40" i="2" s="1"/>
  <c r="G34" i="2"/>
  <c r="X31" i="2"/>
  <c r="W31" i="2"/>
  <c r="V31" i="2"/>
  <c r="U31" i="2"/>
  <c r="R31" i="2"/>
  <c r="Q31" i="2"/>
  <c r="P31" i="2"/>
  <c r="O31" i="2"/>
  <c r="L31" i="2"/>
  <c r="K31" i="2"/>
  <c r="J31" i="2"/>
  <c r="I31" i="2"/>
  <c r="F31" i="2"/>
  <c r="E31" i="2"/>
  <c r="D31" i="2"/>
  <c r="C31" i="2"/>
  <c r="Z30" i="2"/>
  <c r="Y30" i="2"/>
  <c r="T30" i="2"/>
  <c r="S30" i="2"/>
  <c r="N30" i="2"/>
  <c r="M30" i="2"/>
  <c r="H30" i="2"/>
  <c r="G30" i="2"/>
  <c r="Z29" i="2"/>
  <c r="Y29" i="2"/>
  <c r="T29" i="2"/>
  <c r="S29" i="2"/>
  <c r="N29" i="2"/>
  <c r="M29" i="2"/>
  <c r="H29" i="2"/>
  <c r="G29" i="2"/>
  <c r="Z28" i="2"/>
  <c r="Y28" i="2"/>
  <c r="T28" i="2"/>
  <c r="S28" i="2"/>
  <c r="N28" i="2"/>
  <c r="M28" i="2"/>
  <c r="H28" i="2"/>
  <c r="G28" i="2"/>
  <c r="Z27" i="2"/>
  <c r="Y27" i="2"/>
  <c r="T27" i="2"/>
  <c r="S27" i="2"/>
  <c r="N27" i="2"/>
  <c r="M27" i="2"/>
  <c r="H27" i="2"/>
  <c r="G27" i="2"/>
  <c r="Z26" i="2"/>
  <c r="Y26" i="2"/>
  <c r="Y31" i="2" s="1"/>
  <c r="T26" i="2"/>
  <c r="S26" i="2"/>
  <c r="N26" i="2"/>
  <c r="M26" i="2"/>
  <c r="H26" i="2"/>
  <c r="G26" i="2"/>
  <c r="Z25" i="2"/>
  <c r="Z31" i="2" s="1"/>
  <c r="Y25" i="2"/>
  <c r="T25" i="2"/>
  <c r="S25" i="2"/>
  <c r="S31" i="2" s="1"/>
  <c r="N25" i="2"/>
  <c r="M25" i="2"/>
  <c r="M31" i="2" s="1"/>
  <c r="H25" i="2"/>
  <c r="H31" i="2" s="1"/>
  <c r="G25" i="2"/>
  <c r="X22" i="2"/>
  <c r="W22" i="2"/>
  <c r="W76" i="2" s="1"/>
  <c r="V22" i="2"/>
  <c r="V76" i="2" s="1"/>
  <c r="U22" i="2"/>
  <c r="R22" i="2"/>
  <c r="Q22" i="2"/>
  <c r="P22" i="2"/>
  <c r="O22" i="2"/>
  <c r="L22" i="2"/>
  <c r="K22" i="2"/>
  <c r="J22" i="2"/>
  <c r="I22" i="2"/>
  <c r="F22" i="2"/>
  <c r="E22" i="2"/>
  <c r="D22" i="2"/>
  <c r="C22" i="2"/>
  <c r="Z21" i="2"/>
  <c r="Y21" i="2"/>
  <c r="T21" i="2"/>
  <c r="S21" i="2"/>
  <c r="N21" i="2"/>
  <c r="M21" i="2"/>
  <c r="H21" i="2"/>
  <c r="G21" i="2"/>
  <c r="Z20" i="2"/>
  <c r="Y20" i="2"/>
  <c r="T20" i="2"/>
  <c r="S20" i="2"/>
  <c r="N20" i="2"/>
  <c r="M20" i="2"/>
  <c r="H20" i="2"/>
  <c r="G20" i="2"/>
  <c r="Z19" i="2"/>
  <c r="Y19" i="2"/>
  <c r="T19" i="2"/>
  <c r="S19" i="2"/>
  <c r="N19" i="2"/>
  <c r="M19" i="2"/>
  <c r="H19" i="2"/>
  <c r="G19" i="2"/>
  <c r="Z18" i="2"/>
  <c r="Y18" i="2"/>
  <c r="T18" i="2"/>
  <c r="S18" i="2"/>
  <c r="N18" i="2"/>
  <c r="M18" i="2"/>
  <c r="H18" i="2"/>
  <c r="G18" i="2"/>
  <c r="G22" i="2" s="1"/>
  <c r="Z17" i="2"/>
  <c r="Y17" i="2"/>
  <c r="Y22" i="2" s="1"/>
  <c r="T17" i="2"/>
  <c r="S17" i="2"/>
  <c r="N17" i="2"/>
  <c r="M17" i="2"/>
  <c r="H17" i="2"/>
  <c r="G17" i="2"/>
  <c r="Z16" i="2"/>
  <c r="Y16" i="2"/>
  <c r="T16" i="2"/>
  <c r="T22" i="2" s="1"/>
  <c r="S16" i="2"/>
  <c r="S22" i="2" s="1"/>
  <c r="N16" i="2"/>
  <c r="N22" i="2" s="1"/>
  <c r="M16" i="2"/>
  <c r="M22" i="2" s="1"/>
  <c r="H16" i="2"/>
  <c r="H22" i="2" s="1"/>
  <c r="G16" i="2"/>
  <c r="X13" i="2"/>
  <c r="W13" i="2"/>
  <c r="V13" i="2"/>
  <c r="U13" i="2"/>
  <c r="U76" i="2" s="1"/>
  <c r="S13" i="2"/>
  <c r="R13" i="2"/>
  <c r="Q13" i="2"/>
  <c r="Q76" i="2" s="1"/>
  <c r="P13" i="2"/>
  <c r="O13" i="2"/>
  <c r="O76" i="2" s="1"/>
  <c r="L13" i="2"/>
  <c r="K13" i="2"/>
  <c r="K76" i="2" s="1"/>
  <c r="J13" i="2"/>
  <c r="J76" i="2" s="1"/>
  <c r="I13" i="2"/>
  <c r="I76" i="2" s="1"/>
  <c r="F13" i="2"/>
  <c r="E13" i="2"/>
  <c r="E76" i="2" s="1"/>
  <c r="D13" i="2"/>
  <c r="C13" i="2"/>
  <c r="C76" i="2" s="1"/>
  <c r="Z12" i="2"/>
  <c r="Y12" i="2"/>
  <c r="T12" i="2"/>
  <c r="S12" i="2"/>
  <c r="N12" i="2"/>
  <c r="M12" i="2"/>
  <c r="H12" i="2"/>
  <c r="G12" i="2"/>
  <c r="Z11" i="2"/>
  <c r="Y11" i="2"/>
  <c r="T11" i="2"/>
  <c r="S11" i="2"/>
  <c r="N11" i="2"/>
  <c r="M11" i="2"/>
  <c r="H11" i="2"/>
  <c r="G11" i="2"/>
  <c r="Z10" i="2"/>
  <c r="Y10" i="2"/>
  <c r="T10" i="2"/>
  <c r="S10" i="2"/>
  <c r="N10" i="2"/>
  <c r="M10" i="2"/>
  <c r="H10" i="2"/>
  <c r="G10" i="2"/>
  <c r="Z9" i="2"/>
  <c r="Y9" i="2"/>
  <c r="T9" i="2"/>
  <c r="S9" i="2"/>
  <c r="N9" i="2"/>
  <c r="M9" i="2"/>
  <c r="H9" i="2"/>
  <c r="G9" i="2"/>
  <c r="G13" i="2" s="1"/>
  <c r="Z8" i="2"/>
  <c r="Y8" i="2"/>
  <c r="Y13" i="2" s="1"/>
  <c r="T8" i="2"/>
  <c r="S8" i="2"/>
  <c r="N8" i="2"/>
  <c r="M8" i="2"/>
  <c r="H8" i="2"/>
  <c r="G8" i="2"/>
  <c r="Z7" i="2"/>
  <c r="Z13" i="2" s="1"/>
  <c r="Y7" i="2"/>
  <c r="T7" i="2"/>
  <c r="S7" i="2"/>
  <c r="N7" i="2"/>
  <c r="M7" i="2"/>
  <c r="M13" i="2" s="1"/>
  <c r="H7" i="2"/>
  <c r="H13" i="2" s="1"/>
  <c r="G7" i="2"/>
  <c r="Y76" i="2" l="1"/>
  <c r="H76" i="2"/>
  <c r="U120" i="2"/>
  <c r="V154" i="2"/>
  <c r="Z154" i="2" s="1"/>
  <c r="Z87" i="2"/>
  <c r="V150" i="2"/>
  <c r="Y138" i="2"/>
  <c r="U147" i="2"/>
  <c r="R76" i="2"/>
  <c r="W156" i="2"/>
  <c r="U155" i="2"/>
  <c r="Y155" i="2" s="1"/>
  <c r="Y92" i="2"/>
  <c r="U102" i="2"/>
  <c r="G129" i="2"/>
  <c r="Z138" i="2"/>
  <c r="V147" i="2"/>
  <c r="T49" i="2"/>
  <c r="M76" i="2"/>
  <c r="X156" i="2"/>
  <c r="V155" i="2"/>
  <c r="Z155" i="2" s="1"/>
  <c r="Z92" i="2"/>
  <c r="V102" i="2"/>
  <c r="Y120" i="2"/>
  <c r="U154" i="2"/>
  <c r="Y154" i="2" s="1"/>
  <c r="Y91" i="2"/>
  <c r="G111" i="2"/>
  <c r="Z120" i="2"/>
  <c r="N13" i="2"/>
  <c r="F76" i="2"/>
  <c r="N31" i="2"/>
  <c r="Z49" i="2"/>
  <c r="Z75" i="2"/>
  <c r="Z76" i="2" s="1"/>
  <c r="Y102" i="2"/>
  <c r="U129" i="2"/>
  <c r="Y147" i="2"/>
  <c r="Z88" i="2"/>
  <c r="V151" i="2"/>
  <c r="Z151" i="2" s="1"/>
  <c r="Z22" i="2"/>
  <c r="G93" i="2"/>
  <c r="U153" i="2"/>
  <c r="Y153" i="2" s="1"/>
  <c r="Y90" i="2"/>
  <c r="Z102" i="2"/>
  <c r="V129" i="2"/>
  <c r="Z147" i="2"/>
  <c r="P76" i="2"/>
  <c r="T13" i="2"/>
  <c r="T31" i="2"/>
  <c r="T58" i="2"/>
  <c r="S70" i="2"/>
  <c r="S76" i="2" s="1"/>
  <c r="V153" i="2"/>
  <c r="Z153" i="2" s="1"/>
  <c r="Z90" i="2"/>
  <c r="U111" i="2"/>
  <c r="G138" i="2"/>
  <c r="S156" i="2"/>
  <c r="D76" i="2"/>
  <c r="T76" i="2"/>
  <c r="Y89" i="2"/>
  <c r="U152" i="2"/>
  <c r="Y152" i="2" s="1"/>
  <c r="V111" i="2"/>
  <c r="Y129" i="2"/>
  <c r="G156" i="2"/>
  <c r="T156" i="2"/>
  <c r="N40" i="2"/>
  <c r="N75" i="2"/>
  <c r="N76" i="2" s="1"/>
  <c r="Z89" i="2"/>
  <c r="V152" i="2"/>
  <c r="Z152" i="2" s="1"/>
  <c r="U93" i="2"/>
  <c r="G120" i="2"/>
  <c r="Z129" i="2"/>
  <c r="U138" i="2"/>
  <c r="H156" i="2"/>
  <c r="U150" i="2"/>
  <c r="G31" i="2"/>
  <c r="S40" i="2"/>
  <c r="S67" i="2"/>
  <c r="Y88" i="2"/>
  <c r="Y93" i="2" s="1"/>
  <c r="U151" i="2"/>
  <c r="Y151" i="2" s="1"/>
  <c r="V93" i="2"/>
  <c r="Y111" i="2"/>
  <c r="V138" i="2"/>
  <c r="M156" i="2"/>
  <c r="W93" i="2"/>
  <c r="X93" i="2"/>
  <c r="V156" i="2" l="1"/>
  <c r="Z150" i="2"/>
  <c r="Z156" i="2" s="1"/>
  <c r="Z93" i="2"/>
  <c r="U156" i="2"/>
  <c r="Y150" i="2"/>
  <c r="Y156" i="2" s="1"/>
  <c r="D13" i="1" l="1"/>
  <c r="E13" i="1"/>
  <c r="F13" i="1"/>
  <c r="I13" i="1"/>
  <c r="J13" i="1"/>
  <c r="K13" i="1"/>
  <c r="L13" i="1"/>
  <c r="O13" i="1"/>
  <c r="P13" i="1"/>
  <c r="Q13" i="1"/>
  <c r="R13" i="1"/>
  <c r="U13" i="1"/>
  <c r="V13" i="1"/>
  <c r="W13" i="1"/>
  <c r="X13" i="1"/>
  <c r="C13" i="1"/>
  <c r="Z12" i="1"/>
  <c r="Y12" i="1"/>
  <c r="Z11" i="1"/>
  <c r="Y11" i="1"/>
  <c r="Z10" i="1"/>
  <c r="Y10" i="1"/>
  <c r="Z9" i="1"/>
  <c r="Y9" i="1"/>
  <c r="Z8" i="1"/>
  <c r="Y8" i="1"/>
  <c r="Z7" i="1"/>
  <c r="Z13" i="1" s="1"/>
  <c r="Y7" i="1"/>
  <c r="T12" i="1"/>
  <c r="S12" i="1"/>
  <c r="T11" i="1"/>
  <c r="S11" i="1"/>
  <c r="T10" i="1"/>
  <c r="S10" i="1"/>
  <c r="T9" i="1"/>
  <c r="S9" i="1"/>
  <c r="T8" i="1"/>
  <c r="S8" i="1"/>
  <c r="T7" i="1"/>
  <c r="T13" i="1" s="1"/>
  <c r="S7" i="1"/>
  <c r="S13" i="1" s="1"/>
  <c r="N8" i="1"/>
  <c r="N7" i="1"/>
  <c r="M7" i="1"/>
  <c r="N12" i="1"/>
  <c r="M12" i="1"/>
  <c r="N11" i="1"/>
  <c r="M11" i="1"/>
  <c r="N10" i="1"/>
  <c r="M10" i="1"/>
  <c r="N9" i="1"/>
  <c r="M9" i="1"/>
  <c r="M8" i="1"/>
  <c r="H7" i="1"/>
  <c r="H8" i="1"/>
  <c r="H9" i="1"/>
  <c r="H10" i="1"/>
  <c r="H11" i="1"/>
  <c r="H12" i="1"/>
  <c r="G8" i="1"/>
  <c r="G9" i="1"/>
  <c r="G10" i="1"/>
  <c r="G11" i="1"/>
  <c r="G12" i="1"/>
  <c r="G7" i="1"/>
  <c r="N13" i="1" l="1"/>
  <c r="H13" i="1"/>
  <c r="M13" i="1"/>
  <c r="G13" i="1"/>
  <c r="Y13" i="1"/>
  <c r="A158" i="1"/>
  <c r="Y157" i="1"/>
  <c r="R155" i="1"/>
  <c r="Q155" i="1"/>
  <c r="P155" i="1"/>
  <c r="T155" i="1" s="1"/>
  <c r="O155" i="1"/>
  <c r="S155" i="1" s="1"/>
  <c r="L155" i="1"/>
  <c r="K155" i="1"/>
  <c r="J155" i="1"/>
  <c r="N155" i="1" s="1"/>
  <c r="I155" i="1"/>
  <c r="M155" i="1" s="1"/>
  <c r="F155" i="1"/>
  <c r="E155" i="1"/>
  <c r="D155" i="1"/>
  <c r="H155" i="1" s="1"/>
  <c r="C155" i="1"/>
  <c r="G155" i="1" s="1"/>
  <c r="B155" i="1"/>
  <c r="R154" i="1"/>
  <c r="Q154" i="1"/>
  <c r="P154" i="1"/>
  <c r="T154" i="1" s="1"/>
  <c r="O154" i="1"/>
  <c r="S154" i="1" s="1"/>
  <c r="L154" i="1"/>
  <c r="K154" i="1"/>
  <c r="J154" i="1"/>
  <c r="N154" i="1" s="1"/>
  <c r="I154" i="1"/>
  <c r="M154" i="1" s="1"/>
  <c r="F154" i="1"/>
  <c r="E154" i="1"/>
  <c r="D154" i="1"/>
  <c r="H154" i="1" s="1"/>
  <c r="C154" i="1"/>
  <c r="G154" i="1" s="1"/>
  <c r="B154" i="1"/>
  <c r="R153" i="1"/>
  <c r="Q153" i="1"/>
  <c r="P153" i="1"/>
  <c r="T153" i="1" s="1"/>
  <c r="O153" i="1"/>
  <c r="S153" i="1" s="1"/>
  <c r="L153" i="1"/>
  <c r="K153" i="1"/>
  <c r="J153" i="1"/>
  <c r="N153" i="1" s="1"/>
  <c r="I153" i="1"/>
  <c r="M153" i="1" s="1"/>
  <c r="F153" i="1"/>
  <c r="E153" i="1"/>
  <c r="D153" i="1"/>
  <c r="H153" i="1" s="1"/>
  <c r="C153" i="1"/>
  <c r="G153" i="1" s="1"/>
  <c r="B153" i="1"/>
  <c r="R152" i="1"/>
  <c r="Q152" i="1"/>
  <c r="P152" i="1"/>
  <c r="T152" i="1" s="1"/>
  <c r="O152" i="1"/>
  <c r="S152" i="1" s="1"/>
  <c r="L152" i="1"/>
  <c r="K152" i="1"/>
  <c r="J152" i="1"/>
  <c r="N152" i="1" s="1"/>
  <c r="I152" i="1"/>
  <c r="M152" i="1" s="1"/>
  <c r="F152" i="1"/>
  <c r="E152" i="1"/>
  <c r="D152" i="1"/>
  <c r="H152" i="1" s="1"/>
  <c r="C152" i="1"/>
  <c r="G152" i="1" s="1"/>
  <c r="B152" i="1"/>
  <c r="R151" i="1"/>
  <c r="Q151" i="1"/>
  <c r="P151" i="1"/>
  <c r="T151" i="1" s="1"/>
  <c r="O151" i="1"/>
  <c r="S151" i="1" s="1"/>
  <c r="L151" i="1"/>
  <c r="K151" i="1"/>
  <c r="J151" i="1"/>
  <c r="N151" i="1" s="1"/>
  <c r="I151" i="1"/>
  <c r="M151" i="1" s="1"/>
  <c r="F151" i="1"/>
  <c r="E151" i="1"/>
  <c r="D151" i="1"/>
  <c r="H151" i="1" s="1"/>
  <c r="C151" i="1"/>
  <c r="G151" i="1" s="1"/>
  <c r="B151" i="1"/>
  <c r="R150" i="1"/>
  <c r="Q150" i="1"/>
  <c r="P150" i="1"/>
  <c r="T150" i="1" s="1"/>
  <c r="T156" i="1" s="1"/>
  <c r="O150" i="1"/>
  <c r="S150" i="1" s="1"/>
  <c r="S156" i="1" s="1"/>
  <c r="L150" i="1"/>
  <c r="K150" i="1"/>
  <c r="J150" i="1"/>
  <c r="N150" i="1" s="1"/>
  <c r="N156" i="1" s="1"/>
  <c r="I150" i="1"/>
  <c r="M150" i="1" s="1"/>
  <c r="M156" i="1" s="1"/>
  <c r="F150" i="1"/>
  <c r="E150" i="1"/>
  <c r="D150" i="1"/>
  <c r="H150" i="1" s="1"/>
  <c r="H156" i="1" s="1"/>
  <c r="C150" i="1"/>
  <c r="G150" i="1" s="1"/>
  <c r="G156" i="1" s="1"/>
  <c r="B150" i="1"/>
  <c r="R147" i="1"/>
  <c r="Q147" i="1"/>
  <c r="P147" i="1"/>
  <c r="O147" i="1"/>
  <c r="L147" i="1"/>
  <c r="K147" i="1"/>
  <c r="J147" i="1"/>
  <c r="I147" i="1"/>
  <c r="F147" i="1"/>
  <c r="E147" i="1"/>
  <c r="D147" i="1"/>
  <c r="C147" i="1"/>
  <c r="X146" i="1"/>
  <c r="W146" i="1"/>
  <c r="V146" i="1"/>
  <c r="Z146" i="1" s="1"/>
  <c r="U146" i="1"/>
  <c r="Y146" i="1" s="1"/>
  <c r="T146" i="1"/>
  <c r="S146" i="1"/>
  <c r="N146" i="1"/>
  <c r="M146" i="1"/>
  <c r="H146" i="1"/>
  <c r="G146" i="1"/>
  <c r="X145" i="1"/>
  <c r="W145" i="1"/>
  <c r="V145" i="1"/>
  <c r="Z145" i="1" s="1"/>
  <c r="U145" i="1"/>
  <c r="Y145" i="1" s="1"/>
  <c r="T145" i="1"/>
  <c r="S145" i="1"/>
  <c r="N145" i="1"/>
  <c r="M145" i="1"/>
  <c r="H145" i="1"/>
  <c r="G145" i="1"/>
  <c r="X144" i="1"/>
  <c r="W144" i="1"/>
  <c r="V144" i="1"/>
  <c r="Z144" i="1" s="1"/>
  <c r="U144" i="1"/>
  <c r="Y144" i="1" s="1"/>
  <c r="T144" i="1"/>
  <c r="S144" i="1"/>
  <c r="N144" i="1"/>
  <c r="M144" i="1"/>
  <c r="H144" i="1"/>
  <c r="G144" i="1"/>
  <c r="X143" i="1"/>
  <c r="W143" i="1"/>
  <c r="V143" i="1"/>
  <c r="Z143" i="1" s="1"/>
  <c r="U143" i="1"/>
  <c r="Y143" i="1" s="1"/>
  <c r="T143" i="1"/>
  <c r="S143" i="1"/>
  <c r="N143" i="1"/>
  <c r="M143" i="1"/>
  <c r="H143" i="1"/>
  <c r="G143" i="1"/>
  <c r="X142" i="1"/>
  <c r="W142" i="1"/>
  <c r="V142" i="1"/>
  <c r="Z142" i="1" s="1"/>
  <c r="U142" i="1"/>
  <c r="Y142" i="1" s="1"/>
  <c r="T142" i="1"/>
  <c r="S142" i="1"/>
  <c r="N142" i="1"/>
  <c r="M142" i="1"/>
  <c r="H142" i="1"/>
  <c r="G142" i="1"/>
  <c r="X141" i="1"/>
  <c r="X147" i="1" s="1"/>
  <c r="W141" i="1"/>
  <c r="W147" i="1" s="1"/>
  <c r="V141" i="1"/>
  <c r="U141" i="1"/>
  <c r="T141" i="1"/>
  <c r="T147" i="1" s="1"/>
  <c r="S141" i="1"/>
  <c r="S147" i="1" s="1"/>
  <c r="N141" i="1"/>
  <c r="N147" i="1" s="1"/>
  <c r="M141" i="1"/>
  <c r="M147" i="1" s="1"/>
  <c r="H141" i="1"/>
  <c r="H147" i="1" s="1"/>
  <c r="G141" i="1"/>
  <c r="G147" i="1" s="1"/>
  <c r="R138" i="1"/>
  <c r="Q138" i="1"/>
  <c r="P138" i="1"/>
  <c r="O138" i="1"/>
  <c r="L138" i="1"/>
  <c r="K138" i="1"/>
  <c r="J138" i="1"/>
  <c r="I138" i="1"/>
  <c r="F138" i="1"/>
  <c r="E138" i="1"/>
  <c r="D138" i="1"/>
  <c r="C138" i="1"/>
  <c r="X137" i="1"/>
  <c r="W137" i="1"/>
  <c r="V137" i="1"/>
  <c r="Z137" i="1" s="1"/>
  <c r="U137" i="1"/>
  <c r="Y137" i="1" s="1"/>
  <c r="T137" i="1"/>
  <c r="S137" i="1"/>
  <c r="N137" i="1"/>
  <c r="M137" i="1"/>
  <c r="H137" i="1"/>
  <c r="G137" i="1"/>
  <c r="X136" i="1"/>
  <c r="W136" i="1"/>
  <c r="V136" i="1"/>
  <c r="Z136" i="1" s="1"/>
  <c r="U136" i="1"/>
  <c r="Y136" i="1" s="1"/>
  <c r="T136" i="1"/>
  <c r="S136" i="1"/>
  <c r="N136" i="1"/>
  <c r="M136" i="1"/>
  <c r="H136" i="1"/>
  <c r="G136" i="1"/>
  <c r="X135" i="1"/>
  <c r="W135" i="1"/>
  <c r="V135" i="1"/>
  <c r="Z135" i="1" s="1"/>
  <c r="U135" i="1"/>
  <c r="Y135" i="1" s="1"/>
  <c r="T135" i="1"/>
  <c r="S135" i="1"/>
  <c r="N135" i="1"/>
  <c r="M135" i="1"/>
  <c r="H135" i="1"/>
  <c r="G135" i="1"/>
  <c r="X134" i="1"/>
  <c r="W134" i="1"/>
  <c r="V134" i="1"/>
  <c r="Z134" i="1" s="1"/>
  <c r="U134" i="1"/>
  <c r="Y134" i="1" s="1"/>
  <c r="T134" i="1"/>
  <c r="S134" i="1"/>
  <c r="N134" i="1"/>
  <c r="M134" i="1"/>
  <c r="H134" i="1"/>
  <c r="G134" i="1"/>
  <c r="X133" i="1"/>
  <c r="W133" i="1"/>
  <c r="V133" i="1"/>
  <c r="Z133" i="1" s="1"/>
  <c r="U133" i="1"/>
  <c r="Y133" i="1" s="1"/>
  <c r="T133" i="1"/>
  <c r="S133" i="1"/>
  <c r="N133" i="1"/>
  <c r="M133" i="1"/>
  <c r="H133" i="1"/>
  <c r="G133" i="1"/>
  <c r="X132" i="1"/>
  <c r="X138" i="1" s="1"/>
  <c r="W132" i="1"/>
  <c r="W138" i="1" s="1"/>
  <c r="V132" i="1"/>
  <c r="U132" i="1"/>
  <c r="T132" i="1"/>
  <c r="T138" i="1" s="1"/>
  <c r="S132" i="1"/>
  <c r="S138" i="1" s="1"/>
  <c r="N132" i="1"/>
  <c r="N138" i="1" s="1"/>
  <c r="M132" i="1"/>
  <c r="M138" i="1" s="1"/>
  <c r="H132" i="1"/>
  <c r="H138" i="1" s="1"/>
  <c r="G132" i="1"/>
  <c r="G138" i="1" s="1"/>
  <c r="R129" i="1"/>
  <c r="Q129" i="1"/>
  <c r="P129" i="1"/>
  <c r="O129" i="1"/>
  <c r="L129" i="1"/>
  <c r="K129" i="1"/>
  <c r="J129" i="1"/>
  <c r="I129" i="1"/>
  <c r="F129" i="1"/>
  <c r="E129" i="1"/>
  <c r="D129" i="1"/>
  <c r="C129" i="1"/>
  <c r="X128" i="1"/>
  <c r="W128" i="1"/>
  <c r="V128" i="1"/>
  <c r="Z128" i="1" s="1"/>
  <c r="U128" i="1"/>
  <c r="Y128" i="1" s="1"/>
  <c r="T128" i="1"/>
  <c r="S128" i="1"/>
  <c r="N128" i="1"/>
  <c r="M128" i="1"/>
  <c r="H128" i="1"/>
  <c r="G128" i="1"/>
  <c r="X127" i="1"/>
  <c r="W127" i="1"/>
  <c r="V127" i="1"/>
  <c r="Z127" i="1" s="1"/>
  <c r="U127" i="1"/>
  <c r="Y127" i="1" s="1"/>
  <c r="T127" i="1"/>
  <c r="S127" i="1"/>
  <c r="N127" i="1"/>
  <c r="M127" i="1"/>
  <c r="H127" i="1"/>
  <c r="G127" i="1"/>
  <c r="X126" i="1"/>
  <c r="W126" i="1"/>
  <c r="V126" i="1"/>
  <c r="Z126" i="1" s="1"/>
  <c r="U126" i="1"/>
  <c r="Y126" i="1" s="1"/>
  <c r="T126" i="1"/>
  <c r="S126" i="1"/>
  <c r="N126" i="1"/>
  <c r="M126" i="1"/>
  <c r="H126" i="1"/>
  <c r="G126" i="1"/>
  <c r="X125" i="1"/>
  <c r="W125" i="1"/>
  <c r="V125" i="1"/>
  <c r="Z125" i="1" s="1"/>
  <c r="U125" i="1"/>
  <c r="Y125" i="1" s="1"/>
  <c r="T125" i="1"/>
  <c r="S125" i="1"/>
  <c r="N125" i="1"/>
  <c r="M125" i="1"/>
  <c r="H125" i="1"/>
  <c r="G125" i="1"/>
  <c r="X124" i="1"/>
  <c r="W124" i="1"/>
  <c r="V124" i="1"/>
  <c r="Z124" i="1" s="1"/>
  <c r="U124" i="1"/>
  <c r="Y124" i="1" s="1"/>
  <c r="T124" i="1"/>
  <c r="S124" i="1"/>
  <c r="N124" i="1"/>
  <c r="M124" i="1"/>
  <c r="H124" i="1"/>
  <c r="G124" i="1"/>
  <c r="X123" i="1"/>
  <c r="X129" i="1" s="1"/>
  <c r="W123" i="1"/>
  <c r="W129" i="1" s="1"/>
  <c r="V123" i="1"/>
  <c r="U123" i="1"/>
  <c r="T123" i="1"/>
  <c r="T129" i="1" s="1"/>
  <c r="S123" i="1"/>
  <c r="S129" i="1" s="1"/>
  <c r="N123" i="1"/>
  <c r="N129" i="1" s="1"/>
  <c r="M123" i="1"/>
  <c r="M129" i="1" s="1"/>
  <c r="H123" i="1"/>
  <c r="H129" i="1" s="1"/>
  <c r="G123" i="1"/>
  <c r="G129" i="1" s="1"/>
  <c r="R120" i="1"/>
  <c r="Q120" i="1"/>
  <c r="P120" i="1"/>
  <c r="O120" i="1"/>
  <c r="L120" i="1"/>
  <c r="K120" i="1"/>
  <c r="J120" i="1"/>
  <c r="I120" i="1"/>
  <c r="F120" i="1"/>
  <c r="E120" i="1"/>
  <c r="D120" i="1"/>
  <c r="C120" i="1"/>
  <c r="X119" i="1"/>
  <c r="W119" i="1"/>
  <c r="V119" i="1"/>
  <c r="Z119" i="1" s="1"/>
  <c r="U119" i="1"/>
  <c r="Y119" i="1" s="1"/>
  <c r="T119" i="1"/>
  <c r="S119" i="1"/>
  <c r="N119" i="1"/>
  <c r="M119" i="1"/>
  <c r="H119" i="1"/>
  <c r="G119" i="1"/>
  <c r="X118" i="1"/>
  <c r="W118" i="1"/>
  <c r="V118" i="1"/>
  <c r="Z118" i="1" s="1"/>
  <c r="U118" i="1"/>
  <c r="Y118" i="1" s="1"/>
  <c r="T118" i="1"/>
  <c r="S118" i="1"/>
  <c r="N118" i="1"/>
  <c r="M118" i="1"/>
  <c r="H118" i="1"/>
  <c r="G118" i="1"/>
  <c r="X117" i="1"/>
  <c r="W117" i="1"/>
  <c r="V117" i="1"/>
  <c r="Z117" i="1" s="1"/>
  <c r="U117" i="1"/>
  <c r="Y117" i="1" s="1"/>
  <c r="T117" i="1"/>
  <c r="S117" i="1"/>
  <c r="N117" i="1"/>
  <c r="M117" i="1"/>
  <c r="H117" i="1"/>
  <c r="G117" i="1"/>
  <c r="X116" i="1"/>
  <c r="W116" i="1"/>
  <c r="V116" i="1"/>
  <c r="Z116" i="1" s="1"/>
  <c r="U116" i="1"/>
  <c r="Y116" i="1" s="1"/>
  <c r="T116" i="1"/>
  <c r="S116" i="1"/>
  <c r="N116" i="1"/>
  <c r="M116" i="1"/>
  <c r="H116" i="1"/>
  <c r="G116" i="1"/>
  <c r="X115" i="1"/>
  <c r="W115" i="1"/>
  <c r="V115" i="1"/>
  <c r="Z115" i="1" s="1"/>
  <c r="U115" i="1"/>
  <c r="Y115" i="1" s="1"/>
  <c r="T115" i="1"/>
  <c r="S115" i="1"/>
  <c r="N115" i="1"/>
  <c r="M115" i="1"/>
  <c r="H115" i="1"/>
  <c r="G115" i="1"/>
  <c r="X114" i="1"/>
  <c r="X120" i="1" s="1"/>
  <c r="W114" i="1"/>
  <c r="W120" i="1" s="1"/>
  <c r="V114" i="1"/>
  <c r="U114" i="1"/>
  <c r="T114" i="1"/>
  <c r="T120" i="1" s="1"/>
  <c r="S114" i="1"/>
  <c r="S120" i="1" s="1"/>
  <c r="N114" i="1"/>
  <c r="N120" i="1" s="1"/>
  <c r="M114" i="1"/>
  <c r="M120" i="1" s="1"/>
  <c r="H114" i="1"/>
  <c r="H120" i="1" s="1"/>
  <c r="G114" i="1"/>
  <c r="G120" i="1" s="1"/>
  <c r="R111" i="1"/>
  <c r="Q111" i="1"/>
  <c r="P111" i="1"/>
  <c r="O111" i="1"/>
  <c r="L111" i="1"/>
  <c r="K111" i="1"/>
  <c r="J111" i="1"/>
  <c r="I111" i="1"/>
  <c r="F111" i="1"/>
  <c r="E111" i="1"/>
  <c r="D111" i="1"/>
  <c r="C111" i="1"/>
  <c r="X110" i="1"/>
  <c r="W110" i="1"/>
  <c r="V110" i="1"/>
  <c r="Z110" i="1" s="1"/>
  <c r="U110" i="1"/>
  <c r="Y110" i="1" s="1"/>
  <c r="T110" i="1"/>
  <c r="S110" i="1"/>
  <c r="N110" i="1"/>
  <c r="M110" i="1"/>
  <c r="H110" i="1"/>
  <c r="G110" i="1"/>
  <c r="X109" i="1"/>
  <c r="W109" i="1"/>
  <c r="V109" i="1"/>
  <c r="Z109" i="1" s="1"/>
  <c r="U109" i="1"/>
  <c r="Y109" i="1" s="1"/>
  <c r="T109" i="1"/>
  <c r="S109" i="1"/>
  <c r="N109" i="1"/>
  <c r="M109" i="1"/>
  <c r="H109" i="1"/>
  <c r="G109" i="1"/>
  <c r="X108" i="1"/>
  <c r="W108" i="1"/>
  <c r="V108" i="1"/>
  <c r="Z108" i="1" s="1"/>
  <c r="U108" i="1"/>
  <c r="Y108" i="1" s="1"/>
  <c r="T108" i="1"/>
  <c r="S108" i="1"/>
  <c r="N108" i="1"/>
  <c r="M108" i="1"/>
  <c r="H108" i="1"/>
  <c r="G108" i="1"/>
  <c r="X107" i="1"/>
  <c r="W107" i="1"/>
  <c r="V107" i="1"/>
  <c r="Z107" i="1" s="1"/>
  <c r="U107" i="1"/>
  <c r="Y107" i="1" s="1"/>
  <c r="T107" i="1"/>
  <c r="S107" i="1"/>
  <c r="N107" i="1"/>
  <c r="M107" i="1"/>
  <c r="H107" i="1"/>
  <c r="G107" i="1"/>
  <c r="X106" i="1"/>
  <c r="W106" i="1"/>
  <c r="V106" i="1"/>
  <c r="Z106" i="1" s="1"/>
  <c r="U106" i="1"/>
  <c r="Y106" i="1" s="1"/>
  <c r="T106" i="1"/>
  <c r="S106" i="1"/>
  <c r="N106" i="1"/>
  <c r="M106" i="1"/>
  <c r="H106" i="1"/>
  <c r="G106" i="1"/>
  <c r="X105" i="1"/>
  <c r="X111" i="1" s="1"/>
  <c r="W105" i="1"/>
  <c r="W111" i="1" s="1"/>
  <c r="V105" i="1"/>
  <c r="U105" i="1"/>
  <c r="T105" i="1"/>
  <c r="T111" i="1" s="1"/>
  <c r="S105" i="1"/>
  <c r="S111" i="1" s="1"/>
  <c r="N105" i="1"/>
  <c r="N111" i="1" s="1"/>
  <c r="M105" i="1"/>
  <c r="M111" i="1" s="1"/>
  <c r="H105" i="1"/>
  <c r="H111" i="1" s="1"/>
  <c r="G105" i="1"/>
  <c r="G111" i="1" s="1"/>
  <c r="R102" i="1"/>
  <c r="Q102" i="1"/>
  <c r="P102" i="1"/>
  <c r="O102" i="1"/>
  <c r="L102" i="1"/>
  <c r="K102" i="1"/>
  <c r="J102" i="1"/>
  <c r="I102" i="1"/>
  <c r="F102" i="1"/>
  <c r="E102" i="1"/>
  <c r="D102" i="1"/>
  <c r="C102" i="1"/>
  <c r="X101" i="1"/>
  <c r="W101" i="1"/>
  <c r="V101" i="1"/>
  <c r="Z101" i="1" s="1"/>
  <c r="U101" i="1"/>
  <c r="Y101" i="1" s="1"/>
  <c r="T101" i="1"/>
  <c r="S101" i="1"/>
  <c r="N101" i="1"/>
  <c r="M101" i="1"/>
  <c r="H101" i="1"/>
  <c r="G101" i="1"/>
  <c r="X100" i="1"/>
  <c r="W100" i="1"/>
  <c r="V100" i="1"/>
  <c r="Z100" i="1" s="1"/>
  <c r="U100" i="1"/>
  <c r="Y100" i="1" s="1"/>
  <c r="T100" i="1"/>
  <c r="S100" i="1"/>
  <c r="N100" i="1"/>
  <c r="M100" i="1"/>
  <c r="H100" i="1"/>
  <c r="G100" i="1"/>
  <c r="X99" i="1"/>
  <c r="W99" i="1"/>
  <c r="V99" i="1"/>
  <c r="Z99" i="1" s="1"/>
  <c r="U99" i="1"/>
  <c r="Y99" i="1" s="1"/>
  <c r="T99" i="1"/>
  <c r="S99" i="1"/>
  <c r="N99" i="1"/>
  <c r="M99" i="1"/>
  <c r="H99" i="1"/>
  <c r="G99" i="1"/>
  <c r="X98" i="1"/>
  <c r="W98" i="1"/>
  <c r="V98" i="1"/>
  <c r="Z98" i="1" s="1"/>
  <c r="U98" i="1"/>
  <c r="Y98" i="1" s="1"/>
  <c r="T98" i="1"/>
  <c r="S98" i="1"/>
  <c r="N98" i="1"/>
  <c r="M98" i="1"/>
  <c r="H98" i="1"/>
  <c r="G98" i="1"/>
  <c r="X97" i="1"/>
  <c r="W97" i="1"/>
  <c r="V97" i="1"/>
  <c r="Z97" i="1" s="1"/>
  <c r="U97" i="1"/>
  <c r="Y97" i="1" s="1"/>
  <c r="T97" i="1"/>
  <c r="S97" i="1"/>
  <c r="N97" i="1"/>
  <c r="M97" i="1"/>
  <c r="H97" i="1"/>
  <c r="G97" i="1"/>
  <c r="X96" i="1"/>
  <c r="X102" i="1" s="1"/>
  <c r="W96" i="1"/>
  <c r="W102" i="1" s="1"/>
  <c r="V96" i="1"/>
  <c r="U96" i="1"/>
  <c r="T96" i="1"/>
  <c r="T102" i="1" s="1"/>
  <c r="S96" i="1"/>
  <c r="S102" i="1" s="1"/>
  <c r="N96" i="1"/>
  <c r="N102" i="1" s="1"/>
  <c r="M96" i="1"/>
  <c r="M102" i="1" s="1"/>
  <c r="H96" i="1"/>
  <c r="H102" i="1" s="1"/>
  <c r="G96" i="1"/>
  <c r="G102" i="1" s="1"/>
  <c r="R93" i="1"/>
  <c r="R156" i="1" s="1"/>
  <c r="Q93" i="1"/>
  <c r="Q156" i="1" s="1"/>
  <c r="P93" i="1"/>
  <c r="P156" i="1" s="1"/>
  <c r="O93" i="1"/>
  <c r="O156" i="1" s="1"/>
  <c r="L93" i="1"/>
  <c r="L156" i="1" s="1"/>
  <c r="K93" i="1"/>
  <c r="K156" i="1" s="1"/>
  <c r="J93" i="1"/>
  <c r="J156" i="1" s="1"/>
  <c r="I93" i="1"/>
  <c r="I156" i="1" s="1"/>
  <c r="F93" i="1"/>
  <c r="F156" i="1" s="1"/>
  <c r="E93" i="1"/>
  <c r="E156" i="1" s="1"/>
  <c r="D93" i="1"/>
  <c r="D156" i="1" s="1"/>
  <c r="C93" i="1"/>
  <c r="C156" i="1" s="1"/>
  <c r="X92" i="1"/>
  <c r="X155" i="1" s="1"/>
  <c r="W92" i="1"/>
  <c r="W155" i="1" s="1"/>
  <c r="V92" i="1"/>
  <c r="U92" i="1"/>
  <c r="T92" i="1"/>
  <c r="S92" i="1"/>
  <c r="N92" i="1"/>
  <c r="M92" i="1"/>
  <c r="H92" i="1"/>
  <c r="G92" i="1"/>
  <c r="X91" i="1"/>
  <c r="X154" i="1" s="1"/>
  <c r="W91" i="1"/>
  <c r="W154" i="1" s="1"/>
  <c r="V91" i="1"/>
  <c r="U91" i="1"/>
  <c r="T91" i="1"/>
  <c r="S91" i="1"/>
  <c r="N91" i="1"/>
  <c r="M91" i="1"/>
  <c r="H91" i="1"/>
  <c r="G91" i="1"/>
  <c r="X90" i="1"/>
  <c r="X153" i="1" s="1"/>
  <c r="W90" i="1"/>
  <c r="W153" i="1" s="1"/>
  <c r="V90" i="1"/>
  <c r="U90" i="1"/>
  <c r="T90" i="1"/>
  <c r="S90" i="1"/>
  <c r="N90" i="1"/>
  <c r="M90" i="1"/>
  <c r="H90" i="1"/>
  <c r="G90" i="1"/>
  <c r="X89" i="1"/>
  <c r="X152" i="1" s="1"/>
  <c r="W89" i="1"/>
  <c r="W152" i="1" s="1"/>
  <c r="V89" i="1"/>
  <c r="U89" i="1"/>
  <c r="T89" i="1"/>
  <c r="S89" i="1"/>
  <c r="N89" i="1"/>
  <c r="M89" i="1"/>
  <c r="H89" i="1"/>
  <c r="G89" i="1"/>
  <c r="X88" i="1"/>
  <c r="X151" i="1" s="1"/>
  <c r="W88" i="1"/>
  <c r="W151" i="1" s="1"/>
  <c r="V88" i="1"/>
  <c r="U88" i="1"/>
  <c r="T88" i="1"/>
  <c r="S88" i="1"/>
  <c r="N88" i="1"/>
  <c r="M88" i="1"/>
  <c r="H88" i="1"/>
  <c r="G88" i="1"/>
  <c r="X87" i="1"/>
  <c r="W87" i="1"/>
  <c r="V87" i="1"/>
  <c r="U87" i="1"/>
  <c r="T87" i="1"/>
  <c r="T93" i="1" s="1"/>
  <c r="S87" i="1"/>
  <c r="S93" i="1" s="1"/>
  <c r="N87" i="1"/>
  <c r="N93" i="1" s="1"/>
  <c r="M87" i="1"/>
  <c r="M93" i="1" s="1"/>
  <c r="H87" i="1"/>
  <c r="H93" i="1" s="1"/>
  <c r="G87" i="1"/>
  <c r="G93" i="1" s="1"/>
  <c r="A78" i="1"/>
  <c r="Y77" i="1"/>
  <c r="X75" i="1"/>
  <c r="W75" i="1"/>
  <c r="V75" i="1"/>
  <c r="Z75" i="1" s="1"/>
  <c r="U75" i="1"/>
  <c r="Y75" i="1" s="1"/>
  <c r="R75" i="1"/>
  <c r="Q75" i="1"/>
  <c r="P75" i="1"/>
  <c r="T75" i="1" s="1"/>
  <c r="O75" i="1"/>
  <c r="S75" i="1" s="1"/>
  <c r="L75" i="1"/>
  <c r="K75" i="1"/>
  <c r="J75" i="1"/>
  <c r="N75" i="1" s="1"/>
  <c r="I75" i="1"/>
  <c r="M75" i="1" s="1"/>
  <c r="F75" i="1"/>
  <c r="E75" i="1"/>
  <c r="D75" i="1"/>
  <c r="H75" i="1" s="1"/>
  <c r="C75" i="1"/>
  <c r="G75" i="1" s="1"/>
  <c r="B75" i="1"/>
  <c r="X74" i="1"/>
  <c r="W74" i="1"/>
  <c r="V74" i="1"/>
  <c r="Z74" i="1" s="1"/>
  <c r="U74" i="1"/>
  <c r="Y74" i="1" s="1"/>
  <c r="R74" i="1"/>
  <c r="Q74" i="1"/>
  <c r="P74" i="1"/>
  <c r="T74" i="1" s="1"/>
  <c r="O74" i="1"/>
  <c r="S74" i="1" s="1"/>
  <c r="L74" i="1"/>
  <c r="K74" i="1"/>
  <c r="J74" i="1"/>
  <c r="N74" i="1" s="1"/>
  <c r="I74" i="1"/>
  <c r="M74" i="1" s="1"/>
  <c r="F74" i="1"/>
  <c r="E74" i="1"/>
  <c r="D74" i="1"/>
  <c r="H74" i="1" s="1"/>
  <c r="C74" i="1"/>
  <c r="G74" i="1" s="1"/>
  <c r="B74" i="1"/>
  <c r="X73" i="1"/>
  <c r="W73" i="1"/>
  <c r="V73" i="1"/>
  <c r="Z73" i="1" s="1"/>
  <c r="U73" i="1"/>
  <c r="Y73" i="1" s="1"/>
  <c r="R73" i="1"/>
  <c r="Q73" i="1"/>
  <c r="P73" i="1"/>
  <c r="T73" i="1" s="1"/>
  <c r="O73" i="1"/>
  <c r="S73" i="1" s="1"/>
  <c r="L73" i="1"/>
  <c r="K73" i="1"/>
  <c r="J73" i="1"/>
  <c r="N73" i="1" s="1"/>
  <c r="I73" i="1"/>
  <c r="M73" i="1" s="1"/>
  <c r="F73" i="1"/>
  <c r="E73" i="1"/>
  <c r="D73" i="1"/>
  <c r="H73" i="1" s="1"/>
  <c r="C73" i="1"/>
  <c r="G73" i="1" s="1"/>
  <c r="B73" i="1"/>
  <c r="X72" i="1"/>
  <c r="W72" i="1"/>
  <c r="V72" i="1"/>
  <c r="Z72" i="1" s="1"/>
  <c r="U72" i="1"/>
  <c r="Y72" i="1" s="1"/>
  <c r="R72" i="1"/>
  <c r="Q72" i="1"/>
  <c r="P72" i="1"/>
  <c r="T72" i="1" s="1"/>
  <c r="O72" i="1"/>
  <c r="S72" i="1" s="1"/>
  <c r="L72" i="1"/>
  <c r="K72" i="1"/>
  <c r="J72" i="1"/>
  <c r="N72" i="1" s="1"/>
  <c r="I72" i="1"/>
  <c r="M72" i="1" s="1"/>
  <c r="F72" i="1"/>
  <c r="E72" i="1"/>
  <c r="D72" i="1"/>
  <c r="H72" i="1" s="1"/>
  <c r="C72" i="1"/>
  <c r="G72" i="1" s="1"/>
  <c r="B72" i="1"/>
  <c r="X71" i="1"/>
  <c r="W71" i="1"/>
  <c r="V71" i="1"/>
  <c r="Z71" i="1" s="1"/>
  <c r="U71" i="1"/>
  <c r="Y71" i="1" s="1"/>
  <c r="R71" i="1"/>
  <c r="Q71" i="1"/>
  <c r="P71" i="1"/>
  <c r="T71" i="1" s="1"/>
  <c r="O71" i="1"/>
  <c r="S71" i="1" s="1"/>
  <c r="L71" i="1"/>
  <c r="K71" i="1"/>
  <c r="J71" i="1"/>
  <c r="N71" i="1" s="1"/>
  <c r="I71" i="1"/>
  <c r="M71" i="1" s="1"/>
  <c r="F71" i="1"/>
  <c r="E71" i="1"/>
  <c r="D71" i="1"/>
  <c r="H71" i="1" s="1"/>
  <c r="C71" i="1"/>
  <c r="G71" i="1" s="1"/>
  <c r="B71" i="1"/>
  <c r="X70" i="1"/>
  <c r="W70" i="1"/>
  <c r="V70" i="1"/>
  <c r="Z70" i="1" s="1"/>
  <c r="Z76" i="1" s="1"/>
  <c r="U70" i="1"/>
  <c r="Y70" i="1" s="1"/>
  <c r="Y76" i="1" s="1"/>
  <c r="R70" i="1"/>
  <c r="Q70" i="1"/>
  <c r="P70" i="1"/>
  <c r="T70" i="1" s="1"/>
  <c r="T76" i="1" s="1"/>
  <c r="O70" i="1"/>
  <c r="S70" i="1" s="1"/>
  <c r="S76" i="1" s="1"/>
  <c r="L70" i="1"/>
  <c r="K70" i="1"/>
  <c r="J70" i="1"/>
  <c r="N70" i="1" s="1"/>
  <c r="N76" i="1" s="1"/>
  <c r="I70" i="1"/>
  <c r="M70" i="1" s="1"/>
  <c r="M76" i="1" s="1"/>
  <c r="F70" i="1"/>
  <c r="E70" i="1"/>
  <c r="D70" i="1"/>
  <c r="H70" i="1" s="1"/>
  <c r="H76" i="1" s="1"/>
  <c r="C70" i="1"/>
  <c r="G70" i="1" s="1"/>
  <c r="G76" i="1" s="1"/>
  <c r="B70" i="1"/>
  <c r="X67" i="1"/>
  <c r="W67" i="1"/>
  <c r="V67" i="1"/>
  <c r="U67" i="1"/>
  <c r="R67" i="1"/>
  <c r="Q67" i="1"/>
  <c r="P67" i="1"/>
  <c r="O67" i="1"/>
  <c r="L67" i="1"/>
  <c r="K67" i="1"/>
  <c r="J67" i="1"/>
  <c r="I67" i="1"/>
  <c r="F67" i="1"/>
  <c r="E67" i="1"/>
  <c r="D67" i="1"/>
  <c r="C67" i="1"/>
  <c r="Z66" i="1"/>
  <c r="Y66" i="1"/>
  <c r="T66" i="1"/>
  <c r="S66" i="1"/>
  <c r="N66" i="1"/>
  <c r="M66" i="1"/>
  <c r="H66" i="1"/>
  <c r="G66" i="1"/>
  <c r="Z65" i="1"/>
  <c r="Y65" i="1"/>
  <c r="T65" i="1"/>
  <c r="S65" i="1"/>
  <c r="N65" i="1"/>
  <c r="M65" i="1"/>
  <c r="H65" i="1"/>
  <c r="G65" i="1"/>
  <c r="Z64" i="1"/>
  <c r="Y64" i="1"/>
  <c r="T64" i="1"/>
  <c r="S64" i="1"/>
  <c r="N64" i="1"/>
  <c r="M64" i="1"/>
  <c r="H64" i="1"/>
  <c r="G64" i="1"/>
  <c r="Z63" i="1"/>
  <c r="Y63" i="1"/>
  <c r="T63" i="1"/>
  <c r="S63" i="1"/>
  <c r="N63" i="1"/>
  <c r="M63" i="1"/>
  <c r="H63" i="1"/>
  <c r="G63" i="1"/>
  <c r="Z62" i="1"/>
  <c r="Y62" i="1"/>
  <c r="T62" i="1"/>
  <c r="S62" i="1"/>
  <c r="N62" i="1"/>
  <c r="M62" i="1"/>
  <c r="H62" i="1"/>
  <c r="G62" i="1"/>
  <c r="Z61" i="1"/>
  <c r="Z67" i="1" s="1"/>
  <c r="Y61" i="1"/>
  <c r="Y67" i="1" s="1"/>
  <c r="T61" i="1"/>
  <c r="T67" i="1" s="1"/>
  <c r="S61" i="1"/>
  <c r="S67" i="1" s="1"/>
  <c r="N61" i="1"/>
  <c r="N67" i="1" s="1"/>
  <c r="M61" i="1"/>
  <c r="M67" i="1" s="1"/>
  <c r="H61" i="1"/>
  <c r="H67" i="1" s="1"/>
  <c r="G61" i="1"/>
  <c r="G67" i="1" s="1"/>
  <c r="X58" i="1"/>
  <c r="W58" i="1"/>
  <c r="V58" i="1"/>
  <c r="U58" i="1"/>
  <c r="R58" i="1"/>
  <c r="Q58" i="1"/>
  <c r="P58" i="1"/>
  <c r="O58" i="1"/>
  <c r="L58" i="1"/>
  <c r="K58" i="1"/>
  <c r="J58" i="1"/>
  <c r="I58" i="1"/>
  <c r="F58" i="1"/>
  <c r="E58" i="1"/>
  <c r="D58" i="1"/>
  <c r="C58" i="1"/>
  <c r="Z57" i="1"/>
  <c r="Y57" i="1"/>
  <c r="T57" i="1"/>
  <c r="S57" i="1"/>
  <c r="N57" i="1"/>
  <c r="M57" i="1"/>
  <c r="H57" i="1"/>
  <c r="G57" i="1"/>
  <c r="Z56" i="1"/>
  <c r="Y56" i="1"/>
  <c r="T56" i="1"/>
  <c r="S56" i="1"/>
  <c r="N56" i="1"/>
  <c r="M56" i="1"/>
  <c r="H56" i="1"/>
  <c r="G56" i="1"/>
  <c r="Z55" i="1"/>
  <c r="Y55" i="1"/>
  <c r="T55" i="1"/>
  <c r="S55" i="1"/>
  <c r="N55" i="1"/>
  <c r="M55" i="1"/>
  <c r="H55" i="1"/>
  <c r="G55" i="1"/>
  <c r="Z54" i="1"/>
  <c r="Y54" i="1"/>
  <c r="T54" i="1"/>
  <c r="S54" i="1"/>
  <c r="N54" i="1"/>
  <c r="M54" i="1"/>
  <c r="H54" i="1"/>
  <c r="G54" i="1"/>
  <c r="Z53" i="1"/>
  <c r="Y53" i="1"/>
  <c r="T53" i="1"/>
  <c r="S53" i="1"/>
  <c r="N53" i="1"/>
  <c r="M53" i="1"/>
  <c r="H53" i="1"/>
  <c r="G53" i="1"/>
  <c r="Z52" i="1"/>
  <c r="Z58" i="1" s="1"/>
  <c r="Y52" i="1"/>
  <c r="Y58" i="1" s="1"/>
  <c r="T52" i="1"/>
  <c r="T58" i="1" s="1"/>
  <c r="S52" i="1"/>
  <c r="S58" i="1" s="1"/>
  <c r="N52" i="1"/>
  <c r="N58" i="1" s="1"/>
  <c r="M52" i="1"/>
  <c r="M58" i="1" s="1"/>
  <c r="H52" i="1"/>
  <c r="H58" i="1" s="1"/>
  <c r="G52" i="1"/>
  <c r="G58" i="1" s="1"/>
  <c r="X49" i="1"/>
  <c r="W49" i="1"/>
  <c r="V49" i="1"/>
  <c r="U49" i="1"/>
  <c r="R49" i="1"/>
  <c r="Q49" i="1"/>
  <c r="P49" i="1"/>
  <c r="O49" i="1"/>
  <c r="L49" i="1"/>
  <c r="K49" i="1"/>
  <c r="J49" i="1"/>
  <c r="I49" i="1"/>
  <c r="F49" i="1"/>
  <c r="E49" i="1"/>
  <c r="D49" i="1"/>
  <c r="C49" i="1"/>
  <c r="Z48" i="1"/>
  <c r="Y48" i="1"/>
  <c r="T48" i="1"/>
  <c r="S48" i="1"/>
  <c r="N48" i="1"/>
  <c r="M48" i="1"/>
  <c r="H48" i="1"/>
  <c r="G48" i="1"/>
  <c r="Z47" i="1"/>
  <c r="Y47" i="1"/>
  <c r="T47" i="1"/>
  <c r="S47" i="1"/>
  <c r="N47" i="1"/>
  <c r="M47" i="1"/>
  <c r="H47" i="1"/>
  <c r="G47" i="1"/>
  <c r="Z46" i="1"/>
  <c r="Y46" i="1"/>
  <c r="T46" i="1"/>
  <c r="S46" i="1"/>
  <c r="N46" i="1"/>
  <c r="M46" i="1"/>
  <c r="H46" i="1"/>
  <c r="G46" i="1"/>
  <c r="Z45" i="1"/>
  <c r="Y45" i="1"/>
  <c r="T45" i="1"/>
  <c r="S45" i="1"/>
  <c r="N45" i="1"/>
  <c r="M45" i="1"/>
  <c r="H45" i="1"/>
  <c r="G45" i="1"/>
  <c r="Z44" i="1"/>
  <c r="Y44" i="1"/>
  <c r="T44" i="1"/>
  <c r="S44" i="1"/>
  <c r="N44" i="1"/>
  <c r="M44" i="1"/>
  <c r="H44" i="1"/>
  <c r="G44" i="1"/>
  <c r="Z43" i="1"/>
  <c r="Z49" i="1" s="1"/>
  <c r="Y43" i="1"/>
  <c r="Y49" i="1" s="1"/>
  <c r="T43" i="1"/>
  <c r="T49" i="1" s="1"/>
  <c r="S43" i="1"/>
  <c r="S49" i="1" s="1"/>
  <c r="N43" i="1"/>
  <c r="N49" i="1" s="1"/>
  <c r="M43" i="1"/>
  <c r="M49" i="1" s="1"/>
  <c r="H43" i="1"/>
  <c r="H49" i="1" s="1"/>
  <c r="G43" i="1"/>
  <c r="G49" i="1" s="1"/>
  <c r="X40" i="1"/>
  <c r="W40" i="1"/>
  <c r="V40" i="1"/>
  <c r="U40" i="1"/>
  <c r="R40" i="1"/>
  <c r="Q40" i="1"/>
  <c r="P40" i="1"/>
  <c r="O40" i="1"/>
  <c r="L40" i="1"/>
  <c r="K40" i="1"/>
  <c r="J40" i="1"/>
  <c r="I40" i="1"/>
  <c r="F40" i="1"/>
  <c r="E40" i="1"/>
  <c r="D40" i="1"/>
  <c r="C40" i="1"/>
  <c r="Z39" i="1"/>
  <c r="Y39" i="1"/>
  <c r="T39" i="1"/>
  <c r="S39" i="1"/>
  <c r="N39" i="1"/>
  <c r="M39" i="1"/>
  <c r="H39" i="1"/>
  <c r="G39" i="1"/>
  <c r="Z38" i="1"/>
  <c r="Y38" i="1"/>
  <c r="T38" i="1"/>
  <c r="S38" i="1"/>
  <c r="N38" i="1"/>
  <c r="M38" i="1"/>
  <c r="H38" i="1"/>
  <c r="G38" i="1"/>
  <c r="Z37" i="1"/>
  <c r="Y37" i="1"/>
  <c r="T37" i="1"/>
  <c r="S37" i="1"/>
  <c r="N37" i="1"/>
  <c r="M37" i="1"/>
  <c r="H37" i="1"/>
  <c r="G37" i="1"/>
  <c r="Z36" i="1"/>
  <c r="Y36" i="1"/>
  <c r="T36" i="1"/>
  <c r="S36" i="1"/>
  <c r="N36" i="1"/>
  <c r="M36" i="1"/>
  <c r="H36" i="1"/>
  <c r="G36" i="1"/>
  <c r="Z35" i="1"/>
  <c r="Y35" i="1"/>
  <c r="T35" i="1"/>
  <c r="S35" i="1"/>
  <c r="N35" i="1"/>
  <c r="M35" i="1"/>
  <c r="H35" i="1"/>
  <c r="G35" i="1"/>
  <c r="Z34" i="1"/>
  <c r="Z40" i="1" s="1"/>
  <c r="Y34" i="1"/>
  <c r="Y40" i="1" s="1"/>
  <c r="T34" i="1"/>
  <c r="T40" i="1" s="1"/>
  <c r="S34" i="1"/>
  <c r="S40" i="1" s="1"/>
  <c r="N34" i="1"/>
  <c r="N40" i="1" s="1"/>
  <c r="M34" i="1"/>
  <c r="M40" i="1" s="1"/>
  <c r="H34" i="1"/>
  <c r="H40" i="1" s="1"/>
  <c r="G34" i="1"/>
  <c r="G40" i="1" s="1"/>
  <c r="X31" i="1"/>
  <c r="W31" i="1"/>
  <c r="V31" i="1"/>
  <c r="U31" i="1"/>
  <c r="R31" i="1"/>
  <c r="Q31" i="1"/>
  <c r="P31" i="1"/>
  <c r="O31" i="1"/>
  <c r="L31" i="1"/>
  <c r="K31" i="1"/>
  <c r="J31" i="1"/>
  <c r="I31" i="1"/>
  <c r="F31" i="1"/>
  <c r="E31" i="1"/>
  <c r="D31" i="1"/>
  <c r="C31" i="1"/>
  <c r="Z30" i="1"/>
  <c r="Y30" i="1"/>
  <c r="T30" i="1"/>
  <c r="S30" i="1"/>
  <c r="N30" i="1"/>
  <c r="M30" i="1"/>
  <c r="H30" i="1"/>
  <c r="G30" i="1"/>
  <c r="Z29" i="1"/>
  <c r="Y29" i="1"/>
  <c r="T29" i="1"/>
  <c r="S29" i="1"/>
  <c r="N29" i="1"/>
  <c r="M29" i="1"/>
  <c r="H29" i="1"/>
  <c r="G29" i="1"/>
  <c r="Z28" i="1"/>
  <c r="Y28" i="1"/>
  <c r="T28" i="1"/>
  <c r="S28" i="1"/>
  <c r="N28" i="1"/>
  <c r="M28" i="1"/>
  <c r="H28" i="1"/>
  <c r="G28" i="1"/>
  <c r="Z27" i="1"/>
  <c r="Y27" i="1"/>
  <c r="T27" i="1"/>
  <c r="S27" i="1"/>
  <c r="N27" i="1"/>
  <c r="M27" i="1"/>
  <c r="H27" i="1"/>
  <c r="G27" i="1"/>
  <c r="Z26" i="1"/>
  <c r="Y26" i="1"/>
  <c r="T26" i="1"/>
  <c r="S26" i="1"/>
  <c r="N26" i="1"/>
  <c r="M26" i="1"/>
  <c r="H26" i="1"/>
  <c r="G26" i="1"/>
  <c r="Z25" i="1"/>
  <c r="Z31" i="1" s="1"/>
  <c r="Y25" i="1"/>
  <c r="Y31" i="1" s="1"/>
  <c r="T25" i="1"/>
  <c r="T31" i="1" s="1"/>
  <c r="S25" i="1"/>
  <c r="S31" i="1" s="1"/>
  <c r="N25" i="1"/>
  <c r="N31" i="1" s="1"/>
  <c r="M25" i="1"/>
  <c r="M31" i="1" s="1"/>
  <c r="H25" i="1"/>
  <c r="H31" i="1" s="1"/>
  <c r="G25" i="1"/>
  <c r="G31" i="1" s="1"/>
  <c r="X22" i="1"/>
  <c r="X76" i="1" s="1"/>
  <c r="W22" i="1"/>
  <c r="W76" i="1" s="1"/>
  <c r="V22" i="1"/>
  <c r="V76" i="1" s="1"/>
  <c r="U22" i="1"/>
  <c r="U76" i="1" s="1"/>
  <c r="R22" i="1"/>
  <c r="R76" i="1" s="1"/>
  <c r="Q22" i="1"/>
  <c r="Q76" i="1" s="1"/>
  <c r="P22" i="1"/>
  <c r="P76" i="1" s="1"/>
  <c r="O22" i="1"/>
  <c r="O76" i="1" s="1"/>
  <c r="L22" i="1"/>
  <c r="L76" i="1" s="1"/>
  <c r="K22" i="1"/>
  <c r="K76" i="1" s="1"/>
  <c r="J22" i="1"/>
  <c r="J76" i="1" s="1"/>
  <c r="I22" i="1"/>
  <c r="I76" i="1" s="1"/>
  <c r="F22" i="1"/>
  <c r="F76" i="1" s="1"/>
  <c r="E22" i="1"/>
  <c r="E76" i="1" s="1"/>
  <c r="D22" i="1"/>
  <c r="D76" i="1" s="1"/>
  <c r="C22" i="1"/>
  <c r="C76" i="1" s="1"/>
  <c r="Z21" i="1"/>
  <c r="Y21" i="1"/>
  <c r="T21" i="1"/>
  <c r="S21" i="1"/>
  <c r="N21" i="1"/>
  <c r="M21" i="1"/>
  <c r="H21" i="1"/>
  <c r="G21" i="1"/>
  <c r="Z20" i="1"/>
  <c r="Y20" i="1"/>
  <c r="T20" i="1"/>
  <c r="S20" i="1"/>
  <c r="N20" i="1"/>
  <c r="M20" i="1"/>
  <c r="H20" i="1"/>
  <c r="G20" i="1"/>
  <c r="Z19" i="1"/>
  <c r="Y19" i="1"/>
  <c r="T19" i="1"/>
  <c r="S19" i="1"/>
  <c r="N19" i="1"/>
  <c r="M19" i="1"/>
  <c r="H19" i="1"/>
  <c r="G19" i="1"/>
  <c r="Z18" i="1"/>
  <c r="Y18" i="1"/>
  <c r="T18" i="1"/>
  <c r="S18" i="1"/>
  <c r="N18" i="1"/>
  <c r="M18" i="1"/>
  <c r="H18" i="1"/>
  <c r="G18" i="1"/>
  <c r="Z17" i="1"/>
  <c r="Y17" i="1"/>
  <c r="T17" i="1"/>
  <c r="S17" i="1"/>
  <c r="N17" i="1"/>
  <c r="M17" i="1"/>
  <c r="H17" i="1"/>
  <c r="G17" i="1"/>
  <c r="Z16" i="1"/>
  <c r="Z22" i="1" s="1"/>
  <c r="Y16" i="1"/>
  <c r="Y22" i="1" s="1"/>
  <c r="T16" i="1"/>
  <c r="T22" i="1" s="1"/>
  <c r="S16" i="1"/>
  <c r="S22" i="1" s="1"/>
  <c r="N16" i="1"/>
  <c r="N22" i="1" s="1"/>
  <c r="M16" i="1"/>
  <c r="M22" i="1" s="1"/>
  <c r="H16" i="1"/>
  <c r="H22" i="1" s="1"/>
  <c r="G16" i="1"/>
  <c r="G22" i="1" s="1"/>
  <c r="U150" i="1" l="1"/>
  <c r="U93" i="1"/>
  <c r="Y87" i="1"/>
  <c r="V150" i="1"/>
  <c r="V93" i="1"/>
  <c r="Z87" i="1"/>
  <c r="W150" i="1"/>
  <c r="W156" i="1" s="1"/>
  <c r="W93" i="1"/>
  <c r="X150" i="1"/>
  <c r="X156" i="1" s="1"/>
  <c r="X93" i="1"/>
  <c r="U151" i="1"/>
  <c r="Y151" i="1" s="1"/>
  <c r="Y88" i="1"/>
  <c r="V151" i="1"/>
  <c r="Z151" i="1" s="1"/>
  <c r="Z88" i="1"/>
  <c r="U152" i="1"/>
  <c r="Y152" i="1" s="1"/>
  <c r="Y89" i="1"/>
  <c r="V152" i="1"/>
  <c r="Z152" i="1" s="1"/>
  <c r="Z89" i="1"/>
  <c r="U153" i="1"/>
  <c r="Y153" i="1" s="1"/>
  <c r="Y90" i="1"/>
  <c r="V153" i="1"/>
  <c r="Z153" i="1" s="1"/>
  <c r="Z90" i="1"/>
  <c r="U154" i="1"/>
  <c r="Y154" i="1" s="1"/>
  <c r="Y91" i="1"/>
  <c r="V154" i="1"/>
  <c r="Z154" i="1" s="1"/>
  <c r="Z91" i="1"/>
  <c r="U155" i="1"/>
  <c r="Y155" i="1" s="1"/>
  <c r="Y92" i="1"/>
  <c r="V155" i="1"/>
  <c r="Z155" i="1" s="1"/>
  <c r="Z92" i="1"/>
  <c r="U102" i="1"/>
  <c r="Y96" i="1"/>
  <c r="Y102" i="1" s="1"/>
  <c r="V102" i="1"/>
  <c r="Z96" i="1"/>
  <c r="Z102" i="1" s="1"/>
  <c r="U111" i="1"/>
  <c r="Y105" i="1"/>
  <c r="Y111" i="1" s="1"/>
  <c r="V111" i="1"/>
  <c r="Z105" i="1"/>
  <c r="Z111" i="1" s="1"/>
  <c r="U120" i="1"/>
  <c r="Y114" i="1"/>
  <c r="Y120" i="1" s="1"/>
  <c r="V120" i="1"/>
  <c r="Z114" i="1"/>
  <c r="Z120" i="1" s="1"/>
  <c r="U129" i="1"/>
  <c r="Y123" i="1"/>
  <c r="Y129" i="1" s="1"/>
  <c r="V129" i="1"/>
  <c r="Z123" i="1"/>
  <c r="Z129" i="1" s="1"/>
  <c r="U138" i="1"/>
  <c r="Y132" i="1"/>
  <c r="Y138" i="1" s="1"/>
  <c r="V138" i="1"/>
  <c r="Z132" i="1"/>
  <c r="Z138" i="1" s="1"/>
  <c r="U147" i="1"/>
  <c r="Y141" i="1"/>
  <c r="Y147" i="1" s="1"/>
  <c r="V147" i="1"/>
  <c r="Z141" i="1"/>
  <c r="Z147" i="1" s="1"/>
  <c r="Z93" i="1" l="1"/>
  <c r="V156" i="1"/>
  <c r="Z150" i="1"/>
  <c r="Z156" i="1" s="1"/>
  <c r="Y93" i="1"/>
  <c r="U156" i="1"/>
  <c r="Y150" i="1"/>
  <c r="Y156" i="1" s="1"/>
</calcChain>
</file>

<file path=xl/sharedStrings.xml><?xml version="1.0" encoding="utf-8"?>
<sst xmlns="http://schemas.openxmlformats.org/spreadsheetml/2006/main" count="2904" uniqueCount="49">
  <si>
    <t>施設名：</t>
    <rPh sb="0" eb="2">
      <t>シセツ</t>
    </rPh>
    <rPh sb="2" eb="3">
      <t>メイ</t>
    </rPh>
    <phoneticPr fontId="2"/>
  </si>
  <si>
    <t>作成日：</t>
    <rPh sb="0" eb="3">
      <t>サクセイビ</t>
    </rPh>
    <phoneticPr fontId="2"/>
  </si>
  <si>
    <t>日曜日</t>
    <rPh sb="0" eb="3">
      <t>ニチヨウビ</t>
    </rPh>
    <phoneticPr fontId="2"/>
  </si>
  <si>
    <t>月曜日</t>
    <rPh sb="0" eb="3">
      <t>ゲツヨウビ</t>
    </rPh>
    <phoneticPr fontId="2"/>
  </si>
  <si>
    <t>火曜日</t>
    <rPh sb="0" eb="3">
      <t>カヨウビ</t>
    </rPh>
    <phoneticPr fontId="2"/>
  </si>
  <si>
    <t>水曜日</t>
    <rPh sb="0" eb="3">
      <t>スイヨウビ</t>
    </rPh>
    <phoneticPr fontId="2"/>
  </si>
  <si>
    <t>有　　料</t>
    <rPh sb="0" eb="1">
      <t>ユウ</t>
    </rPh>
    <rPh sb="3" eb="4">
      <t>リョウ</t>
    </rPh>
    <phoneticPr fontId="2"/>
  </si>
  <si>
    <t>無　　料</t>
    <rPh sb="0" eb="1">
      <t>ム</t>
    </rPh>
    <rPh sb="3" eb="4">
      <t>リョウ</t>
    </rPh>
    <phoneticPr fontId="2"/>
  </si>
  <si>
    <t>合　　計</t>
    <rPh sb="0" eb="1">
      <t>ゴウ</t>
    </rPh>
    <rPh sb="3" eb="4">
      <t>ケイ</t>
    </rPh>
    <phoneticPr fontId="2"/>
  </si>
  <si>
    <t>合計</t>
    <rPh sb="0" eb="2">
      <t>ゴウケイ</t>
    </rPh>
    <phoneticPr fontId="2"/>
  </si>
  <si>
    <t>開館日数</t>
    <rPh sb="0" eb="2">
      <t>カイカン</t>
    </rPh>
    <rPh sb="2" eb="4">
      <t>ニッスウ</t>
    </rPh>
    <phoneticPr fontId="2"/>
  </si>
  <si>
    <t>件数</t>
    <rPh sb="0" eb="2">
      <t>ケンスウ</t>
    </rPh>
    <phoneticPr fontId="2"/>
  </si>
  <si>
    <t>人員</t>
    <rPh sb="0" eb="2">
      <t>ジンイン</t>
    </rPh>
    <phoneticPr fontId="2"/>
  </si>
  <si>
    <t>利用件数</t>
    <rPh sb="0" eb="2">
      <t>リヨウ</t>
    </rPh>
    <rPh sb="2" eb="4">
      <t>ケンスウ</t>
    </rPh>
    <phoneticPr fontId="2"/>
  </si>
  <si>
    <t>室数</t>
    <rPh sb="0" eb="1">
      <t>シツ</t>
    </rPh>
    <rPh sb="1" eb="2">
      <t>スウ</t>
    </rPh>
    <phoneticPr fontId="2"/>
  </si>
  <si>
    <t>利用日数</t>
    <rPh sb="0" eb="2">
      <t>リヨウ</t>
    </rPh>
    <rPh sb="2" eb="4">
      <t>ニッスウ</t>
    </rPh>
    <phoneticPr fontId="2"/>
  </si>
  <si>
    <t>午前</t>
  </si>
  <si>
    <t>午後</t>
  </si>
  <si>
    <t>夜間</t>
  </si>
  <si>
    <t>午前午後</t>
  </si>
  <si>
    <t>午後夜間</t>
  </si>
  <si>
    <t>全日</t>
  </si>
  <si>
    <t>利用実態調べ（曜日別集計）</t>
    <rPh sb="0" eb="2">
      <t>リヨウ</t>
    </rPh>
    <rPh sb="2" eb="4">
      <t>ジッタイ</t>
    </rPh>
    <rPh sb="4" eb="5">
      <t>シラ</t>
    </rPh>
    <rPh sb="7" eb="9">
      <t>ヨウビ</t>
    </rPh>
    <rPh sb="9" eb="10">
      <t>ベツ</t>
    </rPh>
    <rPh sb="10" eb="12">
      <t>シュウケイ</t>
    </rPh>
    <phoneticPr fontId="2"/>
  </si>
  <si>
    <t>大阪市立阿倍野区民センター</t>
  </si>
  <si>
    <t>（注）　利用率＝室の利用回数÷（室数×開館日数×3）×100</t>
  </si>
  <si>
    <t>（小数点第2位四捨五入）</t>
  </si>
  <si>
    <t>合計</t>
  </si>
  <si>
    <t>利用件数</t>
  </si>
  <si>
    <t>室数</t>
  </si>
  <si>
    <t>利用日数</t>
  </si>
  <si>
    <t>ホール</t>
  </si>
  <si>
    <t>利用実態調べ（曜日別集計）</t>
  </si>
  <si>
    <t>施設名：</t>
  </si>
  <si>
    <t>作成日：</t>
  </si>
  <si>
    <t>有　　料</t>
  </si>
  <si>
    <t>無　　料</t>
  </si>
  <si>
    <t>合　　計</t>
  </si>
  <si>
    <t>開館日数</t>
  </si>
  <si>
    <t>件数</t>
  </si>
  <si>
    <t>人員</t>
  </si>
  <si>
    <t>木曜日</t>
  </si>
  <si>
    <t>金曜日</t>
  </si>
  <si>
    <t>土曜日</t>
  </si>
  <si>
    <t>会議室</t>
  </si>
  <si>
    <t>和室</t>
  </si>
  <si>
    <t>スタジオ</t>
  </si>
  <si>
    <t>調理室</t>
  </si>
  <si>
    <t>アトリエ</t>
  </si>
  <si>
    <t>控室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</si>
</sst>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&quot;日&quot;"/>
    <numFmt numFmtId="177" formatCode="0&quot;室&quot;"/>
    <numFmt numFmtId="178" formatCode="yyyy&quot;年 &quot;m&quot;月分&quot;"/>
    <numFmt numFmtId="179" formatCode="yyyy&quot;年 &quot;m&quot;月 &quot;d&quot;日&quot;"/>
  </numFmts>
  <fonts count="8" x14ac:knownFonts="1">
    <font>
      <sz val="11"/>
      <name val="ＭＳ Ｐゴシック"/>
      <family val="3"/>
      <charset val="128"/>
    </font>
    <font>
      <b/>
      <sz val="20"/>
      <name val="ＭＳ 明朝"/>
      <family val="1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8.4"/>
      <name val="ＭＳ 明朝"/>
      <family val="1"/>
      <charset val="128"/>
    </font>
    <font>
      <sz val="8.5"/>
      <name val="ＭＳ 明朝"/>
      <family val="1"/>
      <charset val="128"/>
    </font>
    <font>
      <sz val="10"/>
      <color theme="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3" fillId="0" borderId="0" xfId="0" applyFont="1"/>
    <xf numFmtId="0" fontId="3" fillId="0" borderId="0" xfId="0" applyFont="1" applyAlignment="1">
      <alignment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176" fontId="4" fillId="0" borderId="9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3" fontId="5" fillId="0" borderId="4" xfId="0" applyNumberFormat="1" applyFont="1" applyBorder="1" applyAlignment="1">
      <alignment horizontal="right" vertical="center"/>
    </xf>
    <xf numFmtId="3" fontId="6" fillId="0" borderId="4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horizontal="right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3" fontId="6" fillId="0" borderId="4" xfId="0" applyNumberFormat="1" applyFont="1" applyFill="1" applyBorder="1" applyAlignment="1">
      <alignment horizontal="right" vertical="center"/>
    </xf>
    <xf numFmtId="0" fontId="4" fillId="0" borderId="4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right"/>
    </xf>
    <xf numFmtId="179" fontId="3" fillId="0" borderId="1" xfId="0" applyNumberFormat="1" applyFont="1" applyBorder="1" applyAlignment="1">
      <alignment horizontal="center"/>
    </xf>
    <xf numFmtId="179" fontId="3" fillId="0" borderId="0" xfId="0" applyNumberFormat="1" applyFont="1" applyAlignment="1">
      <alignment horizontal="center"/>
    </xf>
    <xf numFmtId="178" fontId="4" fillId="0" borderId="2" xfId="0" applyNumberFormat="1" applyFont="1" applyBorder="1" applyAlignment="1">
      <alignment horizontal="center" vertical="center" wrapText="1"/>
    </xf>
    <xf numFmtId="178" fontId="4" fillId="0" borderId="3" xfId="0" applyNumberFormat="1" applyFont="1" applyBorder="1" applyAlignment="1">
      <alignment horizontal="center" vertical="center" wrapText="1"/>
    </xf>
    <xf numFmtId="178" fontId="0" fillId="0" borderId="8" xfId="0" applyNumberFormat="1" applyBorder="1" applyAlignment="1">
      <alignment horizontal="center" wrapText="1"/>
    </xf>
    <xf numFmtId="178" fontId="0" fillId="0" borderId="9" xfId="0" applyNumberFormat="1" applyBorder="1" applyAlignment="1">
      <alignment horizont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77" fontId="4" fillId="0" borderId="5" xfId="0" applyNumberFormat="1" applyFont="1" applyBorder="1" applyAlignment="1">
      <alignment horizontal="right" vertical="center"/>
    </xf>
    <xf numFmtId="177" fontId="4" fillId="0" borderId="7" xfId="0" applyNumberFormat="1" applyFont="1" applyBorder="1" applyAlignment="1">
      <alignment horizontal="right" vertical="center"/>
    </xf>
    <xf numFmtId="176" fontId="4" fillId="0" borderId="5" xfId="0" applyNumberFormat="1" applyFont="1" applyBorder="1" applyAlignment="1">
      <alignment horizontal="right" vertical="center"/>
    </xf>
    <xf numFmtId="176" fontId="4" fillId="0" borderId="7" xfId="0" applyNumberFormat="1" applyFont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60"/>
  <sheetViews>
    <sheetView tabSelected="1" view="pageBreakPreview" zoomScaleNormal="100" zoomScaleSheetLayoutView="100" workbookViewId="0">
      <selection activeCell="AF5" sqref="AF5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45793</v>
      </c>
      <c r="Y3" s="20"/>
      <c r="Z3" s="20"/>
      <c r="AA3" s="21"/>
    </row>
    <row r="4" spans="1:27" ht="12.95" customHeight="1" x14ac:dyDescent="0.15">
      <c r="A4" s="22">
        <v>45383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30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1</v>
      </c>
      <c r="D7" s="9">
        <v>2</v>
      </c>
      <c r="E7" s="9">
        <v>0</v>
      </c>
      <c r="F7" s="9">
        <v>0</v>
      </c>
      <c r="G7" s="9">
        <f>C7+E7</f>
        <v>1</v>
      </c>
      <c r="H7" s="9">
        <f>D7+F7</f>
        <v>2</v>
      </c>
      <c r="I7" s="9">
        <v>2</v>
      </c>
      <c r="J7" s="9">
        <v>48</v>
      </c>
      <c r="K7" s="9">
        <v>0</v>
      </c>
      <c r="L7" s="9">
        <v>0</v>
      </c>
      <c r="M7" s="9">
        <f>I7+K7</f>
        <v>2</v>
      </c>
      <c r="N7" s="9">
        <f>J7+L7</f>
        <v>48</v>
      </c>
      <c r="O7" s="9">
        <v>1</v>
      </c>
      <c r="P7" s="9">
        <v>40</v>
      </c>
      <c r="Q7" s="9">
        <v>0</v>
      </c>
      <c r="R7" s="9">
        <v>0</v>
      </c>
      <c r="S7" s="9">
        <f>O7+Q7</f>
        <v>1</v>
      </c>
      <c r="T7" s="9">
        <f>P7+R7</f>
        <v>40</v>
      </c>
      <c r="U7" s="9">
        <v>0</v>
      </c>
      <c r="V7" s="9">
        <v>0</v>
      </c>
      <c r="W7" s="9">
        <v>0</v>
      </c>
      <c r="X7" s="9">
        <v>0</v>
      </c>
      <c r="Y7" s="9">
        <f>U7+W7</f>
        <v>0</v>
      </c>
      <c r="Z7" s="9">
        <f>V7+X7</f>
        <v>0</v>
      </c>
      <c r="AA7" s="4"/>
    </row>
    <row r="8" spans="1:27" ht="12.95" customHeight="1" x14ac:dyDescent="0.15">
      <c r="A8" s="17"/>
      <c r="B8" s="6" t="s">
        <v>17</v>
      </c>
      <c r="C8" s="9">
        <v>0</v>
      </c>
      <c r="D8" s="9">
        <v>0</v>
      </c>
      <c r="E8" s="9">
        <v>0</v>
      </c>
      <c r="F8" s="9">
        <v>0</v>
      </c>
      <c r="G8" s="9">
        <f t="shared" ref="G8:H12" si="0">C8+E8</f>
        <v>0</v>
      </c>
      <c r="H8" s="9">
        <f t="shared" si="0"/>
        <v>0</v>
      </c>
      <c r="I8" s="9">
        <v>2</v>
      </c>
      <c r="J8" s="9">
        <v>150</v>
      </c>
      <c r="K8" s="9">
        <v>0</v>
      </c>
      <c r="L8" s="9">
        <v>0</v>
      </c>
      <c r="M8" s="9">
        <f t="shared" ref="M8:M12" si="1">I8+K8</f>
        <v>2</v>
      </c>
      <c r="N8" s="9">
        <f>J8+L8</f>
        <v>150</v>
      </c>
      <c r="O8" s="9">
        <v>3</v>
      </c>
      <c r="P8" s="9">
        <v>456</v>
      </c>
      <c r="Q8" s="9">
        <v>0</v>
      </c>
      <c r="R8" s="9">
        <v>0</v>
      </c>
      <c r="S8" s="9">
        <f t="shared" ref="S8:S12" si="2">O8+Q8</f>
        <v>3</v>
      </c>
      <c r="T8" s="9">
        <f>P8+R8</f>
        <v>456</v>
      </c>
      <c r="U8" s="9">
        <v>0</v>
      </c>
      <c r="V8" s="9">
        <v>0</v>
      </c>
      <c r="W8" s="9">
        <v>0</v>
      </c>
      <c r="X8" s="9">
        <v>0</v>
      </c>
      <c r="Y8" s="9">
        <f t="shared" ref="Y8:Y12" si="3">U8+W8</f>
        <v>0</v>
      </c>
      <c r="Z8" s="9">
        <f>V8+X8</f>
        <v>0</v>
      </c>
      <c r="AA8" s="4"/>
    </row>
    <row r="9" spans="1:27" ht="12.95" customHeight="1" x14ac:dyDescent="0.15">
      <c r="A9" s="17"/>
      <c r="B9" s="6" t="s">
        <v>18</v>
      </c>
      <c r="C9" s="9">
        <v>1</v>
      </c>
      <c r="D9" s="9">
        <v>15</v>
      </c>
      <c r="E9" s="9">
        <v>0</v>
      </c>
      <c r="F9" s="9">
        <v>0</v>
      </c>
      <c r="G9" s="9">
        <f t="shared" si="0"/>
        <v>1</v>
      </c>
      <c r="H9" s="9">
        <f t="shared" si="0"/>
        <v>15</v>
      </c>
      <c r="I9" s="9">
        <v>0</v>
      </c>
      <c r="J9" s="9">
        <v>0</v>
      </c>
      <c r="K9" s="9">
        <v>0</v>
      </c>
      <c r="L9" s="9">
        <v>0</v>
      </c>
      <c r="M9" s="9">
        <f t="shared" si="1"/>
        <v>0</v>
      </c>
      <c r="N9" s="9">
        <f t="shared" ref="N9:N12" si="4">J9+L9</f>
        <v>0</v>
      </c>
      <c r="O9" s="9">
        <v>0</v>
      </c>
      <c r="P9" s="9">
        <v>0</v>
      </c>
      <c r="Q9" s="9">
        <v>0</v>
      </c>
      <c r="R9" s="9">
        <v>0</v>
      </c>
      <c r="S9" s="9">
        <f t="shared" si="2"/>
        <v>0</v>
      </c>
      <c r="T9" s="9">
        <f t="shared" ref="T9:T12" si="5">P9+R9</f>
        <v>0</v>
      </c>
      <c r="U9" s="9">
        <v>0</v>
      </c>
      <c r="V9" s="9">
        <v>0</v>
      </c>
      <c r="W9" s="9">
        <v>0</v>
      </c>
      <c r="X9" s="9">
        <v>0</v>
      </c>
      <c r="Y9" s="9">
        <f t="shared" si="3"/>
        <v>0</v>
      </c>
      <c r="Z9" s="9">
        <f t="shared" ref="Z9:Z12" si="6">V9+X9</f>
        <v>0</v>
      </c>
      <c r="AA9" s="4"/>
    </row>
    <row r="10" spans="1:27" ht="12.95" customHeight="1" x14ac:dyDescent="0.15">
      <c r="A10" s="17"/>
      <c r="B10" s="6" t="s">
        <v>19</v>
      </c>
      <c r="C10" s="9">
        <v>1</v>
      </c>
      <c r="D10" s="9">
        <v>100</v>
      </c>
      <c r="E10" s="9">
        <v>2</v>
      </c>
      <c r="F10" s="9">
        <v>952</v>
      </c>
      <c r="G10" s="9">
        <f t="shared" si="0"/>
        <v>3</v>
      </c>
      <c r="H10" s="9">
        <f t="shared" si="0"/>
        <v>1052</v>
      </c>
      <c r="I10" s="9">
        <v>1</v>
      </c>
      <c r="J10" s="9">
        <v>60</v>
      </c>
      <c r="K10" s="9">
        <v>0</v>
      </c>
      <c r="L10" s="9">
        <v>0</v>
      </c>
      <c r="M10" s="9">
        <f t="shared" si="1"/>
        <v>1</v>
      </c>
      <c r="N10" s="9">
        <f t="shared" si="4"/>
        <v>60</v>
      </c>
      <c r="O10" s="9">
        <v>3</v>
      </c>
      <c r="P10" s="9">
        <v>1050</v>
      </c>
      <c r="Q10" s="9">
        <v>0</v>
      </c>
      <c r="R10" s="9">
        <v>0</v>
      </c>
      <c r="S10" s="9">
        <f t="shared" si="2"/>
        <v>3</v>
      </c>
      <c r="T10" s="9">
        <f t="shared" si="5"/>
        <v>1050</v>
      </c>
      <c r="U10" s="9">
        <v>4</v>
      </c>
      <c r="V10" s="9">
        <v>1170</v>
      </c>
      <c r="W10" s="9">
        <v>0</v>
      </c>
      <c r="X10" s="9">
        <v>0</v>
      </c>
      <c r="Y10" s="9">
        <f t="shared" si="3"/>
        <v>4</v>
      </c>
      <c r="Z10" s="9">
        <f t="shared" si="6"/>
        <v>1170</v>
      </c>
      <c r="AA10" s="4"/>
    </row>
    <row r="11" spans="1:27" ht="12.95" customHeight="1" x14ac:dyDescent="0.15">
      <c r="A11" s="17"/>
      <c r="B11" s="6" t="s">
        <v>20</v>
      </c>
      <c r="C11" s="9">
        <v>1</v>
      </c>
      <c r="D11" s="9">
        <v>5</v>
      </c>
      <c r="E11" s="9">
        <v>0</v>
      </c>
      <c r="F11" s="9">
        <v>0</v>
      </c>
      <c r="G11" s="9">
        <f t="shared" si="0"/>
        <v>1</v>
      </c>
      <c r="H11" s="9">
        <f t="shared" si="0"/>
        <v>5</v>
      </c>
      <c r="I11" s="9">
        <v>0</v>
      </c>
      <c r="J11" s="9">
        <v>0</v>
      </c>
      <c r="K11" s="9">
        <v>0</v>
      </c>
      <c r="L11" s="9">
        <v>0</v>
      </c>
      <c r="M11" s="9">
        <f t="shared" si="1"/>
        <v>0</v>
      </c>
      <c r="N11" s="9">
        <f t="shared" si="4"/>
        <v>0</v>
      </c>
      <c r="O11" s="9">
        <v>1</v>
      </c>
      <c r="P11" s="9">
        <v>250</v>
      </c>
      <c r="Q11" s="9">
        <v>0</v>
      </c>
      <c r="R11" s="9">
        <v>0</v>
      </c>
      <c r="S11" s="9">
        <f t="shared" si="2"/>
        <v>1</v>
      </c>
      <c r="T11" s="9">
        <f t="shared" si="5"/>
        <v>250</v>
      </c>
      <c r="U11" s="9">
        <v>0</v>
      </c>
      <c r="V11" s="9">
        <v>0</v>
      </c>
      <c r="W11" s="9">
        <v>1</v>
      </c>
      <c r="X11" s="9">
        <v>150</v>
      </c>
      <c r="Y11" s="9">
        <f t="shared" si="3"/>
        <v>1</v>
      </c>
      <c r="Z11" s="9">
        <f t="shared" si="6"/>
        <v>150</v>
      </c>
      <c r="AA11" s="4"/>
    </row>
    <row r="12" spans="1:27" ht="12.95" customHeight="1" x14ac:dyDescent="0.15">
      <c r="A12" s="17"/>
      <c r="B12" s="6" t="s">
        <v>21</v>
      </c>
      <c r="C12" s="9">
        <v>4</v>
      </c>
      <c r="D12" s="9">
        <v>950</v>
      </c>
      <c r="E12" s="9">
        <v>0</v>
      </c>
      <c r="F12" s="9">
        <v>0</v>
      </c>
      <c r="G12" s="9">
        <f t="shared" si="0"/>
        <v>4</v>
      </c>
      <c r="H12" s="9">
        <f t="shared" si="0"/>
        <v>950</v>
      </c>
      <c r="I12" s="9">
        <v>2</v>
      </c>
      <c r="J12" s="9">
        <v>70</v>
      </c>
      <c r="K12" s="9">
        <v>0</v>
      </c>
      <c r="L12" s="9">
        <v>0</v>
      </c>
      <c r="M12" s="9">
        <f t="shared" si="1"/>
        <v>2</v>
      </c>
      <c r="N12" s="9">
        <f t="shared" si="4"/>
        <v>70</v>
      </c>
      <c r="O12" s="9">
        <v>0</v>
      </c>
      <c r="P12" s="9">
        <v>0</v>
      </c>
      <c r="Q12" s="9">
        <v>0</v>
      </c>
      <c r="R12" s="9">
        <v>0</v>
      </c>
      <c r="S12" s="9">
        <f t="shared" si="2"/>
        <v>0</v>
      </c>
      <c r="T12" s="9">
        <f t="shared" si="5"/>
        <v>0</v>
      </c>
      <c r="U12" s="9">
        <v>0</v>
      </c>
      <c r="V12" s="9">
        <v>0</v>
      </c>
      <c r="W12" s="9">
        <v>0</v>
      </c>
      <c r="X12" s="9">
        <v>0</v>
      </c>
      <c r="Y12" s="9">
        <f t="shared" si="3"/>
        <v>0</v>
      </c>
      <c r="Z12" s="9">
        <f t="shared" si="6"/>
        <v>0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8</v>
      </c>
      <c r="D13" s="9">
        <f t="shared" ref="D13:Z13" si="7">SUM(D7:D12)</f>
        <v>1072</v>
      </c>
      <c r="E13" s="9">
        <f t="shared" si="7"/>
        <v>2</v>
      </c>
      <c r="F13" s="9">
        <f t="shared" si="7"/>
        <v>952</v>
      </c>
      <c r="G13" s="9">
        <f t="shared" si="7"/>
        <v>10</v>
      </c>
      <c r="H13" s="9">
        <f t="shared" si="7"/>
        <v>2024</v>
      </c>
      <c r="I13" s="9">
        <f t="shared" si="7"/>
        <v>7</v>
      </c>
      <c r="J13" s="9">
        <f t="shared" si="7"/>
        <v>328</v>
      </c>
      <c r="K13" s="9">
        <f t="shared" si="7"/>
        <v>0</v>
      </c>
      <c r="L13" s="9">
        <f t="shared" si="7"/>
        <v>0</v>
      </c>
      <c r="M13" s="9">
        <f t="shared" si="7"/>
        <v>7</v>
      </c>
      <c r="N13" s="9">
        <f t="shared" si="7"/>
        <v>328</v>
      </c>
      <c r="O13" s="9">
        <f t="shared" si="7"/>
        <v>8</v>
      </c>
      <c r="P13" s="9">
        <f t="shared" si="7"/>
        <v>1796</v>
      </c>
      <c r="Q13" s="9">
        <f t="shared" si="7"/>
        <v>0</v>
      </c>
      <c r="R13" s="9">
        <f t="shared" si="7"/>
        <v>0</v>
      </c>
      <c r="S13" s="9">
        <f t="shared" si="7"/>
        <v>8</v>
      </c>
      <c r="T13" s="9">
        <f t="shared" si="7"/>
        <v>1796</v>
      </c>
      <c r="U13" s="9">
        <f t="shared" si="7"/>
        <v>4</v>
      </c>
      <c r="V13" s="9">
        <f t="shared" si="7"/>
        <v>1170</v>
      </c>
      <c r="W13" s="9">
        <f t="shared" si="7"/>
        <v>1</v>
      </c>
      <c r="X13" s="9">
        <f t="shared" si="7"/>
        <v>150</v>
      </c>
      <c r="Y13" s="9">
        <f t="shared" si="7"/>
        <v>5</v>
      </c>
      <c r="Z13" s="9">
        <f t="shared" si="7"/>
        <v>1320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25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4</v>
      </c>
      <c r="D16" s="9">
        <v>30</v>
      </c>
      <c r="E16" s="9">
        <v>1</v>
      </c>
      <c r="F16" s="9">
        <v>8</v>
      </c>
      <c r="G16" s="9">
        <f t="shared" ref="G16:H21" si="8">C16+E16</f>
        <v>5</v>
      </c>
      <c r="H16" s="9">
        <f t="shared" si="8"/>
        <v>38</v>
      </c>
      <c r="I16" s="9">
        <v>8</v>
      </c>
      <c r="J16" s="9">
        <v>69</v>
      </c>
      <c r="K16" s="9">
        <v>0</v>
      </c>
      <c r="L16" s="9">
        <v>0</v>
      </c>
      <c r="M16" s="9">
        <f t="shared" ref="M16:N21" si="9">I16+K16</f>
        <v>8</v>
      </c>
      <c r="N16" s="9">
        <f t="shared" si="9"/>
        <v>69</v>
      </c>
      <c r="O16" s="9">
        <v>10</v>
      </c>
      <c r="P16" s="9">
        <v>56</v>
      </c>
      <c r="Q16" s="9">
        <v>0</v>
      </c>
      <c r="R16" s="9">
        <v>0</v>
      </c>
      <c r="S16" s="9">
        <f t="shared" ref="S16:T21" si="10">O16+Q16</f>
        <v>10</v>
      </c>
      <c r="T16" s="9">
        <f t="shared" si="10"/>
        <v>56</v>
      </c>
      <c r="U16" s="9">
        <v>3</v>
      </c>
      <c r="V16" s="9">
        <v>40</v>
      </c>
      <c r="W16" s="9">
        <v>0</v>
      </c>
      <c r="X16" s="9">
        <v>0</v>
      </c>
      <c r="Y16" s="9">
        <f t="shared" ref="Y16:Z21" si="11">U16+W16</f>
        <v>3</v>
      </c>
      <c r="Z16" s="9">
        <f t="shared" si="11"/>
        <v>40</v>
      </c>
      <c r="AA16" s="4"/>
    </row>
    <row r="17" spans="1:27" ht="12.95" customHeight="1" x14ac:dyDescent="0.15">
      <c r="A17" s="17"/>
      <c r="B17" s="6" t="s">
        <v>17</v>
      </c>
      <c r="C17" s="9">
        <v>4</v>
      </c>
      <c r="D17" s="9">
        <v>36</v>
      </c>
      <c r="E17" s="9">
        <v>0</v>
      </c>
      <c r="F17" s="9">
        <v>0</v>
      </c>
      <c r="G17" s="9">
        <f t="shared" si="8"/>
        <v>4</v>
      </c>
      <c r="H17" s="9">
        <f t="shared" si="8"/>
        <v>36</v>
      </c>
      <c r="I17" s="9">
        <v>9</v>
      </c>
      <c r="J17" s="9">
        <v>99</v>
      </c>
      <c r="K17" s="9">
        <v>1</v>
      </c>
      <c r="L17" s="9">
        <v>50</v>
      </c>
      <c r="M17" s="9">
        <f t="shared" si="9"/>
        <v>10</v>
      </c>
      <c r="N17" s="9">
        <f t="shared" si="9"/>
        <v>149</v>
      </c>
      <c r="O17" s="9">
        <v>6</v>
      </c>
      <c r="P17" s="9">
        <v>89</v>
      </c>
      <c r="Q17" s="9">
        <v>3</v>
      </c>
      <c r="R17" s="9">
        <v>60</v>
      </c>
      <c r="S17" s="9">
        <f t="shared" si="10"/>
        <v>9</v>
      </c>
      <c r="T17" s="9">
        <f t="shared" si="10"/>
        <v>149</v>
      </c>
      <c r="U17" s="9">
        <v>4</v>
      </c>
      <c r="V17" s="9">
        <v>48</v>
      </c>
      <c r="W17" s="9">
        <v>3</v>
      </c>
      <c r="X17" s="9">
        <v>60</v>
      </c>
      <c r="Y17" s="9">
        <f t="shared" si="11"/>
        <v>7</v>
      </c>
      <c r="Z17" s="9">
        <f t="shared" si="11"/>
        <v>108</v>
      </c>
      <c r="AA17" s="4"/>
    </row>
    <row r="18" spans="1:27" ht="12.95" customHeight="1" x14ac:dyDescent="0.15">
      <c r="A18" s="17"/>
      <c r="B18" s="6" t="s">
        <v>18</v>
      </c>
      <c r="C18" s="9">
        <v>4</v>
      </c>
      <c r="D18" s="9">
        <v>54</v>
      </c>
      <c r="E18" s="9">
        <v>0</v>
      </c>
      <c r="F18" s="9">
        <v>0</v>
      </c>
      <c r="G18" s="9">
        <f t="shared" si="8"/>
        <v>4</v>
      </c>
      <c r="H18" s="9">
        <f t="shared" si="8"/>
        <v>54</v>
      </c>
      <c r="I18" s="9">
        <v>5</v>
      </c>
      <c r="J18" s="9">
        <v>123</v>
      </c>
      <c r="K18" s="9">
        <v>0</v>
      </c>
      <c r="L18" s="9">
        <v>0</v>
      </c>
      <c r="M18" s="9">
        <f t="shared" si="9"/>
        <v>5</v>
      </c>
      <c r="N18" s="9">
        <f t="shared" si="9"/>
        <v>123</v>
      </c>
      <c r="O18" s="9">
        <v>12</v>
      </c>
      <c r="P18" s="9">
        <v>188</v>
      </c>
      <c r="Q18" s="9">
        <v>1</v>
      </c>
      <c r="R18" s="9">
        <v>30</v>
      </c>
      <c r="S18" s="9">
        <f t="shared" si="10"/>
        <v>13</v>
      </c>
      <c r="T18" s="9">
        <f t="shared" si="10"/>
        <v>218</v>
      </c>
      <c r="U18" s="9">
        <v>5</v>
      </c>
      <c r="V18" s="9">
        <v>50</v>
      </c>
      <c r="W18" s="9">
        <v>4</v>
      </c>
      <c r="X18" s="9">
        <v>115</v>
      </c>
      <c r="Y18" s="9">
        <f t="shared" si="11"/>
        <v>9</v>
      </c>
      <c r="Z18" s="9">
        <f t="shared" si="11"/>
        <v>165</v>
      </c>
      <c r="AA18" s="4"/>
    </row>
    <row r="19" spans="1:27" ht="12.95" customHeight="1" x14ac:dyDescent="0.15">
      <c r="A19" s="17"/>
      <c r="B19" s="6" t="s">
        <v>19</v>
      </c>
      <c r="C19" s="9">
        <v>2</v>
      </c>
      <c r="D19" s="9">
        <v>40</v>
      </c>
      <c r="E19" s="9">
        <v>3</v>
      </c>
      <c r="F19" s="9">
        <v>80</v>
      </c>
      <c r="G19" s="9">
        <f t="shared" si="8"/>
        <v>5</v>
      </c>
      <c r="H19" s="9">
        <f t="shared" si="8"/>
        <v>120</v>
      </c>
      <c r="I19" s="9">
        <v>2</v>
      </c>
      <c r="J19" s="9">
        <v>20</v>
      </c>
      <c r="K19" s="9">
        <v>0</v>
      </c>
      <c r="L19" s="9">
        <v>0</v>
      </c>
      <c r="M19" s="9">
        <f t="shared" si="9"/>
        <v>2</v>
      </c>
      <c r="N19" s="9">
        <f t="shared" si="9"/>
        <v>20</v>
      </c>
      <c r="O19" s="9">
        <v>4</v>
      </c>
      <c r="P19" s="9">
        <v>33</v>
      </c>
      <c r="Q19" s="9">
        <v>0</v>
      </c>
      <c r="R19" s="9">
        <v>0</v>
      </c>
      <c r="S19" s="9">
        <f t="shared" si="10"/>
        <v>4</v>
      </c>
      <c r="T19" s="9">
        <f t="shared" si="10"/>
        <v>33</v>
      </c>
      <c r="U19" s="9">
        <v>3</v>
      </c>
      <c r="V19" s="9">
        <v>20</v>
      </c>
      <c r="W19" s="9">
        <v>0</v>
      </c>
      <c r="X19" s="9">
        <v>0</v>
      </c>
      <c r="Y19" s="9">
        <f t="shared" si="11"/>
        <v>3</v>
      </c>
      <c r="Z19" s="9">
        <f t="shared" si="11"/>
        <v>20</v>
      </c>
      <c r="AA19" s="4"/>
    </row>
    <row r="20" spans="1:27" ht="12.95" customHeight="1" x14ac:dyDescent="0.15">
      <c r="A20" s="17"/>
      <c r="B20" s="6" t="s">
        <v>20</v>
      </c>
      <c r="C20" s="9">
        <v>1</v>
      </c>
      <c r="D20" s="9">
        <v>18</v>
      </c>
      <c r="E20" s="9">
        <v>0</v>
      </c>
      <c r="F20" s="9">
        <v>0</v>
      </c>
      <c r="G20" s="9">
        <f t="shared" si="8"/>
        <v>1</v>
      </c>
      <c r="H20" s="9">
        <f t="shared" si="8"/>
        <v>18</v>
      </c>
      <c r="I20" s="9">
        <v>0</v>
      </c>
      <c r="J20" s="9">
        <v>0</v>
      </c>
      <c r="K20" s="9">
        <v>0</v>
      </c>
      <c r="L20" s="9">
        <v>0</v>
      </c>
      <c r="M20" s="9">
        <f t="shared" si="9"/>
        <v>0</v>
      </c>
      <c r="N20" s="9">
        <f t="shared" si="9"/>
        <v>0</v>
      </c>
      <c r="O20" s="9">
        <v>1</v>
      </c>
      <c r="P20" s="9">
        <v>3</v>
      </c>
      <c r="Q20" s="9">
        <v>0</v>
      </c>
      <c r="R20" s="9">
        <v>0</v>
      </c>
      <c r="S20" s="9">
        <f t="shared" si="10"/>
        <v>1</v>
      </c>
      <c r="T20" s="9">
        <f t="shared" si="10"/>
        <v>3</v>
      </c>
      <c r="U20" s="9">
        <v>0</v>
      </c>
      <c r="V20" s="9">
        <v>0</v>
      </c>
      <c r="W20" s="9">
        <v>0</v>
      </c>
      <c r="X20" s="9">
        <v>0</v>
      </c>
      <c r="Y20" s="9">
        <f t="shared" si="11"/>
        <v>0</v>
      </c>
      <c r="Z20" s="9">
        <f t="shared" si="11"/>
        <v>0</v>
      </c>
      <c r="AA20" s="4"/>
    </row>
    <row r="21" spans="1:27" ht="12.95" customHeight="1" x14ac:dyDescent="0.15">
      <c r="A21" s="17"/>
      <c r="B21" s="6" t="s">
        <v>21</v>
      </c>
      <c r="C21" s="9">
        <v>1</v>
      </c>
      <c r="D21" s="9">
        <v>16</v>
      </c>
      <c r="E21" s="9">
        <v>0</v>
      </c>
      <c r="F21" s="9">
        <v>0</v>
      </c>
      <c r="G21" s="9">
        <f t="shared" si="8"/>
        <v>1</v>
      </c>
      <c r="H21" s="9">
        <f t="shared" si="8"/>
        <v>16</v>
      </c>
      <c r="I21" s="9">
        <v>2</v>
      </c>
      <c r="J21" s="9">
        <v>20</v>
      </c>
      <c r="K21" s="9">
        <v>0</v>
      </c>
      <c r="L21" s="9">
        <v>0</v>
      </c>
      <c r="M21" s="9">
        <f t="shared" si="9"/>
        <v>2</v>
      </c>
      <c r="N21" s="9">
        <f t="shared" si="9"/>
        <v>20</v>
      </c>
      <c r="O21" s="9">
        <v>0</v>
      </c>
      <c r="P21" s="9">
        <v>0</v>
      </c>
      <c r="Q21" s="9">
        <v>0</v>
      </c>
      <c r="R21" s="9">
        <v>0</v>
      </c>
      <c r="S21" s="9">
        <f t="shared" si="10"/>
        <v>0</v>
      </c>
      <c r="T21" s="9">
        <f t="shared" si="10"/>
        <v>0</v>
      </c>
      <c r="U21" s="9">
        <v>2</v>
      </c>
      <c r="V21" s="9">
        <v>20</v>
      </c>
      <c r="W21" s="9">
        <v>0</v>
      </c>
      <c r="X21" s="9">
        <v>0</v>
      </c>
      <c r="Y21" s="9">
        <f t="shared" si="11"/>
        <v>2</v>
      </c>
      <c r="Z21" s="9">
        <f t="shared" si="11"/>
        <v>20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12">SUM(C16:C21)</f>
        <v>16</v>
      </c>
      <c r="D22" s="9">
        <f t="shared" si="12"/>
        <v>194</v>
      </c>
      <c r="E22" s="9">
        <f t="shared" si="12"/>
        <v>4</v>
      </c>
      <c r="F22" s="9">
        <f t="shared" si="12"/>
        <v>88</v>
      </c>
      <c r="G22" s="9">
        <f t="shared" si="12"/>
        <v>20</v>
      </c>
      <c r="H22" s="9">
        <f t="shared" si="12"/>
        <v>282</v>
      </c>
      <c r="I22" s="9">
        <f t="shared" si="12"/>
        <v>26</v>
      </c>
      <c r="J22" s="9">
        <f t="shared" si="12"/>
        <v>331</v>
      </c>
      <c r="K22" s="9">
        <f t="shared" si="12"/>
        <v>1</v>
      </c>
      <c r="L22" s="9">
        <f t="shared" si="12"/>
        <v>50</v>
      </c>
      <c r="M22" s="9">
        <f t="shared" si="12"/>
        <v>27</v>
      </c>
      <c r="N22" s="9">
        <f t="shared" si="12"/>
        <v>381</v>
      </c>
      <c r="O22" s="9">
        <f t="shared" si="12"/>
        <v>33</v>
      </c>
      <c r="P22" s="9">
        <f t="shared" si="12"/>
        <v>369</v>
      </c>
      <c r="Q22" s="9">
        <f t="shared" si="12"/>
        <v>4</v>
      </c>
      <c r="R22" s="9">
        <f t="shared" si="12"/>
        <v>90</v>
      </c>
      <c r="S22" s="9">
        <f t="shared" si="12"/>
        <v>37</v>
      </c>
      <c r="T22" s="9">
        <f t="shared" si="12"/>
        <v>459</v>
      </c>
      <c r="U22" s="9">
        <f t="shared" si="12"/>
        <v>17</v>
      </c>
      <c r="V22" s="9">
        <f t="shared" si="12"/>
        <v>178</v>
      </c>
      <c r="W22" s="9">
        <f t="shared" si="12"/>
        <v>7</v>
      </c>
      <c r="X22" s="9">
        <f t="shared" si="12"/>
        <v>175</v>
      </c>
      <c r="Y22" s="9">
        <f t="shared" si="12"/>
        <v>24</v>
      </c>
      <c r="Z22" s="9">
        <f t="shared" si="12"/>
        <v>353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30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0</v>
      </c>
      <c r="D25" s="9">
        <v>0</v>
      </c>
      <c r="E25" s="9">
        <v>0</v>
      </c>
      <c r="F25" s="9">
        <v>0</v>
      </c>
      <c r="G25" s="9">
        <f t="shared" ref="G25:H30" si="13">C25+E25</f>
        <v>0</v>
      </c>
      <c r="H25" s="9">
        <f t="shared" si="13"/>
        <v>0</v>
      </c>
      <c r="I25" s="9">
        <v>1</v>
      </c>
      <c r="J25" s="9">
        <v>6</v>
      </c>
      <c r="K25" s="9">
        <v>0</v>
      </c>
      <c r="L25" s="9">
        <v>0</v>
      </c>
      <c r="M25" s="9">
        <f t="shared" ref="M25:N30" si="14">I25+K25</f>
        <v>1</v>
      </c>
      <c r="N25" s="9">
        <f t="shared" si="14"/>
        <v>6</v>
      </c>
      <c r="O25" s="9">
        <v>0</v>
      </c>
      <c r="P25" s="9">
        <v>0</v>
      </c>
      <c r="Q25" s="9">
        <v>0</v>
      </c>
      <c r="R25" s="9">
        <v>0</v>
      </c>
      <c r="S25" s="9">
        <f t="shared" ref="S25:T30" si="15">O25+Q25</f>
        <v>0</v>
      </c>
      <c r="T25" s="9">
        <f t="shared" si="15"/>
        <v>0</v>
      </c>
      <c r="U25" s="9">
        <v>0</v>
      </c>
      <c r="V25" s="9">
        <v>0</v>
      </c>
      <c r="W25" s="9">
        <v>0</v>
      </c>
      <c r="X25" s="9">
        <v>0</v>
      </c>
      <c r="Y25" s="9">
        <f t="shared" ref="Y25:Z30" si="16">U25+W25</f>
        <v>0</v>
      </c>
      <c r="Z25" s="9">
        <f t="shared" si="16"/>
        <v>0</v>
      </c>
      <c r="AA25" s="4"/>
    </row>
    <row r="26" spans="1:27" ht="12.95" customHeight="1" x14ac:dyDescent="0.15">
      <c r="A26" s="17"/>
      <c r="B26" s="6" t="s">
        <v>17</v>
      </c>
      <c r="C26" s="9">
        <v>0</v>
      </c>
      <c r="D26" s="9">
        <v>0</v>
      </c>
      <c r="E26" s="9">
        <v>0</v>
      </c>
      <c r="F26" s="9">
        <v>0</v>
      </c>
      <c r="G26" s="9">
        <f t="shared" si="13"/>
        <v>0</v>
      </c>
      <c r="H26" s="9">
        <f t="shared" si="13"/>
        <v>0</v>
      </c>
      <c r="I26" s="9">
        <v>0</v>
      </c>
      <c r="J26" s="9">
        <v>0</v>
      </c>
      <c r="K26" s="9">
        <v>0</v>
      </c>
      <c r="L26" s="9">
        <v>0</v>
      </c>
      <c r="M26" s="9">
        <f t="shared" si="14"/>
        <v>0</v>
      </c>
      <c r="N26" s="9">
        <f t="shared" si="14"/>
        <v>0</v>
      </c>
      <c r="O26" s="9">
        <v>1</v>
      </c>
      <c r="P26" s="9">
        <v>20</v>
      </c>
      <c r="Q26" s="9">
        <v>0</v>
      </c>
      <c r="R26" s="9">
        <v>0</v>
      </c>
      <c r="S26" s="9">
        <f t="shared" si="15"/>
        <v>1</v>
      </c>
      <c r="T26" s="9">
        <f t="shared" si="15"/>
        <v>20</v>
      </c>
      <c r="U26" s="9">
        <v>0</v>
      </c>
      <c r="V26" s="9">
        <v>0</v>
      </c>
      <c r="W26" s="9">
        <v>0</v>
      </c>
      <c r="X26" s="9">
        <v>0</v>
      </c>
      <c r="Y26" s="9">
        <f t="shared" si="16"/>
        <v>0</v>
      </c>
      <c r="Z26" s="9">
        <f t="shared" si="16"/>
        <v>0</v>
      </c>
      <c r="AA26" s="4"/>
    </row>
    <row r="27" spans="1:27" ht="12.95" customHeight="1" x14ac:dyDescent="0.15">
      <c r="A27" s="17"/>
      <c r="B27" s="6" t="s">
        <v>18</v>
      </c>
      <c r="C27" s="9">
        <v>0</v>
      </c>
      <c r="D27" s="9">
        <v>0</v>
      </c>
      <c r="E27" s="9">
        <v>0</v>
      </c>
      <c r="F27" s="9">
        <v>0</v>
      </c>
      <c r="G27" s="9">
        <f t="shared" si="13"/>
        <v>0</v>
      </c>
      <c r="H27" s="9">
        <f t="shared" si="13"/>
        <v>0</v>
      </c>
      <c r="I27" s="9">
        <v>0</v>
      </c>
      <c r="J27" s="9">
        <v>0</v>
      </c>
      <c r="K27" s="9">
        <v>0</v>
      </c>
      <c r="L27" s="9">
        <v>0</v>
      </c>
      <c r="M27" s="9">
        <f t="shared" si="14"/>
        <v>0</v>
      </c>
      <c r="N27" s="9">
        <f t="shared" si="14"/>
        <v>0</v>
      </c>
      <c r="O27" s="9">
        <v>3</v>
      </c>
      <c r="P27" s="9">
        <v>26</v>
      </c>
      <c r="Q27" s="9">
        <v>0</v>
      </c>
      <c r="R27" s="9">
        <v>0</v>
      </c>
      <c r="S27" s="9">
        <f t="shared" si="15"/>
        <v>3</v>
      </c>
      <c r="T27" s="9">
        <f t="shared" si="15"/>
        <v>26</v>
      </c>
      <c r="U27" s="9">
        <v>1</v>
      </c>
      <c r="V27" s="9">
        <v>20</v>
      </c>
      <c r="W27" s="9">
        <v>0</v>
      </c>
      <c r="X27" s="9">
        <v>0</v>
      </c>
      <c r="Y27" s="9">
        <f t="shared" si="16"/>
        <v>1</v>
      </c>
      <c r="Z27" s="9">
        <f t="shared" si="16"/>
        <v>20</v>
      </c>
      <c r="AA27" s="4"/>
    </row>
    <row r="28" spans="1:27" ht="12.95" customHeight="1" x14ac:dyDescent="0.15">
      <c r="A28" s="17"/>
      <c r="B28" s="6" t="s">
        <v>19</v>
      </c>
      <c r="C28" s="9">
        <v>0</v>
      </c>
      <c r="D28" s="9">
        <v>0</v>
      </c>
      <c r="E28" s="9">
        <v>1</v>
      </c>
      <c r="F28" s="9">
        <v>20</v>
      </c>
      <c r="G28" s="9">
        <f t="shared" si="13"/>
        <v>1</v>
      </c>
      <c r="H28" s="9">
        <f t="shared" si="13"/>
        <v>20</v>
      </c>
      <c r="I28" s="9">
        <v>1</v>
      </c>
      <c r="J28" s="9">
        <v>15</v>
      </c>
      <c r="K28" s="9">
        <v>0</v>
      </c>
      <c r="L28" s="9">
        <v>0</v>
      </c>
      <c r="M28" s="9">
        <f t="shared" si="14"/>
        <v>1</v>
      </c>
      <c r="N28" s="9">
        <f t="shared" si="14"/>
        <v>15</v>
      </c>
      <c r="O28" s="9">
        <v>4</v>
      </c>
      <c r="P28" s="9">
        <v>48</v>
      </c>
      <c r="Q28" s="9">
        <v>0</v>
      </c>
      <c r="R28" s="9">
        <v>0</v>
      </c>
      <c r="S28" s="9">
        <f t="shared" si="15"/>
        <v>4</v>
      </c>
      <c r="T28" s="9">
        <f t="shared" si="15"/>
        <v>48</v>
      </c>
      <c r="U28" s="9">
        <v>4</v>
      </c>
      <c r="V28" s="9">
        <v>56</v>
      </c>
      <c r="W28" s="9">
        <v>0</v>
      </c>
      <c r="X28" s="9">
        <v>0</v>
      </c>
      <c r="Y28" s="9">
        <f t="shared" si="16"/>
        <v>4</v>
      </c>
      <c r="Z28" s="9">
        <f t="shared" si="16"/>
        <v>56</v>
      </c>
      <c r="AA28" s="4"/>
    </row>
    <row r="29" spans="1:27" ht="12.95" customHeight="1" x14ac:dyDescent="0.15">
      <c r="A29" s="17"/>
      <c r="B29" s="6" t="s">
        <v>20</v>
      </c>
      <c r="C29" s="9">
        <v>0</v>
      </c>
      <c r="D29" s="9">
        <v>0</v>
      </c>
      <c r="E29" s="9">
        <v>0</v>
      </c>
      <c r="F29" s="9">
        <v>0</v>
      </c>
      <c r="G29" s="9">
        <f t="shared" si="13"/>
        <v>0</v>
      </c>
      <c r="H29" s="9">
        <f t="shared" si="13"/>
        <v>0</v>
      </c>
      <c r="I29" s="9">
        <v>0</v>
      </c>
      <c r="J29" s="9">
        <v>0</v>
      </c>
      <c r="K29" s="9">
        <v>0</v>
      </c>
      <c r="L29" s="9">
        <v>0</v>
      </c>
      <c r="M29" s="9">
        <f t="shared" si="14"/>
        <v>0</v>
      </c>
      <c r="N29" s="9">
        <f t="shared" si="14"/>
        <v>0</v>
      </c>
      <c r="O29" s="9">
        <v>0</v>
      </c>
      <c r="P29" s="9">
        <v>0</v>
      </c>
      <c r="Q29" s="9">
        <v>0</v>
      </c>
      <c r="R29" s="9">
        <v>0</v>
      </c>
      <c r="S29" s="9">
        <f t="shared" si="15"/>
        <v>0</v>
      </c>
      <c r="T29" s="9">
        <f t="shared" si="15"/>
        <v>0</v>
      </c>
      <c r="U29" s="9">
        <v>0</v>
      </c>
      <c r="V29" s="9">
        <v>0</v>
      </c>
      <c r="W29" s="9">
        <v>0</v>
      </c>
      <c r="X29" s="9">
        <v>0</v>
      </c>
      <c r="Y29" s="9">
        <f t="shared" si="16"/>
        <v>0</v>
      </c>
      <c r="Z29" s="9">
        <f t="shared" si="16"/>
        <v>0</v>
      </c>
      <c r="AA29" s="4"/>
    </row>
    <row r="30" spans="1:27" ht="12.95" customHeight="1" x14ac:dyDescent="0.15">
      <c r="A30" s="17"/>
      <c r="B30" s="6" t="s">
        <v>21</v>
      </c>
      <c r="C30" s="9">
        <v>3</v>
      </c>
      <c r="D30" s="9">
        <v>50</v>
      </c>
      <c r="E30" s="9">
        <v>0</v>
      </c>
      <c r="F30" s="9">
        <v>0</v>
      </c>
      <c r="G30" s="9">
        <f t="shared" si="13"/>
        <v>3</v>
      </c>
      <c r="H30" s="9">
        <f t="shared" si="13"/>
        <v>50</v>
      </c>
      <c r="I30" s="9">
        <v>2</v>
      </c>
      <c r="J30" s="9">
        <v>30</v>
      </c>
      <c r="K30" s="9">
        <v>0</v>
      </c>
      <c r="L30" s="9">
        <v>0</v>
      </c>
      <c r="M30" s="9">
        <f t="shared" si="14"/>
        <v>2</v>
      </c>
      <c r="N30" s="9">
        <f t="shared" si="14"/>
        <v>30</v>
      </c>
      <c r="O30" s="9">
        <v>0</v>
      </c>
      <c r="P30" s="9">
        <v>0</v>
      </c>
      <c r="Q30" s="9">
        <v>0</v>
      </c>
      <c r="R30" s="9">
        <v>0</v>
      </c>
      <c r="S30" s="9">
        <f t="shared" si="15"/>
        <v>0</v>
      </c>
      <c r="T30" s="9">
        <f t="shared" si="15"/>
        <v>0</v>
      </c>
      <c r="U30" s="9">
        <v>0</v>
      </c>
      <c r="V30" s="9">
        <v>0</v>
      </c>
      <c r="W30" s="9">
        <v>0</v>
      </c>
      <c r="X30" s="9">
        <v>0</v>
      </c>
      <c r="Y30" s="9">
        <f t="shared" si="16"/>
        <v>0</v>
      </c>
      <c r="Z30" s="9">
        <f t="shared" si="16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7">SUM(C25:C30)</f>
        <v>3</v>
      </c>
      <c r="D31" s="9">
        <f t="shared" si="17"/>
        <v>50</v>
      </c>
      <c r="E31" s="9">
        <f t="shared" si="17"/>
        <v>1</v>
      </c>
      <c r="F31" s="9">
        <f t="shared" si="17"/>
        <v>20</v>
      </c>
      <c r="G31" s="9">
        <f t="shared" si="17"/>
        <v>4</v>
      </c>
      <c r="H31" s="9">
        <f t="shared" si="17"/>
        <v>70</v>
      </c>
      <c r="I31" s="9">
        <f t="shared" si="17"/>
        <v>4</v>
      </c>
      <c r="J31" s="9">
        <f t="shared" si="17"/>
        <v>51</v>
      </c>
      <c r="K31" s="9">
        <f t="shared" si="17"/>
        <v>0</v>
      </c>
      <c r="L31" s="9">
        <f t="shared" si="17"/>
        <v>0</v>
      </c>
      <c r="M31" s="9">
        <f t="shared" si="17"/>
        <v>4</v>
      </c>
      <c r="N31" s="9">
        <f t="shared" si="17"/>
        <v>51</v>
      </c>
      <c r="O31" s="9">
        <f t="shared" si="17"/>
        <v>8</v>
      </c>
      <c r="P31" s="9">
        <f t="shared" si="17"/>
        <v>94</v>
      </c>
      <c r="Q31" s="9">
        <f t="shared" si="17"/>
        <v>0</v>
      </c>
      <c r="R31" s="9">
        <f t="shared" si="17"/>
        <v>0</v>
      </c>
      <c r="S31" s="9">
        <f t="shared" si="17"/>
        <v>8</v>
      </c>
      <c r="T31" s="9">
        <f t="shared" si="17"/>
        <v>94</v>
      </c>
      <c r="U31" s="9">
        <f t="shared" si="17"/>
        <v>5</v>
      </c>
      <c r="V31" s="9">
        <f t="shared" si="17"/>
        <v>76</v>
      </c>
      <c r="W31" s="9">
        <f t="shared" si="17"/>
        <v>0</v>
      </c>
      <c r="X31" s="9">
        <f t="shared" si="17"/>
        <v>0</v>
      </c>
      <c r="Y31" s="9">
        <f t="shared" si="17"/>
        <v>5</v>
      </c>
      <c r="Z31" s="9">
        <f t="shared" si="17"/>
        <v>76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29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4</v>
      </c>
      <c r="D34" s="9">
        <v>15</v>
      </c>
      <c r="E34" s="9">
        <v>0</v>
      </c>
      <c r="F34" s="9">
        <v>0</v>
      </c>
      <c r="G34" s="9">
        <f t="shared" ref="G34:H39" si="18">C34+E34</f>
        <v>4</v>
      </c>
      <c r="H34" s="9">
        <f t="shared" si="18"/>
        <v>15</v>
      </c>
      <c r="I34" s="9">
        <v>5</v>
      </c>
      <c r="J34" s="9">
        <v>6</v>
      </c>
      <c r="K34" s="9">
        <v>0</v>
      </c>
      <c r="L34" s="9">
        <v>0</v>
      </c>
      <c r="M34" s="9">
        <f t="shared" ref="M34:N39" si="19">I34+K34</f>
        <v>5</v>
      </c>
      <c r="N34" s="9">
        <f t="shared" si="19"/>
        <v>6</v>
      </c>
      <c r="O34" s="9">
        <v>7</v>
      </c>
      <c r="P34" s="9">
        <v>18</v>
      </c>
      <c r="Q34" s="9">
        <v>0</v>
      </c>
      <c r="R34" s="9">
        <v>0</v>
      </c>
      <c r="S34" s="9">
        <f t="shared" ref="S34:T39" si="20">O34+Q34</f>
        <v>7</v>
      </c>
      <c r="T34" s="9">
        <f t="shared" si="20"/>
        <v>18</v>
      </c>
      <c r="U34" s="9">
        <v>7</v>
      </c>
      <c r="V34" s="9">
        <v>17</v>
      </c>
      <c r="W34" s="9">
        <v>0</v>
      </c>
      <c r="X34" s="9">
        <v>0</v>
      </c>
      <c r="Y34" s="9">
        <f t="shared" ref="Y34:Z39" si="21">U34+W34</f>
        <v>7</v>
      </c>
      <c r="Z34" s="9">
        <f t="shared" si="21"/>
        <v>17</v>
      </c>
      <c r="AA34" s="4"/>
    </row>
    <row r="35" spans="1:27" ht="12.95" customHeight="1" x14ac:dyDescent="0.15">
      <c r="A35" s="17"/>
      <c r="B35" s="6" t="s">
        <v>17</v>
      </c>
      <c r="C35" s="9">
        <v>4</v>
      </c>
      <c r="D35" s="9">
        <v>12</v>
      </c>
      <c r="E35" s="9">
        <v>0</v>
      </c>
      <c r="F35" s="9">
        <v>0</v>
      </c>
      <c r="G35" s="9">
        <f t="shared" si="18"/>
        <v>4</v>
      </c>
      <c r="H35" s="9">
        <f t="shared" si="18"/>
        <v>12</v>
      </c>
      <c r="I35" s="9">
        <v>3</v>
      </c>
      <c r="J35" s="9">
        <v>11</v>
      </c>
      <c r="K35" s="9">
        <v>0</v>
      </c>
      <c r="L35" s="9">
        <v>0</v>
      </c>
      <c r="M35" s="9">
        <f t="shared" si="19"/>
        <v>3</v>
      </c>
      <c r="N35" s="9">
        <f t="shared" si="19"/>
        <v>11</v>
      </c>
      <c r="O35" s="9">
        <v>4</v>
      </c>
      <c r="P35" s="9">
        <v>10</v>
      </c>
      <c r="Q35" s="9">
        <v>0</v>
      </c>
      <c r="R35" s="9">
        <v>0</v>
      </c>
      <c r="S35" s="9">
        <f t="shared" si="20"/>
        <v>4</v>
      </c>
      <c r="T35" s="9">
        <f t="shared" si="20"/>
        <v>10</v>
      </c>
      <c r="U35" s="9">
        <v>3</v>
      </c>
      <c r="V35" s="9">
        <v>11</v>
      </c>
      <c r="W35" s="9">
        <v>0</v>
      </c>
      <c r="X35" s="9">
        <v>0</v>
      </c>
      <c r="Y35" s="9">
        <f t="shared" si="21"/>
        <v>3</v>
      </c>
      <c r="Z35" s="9">
        <f t="shared" si="21"/>
        <v>11</v>
      </c>
      <c r="AA35" s="4"/>
    </row>
    <row r="36" spans="1:27" ht="12.95" customHeight="1" x14ac:dyDescent="0.15">
      <c r="A36" s="17"/>
      <c r="B36" s="6" t="s">
        <v>18</v>
      </c>
      <c r="C36" s="9">
        <v>4</v>
      </c>
      <c r="D36" s="9">
        <v>9</v>
      </c>
      <c r="E36" s="9">
        <v>0</v>
      </c>
      <c r="F36" s="9">
        <v>0</v>
      </c>
      <c r="G36" s="9">
        <f t="shared" si="18"/>
        <v>4</v>
      </c>
      <c r="H36" s="9">
        <f t="shared" si="18"/>
        <v>9</v>
      </c>
      <c r="I36" s="9">
        <v>3</v>
      </c>
      <c r="J36" s="9">
        <v>6</v>
      </c>
      <c r="K36" s="9">
        <v>0</v>
      </c>
      <c r="L36" s="9">
        <v>0</v>
      </c>
      <c r="M36" s="9">
        <f t="shared" si="19"/>
        <v>3</v>
      </c>
      <c r="N36" s="9">
        <f t="shared" si="19"/>
        <v>6</v>
      </c>
      <c r="O36" s="9">
        <v>9</v>
      </c>
      <c r="P36" s="9">
        <v>30</v>
      </c>
      <c r="Q36" s="9">
        <v>0</v>
      </c>
      <c r="R36" s="9">
        <v>0</v>
      </c>
      <c r="S36" s="9">
        <f t="shared" si="20"/>
        <v>9</v>
      </c>
      <c r="T36" s="9">
        <f t="shared" si="20"/>
        <v>30</v>
      </c>
      <c r="U36" s="9">
        <v>5</v>
      </c>
      <c r="V36" s="9">
        <v>8</v>
      </c>
      <c r="W36" s="9">
        <v>0</v>
      </c>
      <c r="X36" s="9">
        <v>0</v>
      </c>
      <c r="Y36" s="9">
        <f t="shared" si="21"/>
        <v>5</v>
      </c>
      <c r="Z36" s="9">
        <f t="shared" si="21"/>
        <v>8</v>
      </c>
      <c r="AA36" s="4"/>
    </row>
    <row r="37" spans="1:27" ht="12.95" customHeight="1" x14ac:dyDescent="0.15">
      <c r="A37" s="17"/>
      <c r="B37" s="6" t="s">
        <v>19</v>
      </c>
      <c r="C37" s="9">
        <v>0</v>
      </c>
      <c r="D37" s="9">
        <v>0</v>
      </c>
      <c r="E37" s="9">
        <v>2</v>
      </c>
      <c r="F37" s="9">
        <v>10</v>
      </c>
      <c r="G37" s="9">
        <f t="shared" si="18"/>
        <v>2</v>
      </c>
      <c r="H37" s="9">
        <f t="shared" si="18"/>
        <v>10</v>
      </c>
      <c r="I37" s="9">
        <v>3</v>
      </c>
      <c r="J37" s="9">
        <v>4</v>
      </c>
      <c r="K37" s="9">
        <v>0</v>
      </c>
      <c r="L37" s="9">
        <v>0</v>
      </c>
      <c r="M37" s="9">
        <f t="shared" si="19"/>
        <v>3</v>
      </c>
      <c r="N37" s="9">
        <f t="shared" si="19"/>
        <v>4</v>
      </c>
      <c r="O37" s="9">
        <v>0</v>
      </c>
      <c r="P37" s="9">
        <v>0</v>
      </c>
      <c r="Q37" s="9">
        <v>0</v>
      </c>
      <c r="R37" s="9">
        <v>0</v>
      </c>
      <c r="S37" s="9">
        <f t="shared" si="20"/>
        <v>0</v>
      </c>
      <c r="T37" s="9">
        <f t="shared" si="20"/>
        <v>0</v>
      </c>
      <c r="U37" s="9">
        <v>0</v>
      </c>
      <c r="V37" s="9">
        <v>0</v>
      </c>
      <c r="W37" s="9">
        <v>0</v>
      </c>
      <c r="X37" s="9">
        <v>0</v>
      </c>
      <c r="Y37" s="9">
        <f t="shared" si="21"/>
        <v>0</v>
      </c>
      <c r="Z37" s="9">
        <f t="shared" si="21"/>
        <v>0</v>
      </c>
      <c r="AA37" s="4"/>
    </row>
    <row r="38" spans="1:27" ht="12.95" customHeight="1" x14ac:dyDescent="0.15">
      <c r="A38" s="17"/>
      <c r="B38" s="6" t="s">
        <v>20</v>
      </c>
      <c r="C38" s="9">
        <v>0</v>
      </c>
      <c r="D38" s="9">
        <v>0</v>
      </c>
      <c r="E38" s="9">
        <v>0</v>
      </c>
      <c r="F38" s="9">
        <v>0</v>
      </c>
      <c r="G38" s="9">
        <f t="shared" si="18"/>
        <v>0</v>
      </c>
      <c r="H38" s="9">
        <f t="shared" si="18"/>
        <v>0</v>
      </c>
      <c r="I38" s="9">
        <v>1</v>
      </c>
      <c r="J38" s="9">
        <v>6</v>
      </c>
      <c r="K38" s="9">
        <v>0</v>
      </c>
      <c r="L38" s="9">
        <v>0</v>
      </c>
      <c r="M38" s="9">
        <f t="shared" si="19"/>
        <v>1</v>
      </c>
      <c r="N38" s="9">
        <f t="shared" si="19"/>
        <v>6</v>
      </c>
      <c r="O38" s="9">
        <v>0</v>
      </c>
      <c r="P38" s="9">
        <v>0</v>
      </c>
      <c r="Q38" s="9">
        <v>0</v>
      </c>
      <c r="R38" s="9">
        <v>0</v>
      </c>
      <c r="S38" s="9">
        <f t="shared" si="20"/>
        <v>0</v>
      </c>
      <c r="T38" s="9">
        <f t="shared" si="20"/>
        <v>0</v>
      </c>
      <c r="U38" s="9">
        <v>0</v>
      </c>
      <c r="V38" s="9">
        <v>0</v>
      </c>
      <c r="W38" s="9">
        <v>0</v>
      </c>
      <c r="X38" s="9">
        <v>0</v>
      </c>
      <c r="Y38" s="9">
        <f t="shared" si="21"/>
        <v>0</v>
      </c>
      <c r="Z38" s="9">
        <f t="shared" si="21"/>
        <v>0</v>
      </c>
      <c r="AA38" s="4"/>
    </row>
    <row r="39" spans="1:27" ht="12.95" customHeight="1" x14ac:dyDescent="0.15">
      <c r="A39" s="17"/>
      <c r="B39" s="6" t="s">
        <v>21</v>
      </c>
      <c r="C39" s="9">
        <v>1</v>
      </c>
      <c r="D39" s="9">
        <v>4</v>
      </c>
      <c r="E39" s="9">
        <v>0</v>
      </c>
      <c r="F39" s="9">
        <v>0</v>
      </c>
      <c r="G39" s="9">
        <f t="shared" si="18"/>
        <v>1</v>
      </c>
      <c r="H39" s="9">
        <f t="shared" si="18"/>
        <v>4</v>
      </c>
      <c r="I39" s="9">
        <v>0</v>
      </c>
      <c r="J39" s="9">
        <v>0</v>
      </c>
      <c r="K39" s="9">
        <v>0</v>
      </c>
      <c r="L39" s="9">
        <v>0</v>
      </c>
      <c r="M39" s="9">
        <f t="shared" si="19"/>
        <v>0</v>
      </c>
      <c r="N39" s="9">
        <f t="shared" si="19"/>
        <v>0</v>
      </c>
      <c r="O39" s="9">
        <v>0</v>
      </c>
      <c r="P39" s="9">
        <v>0</v>
      </c>
      <c r="Q39" s="9">
        <v>0</v>
      </c>
      <c r="R39" s="9">
        <v>0</v>
      </c>
      <c r="S39" s="9">
        <f t="shared" si="20"/>
        <v>0</v>
      </c>
      <c r="T39" s="9">
        <f t="shared" si="20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21"/>
        <v>0</v>
      </c>
      <c r="Z39" s="9">
        <f t="shared" si="21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22">SUM(C34:C39)</f>
        <v>13</v>
      </c>
      <c r="D40" s="9">
        <f t="shared" si="22"/>
        <v>40</v>
      </c>
      <c r="E40" s="9">
        <f t="shared" si="22"/>
        <v>2</v>
      </c>
      <c r="F40" s="9">
        <f t="shared" si="22"/>
        <v>10</v>
      </c>
      <c r="G40" s="9">
        <f t="shared" si="22"/>
        <v>15</v>
      </c>
      <c r="H40" s="9">
        <f t="shared" si="22"/>
        <v>50</v>
      </c>
      <c r="I40" s="9">
        <f t="shared" si="22"/>
        <v>15</v>
      </c>
      <c r="J40" s="9">
        <f t="shared" si="22"/>
        <v>33</v>
      </c>
      <c r="K40" s="9">
        <f t="shared" si="22"/>
        <v>0</v>
      </c>
      <c r="L40" s="9">
        <f t="shared" si="22"/>
        <v>0</v>
      </c>
      <c r="M40" s="9">
        <f t="shared" si="22"/>
        <v>15</v>
      </c>
      <c r="N40" s="9">
        <f t="shared" si="22"/>
        <v>33</v>
      </c>
      <c r="O40" s="9">
        <f t="shared" si="22"/>
        <v>20</v>
      </c>
      <c r="P40" s="9">
        <f t="shared" si="22"/>
        <v>58</v>
      </c>
      <c r="Q40" s="9">
        <f t="shared" si="22"/>
        <v>0</v>
      </c>
      <c r="R40" s="9">
        <f t="shared" si="22"/>
        <v>0</v>
      </c>
      <c r="S40" s="9">
        <f t="shared" si="22"/>
        <v>20</v>
      </c>
      <c r="T40" s="9">
        <f t="shared" si="22"/>
        <v>58</v>
      </c>
      <c r="U40" s="9">
        <f t="shared" si="22"/>
        <v>15</v>
      </c>
      <c r="V40" s="9">
        <f t="shared" si="22"/>
        <v>36</v>
      </c>
      <c r="W40" s="9">
        <f t="shared" si="22"/>
        <v>0</v>
      </c>
      <c r="X40" s="9">
        <f t="shared" si="22"/>
        <v>0</v>
      </c>
      <c r="Y40" s="9">
        <f t="shared" si="22"/>
        <v>15</v>
      </c>
      <c r="Z40" s="9">
        <f t="shared" si="22"/>
        <v>36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30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2</v>
      </c>
      <c r="D43" s="9">
        <v>30</v>
      </c>
      <c r="E43" s="9">
        <v>0</v>
      </c>
      <c r="F43" s="9">
        <v>0</v>
      </c>
      <c r="G43" s="9">
        <f t="shared" ref="G43:H48" si="23">C43+E43</f>
        <v>2</v>
      </c>
      <c r="H43" s="9">
        <f t="shared" si="23"/>
        <v>30</v>
      </c>
      <c r="I43" s="9">
        <v>0</v>
      </c>
      <c r="J43" s="9">
        <v>0</v>
      </c>
      <c r="K43" s="9">
        <v>0</v>
      </c>
      <c r="L43" s="9">
        <v>0</v>
      </c>
      <c r="M43" s="9">
        <f t="shared" ref="M43:N48" si="24">I43+K43</f>
        <v>0</v>
      </c>
      <c r="N43" s="9">
        <f t="shared" si="24"/>
        <v>0</v>
      </c>
      <c r="O43" s="9">
        <v>1</v>
      </c>
      <c r="P43" s="9">
        <v>7</v>
      </c>
      <c r="Q43" s="9">
        <v>0</v>
      </c>
      <c r="R43" s="9">
        <v>0</v>
      </c>
      <c r="S43" s="9">
        <f t="shared" ref="S43:T48" si="25">O43+Q43</f>
        <v>1</v>
      </c>
      <c r="T43" s="9">
        <f t="shared" si="25"/>
        <v>7</v>
      </c>
      <c r="U43" s="9">
        <v>1</v>
      </c>
      <c r="V43" s="9">
        <v>8</v>
      </c>
      <c r="W43" s="9">
        <v>0</v>
      </c>
      <c r="X43" s="9">
        <v>0</v>
      </c>
      <c r="Y43" s="9">
        <f t="shared" ref="Y43:Z48" si="26">U43+W43</f>
        <v>1</v>
      </c>
      <c r="Z43" s="9">
        <f t="shared" si="26"/>
        <v>8</v>
      </c>
      <c r="AA43" s="4"/>
    </row>
    <row r="44" spans="1:27" ht="12.95" customHeight="1" x14ac:dyDescent="0.15">
      <c r="A44" s="17"/>
      <c r="B44" s="6" t="s">
        <v>17</v>
      </c>
      <c r="C44" s="9">
        <v>2</v>
      </c>
      <c r="D44" s="9">
        <v>25</v>
      </c>
      <c r="E44" s="9">
        <v>0</v>
      </c>
      <c r="F44" s="9">
        <v>0</v>
      </c>
      <c r="G44" s="9">
        <f t="shared" si="23"/>
        <v>2</v>
      </c>
      <c r="H44" s="9">
        <f t="shared" si="23"/>
        <v>25</v>
      </c>
      <c r="I44" s="9">
        <v>0</v>
      </c>
      <c r="J44" s="9">
        <v>0</v>
      </c>
      <c r="K44" s="9">
        <v>1</v>
      </c>
      <c r="L44" s="9">
        <v>5</v>
      </c>
      <c r="M44" s="9">
        <f t="shared" si="24"/>
        <v>1</v>
      </c>
      <c r="N44" s="9">
        <f t="shared" si="24"/>
        <v>5</v>
      </c>
      <c r="O44" s="9">
        <v>1</v>
      </c>
      <c r="P44" s="9">
        <v>7</v>
      </c>
      <c r="Q44" s="9">
        <v>0</v>
      </c>
      <c r="R44" s="9">
        <v>0</v>
      </c>
      <c r="S44" s="9">
        <f t="shared" si="25"/>
        <v>1</v>
      </c>
      <c r="T44" s="9">
        <f t="shared" si="25"/>
        <v>7</v>
      </c>
      <c r="U44" s="9">
        <v>0</v>
      </c>
      <c r="V44" s="9">
        <v>0</v>
      </c>
      <c r="W44" s="9">
        <v>0</v>
      </c>
      <c r="X44" s="9">
        <v>0</v>
      </c>
      <c r="Y44" s="9">
        <f t="shared" si="26"/>
        <v>0</v>
      </c>
      <c r="Z44" s="9">
        <f t="shared" si="26"/>
        <v>0</v>
      </c>
      <c r="AA44" s="4"/>
    </row>
    <row r="45" spans="1:27" ht="12.95" customHeight="1" x14ac:dyDescent="0.15">
      <c r="A45" s="17"/>
      <c r="B45" s="6" t="s">
        <v>18</v>
      </c>
      <c r="C45" s="9">
        <v>0</v>
      </c>
      <c r="D45" s="9">
        <v>0</v>
      </c>
      <c r="E45" s="9">
        <v>0</v>
      </c>
      <c r="F45" s="9">
        <v>0</v>
      </c>
      <c r="G45" s="9">
        <f t="shared" si="23"/>
        <v>0</v>
      </c>
      <c r="H45" s="9">
        <f t="shared" si="23"/>
        <v>0</v>
      </c>
      <c r="I45" s="9">
        <v>0</v>
      </c>
      <c r="J45" s="9">
        <v>0</v>
      </c>
      <c r="K45" s="9">
        <v>0</v>
      </c>
      <c r="L45" s="9">
        <v>0</v>
      </c>
      <c r="M45" s="9">
        <f t="shared" si="24"/>
        <v>0</v>
      </c>
      <c r="N45" s="9">
        <f t="shared" si="24"/>
        <v>0</v>
      </c>
      <c r="O45" s="9">
        <v>1</v>
      </c>
      <c r="P45" s="9">
        <v>10</v>
      </c>
      <c r="Q45" s="9">
        <v>0</v>
      </c>
      <c r="R45" s="9">
        <v>0</v>
      </c>
      <c r="S45" s="9">
        <f t="shared" si="25"/>
        <v>1</v>
      </c>
      <c r="T45" s="9">
        <f t="shared" si="25"/>
        <v>10</v>
      </c>
      <c r="U45" s="9">
        <v>1</v>
      </c>
      <c r="V45" s="9">
        <v>10</v>
      </c>
      <c r="W45" s="9">
        <v>1</v>
      </c>
      <c r="X45" s="9">
        <v>5</v>
      </c>
      <c r="Y45" s="9">
        <f t="shared" si="26"/>
        <v>2</v>
      </c>
      <c r="Z45" s="9">
        <f t="shared" si="26"/>
        <v>15</v>
      </c>
      <c r="AA45" s="4"/>
    </row>
    <row r="46" spans="1:27" ht="12.95" customHeight="1" x14ac:dyDescent="0.15">
      <c r="A46" s="17"/>
      <c r="B46" s="6" t="s">
        <v>19</v>
      </c>
      <c r="C46" s="9">
        <v>0</v>
      </c>
      <c r="D46" s="9">
        <v>0</v>
      </c>
      <c r="E46" s="9">
        <v>1</v>
      </c>
      <c r="F46" s="9">
        <v>15</v>
      </c>
      <c r="G46" s="9">
        <f t="shared" si="23"/>
        <v>1</v>
      </c>
      <c r="H46" s="9">
        <f t="shared" si="23"/>
        <v>15</v>
      </c>
      <c r="I46" s="9">
        <v>0</v>
      </c>
      <c r="J46" s="9">
        <v>0</v>
      </c>
      <c r="K46" s="9">
        <v>0</v>
      </c>
      <c r="L46" s="9">
        <v>0</v>
      </c>
      <c r="M46" s="9">
        <f t="shared" si="24"/>
        <v>0</v>
      </c>
      <c r="N46" s="9">
        <f t="shared" si="24"/>
        <v>0</v>
      </c>
      <c r="O46" s="9">
        <v>0</v>
      </c>
      <c r="P46" s="9">
        <v>0</v>
      </c>
      <c r="Q46" s="9">
        <v>0</v>
      </c>
      <c r="R46" s="9">
        <v>0</v>
      </c>
      <c r="S46" s="9">
        <f t="shared" si="25"/>
        <v>0</v>
      </c>
      <c r="T46" s="9">
        <f t="shared" si="25"/>
        <v>0</v>
      </c>
      <c r="U46" s="9">
        <v>0</v>
      </c>
      <c r="V46" s="9">
        <v>0</v>
      </c>
      <c r="W46" s="9">
        <v>0</v>
      </c>
      <c r="X46" s="9">
        <v>0</v>
      </c>
      <c r="Y46" s="9">
        <f t="shared" si="26"/>
        <v>0</v>
      </c>
      <c r="Z46" s="9">
        <f t="shared" si="26"/>
        <v>0</v>
      </c>
      <c r="AA46" s="4"/>
    </row>
    <row r="47" spans="1:27" ht="12.95" customHeight="1" x14ac:dyDescent="0.15">
      <c r="A47" s="17"/>
      <c r="B47" s="6" t="s">
        <v>20</v>
      </c>
      <c r="C47" s="9">
        <v>0</v>
      </c>
      <c r="D47" s="9">
        <v>0</v>
      </c>
      <c r="E47" s="9">
        <v>0</v>
      </c>
      <c r="F47" s="9">
        <v>0</v>
      </c>
      <c r="G47" s="9">
        <f t="shared" si="23"/>
        <v>0</v>
      </c>
      <c r="H47" s="9">
        <f t="shared" si="23"/>
        <v>0</v>
      </c>
      <c r="I47" s="9">
        <v>0</v>
      </c>
      <c r="J47" s="9">
        <v>0</v>
      </c>
      <c r="K47" s="9">
        <v>0</v>
      </c>
      <c r="L47" s="9">
        <v>0</v>
      </c>
      <c r="M47" s="9">
        <f t="shared" si="24"/>
        <v>0</v>
      </c>
      <c r="N47" s="9">
        <f t="shared" si="24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5"/>
        <v>0</v>
      </c>
      <c r="T47" s="9">
        <f t="shared" si="25"/>
        <v>0</v>
      </c>
      <c r="U47" s="9">
        <v>0</v>
      </c>
      <c r="V47" s="9">
        <v>0</v>
      </c>
      <c r="W47" s="9">
        <v>0</v>
      </c>
      <c r="X47" s="9">
        <v>0</v>
      </c>
      <c r="Y47" s="9">
        <f t="shared" si="26"/>
        <v>0</v>
      </c>
      <c r="Z47" s="9">
        <f t="shared" si="26"/>
        <v>0</v>
      </c>
      <c r="AA47" s="4"/>
    </row>
    <row r="48" spans="1:27" ht="12.95" customHeight="1" x14ac:dyDescent="0.15">
      <c r="A48" s="17"/>
      <c r="B48" s="6" t="s">
        <v>21</v>
      </c>
      <c r="C48" s="9">
        <v>0</v>
      </c>
      <c r="D48" s="9">
        <v>0</v>
      </c>
      <c r="E48" s="9">
        <v>0</v>
      </c>
      <c r="F48" s="9">
        <v>0</v>
      </c>
      <c r="G48" s="9">
        <f t="shared" si="23"/>
        <v>0</v>
      </c>
      <c r="H48" s="9">
        <f t="shared" si="23"/>
        <v>0</v>
      </c>
      <c r="I48" s="9">
        <v>0</v>
      </c>
      <c r="J48" s="9">
        <v>0</v>
      </c>
      <c r="K48" s="9">
        <v>0</v>
      </c>
      <c r="L48" s="9">
        <v>0</v>
      </c>
      <c r="M48" s="9">
        <f t="shared" si="24"/>
        <v>0</v>
      </c>
      <c r="N48" s="9">
        <f t="shared" si="24"/>
        <v>0</v>
      </c>
      <c r="O48" s="9">
        <v>0</v>
      </c>
      <c r="P48" s="9">
        <v>0</v>
      </c>
      <c r="Q48" s="9">
        <v>0</v>
      </c>
      <c r="R48" s="9">
        <v>0</v>
      </c>
      <c r="S48" s="9">
        <f t="shared" si="25"/>
        <v>0</v>
      </c>
      <c r="T48" s="9">
        <f t="shared" si="25"/>
        <v>0</v>
      </c>
      <c r="U48" s="9">
        <v>0</v>
      </c>
      <c r="V48" s="9">
        <v>0</v>
      </c>
      <c r="W48" s="9">
        <v>0</v>
      </c>
      <c r="X48" s="9">
        <v>0</v>
      </c>
      <c r="Y48" s="9">
        <f t="shared" si="26"/>
        <v>0</v>
      </c>
      <c r="Z48" s="9">
        <f t="shared" si="26"/>
        <v>0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7">SUM(C43:C48)</f>
        <v>4</v>
      </c>
      <c r="D49" s="9">
        <f t="shared" si="27"/>
        <v>55</v>
      </c>
      <c r="E49" s="9">
        <f t="shared" si="27"/>
        <v>1</v>
      </c>
      <c r="F49" s="9">
        <f t="shared" si="27"/>
        <v>15</v>
      </c>
      <c r="G49" s="9">
        <f t="shared" si="27"/>
        <v>5</v>
      </c>
      <c r="H49" s="9">
        <f t="shared" si="27"/>
        <v>70</v>
      </c>
      <c r="I49" s="9">
        <f t="shared" si="27"/>
        <v>0</v>
      </c>
      <c r="J49" s="9">
        <f t="shared" si="27"/>
        <v>0</v>
      </c>
      <c r="K49" s="9">
        <f t="shared" si="27"/>
        <v>1</v>
      </c>
      <c r="L49" s="9">
        <f t="shared" si="27"/>
        <v>5</v>
      </c>
      <c r="M49" s="9">
        <f t="shared" si="27"/>
        <v>1</v>
      </c>
      <c r="N49" s="9">
        <f t="shared" si="27"/>
        <v>5</v>
      </c>
      <c r="O49" s="9">
        <f t="shared" si="27"/>
        <v>3</v>
      </c>
      <c r="P49" s="9">
        <f t="shared" si="27"/>
        <v>24</v>
      </c>
      <c r="Q49" s="9">
        <f t="shared" si="27"/>
        <v>0</v>
      </c>
      <c r="R49" s="9">
        <f t="shared" si="27"/>
        <v>0</v>
      </c>
      <c r="S49" s="9">
        <f t="shared" si="27"/>
        <v>3</v>
      </c>
      <c r="T49" s="9">
        <f t="shared" si="27"/>
        <v>24</v>
      </c>
      <c r="U49" s="9">
        <f t="shared" si="27"/>
        <v>2</v>
      </c>
      <c r="V49" s="9">
        <f t="shared" si="27"/>
        <v>18</v>
      </c>
      <c r="W49" s="9">
        <f t="shared" si="27"/>
        <v>1</v>
      </c>
      <c r="X49" s="9">
        <f t="shared" si="27"/>
        <v>5</v>
      </c>
      <c r="Y49" s="9">
        <f t="shared" si="27"/>
        <v>3</v>
      </c>
      <c r="Z49" s="9">
        <f t="shared" si="27"/>
        <v>23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16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1</v>
      </c>
      <c r="D52" s="9">
        <v>3</v>
      </c>
      <c r="E52" s="9">
        <v>1</v>
      </c>
      <c r="F52" s="9">
        <v>20</v>
      </c>
      <c r="G52" s="9">
        <f t="shared" ref="G52:H57" si="28">C52+E52</f>
        <v>2</v>
      </c>
      <c r="H52" s="9">
        <f t="shared" si="28"/>
        <v>23</v>
      </c>
      <c r="I52" s="9">
        <v>0</v>
      </c>
      <c r="J52" s="9">
        <v>0</v>
      </c>
      <c r="K52" s="9">
        <v>0</v>
      </c>
      <c r="L52" s="9">
        <v>0</v>
      </c>
      <c r="M52" s="9">
        <f t="shared" ref="M52:N57" si="29">I52+K52</f>
        <v>0</v>
      </c>
      <c r="N52" s="9">
        <f t="shared" si="29"/>
        <v>0</v>
      </c>
      <c r="O52" s="9">
        <v>1</v>
      </c>
      <c r="P52" s="9">
        <v>15</v>
      </c>
      <c r="Q52" s="9">
        <v>0</v>
      </c>
      <c r="R52" s="9">
        <v>0</v>
      </c>
      <c r="S52" s="9">
        <f t="shared" ref="S52:T57" si="30">O52+Q52</f>
        <v>1</v>
      </c>
      <c r="T52" s="9">
        <f t="shared" si="30"/>
        <v>15</v>
      </c>
      <c r="U52" s="9">
        <v>0</v>
      </c>
      <c r="V52" s="9">
        <v>0</v>
      </c>
      <c r="W52" s="9">
        <v>0</v>
      </c>
      <c r="X52" s="9">
        <v>0</v>
      </c>
      <c r="Y52" s="9">
        <f t="shared" ref="Y52:Z57" si="31">U52+W52</f>
        <v>0</v>
      </c>
      <c r="Z52" s="9">
        <f t="shared" si="31"/>
        <v>0</v>
      </c>
      <c r="AA52" s="4"/>
    </row>
    <row r="53" spans="1:27" ht="12.95" customHeight="1" x14ac:dyDescent="0.15">
      <c r="A53" s="17"/>
      <c r="B53" s="6" t="s">
        <v>17</v>
      </c>
      <c r="C53" s="9">
        <v>2</v>
      </c>
      <c r="D53" s="9">
        <v>10</v>
      </c>
      <c r="E53" s="9">
        <v>0</v>
      </c>
      <c r="F53" s="9">
        <v>0</v>
      </c>
      <c r="G53" s="9">
        <f t="shared" si="28"/>
        <v>2</v>
      </c>
      <c r="H53" s="9">
        <f t="shared" si="28"/>
        <v>10</v>
      </c>
      <c r="I53" s="9">
        <v>3</v>
      </c>
      <c r="J53" s="9">
        <v>30</v>
      </c>
      <c r="K53" s="9">
        <v>0</v>
      </c>
      <c r="L53" s="9">
        <v>0</v>
      </c>
      <c r="M53" s="9">
        <f t="shared" si="29"/>
        <v>3</v>
      </c>
      <c r="N53" s="9">
        <f t="shared" si="29"/>
        <v>30</v>
      </c>
      <c r="O53" s="9">
        <v>3</v>
      </c>
      <c r="P53" s="9">
        <v>21</v>
      </c>
      <c r="Q53" s="9">
        <v>0</v>
      </c>
      <c r="R53" s="9">
        <v>0</v>
      </c>
      <c r="S53" s="9">
        <f t="shared" si="30"/>
        <v>3</v>
      </c>
      <c r="T53" s="9">
        <f t="shared" si="30"/>
        <v>21</v>
      </c>
      <c r="U53" s="9">
        <v>1</v>
      </c>
      <c r="V53" s="9">
        <v>10</v>
      </c>
      <c r="W53" s="9">
        <v>0</v>
      </c>
      <c r="X53" s="9">
        <v>0</v>
      </c>
      <c r="Y53" s="9">
        <f t="shared" si="31"/>
        <v>1</v>
      </c>
      <c r="Z53" s="9">
        <f t="shared" si="31"/>
        <v>10</v>
      </c>
      <c r="AA53" s="4"/>
    </row>
    <row r="54" spans="1:27" ht="12.95" customHeight="1" x14ac:dyDescent="0.15">
      <c r="A54" s="17"/>
      <c r="B54" s="6" t="s">
        <v>18</v>
      </c>
      <c r="C54" s="9">
        <v>0</v>
      </c>
      <c r="D54" s="9">
        <v>0</v>
      </c>
      <c r="E54" s="9">
        <v>0</v>
      </c>
      <c r="F54" s="9">
        <v>0</v>
      </c>
      <c r="G54" s="9">
        <f t="shared" si="28"/>
        <v>0</v>
      </c>
      <c r="H54" s="9">
        <f t="shared" si="28"/>
        <v>0</v>
      </c>
      <c r="I54" s="9">
        <v>0</v>
      </c>
      <c r="J54" s="9">
        <v>0</v>
      </c>
      <c r="K54" s="9">
        <v>0</v>
      </c>
      <c r="L54" s="9">
        <v>0</v>
      </c>
      <c r="M54" s="9">
        <f t="shared" si="29"/>
        <v>0</v>
      </c>
      <c r="N54" s="9">
        <f t="shared" si="29"/>
        <v>0</v>
      </c>
      <c r="O54" s="9">
        <v>1</v>
      </c>
      <c r="P54" s="9">
        <v>10</v>
      </c>
      <c r="Q54" s="9">
        <v>1</v>
      </c>
      <c r="R54" s="9">
        <v>10</v>
      </c>
      <c r="S54" s="9">
        <f t="shared" si="30"/>
        <v>2</v>
      </c>
      <c r="T54" s="9">
        <f t="shared" si="30"/>
        <v>20</v>
      </c>
      <c r="U54" s="9">
        <v>1</v>
      </c>
      <c r="V54" s="9">
        <v>20</v>
      </c>
      <c r="W54" s="9">
        <v>1</v>
      </c>
      <c r="X54" s="9">
        <v>10</v>
      </c>
      <c r="Y54" s="9">
        <f t="shared" si="31"/>
        <v>2</v>
      </c>
      <c r="Z54" s="9">
        <f t="shared" si="31"/>
        <v>30</v>
      </c>
      <c r="AA54" s="4"/>
    </row>
    <row r="55" spans="1:27" ht="12.95" customHeight="1" x14ac:dyDescent="0.15">
      <c r="A55" s="17"/>
      <c r="B55" s="6" t="s">
        <v>19</v>
      </c>
      <c r="C55" s="9">
        <v>0</v>
      </c>
      <c r="D55" s="9">
        <v>0</v>
      </c>
      <c r="E55" s="9">
        <v>1</v>
      </c>
      <c r="F55" s="9">
        <v>20</v>
      </c>
      <c r="G55" s="9">
        <f t="shared" si="28"/>
        <v>1</v>
      </c>
      <c r="H55" s="9">
        <f t="shared" si="28"/>
        <v>20</v>
      </c>
      <c r="I55" s="9">
        <v>0</v>
      </c>
      <c r="J55" s="9">
        <v>0</v>
      </c>
      <c r="K55" s="9">
        <v>0</v>
      </c>
      <c r="L55" s="9">
        <v>0</v>
      </c>
      <c r="M55" s="9">
        <f t="shared" si="29"/>
        <v>0</v>
      </c>
      <c r="N55" s="9">
        <f t="shared" si="29"/>
        <v>0</v>
      </c>
      <c r="O55" s="9">
        <v>1</v>
      </c>
      <c r="P55" s="9">
        <v>10</v>
      </c>
      <c r="Q55" s="9">
        <v>0</v>
      </c>
      <c r="R55" s="9">
        <v>0</v>
      </c>
      <c r="S55" s="9">
        <f t="shared" si="30"/>
        <v>1</v>
      </c>
      <c r="T55" s="9">
        <f t="shared" si="30"/>
        <v>10</v>
      </c>
      <c r="U55" s="9">
        <v>1</v>
      </c>
      <c r="V55" s="9">
        <v>10</v>
      </c>
      <c r="W55" s="9">
        <v>0</v>
      </c>
      <c r="X55" s="9">
        <v>0</v>
      </c>
      <c r="Y55" s="9">
        <f t="shared" si="31"/>
        <v>1</v>
      </c>
      <c r="Z55" s="9">
        <f t="shared" si="31"/>
        <v>10</v>
      </c>
      <c r="AA55" s="4"/>
    </row>
    <row r="56" spans="1:27" ht="12.95" customHeight="1" x14ac:dyDescent="0.15">
      <c r="A56" s="17"/>
      <c r="B56" s="6" t="s">
        <v>20</v>
      </c>
      <c r="C56" s="9">
        <v>0</v>
      </c>
      <c r="D56" s="9">
        <v>0</v>
      </c>
      <c r="E56" s="9">
        <v>0</v>
      </c>
      <c r="F56" s="9">
        <v>0</v>
      </c>
      <c r="G56" s="9">
        <f t="shared" si="28"/>
        <v>0</v>
      </c>
      <c r="H56" s="9">
        <f t="shared" si="28"/>
        <v>0</v>
      </c>
      <c r="I56" s="9">
        <v>0</v>
      </c>
      <c r="J56" s="9">
        <v>0</v>
      </c>
      <c r="K56" s="9">
        <v>0</v>
      </c>
      <c r="L56" s="9">
        <v>0</v>
      </c>
      <c r="M56" s="9">
        <f t="shared" si="29"/>
        <v>0</v>
      </c>
      <c r="N56" s="9">
        <f t="shared" si="29"/>
        <v>0</v>
      </c>
      <c r="O56" s="9">
        <v>0</v>
      </c>
      <c r="P56" s="9">
        <v>0</v>
      </c>
      <c r="Q56" s="9">
        <v>0</v>
      </c>
      <c r="R56" s="9">
        <v>0</v>
      </c>
      <c r="S56" s="9">
        <f t="shared" si="30"/>
        <v>0</v>
      </c>
      <c r="T56" s="9">
        <f t="shared" si="30"/>
        <v>0</v>
      </c>
      <c r="U56" s="9">
        <v>0</v>
      </c>
      <c r="V56" s="9">
        <v>0</v>
      </c>
      <c r="W56" s="9">
        <v>0</v>
      </c>
      <c r="X56" s="9">
        <v>0</v>
      </c>
      <c r="Y56" s="9">
        <f t="shared" si="31"/>
        <v>0</v>
      </c>
      <c r="Z56" s="9">
        <f t="shared" si="31"/>
        <v>0</v>
      </c>
      <c r="AA56" s="4"/>
    </row>
    <row r="57" spans="1:27" ht="12.95" customHeight="1" x14ac:dyDescent="0.15">
      <c r="A57" s="17"/>
      <c r="B57" s="6" t="s">
        <v>21</v>
      </c>
      <c r="C57" s="9">
        <v>0</v>
      </c>
      <c r="D57" s="9">
        <v>0</v>
      </c>
      <c r="E57" s="9">
        <v>0</v>
      </c>
      <c r="F57" s="9">
        <v>0</v>
      </c>
      <c r="G57" s="9">
        <f t="shared" si="28"/>
        <v>0</v>
      </c>
      <c r="H57" s="9">
        <f t="shared" si="28"/>
        <v>0</v>
      </c>
      <c r="I57" s="9">
        <v>0</v>
      </c>
      <c r="J57" s="9">
        <v>0</v>
      </c>
      <c r="K57" s="9">
        <v>0</v>
      </c>
      <c r="L57" s="9">
        <v>0</v>
      </c>
      <c r="M57" s="9">
        <f t="shared" si="29"/>
        <v>0</v>
      </c>
      <c r="N57" s="9">
        <f t="shared" si="29"/>
        <v>0</v>
      </c>
      <c r="O57" s="9">
        <v>0</v>
      </c>
      <c r="P57" s="9">
        <v>0</v>
      </c>
      <c r="Q57" s="9">
        <v>0</v>
      </c>
      <c r="R57" s="9">
        <v>0</v>
      </c>
      <c r="S57" s="9">
        <f t="shared" si="30"/>
        <v>0</v>
      </c>
      <c r="T57" s="9">
        <f t="shared" si="30"/>
        <v>0</v>
      </c>
      <c r="U57" s="9">
        <v>0</v>
      </c>
      <c r="V57" s="9">
        <v>0</v>
      </c>
      <c r="W57" s="9">
        <v>0</v>
      </c>
      <c r="X57" s="9">
        <v>0</v>
      </c>
      <c r="Y57" s="9">
        <f t="shared" si="31"/>
        <v>0</v>
      </c>
      <c r="Z57" s="9">
        <f t="shared" si="31"/>
        <v>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32">SUM(C52:C57)</f>
        <v>3</v>
      </c>
      <c r="D58" s="9">
        <f t="shared" si="32"/>
        <v>13</v>
      </c>
      <c r="E58" s="9">
        <f t="shared" si="32"/>
        <v>2</v>
      </c>
      <c r="F58" s="9">
        <f t="shared" si="32"/>
        <v>40</v>
      </c>
      <c r="G58" s="9">
        <f t="shared" si="32"/>
        <v>5</v>
      </c>
      <c r="H58" s="9">
        <f t="shared" si="32"/>
        <v>53</v>
      </c>
      <c r="I58" s="9">
        <f t="shared" si="32"/>
        <v>3</v>
      </c>
      <c r="J58" s="9">
        <f t="shared" si="32"/>
        <v>30</v>
      </c>
      <c r="K58" s="9">
        <f t="shared" si="32"/>
        <v>0</v>
      </c>
      <c r="L58" s="9">
        <f t="shared" si="32"/>
        <v>0</v>
      </c>
      <c r="M58" s="9">
        <f t="shared" si="32"/>
        <v>3</v>
      </c>
      <c r="N58" s="9">
        <f t="shared" si="32"/>
        <v>30</v>
      </c>
      <c r="O58" s="9">
        <f t="shared" si="32"/>
        <v>6</v>
      </c>
      <c r="P58" s="9">
        <f t="shared" si="32"/>
        <v>56</v>
      </c>
      <c r="Q58" s="9">
        <f t="shared" si="32"/>
        <v>1</v>
      </c>
      <c r="R58" s="9">
        <f t="shared" si="32"/>
        <v>10</v>
      </c>
      <c r="S58" s="9">
        <f t="shared" si="32"/>
        <v>7</v>
      </c>
      <c r="T58" s="9">
        <f t="shared" si="32"/>
        <v>66</v>
      </c>
      <c r="U58" s="9">
        <f t="shared" si="32"/>
        <v>3</v>
      </c>
      <c r="V58" s="9">
        <f t="shared" si="32"/>
        <v>40</v>
      </c>
      <c r="W58" s="9">
        <f t="shared" si="32"/>
        <v>1</v>
      </c>
      <c r="X58" s="9">
        <f t="shared" si="32"/>
        <v>10</v>
      </c>
      <c r="Y58" s="9">
        <f t="shared" si="32"/>
        <v>4</v>
      </c>
      <c r="Z58" s="9">
        <f t="shared" si="32"/>
        <v>50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24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0</v>
      </c>
      <c r="F61" s="9">
        <v>0</v>
      </c>
      <c r="G61" s="9">
        <f t="shared" ref="G61:H66" si="33">C61+E61</f>
        <v>0</v>
      </c>
      <c r="H61" s="9">
        <f t="shared" si="33"/>
        <v>0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4">I61+K61</f>
        <v>0</v>
      </c>
      <c r="N61" s="9">
        <f t="shared" si="34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5">O61+Q61</f>
        <v>0</v>
      </c>
      <c r="T61" s="9">
        <f t="shared" si="35"/>
        <v>0</v>
      </c>
      <c r="U61" s="9">
        <v>0</v>
      </c>
      <c r="V61" s="9">
        <v>0</v>
      </c>
      <c r="W61" s="9">
        <v>0</v>
      </c>
      <c r="X61" s="9">
        <v>0</v>
      </c>
      <c r="Y61" s="9">
        <f t="shared" ref="Y61:Z66" si="36">U61+W61</f>
        <v>0</v>
      </c>
      <c r="Z61" s="9">
        <f t="shared" si="36"/>
        <v>0</v>
      </c>
      <c r="AA61" s="4"/>
    </row>
    <row r="62" spans="1:27" ht="12.95" customHeight="1" x14ac:dyDescent="0.15">
      <c r="A62" s="17"/>
      <c r="B62" s="6" t="s">
        <v>17</v>
      </c>
      <c r="C62" s="9">
        <v>0</v>
      </c>
      <c r="D62" s="9">
        <v>0</v>
      </c>
      <c r="E62" s="9">
        <v>0</v>
      </c>
      <c r="F62" s="9">
        <v>0</v>
      </c>
      <c r="G62" s="9">
        <f t="shared" si="33"/>
        <v>0</v>
      </c>
      <c r="H62" s="9">
        <f t="shared" si="33"/>
        <v>0</v>
      </c>
      <c r="I62" s="9">
        <v>2</v>
      </c>
      <c r="J62" s="9">
        <v>12</v>
      </c>
      <c r="K62" s="9">
        <v>0</v>
      </c>
      <c r="L62" s="9">
        <v>0</v>
      </c>
      <c r="M62" s="9">
        <f t="shared" si="34"/>
        <v>2</v>
      </c>
      <c r="N62" s="9">
        <f t="shared" si="34"/>
        <v>12</v>
      </c>
      <c r="O62" s="9">
        <v>1</v>
      </c>
      <c r="P62" s="9">
        <v>6</v>
      </c>
      <c r="Q62" s="9">
        <v>0</v>
      </c>
      <c r="R62" s="9">
        <v>0</v>
      </c>
      <c r="S62" s="9">
        <f t="shared" si="35"/>
        <v>1</v>
      </c>
      <c r="T62" s="9">
        <f t="shared" si="35"/>
        <v>6</v>
      </c>
      <c r="U62" s="9">
        <v>0</v>
      </c>
      <c r="V62" s="9">
        <v>0</v>
      </c>
      <c r="W62" s="9">
        <v>0</v>
      </c>
      <c r="X62" s="9">
        <v>0</v>
      </c>
      <c r="Y62" s="9">
        <f t="shared" si="36"/>
        <v>0</v>
      </c>
      <c r="Z62" s="9">
        <f t="shared" si="36"/>
        <v>0</v>
      </c>
      <c r="AA62" s="4"/>
    </row>
    <row r="63" spans="1:27" ht="12.95" customHeight="1" x14ac:dyDescent="0.15">
      <c r="A63" s="17"/>
      <c r="B63" s="6" t="s">
        <v>18</v>
      </c>
      <c r="C63" s="9">
        <v>0</v>
      </c>
      <c r="D63" s="9">
        <v>0</v>
      </c>
      <c r="E63" s="9">
        <v>0</v>
      </c>
      <c r="F63" s="9">
        <v>0</v>
      </c>
      <c r="G63" s="9">
        <f t="shared" si="33"/>
        <v>0</v>
      </c>
      <c r="H63" s="9">
        <f t="shared" si="33"/>
        <v>0</v>
      </c>
      <c r="I63" s="9">
        <v>0</v>
      </c>
      <c r="J63" s="9">
        <v>0</v>
      </c>
      <c r="K63" s="9">
        <v>0</v>
      </c>
      <c r="L63" s="9">
        <v>0</v>
      </c>
      <c r="M63" s="9">
        <f t="shared" si="34"/>
        <v>0</v>
      </c>
      <c r="N63" s="9">
        <f t="shared" si="34"/>
        <v>0</v>
      </c>
      <c r="O63" s="9">
        <v>0</v>
      </c>
      <c r="P63" s="9">
        <v>0</v>
      </c>
      <c r="Q63" s="9">
        <v>0</v>
      </c>
      <c r="R63" s="9">
        <v>0</v>
      </c>
      <c r="S63" s="9">
        <f t="shared" si="35"/>
        <v>0</v>
      </c>
      <c r="T63" s="9">
        <f t="shared" si="35"/>
        <v>0</v>
      </c>
      <c r="U63" s="9">
        <v>0</v>
      </c>
      <c r="V63" s="9">
        <v>0</v>
      </c>
      <c r="W63" s="9">
        <v>0</v>
      </c>
      <c r="X63" s="9">
        <v>0</v>
      </c>
      <c r="Y63" s="9">
        <f t="shared" si="36"/>
        <v>0</v>
      </c>
      <c r="Z63" s="9">
        <f t="shared" si="36"/>
        <v>0</v>
      </c>
      <c r="AA63" s="4"/>
    </row>
    <row r="64" spans="1:27" ht="12.95" customHeight="1" x14ac:dyDescent="0.15">
      <c r="A64" s="17"/>
      <c r="B64" s="6" t="s">
        <v>19</v>
      </c>
      <c r="C64" s="9">
        <v>3</v>
      </c>
      <c r="D64" s="9">
        <v>15</v>
      </c>
      <c r="E64" s="9">
        <v>5</v>
      </c>
      <c r="F64" s="9">
        <v>38</v>
      </c>
      <c r="G64" s="9">
        <f t="shared" si="33"/>
        <v>8</v>
      </c>
      <c r="H64" s="9">
        <f t="shared" si="33"/>
        <v>53</v>
      </c>
      <c r="I64" s="9">
        <v>2</v>
      </c>
      <c r="J64" s="9">
        <v>12</v>
      </c>
      <c r="K64" s="9">
        <v>0</v>
      </c>
      <c r="L64" s="9">
        <v>0</v>
      </c>
      <c r="M64" s="9">
        <f t="shared" si="34"/>
        <v>2</v>
      </c>
      <c r="N64" s="9">
        <f t="shared" si="34"/>
        <v>12</v>
      </c>
      <c r="O64" s="9">
        <v>4</v>
      </c>
      <c r="P64" s="9">
        <v>40</v>
      </c>
      <c r="Q64" s="9">
        <v>0</v>
      </c>
      <c r="R64" s="9">
        <v>0</v>
      </c>
      <c r="S64" s="9">
        <f t="shared" si="35"/>
        <v>4</v>
      </c>
      <c r="T64" s="9">
        <f t="shared" si="35"/>
        <v>40</v>
      </c>
      <c r="U64" s="9">
        <v>6</v>
      </c>
      <c r="V64" s="9">
        <v>56</v>
      </c>
      <c r="W64" s="9">
        <v>0</v>
      </c>
      <c r="X64" s="9">
        <v>0</v>
      </c>
      <c r="Y64" s="9">
        <f t="shared" si="36"/>
        <v>6</v>
      </c>
      <c r="Z64" s="9">
        <f t="shared" si="36"/>
        <v>56</v>
      </c>
      <c r="AA64" s="4"/>
    </row>
    <row r="65" spans="1:27" ht="12.95" customHeight="1" x14ac:dyDescent="0.15">
      <c r="A65" s="17"/>
      <c r="B65" s="6" t="s">
        <v>20</v>
      </c>
      <c r="C65" s="9">
        <v>4</v>
      </c>
      <c r="D65" s="9">
        <v>24</v>
      </c>
      <c r="E65" s="9">
        <v>0</v>
      </c>
      <c r="F65" s="9">
        <v>0</v>
      </c>
      <c r="G65" s="9">
        <f t="shared" si="33"/>
        <v>4</v>
      </c>
      <c r="H65" s="9">
        <f t="shared" si="33"/>
        <v>24</v>
      </c>
      <c r="I65" s="9">
        <v>0</v>
      </c>
      <c r="J65" s="9">
        <v>0</v>
      </c>
      <c r="K65" s="9">
        <v>0</v>
      </c>
      <c r="L65" s="9">
        <v>0</v>
      </c>
      <c r="M65" s="9">
        <f t="shared" si="34"/>
        <v>0</v>
      </c>
      <c r="N65" s="9">
        <f t="shared" si="34"/>
        <v>0</v>
      </c>
      <c r="O65" s="9">
        <v>0</v>
      </c>
      <c r="P65" s="9">
        <v>0</v>
      </c>
      <c r="Q65" s="9">
        <v>0</v>
      </c>
      <c r="R65" s="9">
        <v>0</v>
      </c>
      <c r="S65" s="9">
        <f t="shared" si="35"/>
        <v>0</v>
      </c>
      <c r="T65" s="9">
        <f t="shared" si="35"/>
        <v>0</v>
      </c>
      <c r="U65" s="9">
        <v>0</v>
      </c>
      <c r="V65" s="9">
        <v>0</v>
      </c>
      <c r="W65" s="9">
        <v>3</v>
      </c>
      <c r="X65" s="9">
        <v>18</v>
      </c>
      <c r="Y65" s="9">
        <f t="shared" si="36"/>
        <v>3</v>
      </c>
      <c r="Z65" s="9">
        <f t="shared" si="36"/>
        <v>18</v>
      </c>
      <c r="AA65" s="4"/>
    </row>
    <row r="66" spans="1:27" ht="12.95" customHeight="1" x14ac:dyDescent="0.15">
      <c r="A66" s="17"/>
      <c r="B66" s="6" t="s">
        <v>21</v>
      </c>
      <c r="C66" s="9">
        <v>6</v>
      </c>
      <c r="D66" s="9">
        <v>60</v>
      </c>
      <c r="E66" s="9">
        <v>0</v>
      </c>
      <c r="F66" s="9">
        <v>0</v>
      </c>
      <c r="G66" s="9">
        <f t="shared" si="33"/>
        <v>6</v>
      </c>
      <c r="H66" s="9">
        <f t="shared" si="33"/>
        <v>60</v>
      </c>
      <c r="I66" s="9">
        <v>4</v>
      </c>
      <c r="J66" s="9">
        <v>40</v>
      </c>
      <c r="K66" s="9">
        <v>0</v>
      </c>
      <c r="L66" s="9">
        <v>0</v>
      </c>
      <c r="M66" s="9">
        <f t="shared" si="34"/>
        <v>4</v>
      </c>
      <c r="N66" s="9">
        <f t="shared" si="34"/>
        <v>40</v>
      </c>
      <c r="O66" s="9">
        <v>0</v>
      </c>
      <c r="P66" s="9">
        <v>0</v>
      </c>
      <c r="Q66" s="9">
        <v>0</v>
      </c>
      <c r="R66" s="9">
        <v>0</v>
      </c>
      <c r="S66" s="9">
        <f t="shared" si="35"/>
        <v>0</v>
      </c>
      <c r="T66" s="9">
        <f t="shared" si="35"/>
        <v>0</v>
      </c>
      <c r="U66" s="9">
        <v>0</v>
      </c>
      <c r="V66" s="9">
        <v>0</v>
      </c>
      <c r="W66" s="9">
        <v>0</v>
      </c>
      <c r="X66" s="9">
        <v>0</v>
      </c>
      <c r="Y66" s="9">
        <f t="shared" si="36"/>
        <v>0</v>
      </c>
      <c r="Z66" s="9">
        <f t="shared" si="36"/>
        <v>0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7">SUM(C61:C66)</f>
        <v>13</v>
      </c>
      <c r="D67" s="9">
        <f t="shared" si="37"/>
        <v>99</v>
      </c>
      <c r="E67" s="9">
        <f t="shared" si="37"/>
        <v>5</v>
      </c>
      <c r="F67" s="9">
        <f t="shared" si="37"/>
        <v>38</v>
      </c>
      <c r="G67" s="9">
        <f t="shared" si="37"/>
        <v>18</v>
      </c>
      <c r="H67" s="9">
        <f t="shared" si="37"/>
        <v>137</v>
      </c>
      <c r="I67" s="9">
        <f t="shared" si="37"/>
        <v>8</v>
      </c>
      <c r="J67" s="9">
        <f t="shared" si="37"/>
        <v>64</v>
      </c>
      <c r="K67" s="9">
        <f t="shared" si="37"/>
        <v>0</v>
      </c>
      <c r="L67" s="9">
        <f t="shared" si="37"/>
        <v>0</v>
      </c>
      <c r="M67" s="9">
        <f t="shared" si="37"/>
        <v>8</v>
      </c>
      <c r="N67" s="9">
        <f t="shared" si="37"/>
        <v>64</v>
      </c>
      <c r="O67" s="9">
        <f t="shared" si="37"/>
        <v>5</v>
      </c>
      <c r="P67" s="9">
        <f t="shared" si="37"/>
        <v>46</v>
      </c>
      <c r="Q67" s="9">
        <f t="shared" si="37"/>
        <v>0</v>
      </c>
      <c r="R67" s="9">
        <f t="shared" si="37"/>
        <v>0</v>
      </c>
      <c r="S67" s="9">
        <f t="shared" si="37"/>
        <v>5</v>
      </c>
      <c r="T67" s="9">
        <f t="shared" si="37"/>
        <v>46</v>
      </c>
      <c r="U67" s="9">
        <f t="shared" si="37"/>
        <v>6</v>
      </c>
      <c r="V67" s="9">
        <f t="shared" si="37"/>
        <v>56</v>
      </c>
      <c r="W67" s="9">
        <f t="shared" si="37"/>
        <v>3</v>
      </c>
      <c r="X67" s="9">
        <f t="shared" si="37"/>
        <v>18</v>
      </c>
      <c r="Y67" s="9">
        <f t="shared" si="37"/>
        <v>9</v>
      </c>
      <c r="Z67" s="9">
        <f t="shared" si="37"/>
        <v>74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19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8">B61</f>
        <v>午前</v>
      </c>
      <c r="C70" s="8">
        <f t="shared" ref="C70:F76" si="39">C7+C16+C25+C34+C43+C52+C61</f>
        <v>12</v>
      </c>
      <c r="D70" s="8">
        <f t="shared" si="39"/>
        <v>80</v>
      </c>
      <c r="E70" s="8">
        <f t="shared" si="39"/>
        <v>2</v>
      </c>
      <c r="F70" s="8">
        <f t="shared" si="39"/>
        <v>28</v>
      </c>
      <c r="G70" s="9">
        <f t="shared" ref="G70:H75" si="40">C70+E70</f>
        <v>14</v>
      </c>
      <c r="H70" s="9">
        <f t="shared" si="40"/>
        <v>108</v>
      </c>
      <c r="I70" s="8">
        <f t="shared" ref="I70:L76" si="41">I7+I16+I25+I34+I43+I52+I61</f>
        <v>16</v>
      </c>
      <c r="J70" s="8">
        <f t="shared" si="41"/>
        <v>129</v>
      </c>
      <c r="K70" s="8">
        <f t="shared" si="41"/>
        <v>0</v>
      </c>
      <c r="L70" s="8">
        <f t="shared" si="41"/>
        <v>0</v>
      </c>
      <c r="M70" s="9">
        <f t="shared" ref="M70:N75" si="42">I70+K70</f>
        <v>16</v>
      </c>
      <c r="N70" s="9">
        <f t="shared" si="42"/>
        <v>129</v>
      </c>
      <c r="O70" s="8">
        <f t="shared" ref="O70:R76" si="43">O7+O16+O25+O34+O43+O52+O61</f>
        <v>20</v>
      </c>
      <c r="P70" s="8">
        <f t="shared" si="43"/>
        <v>136</v>
      </c>
      <c r="Q70" s="8">
        <f t="shared" si="43"/>
        <v>0</v>
      </c>
      <c r="R70" s="8">
        <f t="shared" si="43"/>
        <v>0</v>
      </c>
      <c r="S70" s="9">
        <f t="shared" ref="S70:T75" si="44">O70+Q70</f>
        <v>20</v>
      </c>
      <c r="T70" s="9">
        <f t="shared" si="44"/>
        <v>136</v>
      </c>
      <c r="U70" s="8">
        <f t="shared" ref="U70:X76" si="45">U7+U16+U25+U34+U43+U52+U61</f>
        <v>11</v>
      </c>
      <c r="V70" s="8">
        <f t="shared" si="45"/>
        <v>65</v>
      </c>
      <c r="W70" s="8">
        <f t="shared" si="45"/>
        <v>0</v>
      </c>
      <c r="X70" s="8">
        <f t="shared" si="45"/>
        <v>0</v>
      </c>
      <c r="Y70" s="9">
        <f t="shared" ref="Y70:Z75" si="46">U70+W70</f>
        <v>11</v>
      </c>
      <c r="Z70" s="9">
        <f t="shared" si="46"/>
        <v>65</v>
      </c>
      <c r="AA70" s="4"/>
    </row>
    <row r="71" spans="1:27" ht="12.95" customHeight="1" x14ac:dyDescent="0.15">
      <c r="A71" s="17"/>
      <c r="B71" s="6" t="str">
        <f t="shared" si="38"/>
        <v>午後</v>
      </c>
      <c r="C71" s="8">
        <f t="shared" si="39"/>
        <v>12</v>
      </c>
      <c r="D71" s="8">
        <f t="shared" si="39"/>
        <v>83</v>
      </c>
      <c r="E71" s="8">
        <f t="shared" si="39"/>
        <v>0</v>
      </c>
      <c r="F71" s="8">
        <f t="shared" si="39"/>
        <v>0</v>
      </c>
      <c r="G71" s="9">
        <f t="shared" si="40"/>
        <v>12</v>
      </c>
      <c r="H71" s="9">
        <f t="shared" si="40"/>
        <v>83</v>
      </c>
      <c r="I71" s="8">
        <f t="shared" si="41"/>
        <v>19</v>
      </c>
      <c r="J71" s="8">
        <f t="shared" si="41"/>
        <v>302</v>
      </c>
      <c r="K71" s="8">
        <f t="shared" si="41"/>
        <v>2</v>
      </c>
      <c r="L71" s="8">
        <f t="shared" si="41"/>
        <v>55</v>
      </c>
      <c r="M71" s="9">
        <f t="shared" si="42"/>
        <v>21</v>
      </c>
      <c r="N71" s="9">
        <f t="shared" si="42"/>
        <v>357</v>
      </c>
      <c r="O71" s="8">
        <f t="shared" si="43"/>
        <v>19</v>
      </c>
      <c r="P71" s="8">
        <f t="shared" si="43"/>
        <v>609</v>
      </c>
      <c r="Q71" s="8">
        <f t="shared" si="43"/>
        <v>3</v>
      </c>
      <c r="R71" s="8">
        <f t="shared" si="43"/>
        <v>60</v>
      </c>
      <c r="S71" s="9">
        <f t="shared" si="44"/>
        <v>22</v>
      </c>
      <c r="T71" s="9">
        <f t="shared" si="44"/>
        <v>669</v>
      </c>
      <c r="U71" s="8">
        <f t="shared" si="45"/>
        <v>8</v>
      </c>
      <c r="V71" s="8">
        <f t="shared" si="45"/>
        <v>69</v>
      </c>
      <c r="W71" s="8">
        <f t="shared" si="45"/>
        <v>3</v>
      </c>
      <c r="X71" s="8">
        <f t="shared" si="45"/>
        <v>60</v>
      </c>
      <c r="Y71" s="9">
        <f t="shared" si="46"/>
        <v>11</v>
      </c>
      <c r="Z71" s="9">
        <f t="shared" si="46"/>
        <v>129</v>
      </c>
      <c r="AA71" s="4"/>
    </row>
    <row r="72" spans="1:27" ht="12.95" customHeight="1" x14ac:dyDescent="0.15">
      <c r="A72" s="17"/>
      <c r="B72" s="6" t="str">
        <f t="shared" si="38"/>
        <v>夜間</v>
      </c>
      <c r="C72" s="8">
        <f t="shared" si="39"/>
        <v>9</v>
      </c>
      <c r="D72" s="8">
        <f t="shared" si="39"/>
        <v>78</v>
      </c>
      <c r="E72" s="8">
        <f t="shared" si="39"/>
        <v>0</v>
      </c>
      <c r="F72" s="8">
        <f t="shared" si="39"/>
        <v>0</v>
      </c>
      <c r="G72" s="9">
        <f t="shared" si="40"/>
        <v>9</v>
      </c>
      <c r="H72" s="9">
        <f t="shared" si="40"/>
        <v>78</v>
      </c>
      <c r="I72" s="8">
        <f t="shared" si="41"/>
        <v>8</v>
      </c>
      <c r="J72" s="8">
        <f t="shared" si="41"/>
        <v>129</v>
      </c>
      <c r="K72" s="8">
        <f t="shared" si="41"/>
        <v>0</v>
      </c>
      <c r="L72" s="8">
        <f t="shared" si="41"/>
        <v>0</v>
      </c>
      <c r="M72" s="9">
        <f t="shared" si="42"/>
        <v>8</v>
      </c>
      <c r="N72" s="9">
        <f t="shared" si="42"/>
        <v>129</v>
      </c>
      <c r="O72" s="8">
        <f t="shared" si="43"/>
        <v>26</v>
      </c>
      <c r="P72" s="8">
        <f t="shared" si="43"/>
        <v>264</v>
      </c>
      <c r="Q72" s="8">
        <f t="shared" si="43"/>
        <v>2</v>
      </c>
      <c r="R72" s="8">
        <f t="shared" si="43"/>
        <v>40</v>
      </c>
      <c r="S72" s="9">
        <f t="shared" si="44"/>
        <v>28</v>
      </c>
      <c r="T72" s="9">
        <f t="shared" si="44"/>
        <v>304</v>
      </c>
      <c r="U72" s="8">
        <f t="shared" si="45"/>
        <v>13</v>
      </c>
      <c r="V72" s="8">
        <f t="shared" si="45"/>
        <v>108</v>
      </c>
      <c r="W72" s="8">
        <f t="shared" si="45"/>
        <v>6</v>
      </c>
      <c r="X72" s="8">
        <f t="shared" si="45"/>
        <v>130</v>
      </c>
      <c r="Y72" s="9">
        <f t="shared" si="46"/>
        <v>19</v>
      </c>
      <c r="Z72" s="9">
        <f t="shared" si="46"/>
        <v>238</v>
      </c>
      <c r="AA72" s="4"/>
    </row>
    <row r="73" spans="1:27" ht="12.95" customHeight="1" x14ac:dyDescent="0.15">
      <c r="A73" s="17"/>
      <c r="B73" s="6" t="str">
        <f t="shared" si="38"/>
        <v>午前午後</v>
      </c>
      <c r="C73" s="8">
        <f t="shared" si="39"/>
        <v>6</v>
      </c>
      <c r="D73" s="8">
        <f t="shared" si="39"/>
        <v>155</v>
      </c>
      <c r="E73" s="8">
        <f t="shared" si="39"/>
        <v>15</v>
      </c>
      <c r="F73" s="8">
        <f t="shared" si="39"/>
        <v>1135</v>
      </c>
      <c r="G73" s="9">
        <f t="shared" si="40"/>
        <v>21</v>
      </c>
      <c r="H73" s="9">
        <f t="shared" si="40"/>
        <v>1290</v>
      </c>
      <c r="I73" s="8">
        <f t="shared" si="41"/>
        <v>9</v>
      </c>
      <c r="J73" s="8">
        <f t="shared" si="41"/>
        <v>111</v>
      </c>
      <c r="K73" s="8">
        <f t="shared" si="41"/>
        <v>0</v>
      </c>
      <c r="L73" s="8">
        <f t="shared" si="41"/>
        <v>0</v>
      </c>
      <c r="M73" s="9">
        <f t="shared" si="42"/>
        <v>9</v>
      </c>
      <c r="N73" s="9">
        <f t="shared" si="42"/>
        <v>111</v>
      </c>
      <c r="O73" s="8">
        <f t="shared" si="43"/>
        <v>16</v>
      </c>
      <c r="P73" s="8">
        <f t="shared" si="43"/>
        <v>1181</v>
      </c>
      <c r="Q73" s="8">
        <f t="shared" si="43"/>
        <v>0</v>
      </c>
      <c r="R73" s="8">
        <f t="shared" si="43"/>
        <v>0</v>
      </c>
      <c r="S73" s="9">
        <f t="shared" si="44"/>
        <v>16</v>
      </c>
      <c r="T73" s="9">
        <f t="shared" si="44"/>
        <v>1181</v>
      </c>
      <c r="U73" s="8">
        <f t="shared" si="45"/>
        <v>18</v>
      </c>
      <c r="V73" s="8">
        <f t="shared" si="45"/>
        <v>1312</v>
      </c>
      <c r="W73" s="8">
        <f t="shared" si="45"/>
        <v>0</v>
      </c>
      <c r="X73" s="8">
        <f t="shared" si="45"/>
        <v>0</v>
      </c>
      <c r="Y73" s="9">
        <f t="shared" si="46"/>
        <v>18</v>
      </c>
      <c r="Z73" s="9">
        <f t="shared" si="46"/>
        <v>1312</v>
      </c>
      <c r="AA73" s="4"/>
    </row>
    <row r="74" spans="1:27" ht="12.95" customHeight="1" x14ac:dyDescent="0.15">
      <c r="A74" s="17"/>
      <c r="B74" s="6" t="str">
        <f t="shared" si="38"/>
        <v>午後夜間</v>
      </c>
      <c r="C74" s="8">
        <f t="shared" si="39"/>
        <v>6</v>
      </c>
      <c r="D74" s="8">
        <f t="shared" si="39"/>
        <v>47</v>
      </c>
      <c r="E74" s="8">
        <f t="shared" si="39"/>
        <v>0</v>
      </c>
      <c r="F74" s="8">
        <f t="shared" si="39"/>
        <v>0</v>
      </c>
      <c r="G74" s="9">
        <f t="shared" si="40"/>
        <v>6</v>
      </c>
      <c r="H74" s="9">
        <f t="shared" si="40"/>
        <v>47</v>
      </c>
      <c r="I74" s="8">
        <f t="shared" si="41"/>
        <v>1</v>
      </c>
      <c r="J74" s="8">
        <f t="shared" si="41"/>
        <v>6</v>
      </c>
      <c r="K74" s="8">
        <f t="shared" si="41"/>
        <v>0</v>
      </c>
      <c r="L74" s="8">
        <f t="shared" si="41"/>
        <v>0</v>
      </c>
      <c r="M74" s="9">
        <f t="shared" si="42"/>
        <v>1</v>
      </c>
      <c r="N74" s="9">
        <f t="shared" si="42"/>
        <v>6</v>
      </c>
      <c r="O74" s="8">
        <f t="shared" si="43"/>
        <v>2</v>
      </c>
      <c r="P74" s="8">
        <f t="shared" si="43"/>
        <v>253</v>
      </c>
      <c r="Q74" s="8">
        <f t="shared" si="43"/>
        <v>0</v>
      </c>
      <c r="R74" s="8">
        <f t="shared" si="43"/>
        <v>0</v>
      </c>
      <c r="S74" s="9">
        <f t="shared" si="44"/>
        <v>2</v>
      </c>
      <c r="T74" s="9">
        <f t="shared" si="44"/>
        <v>253</v>
      </c>
      <c r="U74" s="8">
        <f t="shared" si="45"/>
        <v>0</v>
      </c>
      <c r="V74" s="8">
        <f t="shared" si="45"/>
        <v>0</v>
      </c>
      <c r="W74" s="8">
        <f t="shared" si="45"/>
        <v>4</v>
      </c>
      <c r="X74" s="8">
        <f t="shared" si="45"/>
        <v>168</v>
      </c>
      <c r="Y74" s="9">
        <f t="shared" si="46"/>
        <v>4</v>
      </c>
      <c r="Z74" s="9">
        <f t="shared" si="46"/>
        <v>168</v>
      </c>
      <c r="AA74" s="4"/>
    </row>
    <row r="75" spans="1:27" ht="12.95" customHeight="1" x14ac:dyDescent="0.15">
      <c r="A75" s="17"/>
      <c r="B75" s="6" t="str">
        <f t="shared" si="38"/>
        <v>全日</v>
      </c>
      <c r="C75" s="8">
        <f t="shared" si="39"/>
        <v>15</v>
      </c>
      <c r="D75" s="8">
        <f t="shared" si="39"/>
        <v>1080</v>
      </c>
      <c r="E75" s="8">
        <f t="shared" si="39"/>
        <v>0</v>
      </c>
      <c r="F75" s="8">
        <f t="shared" si="39"/>
        <v>0</v>
      </c>
      <c r="G75" s="9">
        <f t="shared" si="40"/>
        <v>15</v>
      </c>
      <c r="H75" s="9">
        <f t="shared" si="40"/>
        <v>1080</v>
      </c>
      <c r="I75" s="8">
        <f t="shared" si="41"/>
        <v>10</v>
      </c>
      <c r="J75" s="8">
        <f t="shared" si="41"/>
        <v>160</v>
      </c>
      <c r="K75" s="8">
        <f t="shared" si="41"/>
        <v>0</v>
      </c>
      <c r="L75" s="8">
        <f t="shared" si="41"/>
        <v>0</v>
      </c>
      <c r="M75" s="9">
        <f t="shared" si="42"/>
        <v>10</v>
      </c>
      <c r="N75" s="9">
        <f t="shared" si="42"/>
        <v>160</v>
      </c>
      <c r="O75" s="8">
        <f t="shared" si="43"/>
        <v>0</v>
      </c>
      <c r="P75" s="8">
        <f t="shared" si="43"/>
        <v>0</v>
      </c>
      <c r="Q75" s="8">
        <f t="shared" si="43"/>
        <v>0</v>
      </c>
      <c r="R75" s="8">
        <f t="shared" si="43"/>
        <v>0</v>
      </c>
      <c r="S75" s="9">
        <f t="shared" si="44"/>
        <v>0</v>
      </c>
      <c r="T75" s="9">
        <f t="shared" si="44"/>
        <v>0</v>
      </c>
      <c r="U75" s="8">
        <f t="shared" si="45"/>
        <v>2</v>
      </c>
      <c r="V75" s="8">
        <f t="shared" si="45"/>
        <v>20</v>
      </c>
      <c r="W75" s="8">
        <f t="shared" si="45"/>
        <v>0</v>
      </c>
      <c r="X75" s="8">
        <f t="shared" si="45"/>
        <v>0</v>
      </c>
      <c r="Y75" s="9">
        <f t="shared" si="46"/>
        <v>2</v>
      </c>
      <c r="Z75" s="9">
        <f t="shared" si="46"/>
        <v>20</v>
      </c>
      <c r="AA75" s="4"/>
    </row>
    <row r="76" spans="1:27" ht="12.95" customHeight="1" x14ac:dyDescent="0.15">
      <c r="A76" s="17"/>
      <c r="B76" s="6" t="s">
        <v>27</v>
      </c>
      <c r="C76" s="9">
        <f t="shared" si="39"/>
        <v>60</v>
      </c>
      <c r="D76" s="9">
        <f t="shared" si="39"/>
        <v>1523</v>
      </c>
      <c r="E76" s="9">
        <f t="shared" si="39"/>
        <v>17</v>
      </c>
      <c r="F76" s="9">
        <f t="shared" si="39"/>
        <v>1163</v>
      </c>
      <c r="G76" s="9">
        <f>SUM(G70:G75)</f>
        <v>77</v>
      </c>
      <c r="H76" s="9">
        <f>SUM(H70:H75)</f>
        <v>2686</v>
      </c>
      <c r="I76" s="9">
        <f t="shared" si="41"/>
        <v>63</v>
      </c>
      <c r="J76" s="9">
        <f t="shared" si="41"/>
        <v>837</v>
      </c>
      <c r="K76" s="9">
        <f t="shared" si="41"/>
        <v>2</v>
      </c>
      <c r="L76" s="9">
        <f t="shared" si="41"/>
        <v>55</v>
      </c>
      <c r="M76" s="9">
        <f>SUM(M70:M75)</f>
        <v>65</v>
      </c>
      <c r="N76" s="9">
        <f>SUM(N70:N75)</f>
        <v>892</v>
      </c>
      <c r="O76" s="9">
        <f t="shared" si="43"/>
        <v>83</v>
      </c>
      <c r="P76" s="9">
        <f t="shared" si="43"/>
        <v>2443</v>
      </c>
      <c r="Q76" s="9">
        <f t="shared" si="43"/>
        <v>5</v>
      </c>
      <c r="R76" s="9">
        <f t="shared" si="43"/>
        <v>100</v>
      </c>
      <c r="S76" s="9">
        <f>SUM(S70:S75)</f>
        <v>88</v>
      </c>
      <c r="T76" s="9">
        <f>SUM(T70:T75)</f>
        <v>2543</v>
      </c>
      <c r="U76" s="9">
        <f t="shared" si="45"/>
        <v>52</v>
      </c>
      <c r="V76" s="9">
        <f t="shared" si="45"/>
        <v>1574</v>
      </c>
      <c r="W76" s="9">
        <f t="shared" si="45"/>
        <v>13</v>
      </c>
      <c r="X76" s="9">
        <f t="shared" si="45"/>
        <v>358</v>
      </c>
      <c r="Y76" s="9">
        <f>SUM(Y70:Y75)</f>
        <v>65</v>
      </c>
      <c r="Z76" s="9">
        <f>SUM(Z70:Z75)</f>
        <v>1932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30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45793</v>
      </c>
      <c r="Y83" s="20"/>
      <c r="Z83" s="20"/>
      <c r="AA83" s="21"/>
    </row>
    <row r="84" spans="1:27" ht="12.95" customHeight="1" x14ac:dyDescent="0.15">
      <c r="A84" s="22">
        <v>45383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30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0</v>
      </c>
      <c r="D87" s="9">
        <v>0</v>
      </c>
      <c r="E87" s="9">
        <v>0</v>
      </c>
      <c r="F87" s="9">
        <v>0</v>
      </c>
      <c r="G87" s="9">
        <f t="shared" ref="G87:H92" si="47">C87+E87</f>
        <v>0</v>
      </c>
      <c r="H87" s="9">
        <f t="shared" si="47"/>
        <v>0</v>
      </c>
      <c r="I87" s="9">
        <v>0</v>
      </c>
      <c r="J87" s="9">
        <v>0</v>
      </c>
      <c r="K87" s="9">
        <v>0</v>
      </c>
      <c r="L87" s="9">
        <v>0</v>
      </c>
      <c r="M87" s="9">
        <f t="shared" ref="M87:N92" si="48">I87+K87</f>
        <v>0</v>
      </c>
      <c r="N87" s="9">
        <f t="shared" si="48"/>
        <v>0</v>
      </c>
      <c r="O87" s="9">
        <v>1</v>
      </c>
      <c r="P87" s="9">
        <v>308</v>
      </c>
      <c r="Q87" s="9">
        <v>0</v>
      </c>
      <c r="R87" s="9">
        <v>0</v>
      </c>
      <c r="S87" s="9">
        <f t="shared" ref="S87:T92" si="49">O87+Q87</f>
        <v>1</v>
      </c>
      <c r="T87" s="9">
        <f t="shared" si="49"/>
        <v>308</v>
      </c>
      <c r="U87" s="9">
        <f t="shared" ref="U87:X92" si="50">C7+I7+O7+U7+C87+I87+O87</f>
        <v>5</v>
      </c>
      <c r="V87" s="9">
        <f t="shared" si="50"/>
        <v>398</v>
      </c>
      <c r="W87" s="9">
        <f t="shared" si="50"/>
        <v>0</v>
      </c>
      <c r="X87" s="9">
        <f t="shared" si="50"/>
        <v>0</v>
      </c>
      <c r="Y87" s="9">
        <f t="shared" ref="Y87:Z92" si="51">U87+W87</f>
        <v>5</v>
      </c>
      <c r="Z87" s="9">
        <f t="shared" si="51"/>
        <v>398</v>
      </c>
      <c r="AA87" s="4"/>
    </row>
    <row r="88" spans="1:27" ht="12.95" customHeight="1" x14ac:dyDescent="0.15">
      <c r="A88" s="17"/>
      <c r="B88" s="6" t="s">
        <v>17</v>
      </c>
      <c r="C88" s="9">
        <v>1</v>
      </c>
      <c r="D88" s="9">
        <v>250</v>
      </c>
      <c r="E88" s="9">
        <v>0</v>
      </c>
      <c r="F88" s="9">
        <v>0</v>
      </c>
      <c r="G88" s="9">
        <f t="shared" si="47"/>
        <v>1</v>
      </c>
      <c r="H88" s="9">
        <f t="shared" si="47"/>
        <v>250</v>
      </c>
      <c r="I88" s="9">
        <v>1</v>
      </c>
      <c r="J88" s="9">
        <v>300</v>
      </c>
      <c r="K88" s="9">
        <v>0</v>
      </c>
      <c r="L88" s="9">
        <v>0</v>
      </c>
      <c r="M88" s="9">
        <f t="shared" si="48"/>
        <v>1</v>
      </c>
      <c r="N88" s="9">
        <f t="shared" si="48"/>
        <v>300</v>
      </c>
      <c r="O88" s="9">
        <v>0</v>
      </c>
      <c r="P88" s="9">
        <v>0</v>
      </c>
      <c r="Q88" s="9">
        <v>0</v>
      </c>
      <c r="R88" s="9">
        <v>0</v>
      </c>
      <c r="S88" s="9">
        <f t="shared" si="49"/>
        <v>0</v>
      </c>
      <c r="T88" s="9">
        <f t="shared" si="49"/>
        <v>0</v>
      </c>
      <c r="U88" s="9">
        <f t="shared" si="50"/>
        <v>7</v>
      </c>
      <c r="V88" s="9">
        <f t="shared" si="50"/>
        <v>1156</v>
      </c>
      <c r="W88" s="9">
        <f t="shared" si="50"/>
        <v>0</v>
      </c>
      <c r="X88" s="9">
        <f t="shared" si="50"/>
        <v>0</v>
      </c>
      <c r="Y88" s="9">
        <f t="shared" si="51"/>
        <v>7</v>
      </c>
      <c r="Z88" s="9">
        <f t="shared" si="51"/>
        <v>1156</v>
      </c>
      <c r="AA88" s="4"/>
    </row>
    <row r="89" spans="1:27" ht="12.95" customHeight="1" x14ac:dyDescent="0.15">
      <c r="A89" s="17"/>
      <c r="B89" s="6" t="s">
        <v>18</v>
      </c>
      <c r="C89" s="9">
        <v>0</v>
      </c>
      <c r="D89" s="9">
        <v>0</v>
      </c>
      <c r="E89" s="9">
        <v>0</v>
      </c>
      <c r="F89" s="9">
        <v>0</v>
      </c>
      <c r="G89" s="9">
        <f t="shared" si="47"/>
        <v>0</v>
      </c>
      <c r="H89" s="9">
        <f t="shared" si="47"/>
        <v>0</v>
      </c>
      <c r="I89" s="9">
        <v>4</v>
      </c>
      <c r="J89" s="9">
        <v>348</v>
      </c>
      <c r="K89" s="9">
        <v>0</v>
      </c>
      <c r="L89" s="9">
        <v>0</v>
      </c>
      <c r="M89" s="9">
        <f t="shared" si="48"/>
        <v>4</v>
      </c>
      <c r="N89" s="9">
        <f t="shared" si="48"/>
        <v>348</v>
      </c>
      <c r="O89" s="9">
        <v>1</v>
      </c>
      <c r="P89" s="9">
        <v>40</v>
      </c>
      <c r="Q89" s="9">
        <v>0</v>
      </c>
      <c r="R89" s="9">
        <v>0</v>
      </c>
      <c r="S89" s="9">
        <f t="shared" si="49"/>
        <v>1</v>
      </c>
      <c r="T89" s="9">
        <f t="shared" si="49"/>
        <v>40</v>
      </c>
      <c r="U89" s="9">
        <f t="shared" si="50"/>
        <v>6</v>
      </c>
      <c r="V89" s="9">
        <f t="shared" si="50"/>
        <v>403</v>
      </c>
      <c r="W89" s="9">
        <f t="shared" si="50"/>
        <v>0</v>
      </c>
      <c r="X89" s="9">
        <f t="shared" si="50"/>
        <v>0</v>
      </c>
      <c r="Y89" s="9">
        <f t="shared" si="51"/>
        <v>6</v>
      </c>
      <c r="Z89" s="9">
        <f t="shared" si="51"/>
        <v>403</v>
      </c>
      <c r="AA89" s="4"/>
    </row>
    <row r="90" spans="1:27" ht="12.95" customHeight="1" x14ac:dyDescent="0.15">
      <c r="A90" s="17"/>
      <c r="B90" s="6" t="s">
        <v>19</v>
      </c>
      <c r="C90" s="9">
        <v>1</v>
      </c>
      <c r="D90" s="9">
        <v>41</v>
      </c>
      <c r="E90" s="9">
        <v>0</v>
      </c>
      <c r="F90" s="9">
        <v>0</v>
      </c>
      <c r="G90" s="9">
        <f t="shared" si="47"/>
        <v>1</v>
      </c>
      <c r="H90" s="9">
        <f t="shared" si="47"/>
        <v>41</v>
      </c>
      <c r="I90" s="9">
        <v>1</v>
      </c>
      <c r="J90" s="9">
        <v>200</v>
      </c>
      <c r="K90" s="9">
        <v>0</v>
      </c>
      <c r="L90" s="9">
        <v>0</v>
      </c>
      <c r="M90" s="9">
        <f t="shared" si="48"/>
        <v>1</v>
      </c>
      <c r="N90" s="9">
        <f t="shared" si="48"/>
        <v>200</v>
      </c>
      <c r="O90" s="9">
        <v>3</v>
      </c>
      <c r="P90" s="9">
        <v>600</v>
      </c>
      <c r="Q90" s="9">
        <v>0</v>
      </c>
      <c r="R90" s="9">
        <v>0</v>
      </c>
      <c r="S90" s="9">
        <f t="shared" si="49"/>
        <v>3</v>
      </c>
      <c r="T90" s="9">
        <f t="shared" si="49"/>
        <v>600</v>
      </c>
      <c r="U90" s="9">
        <f t="shared" si="50"/>
        <v>14</v>
      </c>
      <c r="V90" s="9">
        <f t="shared" si="50"/>
        <v>3221</v>
      </c>
      <c r="W90" s="9">
        <f t="shared" si="50"/>
        <v>2</v>
      </c>
      <c r="X90" s="9">
        <f t="shared" si="50"/>
        <v>952</v>
      </c>
      <c r="Y90" s="9">
        <f t="shared" si="51"/>
        <v>16</v>
      </c>
      <c r="Z90" s="9">
        <f t="shared" si="51"/>
        <v>4173</v>
      </c>
      <c r="AA90" s="4"/>
    </row>
    <row r="91" spans="1:27" ht="12.95" customHeight="1" x14ac:dyDescent="0.15">
      <c r="A91" s="17"/>
      <c r="B91" s="6" t="s">
        <v>20</v>
      </c>
      <c r="C91" s="9">
        <v>1</v>
      </c>
      <c r="D91" s="9">
        <v>200</v>
      </c>
      <c r="E91" s="9">
        <v>0</v>
      </c>
      <c r="F91" s="9">
        <v>0</v>
      </c>
      <c r="G91" s="9">
        <f t="shared" si="47"/>
        <v>1</v>
      </c>
      <c r="H91" s="9">
        <f t="shared" si="47"/>
        <v>200</v>
      </c>
      <c r="I91" s="9">
        <v>0</v>
      </c>
      <c r="J91" s="9">
        <v>0</v>
      </c>
      <c r="K91" s="9">
        <v>0</v>
      </c>
      <c r="L91" s="9">
        <v>0</v>
      </c>
      <c r="M91" s="9">
        <f t="shared" si="48"/>
        <v>0</v>
      </c>
      <c r="N91" s="9">
        <f t="shared" si="48"/>
        <v>0</v>
      </c>
      <c r="O91" s="9">
        <v>2</v>
      </c>
      <c r="P91" s="9">
        <v>108</v>
      </c>
      <c r="Q91" s="9">
        <v>0</v>
      </c>
      <c r="R91" s="9">
        <v>0</v>
      </c>
      <c r="S91" s="9">
        <f t="shared" si="49"/>
        <v>2</v>
      </c>
      <c r="T91" s="9">
        <f t="shared" si="49"/>
        <v>108</v>
      </c>
      <c r="U91" s="9">
        <f t="shared" si="50"/>
        <v>5</v>
      </c>
      <c r="V91" s="9">
        <f t="shared" si="50"/>
        <v>563</v>
      </c>
      <c r="W91" s="9">
        <f t="shared" si="50"/>
        <v>1</v>
      </c>
      <c r="X91" s="9">
        <f t="shared" si="50"/>
        <v>150</v>
      </c>
      <c r="Y91" s="9">
        <f t="shared" si="51"/>
        <v>6</v>
      </c>
      <c r="Z91" s="9">
        <f t="shared" si="51"/>
        <v>713</v>
      </c>
      <c r="AA91" s="4"/>
    </row>
    <row r="92" spans="1:27" ht="12.95" customHeight="1" x14ac:dyDescent="0.15">
      <c r="A92" s="17"/>
      <c r="B92" s="6" t="s">
        <v>21</v>
      </c>
      <c r="C92" s="9">
        <v>0</v>
      </c>
      <c r="D92" s="9">
        <v>0</v>
      </c>
      <c r="E92" s="9">
        <v>0</v>
      </c>
      <c r="F92" s="9">
        <v>0</v>
      </c>
      <c r="G92" s="9">
        <f t="shared" si="47"/>
        <v>0</v>
      </c>
      <c r="H92" s="9">
        <f t="shared" si="47"/>
        <v>0</v>
      </c>
      <c r="I92" s="9">
        <v>0</v>
      </c>
      <c r="J92" s="9">
        <v>0</v>
      </c>
      <c r="K92" s="9">
        <v>1</v>
      </c>
      <c r="L92" s="9">
        <v>150</v>
      </c>
      <c r="M92" s="9">
        <f t="shared" si="48"/>
        <v>1</v>
      </c>
      <c r="N92" s="9">
        <f t="shared" si="48"/>
        <v>150</v>
      </c>
      <c r="O92" s="9">
        <v>2</v>
      </c>
      <c r="P92" s="9">
        <v>600</v>
      </c>
      <c r="Q92" s="9">
        <v>1</v>
      </c>
      <c r="R92" s="9">
        <v>644</v>
      </c>
      <c r="S92" s="9">
        <f t="shared" si="49"/>
        <v>3</v>
      </c>
      <c r="T92" s="9">
        <f t="shared" si="49"/>
        <v>1244</v>
      </c>
      <c r="U92" s="9">
        <f t="shared" si="50"/>
        <v>8</v>
      </c>
      <c r="V92" s="9">
        <f t="shared" si="50"/>
        <v>1620</v>
      </c>
      <c r="W92" s="9">
        <f t="shared" si="50"/>
        <v>2</v>
      </c>
      <c r="X92" s="9">
        <f t="shared" si="50"/>
        <v>794</v>
      </c>
      <c r="Y92" s="9">
        <f t="shared" si="51"/>
        <v>10</v>
      </c>
      <c r="Z92" s="9">
        <f t="shared" si="51"/>
        <v>2414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52">SUM(C87:C92)</f>
        <v>3</v>
      </c>
      <c r="D93" s="9">
        <f t="shared" si="52"/>
        <v>491</v>
      </c>
      <c r="E93" s="9">
        <f t="shared" si="52"/>
        <v>0</v>
      </c>
      <c r="F93" s="9">
        <f t="shared" si="52"/>
        <v>0</v>
      </c>
      <c r="G93" s="9">
        <f t="shared" si="52"/>
        <v>3</v>
      </c>
      <c r="H93" s="9">
        <f t="shared" si="52"/>
        <v>491</v>
      </c>
      <c r="I93" s="9">
        <f t="shared" si="52"/>
        <v>6</v>
      </c>
      <c r="J93" s="9">
        <f t="shared" si="52"/>
        <v>848</v>
      </c>
      <c r="K93" s="9">
        <f t="shared" si="52"/>
        <v>1</v>
      </c>
      <c r="L93" s="9">
        <f t="shared" si="52"/>
        <v>150</v>
      </c>
      <c r="M93" s="9">
        <f t="shared" si="52"/>
        <v>7</v>
      </c>
      <c r="N93" s="9">
        <f t="shared" si="52"/>
        <v>998</v>
      </c>
      <c r="O93" s="9">
        <f t="shared" si="52"/>
        <v>9</v>
      </c>
      <c r="P93" s="9">
        <f t="shared" si="52"/>
        <v>1656</v>
      </c>
      <c r="Q93" s="9">
        <f t="shared" si="52"/>
        <v>1</v>
      </c>
      <c r="R93" s="9">
        <f t="shared" si="52"/>
        <v>644</v>
      </c>
      <c r="S93" s="9">
        <f t="shared" si="52"/>
        <v>10</v>
      </c>
      <c r="T93" s="9">
        <f t="shared" si="52"/>
        <v>2300</v>
      </c>
      <c r="U93" s="9">
        <f t="shared" si="52"/>
        <v>45</v>
      </c>
      <c r="V93" s="9">
        <f t="shared" si="52"/>
        <v>7361</v>
      </c>
      <c r="W93" s="9">
        <f t="shared" si="52"/>
        <v>5</v>
      </c>
      <c r="X93" s="9">
        <f t="shared" si="52"/>
        <v>1896</v>
      </c>
      <c r="Y93" s="9">
        <f t="shared" si="52"/>
        <v>50</v>
      </c>
      <c r="Z93" s="9">
        <f t="shared" si="52"/>
        <v>9257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25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3</v>
      </c>
      <c r="D96" s="9">
        <v>24</v>
      </c>
      <c r="E96" s="9">
        <v>0</v>
      </c>
      <c r="F96" s="9">
        <v>0</v>
      </c>
      <c r="G96" s="9">
        <f t="shared" ref="G96:H101" si="53">C96+E96</f>
        <v>3</v>
      </c>
      <c r="H96" s="9">
        <f t="shared" si="53"/>
        <v>24</v>
      </c>
      <c r="I96" s="9">
        <v>6</v>
      </c>
      <c r="J96" s="9">
        <v>53</v>
      </c>
      <c r="K96" s="9">
        <v>0</v>
      </c>
      <c r="L96" s="9">
        <v>0</v>
      </c>
      <c r="M96" s="9">
        <f t="shared" ref="M96:N101" si="54">I96+K96</f>
        <v>6</v>
      </c>
      <c r="N96" s="9">
        <f t="shared" si="54"/>
        <v>53</v>
      </c>
      <c r="O96" s="9">
        <v>9</v>
      </c>
      <c r="P96" s="9">
        <v>80</v>
      </c>
      <c r="Q96" s="9">
        <v>0</v>
      </c>
      <c r="R96" s="9">
        <v>0</v>
      </c>
      <c r="S96" s="9">
        <f t="shared" ref="S96:T101" si="55">O96+Q96</f>
        <v>9</v>
      </c>
      <c r="T96" s="9">
        <f t="shared" si="55"/>
        <v>80</v>
      </c>
      <c r="U96" s="9">
        <f t="shared" ref="U96:X101" si="56">C16+I16+O16+U16+C96+I96+O96</f>
        <v>43</v>
      </c>
      <c r="V96" s="9">
        <f t="shared" si="56"/>
        <v>352</v>
      </c>
      <c r="W96" s="9">
        <f t="shared" si="56"/>
        <v>1</v>
      </c>
      <c r="X96" s="9">
        <f t="shared" si="56"/>
        <v>8</v>
      </c>
      <c r="Y96" s="9">
        <f t="shared" ref="Y96:Z101" si="57">U96+W96</f>
        <v>44</v>
      </c>
      <c r="Z96" s="9">
        <f t="shared" si="57"/>
        <v>360</v>
      </c>
      <c r="AA96" s="4"/>
    </row>
    <row r="97" spans="1:27" ht="12.95" customHeight="1" x14ac:dyDescent="0.15">
      <c r="A97" s="17"/>
      <c r="B97" s="6" t="s">
        <v>17</v>
      </c>
      <c r="C97" s="9">
        <v>8</v>
      </c>
      <c r="D97" s="9">
        <v>54</v>
      </c>
      <c r="E97" s="9">
        <v>0</v>
      </c>
      <c r="F97" s="9">
        <v>0</v>
      </c>
      <c r="G97" s="9">
        <f t="shared" si="53"/>
        <v>8</v>
      </c>
      <c r="H97" s="9">
        <f t="shared" si="53"/>
        <v>54</v>
      </c>
      <c r="I97" s="9">
        <v>8</v>
      </c>
      <c r="J97" s="9">
        <v>89</v>
      </c>
      <c r="K97" s="9">
        <v>0</v>
      </c>
      <c r="L97" s="9">
        <v>0</v>
      </c>
      <c r="M97" s="9">
        <f t="shared" si="54"/>
        <v>8</v>
      </c>
      <c r="N97" s="9">
        <f t="shared" si="54"/>
        <v>89</v>
      </c>
      <c r="O97" s="9">
        <v>7</v>
      </c>
      <c r="P97" s="9">
        <v>77</v>
      </c>
      <c r="Q97" s="9">
        <v>1</v>
      </c>
      <c r="R97" s="9">
        <v>40</v>
      </c>
      <c r="S97" s="9">
        <f t="shared" si="55"/>
        <v>8</v>
      </c>
      <c r="T97" s="9">
        <f t="shared" si="55"/>
        <v>117</v>
      </c>
      <c r="U97" s="9">
        <f t="shared" si="56"/>
        <v>46</v>
      </c>
      <c r="V97" s="9">
        <f t="shared" si="56"/>
        <v>492</v>
      </c>
      <c r="W97" s="9">
        <f t="shared" si="56"/>
        <v>8</v>
      </c>
      <c r="X97" s="9">
        <f t="shared" si="56"/>
        <v>210</v>
      </c>
      <c r="Y97" s="9">
        <f t="shared" si="57"/>
        <v>54</v>
      </c>
      <c r="Z97" s="9">
        <f t="shared" si="57"/>
        <v>702</v>
      </c>
      <c r="AA97" s="4"/>
    </row>
    <row r="98" spans="1:27" ht="12.95" customHeight="1" x14ac:dyDescent="0.15">
      <c r="A98" s="17"/>
      <c r="B98" s="6" t="s">
        <v>18</v>
      </c>
      <c r="C98" s="9">
        <v>3</v>
      </c>
      <c r="D98" s="9">
        <v>11</v>
      </c>
      <c r="E98" s="9">
        <v>4</v>
      </c>
      <c r="F98" s="9">
        <v>120</v>
      </c>
      <c r="G98" s="9">
        <f t="shared" si="53"/>
        <v>7</v>
      </c>
      <c r="H98" s="9">
        <f t="shared" si="53"/>
        <v>131</v>
      </c>
      <c r="I98" s="9">
        <v>6</v>
      </c>
      <c r="J98" s="9">
        <v>64</v>
      </c>
      <c r="K98" s="9">
        <v>3</v>
      </c>
      <c r="L98" s="9">
        <v>60</v>
      </c>
      <c r="M98" s="9">
        <f t="shared" si="54"/>
        <v>9</v>
      </c>
      <c r="N98" s="9">
        <f t="shared" si="54"/>
        <v>124</v>
      </c>
      <c r="O98" s="9">
        <v>2</v>
      </c>
      <c r="P98" s="9">
        <v>50</v>
      </c>
      <c r="Q98" s="9">
        <v>2</v>
      </c>
      <c r="R98" s="9">
        <v>25</v>
      </c>
      <c r="S98" s="9">
        <f t="shared" si="55"/>
        <v>4</v>
      </c>
      <c r="T98" s="9">
        <f t="shared" si="55"/>
        <v>75</v>
      </c>
      <c r="U98" s="9">
        <f t="shared" si="56"/>
        <v>37</v>
      </c>
      <c r="V98" s="9">
        <f t="shared" si="56"/>
        <v>540</v>
      </c>
      <c r="W98" s="9">
        <f t="shared" si="56"/>
        <v>14</v>
      </c>
      <c r="X98" s="9">
        <f t="shared" si="56"/>
        <v>350</v>
      </c>
      <c r="Y98" s="9">
        <f t="shared" si="57"/>
        <v>51</v>
      </c>
      <c r="Z98" s="9">
        <f t="shared" si="57"/>
        <v>890</v>
      </c>
      <c r="AA98" s="4"/>
    </row>
    <row r="99" spans="1:27" ht="12.95" customHeight="1" x14ac:dyDescent="0.15">
      <c r="A99" s="17"/>
      <c r="B99" s="6" t="s">
        <v>19</v>
      </c>
      <c r="C99" s="9">
        <v>0</v>
      </c>
      <c r="D99" s="9">
        <v>0</v>
      </c>
      <c r="E99" s="9">
        <v>2</v>
      </c>
      <c r="F99" s="9">
        <v>40</v>
      </c>
      <c r="G99" s="9">
        <f t="shared" si="53"/>
        <v>2</v>
      </c>
      <c r="H99" s="9">
        <f t="shared" si="53"/>
        <v>40</v>
      </c>
      <c r="I99" s="9">
        <v>4</v>
      </c>
      <c r="J99" s="9">
        <v>75</v>
      </c>
      <c r="K99" s="9">
        <v>0</v>
      </c>
      <c r="L99" s="9">
        <v>0</v>
      </c>
      <c r="M99" s="9">
        <f t="shared" si="54"/>
        <v>4</v>
      </c>
      <c r="N99" s="9">
        <f t="shared" si="54"/>
        <v>75</v>
      </c>
      <c r="O99" s="9">
        <v>2</v>
      </c>
      <c r="P99" s="9">
        <v>55</v>
      </c>
      <c r="Q99" s="9">
        <v>0</v>
      </c>
      <c r="R99" s="9">
        <v>0</v>
      </c>
      <c r="S99" s="9">
        <f t="shared" si="55"/>
        <v>2</v>
      </c>
      <c r="T99" s="9">
        <f t="shared" si="55"/>
        <v>55</v>
      </c>
      <c r="U99" s="9">
        <f t="shared" si="56"/>
        <v>17</v>
      </c>
      <c r="V99" s="9">
        <f t="shared" si="56"/>
        <v>243</v>
      </c>
      <c r="W99" s="9">
        <f t="shared" si="56"/>
        <v>5</v>
      </c>
      <c r="X99" s="9">
        <f t="shared" si="56"/>
        <v>120</v>
      </c>
      <c r="Y99" s="9">
        <f t="shared" si="57"/>
        <v>22</v>
      </c>
      <c r="Z99" s="9">
        <f t="shared" si="57"/>
        <v>363</v>
      </c>
      <c r="AA99" s="4"/>
    </row>
    <row r="100" spans="1:27" ht="12.95" customHeight="1" x14ac:dyDescent="0.15">
      <c r="A100" s="17"/>
      <c r="B100" s="6" t="s">
        <v>20</v>
      </c>
      <c r="C100" s="9">
        <v>0</v>
      </c>
      <c r="D100" s="9">
        <v>0</v>
      </c>
      <c r="E100" s="9">
        <v>0</v>
      </c>
      <c r="F100" s="9">
        <v>0</v>
      </c>
      <c r="G100" s="9">
        <f t="shared" si="53"/>
        <v>0</v>
      </c>
      <c r="H100" s="9">
        <f t="shared" si="53"/>
        <v>0</v>
      </c>
      <c r="I100" s="9">
        <v>0</v>
      </c>
      <c r="J100" s="9">
        <v>0</v>
      </c>
      <c r="K100" s="9">
        <v>0</v>
      </c>
      <c r="L100" s="9">
        <v>0</v>
      </c>
      <c r="M100" s="9">
        <f t="shared" si="54"/>
        <v>0</v>
      </c>
      <c r="N100" s="9">
        <f t="shared" si="54"/>
        <v>0</v>
      </c>
      <c r="O100" s="9">
        <v>0</v>
      </c>
      <c r="P100" s="9">
        <v>0</v>
      </c>
      <c r="Q100" s="9">
        <v>0</v>
      </c>
      <c r="R100" s="9">
        <v>0</v>
      </c>
      <c r="S100" s="9">
        <f t="shared" si="55"/>
        <v>0</v>
      </c>
      <c r="T100" s="9">
        <f t="shared" si="55"/>
        <v>0</v>
      </c>
      <c r="U100" s="9">
        <f t="shared" si="56"/>
        <v>2</v>
      </c>
      <c r="V100" s="9">
        <f t="shared" si="56"/>
        <v>21</v>
      </c>
      <c r="W100" s="9">
        <f t="shared" si="56"/>
        <v>0</v>
      </c>
      <c r="X100" s="9">
        <f t="shared" si="56"/>
        <v>0</v>
      </c>
      <c r="Y100" s="9">
        <f t="shared" si="57"/>
        <v>2</v>
      </c>
      <c r="Z100" s="9">
        <f t="shared" si="57"/>
        <v>21</v>
      </c>
      <c r="AA100" s="4"/>
    </row>
    <row r="101" spans="1:27" ht="12.95" customHeight="1" x14ac:dyDescent="0.15">
      <c r="A101" s="17"/>
      <c r="B101" s="6" t="s">
        <v>21</v>
      </c>
      <c r="C101" s="9">
        <v>0</v>
      </c>
      <c r="D101" s="9">
        <v>0</v>
      </c>
      <c r="E101" s="9">
        <v>0</v>
      </c>
      <c r="F101" s="9">
        <v>0</v>
      </c>
      <c r="G101" s="9">
        <f t="shared" si="53"/>
        <v>0</v>
      </c>
      <c r="H101" s="9">
        <f t="shared" si="53"/>
        <v>0</v>
      </c>
      <c r="I101" s="9">
        <v>0</v>
      </c>
      <c r="J101" s="9">
        <v>0</v>
      </c>
      <c r="K101" s="9">
        <v>0</v>
      </c>
      <c r="L101" s="9">
        <v>0</v>
      </c>
      <c r="M101" s="9">
        <f t="shared" si="54"/>
        <v>0</v>
      </c>
      <c r="N101" s="9">
        <f t="shared" si="54"/>
        <v>0</v>
      </c>
      <c r="O101" s="9">
        <v>1</v>
      </c>
      <c r="P101" s="9">
        <v>10</v>
      </c>
      <c r="Q101" s="9">
        <v>0</v>
      </c>
      <c r="R101" s="9">
        <v>0</v>
      </c>
      <c r="S101" s="9">
        <f t="shared" si="55"/>
        <v>1</v>
      </c>
      <c r="T101" s="9">
        <f t="shared" si="55"/>
        <v>10</v>
      </c>
      <c r="U101" s="9">
        <f t="shared" si="56"/>
        <v>6</v>
      </c>
      <c r="V101" s="9">
        <f t="shared" si="56"/>
        <v>66</v>
      </c>
      <c r="W101" s="9">
        <f t="shared" si="56"/>
        <v>0</v>
      </c>
      <c r="X101" s="9">
        <f t="shared" si="56"/>
        <v>0</v>
      </c>
      <c r="Y101" s="9">
        <f t="shared" si="57"/>
        <v>6</v>
      </c>
      <c r="Z101" s="9">
        <f t="shared" si="57"/>
        <v>66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8">SUM(C96:C101)</f>
        <v>14</v>
      </c>
      <c r="D102" s="9">
        <f t="shared" si="58"/>
        <v>89</v>
      </c>
      <c r="E102" s="9">
        <f t="shared" si="58"/>
        <v>6</v>
      </c>
      <c r="F102" s="9">
        <f t="shared" si="58"/>
        <v>160</v>
      </c>
      <c r="G102" s="9">
        <f t="shared" si="58"/>
        <v>20</v>
      </c>
      <c r="H102" s="9">
        <f t="shared" si="58"/>
        <v>249</v>
      </c>
      <c r="I102" s="9">
        <f t="shared" si="58"/>
        <v>24</v>
      </c>
      <c r="J102" s="9">
        <f t="shared" si="58"/>
        <v>281</v>
      </c>
      <c r="K102" s="9">
        <f t="shared" si="58"/>
        <v>3</v>
      </c>
      <c r="L102" s="9">
        <f t="shared" si="58"/>
        <v>60</v>
      </c>
      <c r="M102" s="9">
        <f t="shared" si="58"/>
        <v>27</v>
      </c>
      <c r="N102" s="9">
        <f t="shared" si="58"/>
        <v>341</v>
      </c>
      <c r="O102" s="9">
        <f t="shared" si="58"/>
        <v>21</v>
      </c>
      <c r="P102" s="9">
        <f t="shared" si="58"/>
        <v>272</v>
      </c>
      <c r="Q102" s="9">
        <f t="shared" si="58"/>
        <v>3</v>
      </c>
      <c r="R102" s="9">
        <f t="shared" si="58"/>
        <v>65</v>
      </c>
      <c r="S102" s="9">
        <f t="shared" si="58"/>
        <v>24</v>
      </c>
      <c r="T102" s="9">
        <f t="shared" si="58"/>
        <v>337</v>
      </c>
      <c r="U102" s="9">
        <f t="shared" si="58"/>
        <v>151</v>
      </c>
      <c r="V102" s="9">
        <f t="shared" si="58"/>
        <v>1714</v>
      </c>
      <c r="W102" s="9">
        <f t="shared" si="58"/>
        <v>28</v>
      </c>
      <c r="X102" s="9">
        <f t="shared" si="58"/>
        <v>688</v>
      </c>
      <c r="Y102" s="9">
        <f t="shared" si="58"/>
        <v>179</v>
      </c>
      <c r="Z102" s="9">
        <f t="shared" si="58"/>
        <v>2402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30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2</v>
      </c>
      <c r="D105" s="9">
        <v>10</v>
      </c>
      <c r="E105" s="9">
        <v>0</v>
      </c>
      <c r="F105" s="9">
        <v>0</v>
      </c>
      <c r="G105" s="9">
        <f t="shared" ref="G105:H110" si="59">C105+E105</f>
        <v>2</v>
      </c>
      <c r="H105" s="9">
        <f t="shared" si="59"/>
        <v>10</v>
      </c>
      <c r="I105" s="9">
        <v>1</v>
      </c>
      <c r="J105" s="9">
        <v>4</v>
      </c>
      <c r="K105" s="9">
        <v>0</v>
      </c>
      <c r="L105" s="9">
        <v>0</v>
      </c>
      <c r="M105" s="9">
        <f t="shared" ref="M105:N110" si="60">I105+K105</f>
        <v>1</v>
      </c>
      <c r="N105" s="9">
        <f t="shared" si="60"/>
        <v>4</v>
      </c>
      <c r="O105" s="9">
        <v>1</v>
      </c>
      <c r="P105" s="9">
        <v>5</v>
      </c>
      <c r="Q105" s="9">
        <v>0</v>
      </c>
      <c r="R105" s="9">
        <v>0</v>
      </c>
      <c r="S105" s="9">
        <f t="shared" ref="S105:T110" si="61">O105+Q105</f>
        <v>1</v>
      </c>
      <c r="T105" s="9">
        <f t="shared" si="61"/>
        <v>5</v>
      </c>
      <c r="U105" s="9">
        <f t="shared" ref="U105:X110" si="62">C25+I25+O25+U25+C105+I105+O105</f>
        <v>5</v>
      </c>
      <c r="V105" s="9">
        <f t="shared" si="62"/>
        <v>25</v>
      </c>
      <c r="W105" s="9">
        <f t="shared" si="62"/>
        <v>0</v>
      </c>
      <c r="X105" s="9">
        <f t="shared" si="62"/>
        <v>0</v>
      </c>
      <c r="Y105" s="9">
        <f t="shared" ref="Y105:Z110" si="63">U105+W105</f>
        <v>5</v>
      </c>
      <c r="Z105" s="9">
        <f t="shared" si="63"/>
        <v>25</v>
      </c>
      <c r="AA105" s="4"/>
    </row>
    <row r="106" spans="1:27" ht="12.95" customHeight="1" x14ac:dyDescent="0.15">
      <c r="A106" s="17"/>
      <c r="B106" s="6" t="s">
        <v>17</v>
      </c>
      <c r="C106" s="9">
        <v>0</v>
      </c>
      <c r="D106" s="9">
        <v>0</v>
      </c>
      <c r="E106" s="9">
        <v>0</v>
      </c>
      <c r="F106" s="9">
        <v>0</v>
      </c>
      <c r="G106" s="9">
        <f t="shared" si="59"/>
        <v>0</v>
      </c>
      <c r="H106" s="9">
        <f t="shared" si="59"/>
        <v>0</v>
      </c>
      <c r="I106" s="9">
        <v>3</v>
      </c>
      <c r="J106" s="9">
        <v>14</v>
      </c>
      <c r="K106" s="9">
        <v>0</v>
      </c>
      <c r="L106" s="9">
        <v>0</v>
      </c>
      <c r="M106" s="9">
        <f t="shared" si="60"/>
        <v>3</v>
      </c>
      <c r="N106" s="9">
        <f t="shared" si="60"/>
        <v>14</v>
      </c>
      <c r="O106" s="9">
        <v>1</v>
      </c>
      <c r="P106" s="9">
        <v>18</v>
      </c>
      <c r="Q106" s="9">
        <v>0</v>
      </c>
      <c r="R106" s="9">
        <v>0</v>
      </c>
      <c r="S106" s="9">
        <f t="shared" si="61"/>
        <v>1</v>
      </c>
      <c r="T106" s="9">
        <f t="shared" si="61"/>
        <v>18</v>
      </c>
      <c r="U106" s="9">
        <f t="shared" si="62"/>
        <v>5</v>
      </c>
      <c r="V106" s="9">
        <f t="shared" si="62"/>
        <v>52</v>
      </c>
      <c r="W106" s="9">
        <f t="shared" si="62"/>
        <v>0</v>
      </c>
      <c r="X106" s="9">
        <f t="shared" si="62"/>
        <v>0</v>
      </c>
      <c r="Y106" s="9">
        <f t="shared" si="63"/>
        <v>5</v>
      </c>
      <c r="Z106" s="9">
        <f t="shared" si="63"/>
        <v>52</v>
      </c>
      <c r="AA106" s="4"/>
    </row>
    <row r="107" spans="1:27" ht="12.95" customHeight="1" x14ac:dyDescent="0.15">
      <c r="A107" s="17"/>
      <c r="B107" s="6" t="s">
        <v>18</v>
      </c>
      <c r="C107" s="9">
        <v>0</v>
      </c>
      <c r="D107" s="9">
        <v>0</v>
      </c>
      <c r="E107" s="9">
        <v>0</v>
      </c>
      <c r="F107" s="9">
        <v>0</v>
      </c>
      <c r="G107" s="9">
        <f t="shared" si="59"/>
        <v>0</v>
      </c>
      <c r="H107" s="9">
        <f t="shared" si="59"/>
        <v>0</v>
      </c>
      <c r="I107" s="9">
        <v>0</v>
      </c>
      <c r="J107" s="9">
        <v>0</v>
      </c>
      <c r="K107" s="9">
        <v>0</v>
      </c>
      <c r="L107" s="9">
        <v>0</v>
      </c>
      <c r="M107" s="9">
        <f t="shared" si="60"/>
        <v>0</v>
      </c>
      <c r="N107" s="9">
        <f t="shared" si="60"/>
        <v>0</v>
      </c>
      <c r="O107" s="9">
        <v>1</v>
      </c>
      <c r="P107" s="9">
        <v>4</v>
      </c>
      <c r="Q107" s="9">
        <v>0</v>
      </c>
      <c r="R107" s="9">
        <v>0</v>
      </c>
      <c r="S107" s="9">
        <f t="shared" si="61"/>
        <v>1</v>
      </c>
      <c r="T107" s="9">
        <f t="shared" si="61"/>
        <v>4</v>
      </c>
      <c r="U107" s="9">
        <f t="shared" si="62"/>
        <v>5</v>
      </c>
      <c r="V107" s="9">
        <f t="shared" si="62"/>
        <v>50</v>
      </c>
      <c r="W107" s="9">
        <f t="shared" si="62"/>
        <v>0</v>
      </c>
      <c r="X107" s="9">
        <f t="shared" si="62"/>
        <v>0</v>
      </c>
      <c r="Y107" s="9">
        <f t="shared" si="63"/>
        <v>5</v>
      </c>
      <c r="Z107" s="9">
        <f t="shared" si="63"/>
        <v>50</v>
      </c>
      <c r="AA107" s="4"/>
    </row>
    <row r="108" spans="1:27" ht="12.95" customHeight="1" x14ac:dyDescent="0.15">
      <c r="A108" s="17"/>
      <c r="B108" s="6" t="s">
        <v>19</v>
      </c>
      <c r="C108" s="9">
        <v>0</v>
      </c>
      <c r="D108" s="9">
        <v>0</v>
      </c>
      <c r="E108" s="9">
        <v>0</v>
      </c>
      <c r="F108" s="9">
        <v>0</v>
      </c>
      <c r="G108" s="9">
        <f t="shared" si="59"/>
        <v>0</v>
      </c>
      <c r="H108" s="9">
        <f t="shared" si="59"/>
        <v>0</v>
      </c>
      <c r="I108" s="9">
        <v>0</v>
      </c>
      <c r="J108" s="9">
        <v>0</v>
      </c>
      <c r="K108" s="9">
        <v>0</v>
      </c>
      <c r="L108" s="9">
        <v>0</v>
      </c>
      <c r="M108" s="9">
        <f t="shared" si="60"/>
        <v>0</v>
      </c>
      <c r="N108" s="9">
        <f t="shared" si="60"/>
        <v>0</v>
      </c>
      <c r="O108" s="9">
        <v>1</v>
      </c>
      <c r="P108" s="9">
        <v>15</v>
      </c>
      <c r="Q108" s="9">
        <v>0</v>
      </c>
      <c r="R108" s="9">
        <v>0</v>
      </c>
      <c r="S108" s="9">
        <f t="shared" si="61"/>
        <v>1</v>
      </c>
      <c r="T108" s="9">
        <f t="shared" si="61"/>
        <v>15</v>
      </c>
      <c r="U108" s="9">
        <f t="shared" si="62"/>
        <v>10</v>
      </c>
      <c r="V108" s="9">
        <f t="shared" si="62"/>
        <v>134</v>
      </c>
      <c r="W108" s="9">
        <f t="shared" si="62"/>
        <v>1</v>
      </c>
      <c r="X108" s="9">
        <f t="shared" si="62"/>
        <v>20</v>
      </c>
      <c r="Y108" s="9">
        <f t="shared" si="63"/>
        <v>11</v>
      </c>
      <c r="Z108" s="9">
        <f t="shared" si="63"/>
        <v>154</v>
      </c>
      <c r="AA108" s="4"/>
    </row>
    <row r="109" spans="1:27" ht="12.95" customHeight="1" x14ac:dyDescent="0.15">
      <c r="A109" s="17"/>
      <c r="B109" s="6" t="s">
        <v>20</v>
      </c>
      <c r="C109" s="9">
        <v>4</v>
      </c>
      <c r="D109" s="9">
        <v>20</v>
      </c>
      <c r="E109" s="9">
        <v>0</v>
      </c>
      <c r="F109" s="9">
        <v>0</v>
      </c>
      <c r="G109" s="9">
        <f t="shared" si="59"/>
        <v>4</v>
      </c>
      <c r="H109" s="9">
        <f t="shared" si="59"/>
        <v>20</v>
      </c>
      <c r="I109" s="9">
        <v>0</v>
      </c>
      <c r="J109" s="9">
        <v>0</v>
      </c>
      <c r="K109" s="9">
        <v>0</v>
      </c>
      <c r="L109" s="9">
        <v>0</v>
      </c>
      <c r="M109" s="9">
        <f t="shared" si="60"/>
        <v>0</v>
      </c>
      <c r="N109" s="9">
        <f t="shared" si="60"/>
        <v>0</v>
      </c>
      <c r="O109" s="9">
        <v>2</v>
      </c>
      <c r="P109" s="9">
        <v>26</v>
      </c>
      <c r="Q109" s="9">
        <v>0</v>
      </c>
      <c r="R109" s="9">
        <v>0</v>
      </c>
      <c r="S109" s="9">
        <f t="shared" si="61"/>
        <v>2</v>
      </c>
      <c r="T109" s="9">
        <f t="shared" si="61"/>
        <v>26</v>
      </c>
      <c r="U109" s="9">
        <f t="shared" si="62"/>
        <v>6</v>
      </c>
      <c r="V109" s="9">
        <f t="shared" si="62"/>
        <v>46</v>
      </c>
      <c r="W109" s="9">
        <f t="shared" si="62"/>
        <v>0</v>
      </c>
      <c r="X109" s="9">
        <f t="shared" si="62"/>
        <v>0</v>
      </c>
      <c r="Y109" s="9">
        <f t="shared" si="63"/>
        <v>6</v>
      </c>
      <c r="Z109" s="9">
        <f t="shared" si="63"/>
        <v>46</v>
      </c>
      <c r="AA109" s="4"/>
    </row>
    <row r="110" spans="1:27" ht="12.95" customHeight="1" x14ac:dyDescent="0.15">
      <c r="A110" s="17"/>
      <c r="B110" s="6" t="s">
        <v>21</v>
      </c>
      <c r="C110" s="9">
        <v>0</v>
      </c>
      <c r="D110" s="9">
        <v>0</v>
      </c>
      <c r="E110" s="9">
        <v>0</v>
      </c>
      <c r="F110" s="9">
        <v>0</v>
      </c>
      <c r="G110" s="9">
        <f t="shared" si="59"/>
        <v>0</v>
      </c>
      <c r="H110" s="9">
        <f t="shared" si="59"/>
        <v>0</v>
      </c>
      <c r="I110" s="9">
        <v>1</v>
      </c>
      <c r="J110" s="9">
        <v>15</v>
      </c>
      <c r="K110" s="9">
        <v>0</v>
      </c>
      <c r="L110" s="9">
        <v>0</v>
      </c>
      <c r="M110" s="9">
        <f t="shared" si="60"/>
        <v>1</v>
      </c>
      <c r="N110" s="9">
        <f t="shared" si="60"/>
        <v>15</v>
      </c>
      <c r="O110" s="9">
        <v>0</v>
      </c>
      <c r="P110" s="9">
        <v>0</v>
      </c>
      <c r="Q110" s="9">
        <v>0</v>
      </c>
      <c r="R110" s="9">
        <v>0</v>
      </c>
      <c r="S110" s="9">
        <f t="shared" si="61"/>
        <v>0</v>
      </c>
      <c r="T110" s="9">
        <f t="shared" si="61"/>
        <v>0</v>
      </c>
      <c r="U110" s="9">
        <f t="shared" si="62"/>
        <v>6</v>
      </c>
      <c r="V110" s="9">
        <f t="shared" si="62"/>
        <v>95</v>
      </c>
      <c r="W110" s="9">
        <f t="shared" si="62"/>
        <v>0</v>
      </c>
      <c r="X110" s="9">
        <f t="shared" si="62"/>
        <v>0</v>
      </c>
      <c r="Y110" s="9">
        <f t="shared" si="63"/>
        <v>6</v>
      </c>
      <c r="Z110" s="9">
        <f t="shared" si="63"/>
        <v>95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4">SUM(C105:C110)</f>
        <v>6</v>
      </c>
      <c r="D111" s="9">
        <f t="shared" si="64"/>
        <v>30</v>
      </c>
      <c r="E111" s="9">
        <f t="shared" si="64"/>
        <v>0</v>
      </c>
      <c r="F111" s="9">
        <f t="shared" si="64"/>
        <v>0</v>
      </c>
      <c r="G111" s="9">
        <f t="shared" si="64"/>
        <v>6</v>
      </c>
      <c r="H111" s="9">
        <f t="shared" si="64"/>
        <v>30</v>
      </c>
      <c r="I111" s="9">
        <f t="shared" si="64"/>
        <v>5</v>
      </c>
      <c r="J111" s="9">
        <f t="shared" si="64"/>
        <v>33</v>
      </c>
      <c r="K111" s="9">
        <f t="shared" si="64"/>
        <v>0</v>
      </c>
      <c r="L111" s="9">
        <f t="shared" si="64"/>
        <v>0</v>
      </c>
      <c r="M111" s="9">
        <f t="shared" si="64"/>
        <v>5</v>
      </c>
      <c r="N111" s="9">
        <f t="shared" si="64"/>
        <v>33</v>
      </c>
      <c r="O111" s="9">
        <f t="shared" si="64"/>
        <v>6</v>
      </c>
      <c r="P111" s="9">
        <f t="shared" si="64"/>
        <v>68</v>
      </c>
      <c r="Q111" s="9">
        <f t="shared" si="64"/>
        <v>0</v>
      </c>
      <c r="R111" s="9">
        <f t="shared" si="64"/>
        <v>0</v>
      </c>
      <c r="S111" s="9">
        <f t="shared" si="64"/>
        <v>6</v>
      </c>
      <c r="T111" s="9">
        <f t="shared" si="64"/>
        <v>68</v>
      </c>
      <c r="U111" s="9">
        <f t="shared" si="64"/>
        <v>37</v>
      </c>
      <c r="V111" s="9">
        <f t="shared" si="64"/>
        <v>402</v>
      </c>
      <c r="W111" s="9">
        <f t="shared" si="64"/>
        <v>1</v>
      </c>
      <c r="X111" s="9">
        <f t="shared" si="64"/>
        <v>20</v>
      </c>
      <c r="Y111" s="9">
        <f t="shared" si="64"/>
        <v>38</v>
      </c>
      <c r="Z111" s="9">
        <f t="shared" si="64"/>
        <v>422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29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3</v>
      </c>
      <c r="D114" s="9">
        <v>6</v>
      </c>
      <c r="E114" s="9">
        <v>0</v>
      </c>
      <c r="F114" s="9">
        <v>0</v>
      </c>
      <c r="G114" s="9">
        <f t="shared" ref="G114:H119" si="65">C114+E114</f>
        <v>3</v>
      </c>
      <c r="H114" s="9">
        <f t="shared" si="65"/>
        <v>6</v>
      </c>
      <c r="I114" s="9">
        <v>2</v>
      </c>
      <c r="J114" s="9">
        <v>6</v>
      </c>
      <c r="K114" s="9">
        <v>0</v>
      </c>
      <c r="L114" s="9">
        <v>0</v>
      </c>
      <c r="M114" s="9">
        <f t="shared" ref="M114:N119" si="66">I114+K114</f>
        <v>2</v>
      </c>
      <c r="N114" s="9">
        <f t="shared" si="66"/>
        <v>6</v>
      </c>
      <c r="O114" s="9">
        <v>8</v>
      </c>
      <c r="P114" s="9">
        <v>24</v>
      </c>
      <c r="Q114" s="9">
        <v>0</v>
      </c>
      <c r="R114" s="9">
        <v>0</v>
      </c>
      <c r="S114" s="9">
        <f t="shared" ref="S114:T119" si="67">O114+Q114</f>
        <v>8</v>
      </c>
      <c r="T114" s="9">
        <f t="shared" si="67"/>
        <v>24</v>
      </c>
      <c r="U114" s="9">
        <f t="shared" ref="U114:X119" si="68">C34+I34+O34+U34+C114+I114+O114</f>
        <v>36</v>
      </c>
      <c r="V114" s="9">
        <f t="shared" si="68"/>
        <v>92</v>
      </c>
      <c r="W114" s="9">
        <f t="shared" si="68"/>
        <v>0</v>
      </c>
      <c r="X114" s="9">
        <f t="shared" si="68"/>
        <v>0</v>
      </c>
      <c r="Y114" s="9">
        <f t="shared" ref="Y114:Z119" si="69">U114+W114</f>
        <v>36</v>
      </c>
      <c r="Z114" s="9">
        <f t="shared" si="69"/>
        <v>92</v>
      </c>
      <c r="AA114" s="4"/>
    </row>
    <row r="115" spans="1:27" ht="12.95" customHeight="1" x14ac:dyDescent="0.15">
      <c r="A115" s="17"/>
      <c r="B115" s="6" t="s">
        <v>17</v>
      </c>
      <c r="C115" s="9">
        <v>3</v>
      </c>
      <c r="D115" s="9">
        <v>11</v>
      </c>
      <c r="E115" s="9">
        <v>0</v>
      </c>
      <c r="F115" s="9">
        <v>0</v>
      </c>
      <c r="G115" s="9">
        <f t="shared" si="65"/>
        <v>3</v>
      </c>
      <c r="H115" s="9">
        <f t="shared" si="65"/>
        <v>11</v>
      </c>
      <c r="I115" s="9">
        <v>2</v>
      </c>
      <c r="J115" s="9">
        <v>6</v>
      </c>
      <c r="K115" s="9">
        <v>0</v>
      </c>
      <c r="L115" s="9">
        <v>0</v>
      </c>
      <c r="M115" s="9">
        <f t="shared" si="66"/>
        <v>2</v>
      </c>
      <c r="N115" s="9">
        <f t="shared" si="66"/>
        <v>6</v>
      </c>
      <c r="O115" s="9">
        <v>6</v>
      </c>
      <c r="P115" s="9">
        <v>21</v>
      </c>
      <c r="Q115" s="9">
        <v>0</v>
      </c>
      <c r="R115" s="9">
        <v>0</v>
      </c>
      <c r="S115" s="9">
        <f t="shared" si="67"/>
        <v>6</v>
      </c>
      <c r="T115" s="9">
        <f t="shared" si="67"/>
        <v>21</v>
      </c>
      <c r="U115" s="9">
        <f t="shared" si="68"/>
        <v>25</v>
      </c>
      <c r="V115" s="9">
        <f t="shared" si="68"/>
        <v>82</v>
      </c>
      <c r="W115" s="9">
        <f t="shared" si="68"/>
        <v>0</v>
      </c>
      <c r="X115" s="9">
        <f t="shared" si="68"/>
        <v>0</v>
      </c>
      <c r="Y115" s="9">
        <f t="shared" si="69"/>
        <v>25</v>
      </c>
      <c r="Z115" s="9">
        <f t="shared" si="69"/>
        <v>82</v>
      </c>
      <c r="AA115" s="4"/>
    </row>
    <row r="116" spans="1:27" ht="12.95" customHeight="1" x14ac:dyDescent="0.15">
      <c r="A116" s="17"/>
      <c r="B116" s="6" t="s">
        <v>18</v>
      </c>
      <c r="C116" s="9">
        <v>4</v>
      </c>
      <c r="D116" s="9">
        <v>12</v>
      </c>
      <c r="E116" s="9">
        <v>0</v>
      </c>
      <c r="F116" s="9">
        <v>0</v>
      </c>
      <c r="G116" s="9">
        <f t="shared" si="65"/>
        <v>4</v>
      </c>
      <c r="H116" s="9">
        <f t="shared" si="65"/>
        <v>12</v>
      </c>
      <c r="I116" s="9">
        <v>4</v>
      </c>
      <c r="J116" s="9">
        <v>4</v>
      </c>
      <c r="K116" s="9">
        <v>0</v>
      </c>
      <c r="L116" s="9">
        <v>0</v>
      </c>
      <c r="M116" s="9">
        <f t="shared" si="66"/>
        <v>4</v>
      </c>
      <c r="N116" s="9">
        <f t="shared" si="66"/>
        <v>4</v>
      </c>
      <c r="O116" s="9">
        <v>1</v>
      </c>
      <c r="P116" s="9">
        <v>5</v>
      </c>
      <c r="Q116" s="9">
        <v>0</v>
      </c>
      <c r="R116" s="9">
        <v>0</v>
      </c>
      <c r="S116" s="9">
        <f t="shared" si="67"/>
        <v>1</v>
      </c>
      <c r="T116" s="9">
        <f t="shared" si="67"/>
        <v>5</v>
      </c>
      <c r="U116" s="9">
        <f t="shared" si="68"/>
        <v>30</v>
      </c>
      <c r="V116" s="9">
        <f t="shared" si="68"/>
        <v>74</v>
      </c>
      <c r="W116" s="9">
        <f t="shared" si="68"/>
        <v>0</v>
      </c>
      <c r="X116" s="9">
        <f t="shared" si="68"/>
        <v>0</v>
      </c>
      <c r="Y116" s="9">
        <f t="shared" si="69"/>
        <v>30</v>
      </c>
      <c r="Z116" s="9">
        <f t="shared" si="69"/>
        <v>74</v>
      </c>
      <c r="AA116" s="4"/>
    </row>
    <row r="117" spans="1:27" ht="12.95" customHeight="1" x14ac:dyDescent="0.15">
      <c r="A117" s="17"/>
      <c r="B117" s="6" t="s">
        <v>19</v>
      </c>
      <c r="C117" s="9">
        <v>2</v>
      </c>
      <c r="D117" s="9">
        <v>6</v>
      </c>
      <c r="E117" s="9">
        <v>0</v>
      </c>
      <c r="F117" s="9">
        <v>0</v>
      </c>
      <c r="G117" s="9">
        <f t="shared" si="65"/>
        <v>2</v>
      </c>
      <c r="H117" s="9">
        <f t="shared" si="65"/>
        <v>6</v>
      </c>
      <c r="I117" s="9">
        <v>0</v>
      </c>
      <c r="J117" s="9">
        <v>0</v>
      </c>
      <c r="K117" s="9">
        <v>0</v>
      </c>
      <c r="L117" s="9">
        <v>0</v>
      </c>
      <c r="M117" s="9">
        <f t="shared" si="66"/>
        <v>0</v>
      </c>
      <c r="N117" s="9">
        <f t="shared" si="66"/>
        <v>0</v>
      </c>
      <c r="O117" s="9">
        <v>0</v>
      </c>
      <c r="P117" s="9">
        <v>0</v>
      </c>
      <c r="Q117" s="9">
        <v>0</v>
      </c>
      <c r="R117" s="9">
        <v>0</v>
      </c>
      <c r="S117" s="9">
        <f t="shared" si="67"/>
        <v>0</v>
      </c>
      <c r="T117" s="9">
        <f t="shared" si="67"/>
        <v>0</v>
      </c>
      <c r="U117" s="9">
        <f t="shared" si="68"/>
        <v>5</v>
      </c>
      <c r="V117" s="9">
        <f t="shared" si="68"/>
        <v>10</v>
      </c>
      <c r="W117" s="9">
        <f t="shared" si="68"/>
        <v>2</v>
      </c>
      <c r="X117" s="9">
        <f t="shared" si="68"/>
        <v>10</v>
      </c>
      <c r="Y117" s="9">
        <f t="shared" si="69"/>
        <v>7</v>
      </c>
      <c r="Z117" s="9">
        <f t="shared" si="69"/>
        <v>20</v>
      </c>
      <c r="AA117" s="4"/>
    </row>
    <row r="118" spans="1:27" ht="12.95" customHeight="1" x14ac:dyDescent="0.15">
      <c r="A118" s="17"/>
      <c r="B118" s="6" t="s">
        <v>20</v>
      </c>
      <c r="C118" s="9">
        <v>0</v>
      </c>
      <c r="D118" s="9">
        <v>0</v>
      </c>
      <c r="E118" s="9">
        <v>0</v>
      </c>
      <c r="F118" s="9">
        <v>0</v>
      </c>
      <c r="G118" s="9">
        <f t="shared" si="65"/>
        <v>0</v>
      </c>
      <c r="H118" s="9">
        <f t="shared" si="65"/>
        <v>0</v>
      </c>
      <c r="I118" s="9">
        <v>0</v>
      </c>
      <c r="J118" s="9">
        <v>0</v>
      </c>
      <c r="K118" s="9">
        <v>0</v>
      </c>
      <c r="L118" s="9">
        <v>0</v>
      </c>
      <c r="M118" s="9">
        <f t="shared" si="66"/>
        <v>0</v>
      </c>
      <c r="N118" s="9">
        <f t="shared" si="66"/>
        <v>0</v>
      </c>
      <c r="O118" s="9">
        <v>1</v>
      </c>
      <c r="P118" s="9">
        <v>6</v>
      </c>
      <c r="Q118" s="9">
        <v>0</v>
      </c>
      <c r="R118" s="9">
        <v>0</v>
      </c>
      <c r="S118" s="9">
        <f t="shared" si="67"/>
        <v>1</v>
      </c>
      <c r="T118" s="9">
        <f t="shared" si="67"/>
        <v>6</v>
      </c>
      <c r="U118" s="9">
        <f t="shared" si="68"/>
        <v>2</v>
      </c>
      <c r="V118" s="9">
        <f t="shared" si="68"/>
        <v>12</v>
      </c>
      <c r="W118" s="9">
        <f t="shared" si="68"/>
        <v>0</v>
      </c>
      <c r="X118" s="9">
        <f t="shared" si="68"/>
        <v>0</v>
      </c>
      <c r="Y118" s="9">
        <f t="shared" si="69"/>
        <v>2</v>
      </c>
      <c r="Z118" s="9">
        <f t="shared" si="69"/>
        <v>12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5"/>
        <v>0</v>
      </c>
      <c r="H119" s="9">
        <f t="shared" si="65"/>
        <v>0</v>
      </c>
      <c r="I119" s="9">
        <v>0</v>
      </c>
      <c r="J119" s="9">
        <v>0</v>
      </c>
      <c r="K119" s="9">
        <v>0</v>
      </c>
      <c r="L119" s="9">
        <v>0</v>
      </c>
      <c r="M119" s="9">
        <f t="shared" si="66"/>
        <v>0</v>
      </c>
      <c r="N119" s="9">
        <f t="shared" si="66"/>
        <v>0</v>
      </c>
      <c r="O119" s="9">
        <v>0</v>
      </c>
      <c r="P119" s="9">
        <v>0</v>
      </c>
      <c r="Q119" s="9">
        <v>0</v>
      </c>
      <c r="R119" s="9">
        <v>0</v>
      </c>
      <c r="S119" s="9">
        <f t="shared" si="67"/>
        <v>0</v>
      </c>
      <c r="T119" s="9">
        <f t="shared" si="67"/>
        <v>0</v>
      </c>
      <c r="U119" s="9">
        <f t="shared" si="68"/>
        <v>1</v>
      </c>
      <c r="V119" s="9">
        <f t="shared" si="68"/>
        <v>4</v>
      </c>
      <c r="W119" s="9">
        <f t="shared" si="68"/>
        <v>0</v>
      </c>
      <c r="X119" s="9">
        <f t="shared" si="68"/>
        <v>0</v>
      </c>
      <c r="Y119" s="9">
        <f t="shared" si="69"/>
        <v>1</v>
      </c>
      <c r="Z119" s="9">
        <f t="shared" si="69"/>
        <v>4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70">SUM(C114:C119)</f>
        <v>12</v>
      </c>
      <c r="D120" s="9">
        <f t="shared" si="70"/>
        <v>35</v>
      </c>
      <c r="E120" s="9">
        <f t="shared" si="70"/>
        <v>0</v>
      </c>
      <c r="F120" s="9">
        <f t="shared" si="70"/>
        <v>0</v>
      </c>
      <c r="G120" s="9">
        <f t="shared" si="70"/>
        <v>12</v>
      </c>
      <c r="H120" s="9">
        <f t="shared" si="70"/>
        <v>35</v>
      </c>
      <c r="I120" s="9">
        <f t="shared" si="70"/>
        <v>8</v>
      </c>
      <c r="J120" s="9">
        <f t="shared" si="70"/>
        <v>16</v>
      </c>
      <c r="K120" s="9">
        <f t="shared" si="70"/>
        <v>0</v>
      </c>
      <c r="L120" s="9">
        <f t="shared" si="70"/>
        <v>0</v>
      </c>
      <c r="M120" s="9">
        <f t="shared" si="70"/>
        <v>8</v>
      </c>
      <c r="N120" s="9">
        <f t="shared" si="70"/>
        <v>16</v>
      </c>
      <c r="O120" s="9">
        <f t="shared" si="70"/>
        <v>16</v>
      </c>
      <c r="P120" s="9">
        <f t="shared" si="70"/>
        <v>56</v>
      </c>
      <c r="Q120" s="9">
        <f t="shared" si="70"/>
        <v>0</v>
      </c>
      <c r="R120" s="9">
        <f t="shared" si="70"/>
        <v>0</v>
      </c>
      <c r="S120" s="9">
        <f t="shared" si="70"/>
        <v>16</v>
      </c>
      <c r="T120" s="9">
        <f t="shared" si="70"/>
        <v>56</v>
      </c>
      <c r="U120" s="9">
        <f t="shared" si="70"/>
        <v>99</v>
      </c>
      <c r="V120" s="9">
        <f t="shared" si="70"/>
        <v>274</v>
      </c>
      <c r="W120" s="9">
        <f t="shared" si="70"/>
        <v>2</v>
      </c>
      <c r="X120" s="9">
        <f t="shared" si="70"/>
        <v>10</v>
      </c>
      <c r="Y120" s="9">
        <f t="shared" si="70"/>
        <v>101</v>
      </c>
      <c r="Z120" s="9">
        <f t="shared" si="70"/>
        <v>284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30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0</v>
      </c>
      <c r="D123" s="9">
        <v>0</v>
      </c>
      <c r="E123" s="9">
        <v>1</v>
      </c>
      <c r="F123" s="9">
        <v>5</v>
      </c>
      <c r="G123" s="9">
        <f t="shared" ref="G123:H128" si="71">C123+E123</f>
        <v>1</v>
      </c>
      <c r="H123" s="9">
        <f t="shared" si="71"/>
        <v>5</v>
      </c>
      <c r="I123" s="9">
        <v>0</v>
      </c>
      <c r="J123" s="9">
        <v>0</v>
      </c>
      <c r="K123" s="9">
        <v>0</v>
      </c>
      <c r="L123" s="9">
        <v>0</v>
      </c>
      <c r="M123" s="9">
        <f t="shared" ref="M123:N128" si="72">I123+K123</f>
        <v>0</v>
      </c>
      <c r="N123" s="9">
        <f t="shared" si="72"/>
        <v>0</v>
      </c>
      <c r="O123" s="9">
        <v>0</v>
      </c>
      <c r="P123" s="9">
        <v>0</v>
      </c>
      <c r="Q123" s="9">
        <v>0</v>
      </c>
      <c r="R123" s="9">
        <v>0</v>
      </c>
      <c r="S123" s="9">
        <f t="shared" ref="S123:T128" si="73">O123+Q123</f>
        <v>0</v>
      </c>
      <c r="T123" s="9">
        <f t="shared" si="73"/>
        <v>0</v>
      </c>
      <c r="U123" s="9">
        <f t="shared" ref="U123:X128" si="74">C43+I43+O43+U43+C123+I123+O123</f>
        <v>4</v>
      </c>
      <c r="V123" s="9">
        <f t="shared" si="74"/>
        <v>45</v>
      </c>
      <c r="W123" s="9">
        <f t="shared" si="74"/>
        <v>1</v>
      </c>
      <c r="X123" s="9">
        <f t="shared" si="74"/>
        <v>5</v>
      </c>
      <c r="Y123" s="9">
        <f t="shared" ref="Y123:Z128" si="75">U123+W123</f>
        <v>5</v>
      </c>
      <c r="Z123" s="9">
        <f t="shared" si="75"/>
        <v>50</v>
      </c>
      <c r="AA123" s="4"/>
    </row>
    <row r="124" spans="1:27" ht="12.95" customHeight="1" x14ac:dyDescent="0.15">
      <c r="A124" s="17"/>
      <c r="B124" s="6" t="s">
        <v>17</v>
      </c>
      <c r="C124" s="9">
        <v>1</v>
      </c>
      <c r="D124" s="9">
        <v>6</v>
      </c>
      <c r="E124" s="9">
        <v>0</v>
      </c>
      <c r="F124" s="9">
        <v>0</v>
      </c>
      <c r="G124" s="9">
        <f t="shared" si="71"/>
        <v>1</v>
      </c>
      <c r="H124" s="9">
        <f t="shared" si="71"/>
        <v>6</v>
      </c>
      <c r="I124" s="9">
        <v>0</v>
      </c>
      <c r="J124" s="9">
        <v>0</v>
      </c>
      <c r="K124" s="9">
        <v>0</v>
      </c>
      <c r="L124" s="9">
        <v>0</v>
      </c>
      <c r="M124" s="9">
        <f t="shared" si="72"/>
        <v>0</v>
      </c>
      <c r="N124" s="9">
        <f t="shared" si="72"/>
        <v>0</v>
      </c>
      <c r="O124" s="9">
        <v>1</v>
      </c>
      <c r="P124" s="9">
        <v>7</v>
      </c>
      <c r="Q124" s="9">
        <v>1</v>
      </c>
      <c r="R124" s="9">
        <v>15</v>
      </c>
      <c r="S124" s="9">
        <f t="shared" si="73"/>
        <v>2</v>
      </c>
      <c r="T124" s="9">
        <f t="shared" si="73"/>
        <v>22</v>
      </c>
      <c r="U124" s="9">
        <f t="shared" si="74"/>
        <v>5</v>
      </c>
      <c r="V124" s="9">
        <f t="shared" si="74"/>
        <v>45</v>
      </c>
      <c r="W124" s="9">
        <f t="shared" si="74"/>
        <v>2</v>
      </c>
      <c r="X124" s="9">
        <f t="shared" si="74"/>
        <v>20</v>
      </c>
      <c r="Y124" s="9">
        <f t="shared" si="75"/>
        <v>7</v>
      </c>
      <c r="Z124" s="9">
        <f t="shared" si="75"/>
        <v>65</v>
      </c>
      <c r="AA124" s="4"/>
    </row>
    <row r="125" spans="1:27" ht="12.95" customHeight="1" x14ac:dyDescent="0.15">
      <c r="A125" s="17"/>
      <c r="B125" s="6" t="s">
        <v>18</v>
      </c>
      <c r="C125" s="9">
        <v>0</v>
      </c>
      <c r="D125" s="9">
        <v>0</v>
      </c>
      <c r="E125" s="9">
        <v>0</v>
      </c>
      <c r="F125" s="9">
        <v>0</v>
      </c>
      <c r="G125" s="9">
        <f t="shared" si="71"/>
        <v>0</v>
      </c>
      <c r="H125" s="9">
        <f t="shared" si="71"/>
        <v>0</v>
      </c>
      <c r="I125" s="9">
        <v>0</v>
      </c>
      <c r="J125" s="9">
        <v>0</v>
      </c>
      <c r="K125" s="9">
        <v>0</v>
      </c>
      <c r="L125" s="9">
        <v>0</v>
      </c>
      <c r="M125" s="9">
        <f t="shared" si="72"/>
        <v>0</v>
      </c>
      <c r="N125" s="9">
        <f t="shared" si="72"/>
        <v>0</v>
      </c>
      <c r="O125" s="9">
        <v>0</v>
      </c>
      <c r="P125" s="9">
        <v>0</v>
      </c>
      <c r="Q125" s="9">
        <v>0</v>
      </c>
      <c r="R125" s="9">
        <v>0</v>
      </c>
      <c r="S125" s="9">
        <f t="shared" si="73"/>
        <v>0</v>
      </c>
      <c r="T125" s="9">
        <f t="shared" si="73"/>
        <v>0</v>
      </c>
      <c r="U125" s="9">
        <f t="shared" si="74"/>
        <v>2</v>
      </c>
      <c r="V125" s="9">
        <f t="shared" si="74"/>
        <v>20</v>
      </c>
      <c r="W125" s="9">
        <f t="shared" si="74"/>
        <v>1</v>
      </c>
      <c r="X125" s="9">
        <f t="shared" si="74"/>
        <v>5</v>
      </c>
      <c r="Y125" s="9">
        <f t="shared" si="75"/>
        <v>3</v>
      </c>
      <c r="Z125" s="9">
        <f t="shared" si="75"/>
        <v>25</v>
      </c>
      <c r="AA125" s="4"/>
    </row>
    <row r="126" spans="1:27" ht="12.95" customHeight="1" x14ac:dyDescent="0.15">
      <c r="A126" s="17"/>
      <c r="B126" s="6" t="s">
        <v>19</v>
      </c>
      <c r="C126" s="9">
        <v>0</v>
      </c>
      <c r="D126" s="9">
        <v>0</v>
      </c>
      <c r="E126" s="9">
        <v>0</v>
      </c>
      <c r="F126" s="9">
        <v>0</v>
      </c>
      <c r="G126" s="9">
        <f t="shared" si="71"/>
        <v>0</v>
      </c>
      <c r="H126" s="9">
        <f t="shared" si="71"/>
        <v>0</v>
      </c>
      <c r="I126" s="9">
        <v>0</v>
      </c>
      <c r="J126" s="9">
        <v>0</v>
      </c>
      <c r="K126" s="9">
        <v>0</v>
      </c>
      <c r="L126" s="9">
        <v>0</v>
      </c>
      <c r="M126" s="9">
        <f t="shared" si="72"/>
        <v>0</v>
      </c>
      <c r="N126" s="9">
        <f t="shared" si="72"/>
        <v>0</v>
      </c>
      <c r="O126" s="9">
        <v>2</v>
      </c>
      <c r="P126" s="9">
        <v>30</v>
      </c>
      <c r="Q126" s="9">
        <v>0</v>
      </c>
      <c r="R126" s="9">
        <v>0</v>
      </c>
      <c r="S126" s="9">
        <f t="shared" si="73"/>
        <v>2</v>
      </c>
      <c r="T126" s="9">
        <f t="shared" si="73"/>
        <v>30</v>
      </c>
      <c r="U126" s="9">
        <f t="shared" si="74"/>
        <v>2</v>
      </c>
      <c r="V126" s="9">
        <f t="shared" si="74"/>
        <v>30</v>
      </c>
      <c r="W126" s="9">
        <f t="shared" si="74"/>
        <v>1</v>
      </c>
      <c r="X126" s="9">
        <f t="shared" si="74"/>
        <v>15</v>
      </c>
      <c r="Y126" s="9">
        <f t="shared" si="75"/>
        <v>3</v>
      </c>
      <c r="Z126" s="9">
        <f t="shared" si="75"/>
        <v>45</v>
      </c>
      <c r="AA126" s="4"/>
    </row>
    <row r="127" spans="1:27" ht="12.95" customHeight="1" x14ac:dyDescent="0.15">
      <c r="A127" s="17"/>
      <c r="B127" s="6" t="s">
        <v>20</v>
      </c>
      <c r="C127" s="9">
        <v>0</v>
      </c>
      <c r="D127" s="9">
        <v>0</v>
      </c>
      <c r="E127" s="9">
        <v>0</v>
      </c>
      <c r="F127" s="9">
        <v>0</v>
      </c>
      <c r="G127" s="9">
        <f t="shared" si="71"/>
        <v>0</v>
      </c>
      <c r="H127" s="9">
        <f t="shared" si="71"/>
        <v>0</v>
      </c>
      <c r="I127" s="9">
        <v>0</v>
      </c>
      <c r="J127" s="9">
        <v>0</v>
      </c>
      <c r="K127" s="9">
        <v>0</v>
      </c>
      <c r="L127" s="9">
        <v>0</v>
      </c>
      <c r="M127" s="9">
        <f t="shared" si="72"/>
        <v>0</v>
      </c>
      <c r="N127" s="9">
        <f t="shared" si="72"/>
        <v>0</v>
      </c>
      <c r="O127" s="9">
        <v>0</v>
      </c>
      <c r="P127" s="9">
        <v>0</v>
      </c>
      <c r="Q127" s="9">
        <v>0</v>
      </c>
      <c r="R127" s="9">
        <v>0</v>
      </c>
      <c r="S127" s="9">
        <f t="shared" si="73"/>
        <v>0</v>
      </c>
      <c r="T127" s="9">
        <f t="shared" si="73"/>
        <v>0</v>
      </c>
      <c r="U127" s="9">
        <f t="shared" si="74"/>
        <v>0</v>
      </c>
      <c r="V127" s="9">
        <f t="shared" si="74"/>
        <v>0</v>
      </c>
      <c r="W127" s="9">
        <f t="shared" si="74"/>
        <v>0</v>
      </c>
      <c r="X127" s="9">
        <f t="shared" si="74"/>
        <v>0</v>
      </c>
      <c r="Y127" s="9">
        <f t="shared" si="75"/>
        <v>0</v>
      </c>
      <c r="Z127" s="9">
        <f t="shared" si="75"/>
        <v>0</v>
      </c>
      <c r="AA127" s="4"/>
    </row>
    <row r="128" spans="1:27" ht="12.95" customHeight="1" x14ac:dyDescent="0.15">
      <c r="A128" s="17"/>
      <c r="B128" s="6" t="s">
        <v>21</v>
      </c>
      <c r="C128" s="9">
        <v>0</v>
      </c>
      <c r="D128" s="9">
        <v>0</v>
      </c>
      <c r="E128" s="9">
        <v>0</v>
      </c>
      <c r="F128" s="9">
        <v>0</v>
      </c>
      <c r="G128" s="9">
        <f t="shared" si="71"/>
        <v>0</v>
      </c>
      <c r="H128" s="9">
        <f t="shared" si="71"/>
        <v>0</v>
      </c>
      <c r="I128" s="9">
        <v>0</v>
      </c>
      <c r="J128" s="9">
        <v>0</v>
      </c>
      <c r="K128" s="9">
        <v>0</v>
      </c>
      <c r="L128" s="9">
        <v>0</v>
      </c>
      <c r="M128" s="9">
        <f t="shared" si="72"/>
        <v>0</v>
      </c>
      <c r="N128" s="9">
        <f t="shared" si="72"/>
        <v>0</v>
      </c>
      <c r="O128" s="9">
        <v>0</v>
      </c>
      <c r="P128" s="9">
        <v>0</v>
      </c>
      <c r="Q128" s="9">
        <v>0</v>
      </c>
      <c r="R128" s="9">
        <v>0</v>
      </c>
      <c r="S128" s="9">
        <f t="shared" si="73"/>
        <v>0</v>
      </c>
      <c r="T128" s="9">
        <f t="shared" si="73"/>
        <v>0</v>
      </c>
      <c r="U128" s="9">
        <f t="shared" si="74"/>
        <v>0</v>
      </c>
      <c r="V128" s="9">
        <f t="shared" si="74"/>
        <v>0</v>
      </c>
      <c r="W128" s="9">
        <f t="shared" si="74"/>
        <v>0</v>
      </c>
      <c r="X128" s="9">
        <f t="shared" si="74"/>
        <v>0</v>
      </c>
      <c r="Y128" s="9">
        <f t="shared" si="75"/>
        <v>0</v>
      </c>
      <c r="Z128" s="9">
        <f t="shared" si="75"/>
        <v>0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6">SUM(C123:C128)</f>
        <v>1</v>
      </c>
      <c r="D129" s="9">
        <f t="shared" si="76"/>
        <v>6</v>
      </c>
      <c r="E129" s="9">
        <f t="shared" si="76"/>
        <v>1</v>
      </c>
      <c r="F129" s="9">
        <f t="shared" si="76"/>
        <v>5</v>
      </c>
      <c r="G129" s="9">
        <f t="shared" si="76"/>
        <v>2</v>
      </c>
      <c r="H129" s="9">
        <f t="shared" si="76"/>
        <v>11</v>
      </c>
      <c r="I129" s="9">
        <f t="shared" si="76"/>
        <v>0</v>
      </c>
      <c r="J129" s="9">
        <f t="shared" si="76"/>
        <v>0</v>
      </c>
      <c r="K129" s="9">
        <f t="shared" si="76"/>
        <v>0</v>
      </c>
      <c r="L129" s="9">
        <f t="shared" si="76"/>
        <v>0</v>
      </c>
      <c r="M129" s="9">
        <f t="shared" si="76"/>
        <v>0</v>
      </c>
      <c r="N129" s="9">
        <f t="shared" si="76"/>
        <v>0</v>
      </c>
      <c r="O129" s="9">
        <f t="shared" si="76"/>
        <v>3</v>
      </c>
      <c r="P129" s="9">
        <f t="shared" si="76"/>
        <v>37</v>
      </c>
      <c r="Q129" s="9">
        <f t="shared" si="76"/>
        <v>1</v>
      </c>
      <c r="R129" s="9">
        <f t="shared" si="76"/>
        <v>15</v>
      </c>
      <c r="S129" s="9">
        <f t="shared" si="76"/>
        <v>4</v>
      </c>
      <c r="T129" s="9">
        <f t="shared" si="76"/>
        <v>52</v>
      </c>
      <c r="U129" s="9">
        <f t="shared" si="76"/>
        <v>13</v>
      </c>
      <c r="V129" s="9">
        <f t="shared" si="76"/>
        <v>140</v>
      </c>
      <c r="W129" s="9">
        <f t="shared" si="76"/>
        <v>5</v>
      </c>
      <c r="X129" s="9">
        <f t="shared" si="76"/>
        <v>45</v>
      </c>
      <c r="Y129" s="9">
        <f t="shared" si="76"/>
        <v>18</v>
      </c>
      <c r="Z129" s="9">
        <f t="shared" si="76"/>
        <v>185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16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0</v>
      </c>
      <c r="D132" s="9">
        <v>0</v>
      </c>
      <c r="E132" s="9">
        <v>0</v>
      </c>
      <c r="F132" s="9">
        <v>0</v>
      </c>
      <c r="G132" s="9">
        <f t="shared" ref="G132:H137" si="77">C132+E132</f>
        <v>0</v>
      </c>
      <c r="H132" s="9">
        <f t="shared" si="77"/>
        <v>0</v>
      </c>
      <c r="I132" s="9">
        <v>0</v>
      </c>
      <c r="J132" s="9">
        <v>0</v>
      </c>
      <c r="K132" s="9">
        <v>0</v>
      </c>
      <c r="L132" s="9">
        <v>0</v>
      </c>
      <c r="M132" s="9">
        <f t="shared" ref="M132:N137" si="78">I132+K132</f>
        <v>0</v>
      </c>
      <c r="N132" s="9">
        <f t="shared" si="78"/>
        <v>0</v>
      </c>
      <c r="O132" s="9">
        <v>0</v>
      </c>
      <c r="P132" s="9">
        <v>0</v>
      </c>
      <c r="Q132" s="9">
        <v>1</v>
      </c>
      <c r="R132" s="9">
        <v>12</v>
      </c>
      <c r="S132" s="9">
        <f t="shared" ref="S132:T137" si="79">O132+Q132</f>
        <v>1</v>
      </c>
      <c r="T132" s="9">
        <f t="shared" si="79"/>
        <v>12</v>
      </c>
      <c r="U132" s="9">
        <f t="shared" ref="U132:X137" si="80">C52+I52+O52+U52+C132+I132+O132</f>
        <v>2</v>
      </c>
      <c r="V132" s="9">
        <f t="shared" si="80"/>
        <v>18</v>
      </c>
      <c r="W132" s="9">
        <f t="shared" si="80"/>
        <v>2</v>
      </c>
      <c r="X132" s="9">
        <f t="shared" si="80"/>
        <v>32</v>
      </c>
      <c r="Y132" s="9">
        <f t="shared" ref="Y132:Z137" si="81">U132+W132</f>
        <v>4</v>
      </c>
      <c r="Z132" s="9">
        <f t="shared" si="81"/>
        <v>50</v>
      </c>
      <c r="AA132" s="4"/>
    </row>
    <row r="133" spans="1:27" ht="12.95" customHeight="1" x14ac:dyDescent="0.15">
      <c r="A133" s="17"/>
      <c r="B133" s="6" t="s">
        <v>17</v>
      </c>
      <c r="C133" s="9">
        <v>0</v>
      </c>
      <c r="D133" s="9">
        <v>0</v>
      </c>
      <c r="E133" s="9">
        <v>0</v>
      </c>
      <c r="F133" s="9">
        <v>0</v>
      </c>
      <c r="G133" s="9">
        <f t="shared" si="77"/>
        <v>0</v>
      </c>
      <c r="H133" s="9">
        <f t="shared" si="77"/>
        <v>0</v>
      </c>
      <c r="I133" s="9">
        <v>1</v>
      </c>
      <c r="J133" s="9">
        <v>20</v>
      </c>
      <c r="K133" s="9">
        <v>0</v>
      </c>
      <c r="L133" s="9">
        <v>0</v>
      </c>
      <c r="M133" s="9">
        <f t="shared" si="78"/>
        <v>1</v>
      </c>
      <c r="N133" s="9">
        <f t="shared" si="78"/>
        <v>20</v>
      </c>
      <c r="O133" s="9">
        <v>2</v>
      </c>
      <c r="P133" s="9">
        <v>20</v>
      </c>
      <c r="Q133" s="9">
        <v>0</v>
      </c>
      <c r="R133" s="9">
        <v>0</v>
      </c>
      <c r="S133" s="9">
        <f t="shared" si="79"/>
        <v>2</v>
      </c>
      <c r="T133" s="9">
        <f t="shared" si="79"/>
        <v>20</v>
      </c>
      <c r="U133" s="9">
        <f t="shared" si="80"/>
        <v>12</v>
      </c>
      <c r="V133" s="9">
        <f t="shared" si="80"/>
        <v>111</v>
      </c>
      <c r="W133" s="9">
        <f t="shared" si="80"/>
        <v>0</v>
      </c>
      <c r="X133" s="9">
        <f t="shared" si="80"/>
        <v>0</v>
      </c>
      <c r="Y133" s="9">
        <f t="shared" si="81"/>
        <v>12</v>
      </c>
      <c r="Z133" s="9">
        <f t="shared" si="81"/>
        <v>111</v>
      </c>
      <c r="AA133" s="4"/>
    </row>
    <row r="134" spans="1:27" ht="12.95" customHeight="1" x14ac:dyDescent="0.15">
      <c r="A134" s="17"/>
      <c r="B134" s="6" t="s">
        <v>18</v>
      </c>
      <c r="C134" s="9">
        <v>0</v>
      </c>
      <c r="D134" s="9">
        <v>0</v>
      </c>
      <c r="E134" s="9">
        <v>1</v>
      </c>
      <c r="F134" s="9">
        <v>15</v>
      </c>
      <c r="G134" s="9">
        <f t="shared" si="77"/>
        <v>1</v>
      </c>
      <c r="H134" s="9">
        <f t="shared" si="77"/>
        <v>15</v>
      </c>
      <c r="I134" s="9">
        <v>3</v>
      </c>
      <c r="J134" s="9">
        <v>47</v>
      </c>
      <c r="K134" s="9">
        <v>0</v>
      </c>
      <c r="L134" s="9">
        <v>0</v>
      </c>
      <c r="M134" s="9">
        <f t="shared" si="78"/>
        <v>3</v>
      </c>
      <c r="N134" s="9">
        <f t="shared" si="78"/>
        <v>47</v>
      </c>
      <c r="O134" s="9">
        <v>0</v>
      </c>
      <c r="P134" s="9">
        <v>0</v>
      </c>
      <c r="Q134" s="9">
        <v>3</v>
      </c>
      <c r="R134" s="9">
        <v>45</v>
      </c>
      <c r="S134" s="9">
        <f t="shared" si="79"/>
        <v>3</v>
      </c>
      <c r="T134" s="9">
        <f t="shared" si="79"/>
        <v>45</v>
      </c>
      <c r="U134" s="9">
        <f t="shared" si="80"/>
        <v>5</v>
      </c>
      <c r="V134" s="9">
        <f t="shared" si="80"/>
        <v>77</v>
      </c>
      <c r="W134" s="9">
        <f t="shared" si="80"/>
        <v>6</v>
      </c>
      <c r="X134" s="9">
        <f t="shared" si="80"/>
        <v>80</v>
      </c>
      <c r="Y134" s="9">
        <f t="shared" si="81"/>
        <v>11</v>
      </c>
      <c r="Z134" s="9">
        <f t="shared" si="81"/>
        <v>157</v>
      </c>
      <c r="AA134" s="4"/>
    </row>
    <row r="135" spans="1:27" ht="12.95" customHeight="1" x14ac:dyDescent="0.15">
      <c r="A135" s="17"/>
      <c r="B135" s="6" t="s">
        <v>19</v>
      </c>
      <c r="C135" s="9">
        <v>3</v>
      </c>
      <c r="D135" s="9">
        <v>40</v>
      </c>
      <c r="E135" s="9">
        <v>0</v>
      </c>
      <c r="F135" s="9">
        <v>0</v>
      </c>
      <c r="G135" s="9">
        <f t="shared" si="77"/>
        <v>3</v>
      </c>
      <c r="H135" s="9">
        <f t="shared" si="77"/>
        <v>40</v>
      </c>
      <c r="I135" s="9">
        <v>1</v>
      </c>
      <c r="J135" s="9">
        <v>8</v>
      </c>
      <c r="K135" s="9">
        <v>0</v>
      </c>
      <c r="L135" s="9">
        <v>0</v>
      </c>
      <c r="M135" s="9">
        <f t="shared" si="78"/>
        <v>1</v>
      </c>
      <c r="N135" s="9">
        <f t="shared" si="78"/>
        <v>8</v>
      </c>
      <c r="O135" s="9">
        <v>1</v>
      </c>
      <c r="P135" s="9">
        <v>20</v>
      </c>
      <c r="Q135" s="9">
        <v>0</v>
      </c>
      <c r="R135" s="9">
        <v>0</v>
      </c>
      <c r="S135" s="9">
        <f t="shared" si="79"/>
        <v>1</v>
      </c>
      <c r="T135" s="9">
        <f t="shared" si="79"/>
        <v>20</v>
      </c>
      <c r="U135" s="9">
        <f t="shared" si="80"/>
        <v>7</v>
      </c>
      <c r="V135" s="9">
        <f t="shared" si="80"/>
        <v>88</v>
      </c>
      <c r="W135" s="9">
        <f t="shared" si="80"/>
        <v>1</v>
      </c>
      <c r="X135" s="9">
        <f t="shared" si="80"/>
        <v>20</v>
      </c>
      <c r="Y135" s="9">
        <f t="shared" si="81"/>
        <v>8</v>
      </c>
      <c r="Z135" s="9">
        <f t="shared" si="81"/>
        <v>108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0</v>
      </c>
      <c r="F136" s="9">
        <v>0</v>
      </c>
      <c r="G136" s="9">
        <f t="shared" si="77"/>
        <v>0</v>
      </c>
      <c r="H136" s="9">
        <f t="shared" si="77"/>
        <v>0</v>
      </c>
      <c r="I136" s="9">
        <v>0</v>
      </c>
      <c r="J136" s="9">
        <v>0</v>
      </c>
      <c r="K136" s="9">
        <v>0</v>
      </c>
      <c r="L136" s="9">
        <v>0</v>
      </c>
      <c r="M136" s="9">
        <f t="shared" si="78"/>
        <v>0</v>
      </c>
      <c r="N136" s="9">
        <f t="shared" si="78"/>
        <v>0</v>
      </c>
      <c r="O136" s="9">
        <v>0</v>
      </c>
      <c r="P136" s="9">
        <v>0</v>
      </c>
      <c r="Q136" s="9">
        <v>0</v>
      </c>
      <c r="R136" s="9">
        <v>0</v>
      </c>
      <c r="S136" s="9">
        <f t="shared" si="79"/>
        <v>0</v>
      </c>
      <c r="T136" s="9">
        <f t="shared" si="79"/>
        <v>0</v>
      </c>
      <c r="U136" s="9">
        <f t="shared" si="80"/>
        <v>0</v>
      </c>
      <c r="V136" s="9">
        <f t="shared" si="80"/>
        <v>0</v>
      </c>
      <c r="W136" s="9">
        <f t="shared" si="80"/>
        <v>0</v>
      </c>
      <c r="X136" s="9">
        <f t="shared" si="80"/>
        <v>0</v>
      </c>
      <c r="Y136" s="9">
        <f t="shared" si="81"/>
        <v>0</v>
      </c>
      <c r="Z136" s="9">
        <f t="shared" si="81"/>
        <v>0</v>
      </c>
      <c r="AA136" s="4"/>
    </row>
    <row r="137" spans="1:27" ht="12.95" customHeight="1" x14ac:dyDescent="0.15">
      <c r="A137" s="17"/>
      <c r="B137" s="6" t="s">
        <v>21</v>
      </c>
      <c r="C137" s="9">
        <v>0</v>
      </c>
      <c r="D137" s="9">
        <v>0</v>
      </c>
      <c r="E137" s="9">
        <v>0</v>
      </c>
      <c r="F137" s="9">
        <v>0</v>
      </c>
      <c r="G137" s="9">
        <f t="shared" si="77"/>
        <v>0</v>
      </c>
      <c r="H137" s="9">
        <f t="shared" si="77"/>
        <v>0</v>
      </c>
      <c r="I137" s="9">
        <v>0</v>
      </c>
      <c r="J137" s="9">
        <v>0</v>
      </c>
      <c r="K137" s="9">
        <v>0</v>
      </c>
      <c r="L137" s="9">
        <v>0</v>
      </c>
      <c r="M137" s="9">
        <f t="shared" si="78"/>
        <v>0</v>
      </c>
      <c r="N137" s="9">
        <f t="shared" si="78"/>
        <v>0</v>
      </c>
      <c r="O137" s="9">
        <v>0</v>
      </c>
      <c r="P137" s="9">
        <v>0</v>
      </c>
      <c r="Q137" s="9">
        <v>0</v>
      </c>
      <c r="R137" s="9">
        <v>0</v>
      </c>
      <c r="S137" s="9">
        <f t="shared" si="79"/>
        <v>0</v>
      </c>
      <c r="T137" s="9">
        <f t="shared" si="79"/>
        <v>0</v>
      </c>
      <c r="U137" s="9">
        <f t="shared" si="80"/>
        <v>0</v>
      </c>
      <c r="V137" s="9">
        <f t="shared" si="80"/>
        <v>0</v>
      </c>
      <c r="W137" s="9">
        <f t="shared" si="80"/>
        <v>0</v>
      </c>
      <c r="X137" s="9">
        <f t="shared" si="80"/>
        <v>0</v>
      </c>
      <c r="Y137" s="9">
        <f t="shared" si="81"/>
        <v>0</v>
      </c>
      <c r="Z137" s="9">
        <f t="shared" si="81"/>
        <v>0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82">SUM(C132:C137)</f>
        <v>3</v>
      </c>
      <c r="D138" s="9">
        <f t="shared" si="82"/>
        <v>40</v>
      </c>
      <c r="E138" s="9">
        <f t="shared" si="82"/>
        <v>1</v>
      </c>
      <c r="F138" s="9">
        <f t="shared" si="82"/>
        <v>15</v>
      </c>
      <c r="G138" s="9">
        <f t="shared" si="82"/>
        <v>4</v>
      </c>
      <c r="H138" s="9">
        <f t="shared" si="82"/>
        <v>55</v>
      </c>
      <c r="I138" s="9">
        <f t="shared" si="82"/>
        <v>5</v>
      </c>
      <c r="J138" s="9">
        <f t="shared" si="82"/>
        <v>75</v>
      </c>
      <c r="K138" s="9">
        <f t="shared" si="82"/>
        <v>0</v>
      </c>
      <c r="L138" s="9">
        <f t="shared" si="82"/>
        <v>0</v>
      </c>
      <c r="M138" s="9">
        <f t="shared" si="82"/>
        <v>5</v>
      </c>
      <c r="N138" s="9">
        <f t="shared" si="82"/>
        <v>75</v>
      </c>
      <c r="O138" s="9">
        <f t="shared" si="82"/>
        <v>3</v>
      </c>
      <c r="P138" s="9">
        <f t="shared" si="82"/>
        <v>40</v>
      </c>
      <c r="Q138" s="9">
        <f t="shared" si="82"/>
        <v>4</v>
      </c>
      <c r="R138" s="9">
        <f t="shared" si="82"/>
        <v>57</v>
      </c>
      <c r="S138" s="9">
        <f t="shared" si="82"/>
        <v>7</v>
      </c>
      <c r="T138" s="9">
        <f t="shared" si="82"/>
        <v>97</v>
      </c>
      <c r="U138" s="9">
        <f t="shared" si="82"/>
        <v>26</v>
      </c>
      <c r="V138" s="9">
        <f t="shared" si="82"/>
        <v>294</v>
      </c>
      <c r="W138" s="9">
        <f t="shared" si="82"/>
        <v>9</v>
      </c>
      <c r="X138" s="9">
        <f t="shared" si="82"/>
        <v>132</v>
      </c>
      <c r="Y138" s="9">
        <f t="shared" si="82"/>
        <v>35</v>
      </c>
      <c r="Z138" s="9">
        <f t="shared" si="82"/>
        <v>426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24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0</v>
      </c>
      <c r="D141" s="9">
        <v>0</v>
      </c>
      <c r="E141" s="9">
        <v>0</v>
      </c>
      <c r="F141" s="9">
        <v>0</v>
      </c>
      <c r="G141" s="9">
        <f t="shared" ref="G141:H146" si="83">C141+E141</f>
        <v>0</v>
      </c>
      <c r="H141" s="9">
        <f t="shared" si="83"/>
        <v>0</v>
      </c>
      <c r="I141" s="9">
        <v>0</v>
      </c>
      <c r="J141" s="9">
        <v>0</v>
      </c>
      <c r="K141" s="9">
        <v>0</v>
      </c>
      <c r="L141" s="9">
        <v>0</v>
      </c>
      <c r="M141" s="9">
        <f t="shared" ref="M141:N146" si="84">I141+K141</f>
        <v>0</v>
      </c>
      <c r="N141" s="9">
        <f t="shared" si="84"/>
        <v>0</v>
      </c>
      <c r="O141" s="9">
        <v>2</v>
      </c>
      <c r="P141" s="9">
        <v>12</v>
      </c>
      <c r="Q141" s="9">
        <v>0</v>
      </c>
      <c r="R141" s="9">
        <v>0</v>
      </c>
      <c r="S141" s="9">
        <f t="shared" ref="S141:T146" si="85">O141+Q141</f>
        <v>2</v>
      </c>
      <c r="T141" s="9">
        <f t="shared" si="85"/>
        <v>12</v>
      </c>
      <c r="U141" s="9">
        <f t="shared" ref="U141:X146" si="86">C61+I61+O61+U61+C141+I141+O141</f>
        <v>2</v>
      </c>
      <c r="V141" s="9">
        <f t="shared" si="86"/>
        <v>12</v>
      </c>
      <c r="W141" s="9">
        <f t="shared" si="86"/>
        <v>0</v>
      </c>
      <c r="X141" s="9">
        <f t="shared" si="86"/>
        <v>0</v>
      </c>
      <c r="Y141" s="9">
        <f t="shared" ref="Y141:Z146" si="87">U141+W141</f>
        <v>2</v>
      </c>
      <c r="Z141" s="9">
        <f t="shared" si="87"/>
        <v>12</v>
      </c>
      <c r="AA141" s="4"/>
    </row>
    <row r="142" spans="1:27" ht="12.95" customHeight="1" x14ac:dyDescent="0.15">
      <c r="A142" s="17"/>
      <c r="B142" s="6" t="s">
        <v>17</v>
      </c>
      <c r="C142" s="9">
        <v>1</v>
      </c>
      <c r="D142" s="9">
        <v>6</v>
      </c>
      <c r="E142" s="9">
        <v>0</v>
      </c>
      <c r="F142" s="9">
        <v>0</v>
      </c>
      <c r="G142" s="9">
        <f t="shared" si="83"/>
        <v>1</v>
      </c>
      <c r="H142" s="9">
        <f t="shared" si="83"/>
        <v>6</v>
      </c>
      <c r="I142" s="9">
        <v>1</v>
      </c>
      <c r="J142" s="9">
        <v>6</v>
      </c>
      <c r="K142" s="9">
        <v>0</v>
      </c>
      <c r="L142" s="9">
        <v>0</v>
      </c>
      <c r="M142" s="9">
        <f t="shared" si="84"/>
        <v>1</v>
      </c>
      <c r="N142" s="9">
        <f t="shared" si="84"/>
        <v>6</v>
      </c>
      <c r="O142" s="9">
        <v>0</v>
      </c>
      <c r="P142" s="9">
        <v>0</v>
      </c>
      <c r="Q142" s="9">
        <v>0</v>
      </c>
      <c r="R142" s="9">
        <v>0</v>
      </c>
      <c r="S142" s="9">
        <f t="shared" si="85"/>
        <v>0</v>
      </c>
      <c r="T142" s="9">
        <f t="shared" si="85"/>
        <v>0</v>
      </c>
      <c r="U142" s="9">
        <f t="shared" si="86"/>
        <v>5</v>
      </c>
      <c r="V142" s="9">
        <f t="shared" si="86"/>
        <v>30</v>
      </c>
      <c r="W142" s="9">
        <f t="shared" si="86"/>
        <v>0</v>
      </c>
      <c r="X142" s="9">
        <f t="shared" si="86"/>
        <v>0</v>
      </c>
      <c r="Y142" s="9">
        <f t="shared" si="87"/>
        <v>5</v>
      </c>
      <c r="Z142" s="9">
        <f t="shared" si="87"/>
        <v>30</v>
      </c>
      <c r="AA142" s="4"/>
    </row>
    <row r="143" spans="1:27" ht="12.95" customHeight="1" x14ac:dyDescent="0.15">
      <c r="A143" s="17"/>
      <c r="B143" s="6" t="s">
        <v>18</v>
      </c>
      <c r="C143" s="9">
        <v>0</v>
      </c>
      <c r="D143" s="9">
        <v>0</v>
      </c>
      <c r="E143" s="9">
        <v>0</v>
      </c>
      <c r="F143" s="9">
        <v>0</v>
      </c>
      <c r="G143" s="9">
        <f t="shared" si="83"/>
        <v>0</v>
      </c>
      <c r="H143" s="9">
        <f t="shared" si="83"/>
        <v>0</v>
      </c>
      <c r="I143" s="9">
        <v>2</v>
      </c>
      <c r="J143" s="9">
        <v>10</v>
      </c>
      <c r="K143" s="9">
        <v>0</v>
      </c>
      <c r="L143" s="9">
        <v>0</v>
      </c>
      <c r="M143" s="9">
        <f t="shared" si="84"/>
        <v>2</v>
      </c>
      <c r="N143" s="9">
        <f t="shared" si="84"/>
        <v>10</v>
      </c>
      <c r="O143" s="9">
        <v>2</v>
      </c>
      <c r="P143" s="9">
        <v>4</v>
      </c>
      <c r="Q143" s="9">
        <v>0</v>
      </c>
      <c r="R143" s="9">
        <v>0</v>
      </c>
      <c r="S143" s="9">
        <f t="shared" si="85"/>
        <v>2</v>
      </c>
      <c r="T143" s="9">
        <f t="shared" si="85"/>
        <v>4</v>
      </c>
      <c r="U143" s="9">
        <f t="shared" si="86"/>
        <v>4</v>
      </c>
      <c r="V143" s="9">
        <f t="shared" si="86"/>
        <v>14</v>
      </c>
      <c r="W143" s="9">
        <f t="shared" si="86"/>
        <v>0</v>
      </c>
      <c r="X143" s="9">
        <f t="shared" si="86"/>
        <v>0</v>
      </c>
      <c r="Y143" s="9">
        <f t="shared" si="87"/>
        <v>4</v>
      </c>
      <c r="Z143" s="9">
        <f t="shared" si="87"/>
        <v>14</v>
      </c>
      <c r="AA143" s="4"/>
    </row>
    <row r="144" spans="1:27" ht="12.95" customHeight="1" x14ac:dyDescent="0.15">
      <c r="A144" s="17"/>
      <c r="B144" s="6" t="s">
        <v>19</v>
      </c>
      <c r="C144" s="9">
        <v>2</v>
      </c>
      <c r="D144" s="9">
        <v>20</v>
      </c>
      <c r="E144" s="9">
        <v>0</v>
      </c>
      <c r="F144" s="9">
        <v>0</v>
      </c>
      <c r="G144" s="9">
        <f t="shared" si="83"/>
        <v>2</v>
      </c>
      <c r="H144" s="9">
        <f t="shared" si="83"/>
        <v>20</v>
      </c>
      <c r="I144" s="9">
        <v>2</v>
      </c>
      <c r="J144" s="9">
        <v>20</v>
      </c>
      <c r="K144" s="9">
        <v>0</v>
      </c>
      <c r="L144" s="9">
        <v>0</v>
      </c>
      <c r="M144" s="9">
        <f t="shared" si="84"/>
        <v>2</v>
      </c>
      <c r="N144" s="9">
        <f t="shared" si="84"/>
        <v>20</v>
      </c>
      <c r="O144" s="9">
        <v>5</v>
      </c>
      <c r="P144" s="9">
        <v>30</v>
      </c>
      <c r="Q144" s="9">
        <v>0</v>
      </c>
      <c r="R144" s="9">
        <v>0</v>
      </c>
      <c r="S144" s="9">
        <f t="shared" si="85"/>
        <v>5</v>
      </c>
      <c r="T144" s="9">
        <f t="shared" si="85"/>
        <v>30</v>
      </c>
      <c r="U144" s="9">
        <f t="shared" si="86"/>
        <v>24</v>
      </c>
      <c r="V144" s="9">
        <f t="shared" si="86"/>
        <v>193</v>
      </c>
      <c r="W144" s="9">
        <f t="shared" si="86"/>
        <v>5</v>
      </c>
      <c r="X144" s="9">
        <f t="shared" si="86"/>
        <v>38</v>
      </c>
      <c r="Y144" s="9">
        <f t="shared" si="87"/>
        <v>29</v>
      </c>
      <c r="Z144" s="9">
        <f t="shared" si="87"/>
        <v>231</v>
      </c>
      <c r="AA144" s="4"/>
    </row>
    <row r="145" spans="1:27" ht="12.95" customHeight="1" x14ac:dyDescent="0.15">
      <c r="A145" s="17"/>
      <c r="B145" s="6" t="s">
        <v>20</v>
      </c>
      <c r="C145" s="9">
        <v>0</v>
      </c>
      <c r="D145" s="9">
        <v>0</v>
      </c>
      <c r="E145" s="9">
        <v>0</v>
      </c>
      <c r="F145" s="9">
        <v>0</v>
      </c>
      <c r="G145" s="9">
        <f t="shared" si="83"/>
        <v>0</v>
      </c>
      <c r="H145" s="9">
        <f t="shared" si="83"/>
        <v>0</v>
      </c>
      <c r="I145" s="9">
        <v>0</v>
      </c>
      <c r="J145" s="9">
        <v>0</v>
      </c>
      <c r="K145" s="9">
        <v>0</v>
      </c>
      <c r="L145" s="9">
        <v>0</v>
      </c>
      <c r="M145" s="9">
        <f t="shared" si="84"/>
        <v>0</v>
      </c>
      <c r="N145" s="9">
        <f t="shared" si="84"/>
        <v>0</v>
      </c>
      <c r="O145" s="9">
        <v>4</v>
      </c>
      <c r="P145" s="9">
        <v>19</v>
      </c>
      <c r="Q145" s="9">
        <v>0</v>
      </c>
      <c r="R145" s="9">
        <v>0</v>
      </c>
      <c r="S145" s="9">
        <f t="shared" si="85"/>
        <v>4</v>
      </c>
      <c r="T145" s="9">
        <f t="shared" si="85"/>
        <v>19</v>
      </c>
      <c r="U145" s="9">
        <f t="shared" si="86"/>
        <v>8</v>
      </c>
      <c r="V145" s="9">
        <f t="shared" si="86"/>
        <v>43</v>
      </c>
      <c r="W145" s="9">
        <f t="shared" si="86"/>
        <v>3</v>
      </c>
      <c r="X145" s="9">
        <f t="shared" si="86"/>
        <v>18</v>
      </c>
      <c r="Y145" s="9">
        <f t="shared" si="87"/>
        <v>11</v>
      </c>
      <c r="Z145" s="9">
        <f t="shared" si="87"/>
        <v>61</v>
      </c>
      <c r="AA145" s="4"/>
    </row>
    <row r="146" spans="1:27" ht="12.95" customHeight="1" x14ac:dyDescent="0.15">
      <c r="A146" s="17"/>
      <c r="B146" s="6" t="s">
        <v>21</v>
      </c>
      <c r="C146" s="9">
        <v>0</v>
      </c>
      <c r="D146" s="9">
        <v>0</v>
      </c>
      <c r="E146" s="9">
        <v>0</v>
      </c>
      <c r="F146" s="9">
        <v>0</v>
      </c>
      <c r="G146" s="9">
        <f t="shared" si="83"/>
        <v>0</v>
      </c>
      <c r="H146" s="9">
        <f t="shared" si="83"/>
        <v>0</v>
      </c>
      <c r="I146" s="9">
        <v>0</v>
      </c>
      <c r="J146" s="9">
        <v>0</v>
      </c>
      <c r="K146" s="9">
        <v>3</v>
      </c>
      <c r="L146" s="9">
        <v>18</v>
      </c>
      <c r="M146" s="9">
        <f t="shared" si="84"/>
        <v>3</v>
      </c>
      <c r="N146" s="9">
        <f t="shared" si="84"/>
        <v>18</v>
      </c>
      <c r="O146" s="9">
        <v>2</v>
      </c>
      <c r="P146" s="9">
        <v>20</v>
      </c>
      <c r="Q146" s="9">
        <v>0</v>
      </c>
      <c r="R146" s="9">
        <v>0</v>
      </c>
      <c r="S146" s="9">
        <f t="shared" si="85"/>
        <v>2</v>
      </c>
      <c r="T146" s="9">
        <f t="shared" si="85"/>
        <v>20</v>
      </c>
      <c r="U146" s="9">
        <f t="shared" si="86"/>
        <v>12</v>
      </c>
      <c r="V146" s="9">
        <f t="shared" si="86"/>
        <v>120</v>
      </c>
      <c r="W146" s="9">
        <f t="shared" si="86"/>
        <v>3</v>
      </c>
      <c r="X146" s="9">
        <f t="shared" si="86"/>
        <v>18</v>
      </c>
      <c r="Y146" s="9">
        <f t="shared" si="87"/>
        <v>15</v>
      </c>
      <c r="Z146" s="9">
        <f t="shared" si="87"/>
        <v>138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8">SUM(C141:C146)</f>
        <v>3</v>
      </c>
      <c r="D147" s="9">
        <f t="shared" si="88"/>
        <v>26</v>
      </c>
      <c r="E147" s="9">
        <f t="shared" si="88"/>
        <v>0</v>
      </c>
      <c r="F147" s="9">
        <f t="shared" si="88"/>
        <v>0</v>
      </c>
      <c r="G147" s="9">
        <f t="shared" si="88"/>
        <v>3</v>
      </c>
      <c r="H147" s="9">
        <f t="shared" si="88"/>
        <v>26</v>
      </c>
      <c r="I147" s="9">
        <f t="shared" si="88"/>
        <v>5</v>
      </c>
      <c r="J147" s="9">
        <f t="shared" si="88"/>
        <v>36</v>
      </c>
      <c r="K147" s="9">
        <f t="shared" si="88"/>
        <v>3</v>
      </c>
      <c r="L147" s="9">
        <f t="shared" si="88"/>
        <v>18</v>
      </c>
      <c r="M147" s="9">
        <f t="shared" si="88"/>
        <v>8</v>
      </c>
      <c r="N147" s="9">
        <f t="shared" si="88"/>
        <v>54</v>
      </c>
      <c r="O147" s="9">
        <f t="shared" si="88"/>
        <v>15</v>
      </c>
      <c r="P147" s="9">
        <f t="shared" si="88"/>
        <v>85</v>
      </c>
      <c r="Q147" s="9">
        <f t="shared" si="88"/>
        <v>0</v>
      </c>
      <c r="R147" s="9">
        <f t="shared" si="88"/>
        <v>0</v>
      </c>
      <c r="S147" s="9">
        <f t="shared" si="88"/>
        <v>15</v>
      </c>
      <c r="T147" s="9">
        <f t="shared" si="88"/>
        <v>85</v>
      </c>
      <c r="U147" s="9">
        <f t="shared" si="88"/>
        <v>55</v>
      </c>
      <c r="V147" s="9">
        <f t="shared" si="88"/>
        <v>412</v>
      </c>
      <c r="W147" s="9">
        <f t="shared" si="88"/>
        <v>11</v>
      </c>
      <c r="X147" s="9">
        <f t="shared" si="88"/>
        <v>74</v>
      </c>
      <c r="Y147" s="9">
        <f t="shared" si="88"/>
        <v>66</v>
      </c>
      <c r="Z147" s="9">
        <f t="shared" si="88"/>
        <v>486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19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9">B141</f>
        <v>午前</v>
      </c>
      <c r="C150" s="8">
        <f t="shared" ref="C150:F156" si="90">C87+C96+C105+C114+C123+C132+C141</f>
        <v>8</v>
      </c>
      <c r="D150" s="8">
        <f t="shared" si="90"/>
        <v>40</v>
      </c>
      <c r="E150" s="8">
        <f t="shared" si="90"/>
        <v>1</v>
      </c>
      <c r="F150" s="8">
        <f t="shared" si="90"/>
        <v>5</v>
      </c>
      <c r="G150" s="9">
        <f t="shared" ref="G150:H155" si="91">C150+E150</f>
        <v>9</v>
      </c>
      <c r="H150" s="9">
        <f t="shared" si="91"/>
        <v>45</v>
      </c>
      <c r="I150" s="8">
        <f t="shared" ref="I150:L156" si="92">I87+I96+I105+I114+I123+I132+I141</f>
        <v>9</v>
      </c>
      <c r="J150" s="8">
        <f t="shared" si="92"/>
        <v>63</v>
      </c>
      <c r="K150" s="8">
        <f t="shared" si="92"/>
        <v>0</v>
      </c>
      <c r="L150" s="8">
        <f t="shared" si="92"/>
        <v>0</v>
      </c>
      <c r="M150" s="9">
        <f t="shared" ref="M150:N155" si="93">I150+K150</f>
        <v>9</v>
      </c>
      <c r="N150" s="9">
        <f t="shared" si="93"/>
        <v>63</v>
      </c>
      <c r="O150" s="8">
        <f t="shared" ref="O150:R156" si="94">O87+O96+O105+O114+O123+O132+O141</f>
        <v>21</v>
      </c>
      <c r="P150" s="8">
        <f t="shared" si="94"/>
        <v>429</v>
      </c>
      <c r="Q150" s="8">
        <f t="shared" si="94"/>
        <v>1</v>
      </c>
      <c r="R150" s="8">
        <f t="shared" si="94"/>
        <v>12</v>
      </c>
      <c r="S150" s="9">
        <f t="shared" ref="S150:T155" si="95">O150+Q150</f>
        <v>22</v>
      </c>
      <c r="T150" s="9">
        <f t="shared" si="95"/>
        <v>441</v>
      </c>
      <c r="U150" s="8">
        <f t="shared" ref="U150:X155" si="96">U87+U96+U105+U114+U123+U132+U141</f>
        <v>97</v>
      </c>
      <c r="V150" s="8">
        <f t="shared" si="96"/>
        <v>942</v>
      </c>
      <c r="W150" s="8">
        <f t="shared" si="96"/>
        <v>4</v>
      </c>
      <c r="X150" s="8">
        <f t="shared" si="96"/>
        <v>45</v>
      </c>
      <c r="Y150" s="9">
        <f t="shared" ref="Y150:Z155" si="97">U150+W150</f>
        <v>101</v>
      </c>
      <c r="Z150" s="9">
        <f t="shared" si="97"/>
        <v>987</v>
      </c>
      <c r="AA150" s="4"/>
    </row>
    <row r="151" spans="1:27" ht="12.95" customHeight="1" x14ac:dyDescent="0.15">
      <c r="A151" s="17"/>
      <c r="B151" s="6" t="str">
        <f t="shared" si="89"/>
        <v>午後</v>
      </c>
      <c r="C151" s="8">
        <f t="shared" si="90"/>
        <v>14</v>
      </c>
      <c r="D151" s="8">
        <f t="shared" si="90"/>
        <v>327</v>
      </c>
      <c r="E151" s="8">
        <f t="shared" si="90"/>
        <v>0</v>
      </c>
      <c r="F151" s="8">
        <f t="shared" si="90"/>
        <v>0</v>
      </c>
      <c r="G151" s="9">
        <f t="shared" si="91"/>
        <v>14</v>
      </c>
      <c r="H151" s="9">
        <f t="shared" si="91"/>
        <v>327</v>
      </c>
      <c r="I151" s="8">
        <f t="shared" si="92"/>
        <v>16</v>
      </c>
      <c r="J151" s="8">
        <f t="shared" si="92"/>
        <v>435</v>
      </c>
      <c r="K151" s="8">
        <f t="shared" si="92"/>
        <v>0</v>
      </c>
      <c r="L151" s="8">
        <f t="shared" si="92"/>
        <v>0</v>
      </c>
      <c r="M151" s="9">
        <f t="shared" si="93"/>
        <v>16</v>
      </c>
      <c r="N151" s="9">
        <f t="shared" si="93"/>
        <v>435</v>
      </c>
      <c r="O151" s="8">
        <f t="shared" si="94"/>
        <v>17</v>
      </c>
      <c r="P151" s="8">
        <f t="shared" si="94"/>
        <v>143</v>
      </c>
      <c r="Q151" s="8">
        <f t="shared" si="94"/>
        <v>2</v>
      </c>
      <c r="R151" s="8">
        <f t="shared" si="94"/>
        <v>55</v>
      </c>
      <c r="S151" s="9">
        <f t="shared" si="95"/>
        <v>19</v>
      </c>
      <c r="T151" s="9">
        <f t="shared" si="95"/>
        <v>198</v>
      </c>
      <c r="U151" s="8">
        <f t="shared" si="96"/>
        <v>105</v>
      </c>
      <c r="V151" s="8">
        <f t="shared" si="96"/>
        <v>1968</v>
      </c>
      <c r="W151" s="8">
        <f t="shared" si="96"/>
        <v>10</v>
      </c>
      <c r="X151" s="8">
        <f t="shared" si="96"/>
        <v>230</v>
      </c>
      <c r="Y151" s="9">
        <f t="shared" si="97"/>
        <v>115</v>
      </c>
      <c r="Z151" s="9">
        <f t="shared" si="97"/>
        <v>2198</v>
      </c>
      <c r="AA151" s="4"/>
    </row>
    <row r="152" spans="1:27" ht="12.95" customHeight="1" x14ac:dyDescent="0.15">
      <c r="A152" s="17"/>
      <c r="B152" s="6" t="str">
        <f t="shared" si="89"/>
        <v>夜間</v>
      </c>
      <c r="C152" s="8">
        <f t="shared" si="90"/>
        <v>7</v>
      </c>
      <c r="D152" s="8">
        <f t="shared" si="90"/>
        <v>23</v>
      </c>
      <c r="E152" s="8">
        <f t="shared" si="90"/>
        <v>5</v>
      </c>
      <c r="F152" s="8">
        <f t="shared" si="90"/>
        <v>135</v>
      </c>
      <c r="G152" s="9">
        <f t="shared" si="91"/>
        <v>12</v>
      </c>
      <c r="H152" s="9">
        <f t="shared" si="91"/>
        <v>158</v>
      </c>
      <c r="I152" s="8">
        <f t="shared" si="92"/>
        <v>19</v>
      </c>
      <c r="J152" s="8">
        <f t="shared" si="92"/>
        <v>473</v>
      </c>
      <c r="K152" s="8">
        <f t="shared" si="92"/>
        <v>3</v>
      </c>
      <c r="L152" s="8">
        <f t="shared" si="92"/>
        <v>60</v>
      </c>
      <c r="M152" s="9">
        <f t="shared" si="93"/>
        <v>22</v>
      </c>
      <c r="N152" s="9">
        <f t="shared" si="93"/>
        <v>533</v>
      </c>
      <c r="O152" s="8">
        <f t="shared" si="94"/>
        <v>7</v>
      </c>
      <c r="P152" s="8">
        <f t="shared" si="94"/>
        <v>103</v>
      </c>
      <c r="Q152" s="8">
        <f t="shared" si="94"/>
        <v>5</v>
      </c>
      <c r="R152" s="8">
        <f t="shared" si="94"/>
        <v>70</v>
      </c>
      <c r="S152" s="9">
        <f t="shared" si="95"/>
        <v>12</v>
      </c>
      <c r="T152" s="9">
        <f t="shared" si="95"/>
        <v>173</v>
      </c>
      <c r="U152" s="8">
        <f t="shared" si="96"/>
        <v>89</v>
      </c>
      <c r="V152" s="8">
        <f t="shared" si="96"/>
        <v>1178</v>
      </c>
      <c r="W152" s="8">
        <f t="shared" si="96"/>
        <v>21</v>
      </c>
      <c r="X152" s="8">
        <f t="shared" si="96"/>
        <v>435</v>
      </c>
      <c r="Y152" s="9">
        <f t="shared" si="97"/>
        <v>110</v>
      </c>
      <c r="Z152" s="9">
        <f t="shared" si="97"/>
        <v>1613</v>
      </c>
      <c r="AA152" s="4"/>
    </row>
    <row r="153" spans="1:27" ht="12.95" customHeight="1" x14ac:dyDescent="0.15">
      <c r="A153" s="17"/>
      <c r="B153" s="6" t="str">
        <f t="shared" si="89"/>
        <v>午前午後</v>
      </c>
      <c r="C153" s="8">
        <f t="shared" si="90"/>
        <v>8</v>
      </c>
      <c r="D153" s="8">
        <f t="shared" si="90"/>
        <v>107</v>
      </c>
      <c r="E153" s="8">
        <f t="shared" si="90"/>
        <v>2</v>
      </c>
      <c r="F153" s="8">
        <f t="shared" si="90"/>
        <v>40</v>
      </c>
      <c r="G153" s="9">
        <f t="shared" si="91"/>
        <v>10</v>
      </c>
      <c r="H153" s="9">
        <f t="shared" si="91"/>
        <v>147</v>
      </c>
      <c r="I153" s="8">
        <f t="shared" si="92"/>
        <v>8</v>
      </c>
      <c r="J153" s="8">
        <f t="shared" si="92"/>
        <v>303</v>
      </c>
      <c r="K153" s="8">
        <f t="shared" si="92"/>
        <v>0</v>
      </c>
      <c r="L153" s="8">
        <f t="shared" si="92"/>
        <v>0</v>
      </c>
      <c r="M153" s="9">
        <f t="shared" si="93"/>
        <v>8</v>
      </c>
      <c r="N153" s="9">
        <f t="shared" si="93"/>
        <v>303</v>
      </c>
      <c r="O153" s="8">
        <f t="shared" si="94"/>
        <v>14</v>
      </c>
      <c r="P153" s="8">
        <f t="shared" si="94"/>
        <v>750</v>
      </c>
      <c r="Q153" s="8">
        <f t="shared" si="94"/>
        <v>0</v>
      </c>
      <c r="R153" s="8">
        <f t="shared" si="94"/>
        <v>0</v>
      </c>
      <c r="S153" s="9">
        <f t="shared" si="95"/>
        <v>14</v>
      </c>
      <c r="T153" s="9">
        <f t="shared" si="95"/>
        <v>750</v>
      </c>
      <c r="U153" s="8">
        <f t="shared" si="96"/>
        <v>79</v>
      </c>
      <c r="V153" s="8">
        <f t="shared" si="96"/>
        <v>3919</v>
      </c>
      <c r="W153" s="8">
        <f t="shared" si="96"/>
        <v>17</v>
      </c>
      <c r="X153" s="8">
        <f t="shared" si="96"/>
        <v>1175</v>
      </c>
      <c r="Y153" s="9">
        <f t="shared" si="97"/>
        <v>96</v>
      </c>
      <c r="Z153" s="9">
        <f t="shared" si="97"/>
        <v>5094</v>
      </c>
      <c r="AA153" s="4"/>
    </row>
    <row r="154" spans="1:27" ht="12.95" customHeight="1" x14ac:dyDescent="0.15">
      <c r="A154" s="17"/>
      <c r="B154" s="6" t="str">
        <f t="shared" si="89"/>
        <v>午後夜間</v>
      </c>
      <c r="C154" s="8">
        <f t="shared" si="90"/>
        <v>5</v>
      </c>
      <c r="D154" s="8">
        <f t="shared" si="90"/>
        <v>220</v>
      </c>
      <c r="E154" s="8">
        <f t="shared" si="90"/>
        <v>0</v>
      </c>
      <c r="F154" s="8">
        <f t="shared" si="90"/>
        <v>0</v>
      </c>
      <c r="G154" s="9">
        <f t="shared" si="91"/>
        <v>5</v>
      </c>
      <c r="H154" s="9">
        <f t="shared" si="91"/>
        <v>220</v>
      </c>
      <c r="I154" s="8">
        <f t="shared" si="92"/>
        <v>0</v>
      </c>
      <c r="J154" s="8">
        <f t="shared" si="92"/>
        <v>0</v>
      </c>
      <c r="K154" s="8">
        <f t="shared" si="92"/>
        <v>0</v>
      </c>
      <c r="L154" s="8">
        <f t="shared" si="92"/>
        <v>0</v>
      </c>
      <c r="M154" s="9">
        <f t="shared" si="93"/>
        <v>0</v>
      </c>
      <c r="N154" s="9">
        <f t="shared" si="93"/>
        <v>0</v>
      </c>
      <c r="O154" s="8">
        <f t="shared" si="94"/>
        <v>9</v>
      </c>
      <c r="P154" s="8">
        <f t="shared" si="94"/>
        <v>159</v>
      </c>
      <c r="Q154" s="8">
        <f t="shared" si="94"/>
        <v>0</v>
      </c>
      <c r="R154" s="8">
        <f t="shared" si="94"/>
        <v>0</v>
      </c>
      <c r="S154" s="9">
        <f t="shared" si="95"/>
        <v>9</v>
      </c>
      <c r="T154" s="9">
        <f t="shared" si="95"/>
        <v>159</v>
      </c>
      <c r="U154" s="8">
        <f t="shared" si="96"/>
        <v>23</v>
      </c>
      <c r="V154" s="8">
        <f t="shared" si="96"/>
        <v>685</v>
      </c>
      <c r="W154" s="8">
        <f t="shared" si="96"/>
        <v>4</v>
      </c>
      <c r="X154" s="8">
        <f t="shared" si="96"/>
        <v>168</v>
      </c>
      <c r="Y154" s="9">
        <f t="shared" si="97"/>
        <v>27</v>
      </c>
      <c r="Z154" s="9">
        <f t="shared" si="97"/>
        <v>853</v>
      </c>
      <c r="AA154" s="4"/>
    </row>
    <row r="155" spans="1:27" ht="12.95" customHeight="1" x14ac:dyDescent="0.15">
      <c r="A155" s="17"/>
      <c r="B155" s="6" t="str">
        <f t="shared" si="89"/>
        <v>全日</v>
      </c>
      <c r="C155" s="8">
        <f t="shared" si="90"/>
        <v>0</v>
      </c>
      <c r="D155" s="8">
        <f t="shared" si="90"/>
        <v>0</v>
      </c>
      <c r="E155" s="8">
        <f t="shared" si="90"/>
        <v>0</v>
      </c>
      <c r="F155" s="8">
        <f t="shared" si="90"/>
        <v>0</v>
      </c>
      <c r="G155" s="9">
        <f t="shared" si="91"/>
        <v>0</v>
      </c>
      <c r="H155" s="9">
        <f t="shared" si="91"/>
        <v>0</v>
      </c>
      <c r="I155" s="8">
        <f t="shared" si="92"/>
        <v>1</v>
      </c>
      <c r="J155" s="8">
        <f t="shared" si="92"/>
        <v>15</v>
      </c>
      <c r="K155" s="8">
        <f t="shared" si="92"/>
        <v>4</v>
      </c>
      <c r="L155" s="8">
        <f t="shared" si="92"/>
        <v>168</v>
      </c>
      <c r="M155" s="9">
        <f t="shared" si="93"/>
        <v>5</v>
      </c>
      <c r="N155" s="9">
        <f t="shared" si="93"/>
        <v>183</v>
      </c>
      <c r="O155" s="8">
        <f t="shared" si="94"/>
        <v>5</v>
      </c>
      <c r="P155" s="8">
        <f t="shared" si="94"/>
        <v>630</v>
      </c>
      <c r="Q155" s="8">
        <f t="shared" si="94"/>
        <v>1</v>
      </c>
      <c r="R155" s="8">
        <f t="shared" si="94"/>
        <v>644</v>
      </c>
      <c r="S155" s="9">
        <f t="shared" si="95"/>
        <v>6</v>
      </c>
      <c r="T155" s="9">
        <f t="shared" si="95"/>
        <v>1274</v>
      </c>
      <c r="U155" s="8">
        <f t="shared" si="96"/>
        <v>33</v>
      </c>
      <c r="V155" s="8">
        <f t="shared" si="96"/>
        <v>1905</v>
      </c>
      <c r="W155" s="8">
        <f t="shared" si="96"/>
        <v>5</v>
      </c>
      <c r="X155" s="8">
        <f t="shared" si="96"/>
        <v>812</v>
      </c>
      <c r="Y155" s="9">
        <f t="shared" si="97"/>
        <v>38</v>
      </c>
      <c r="Z155" s="9">
        <f t="shared" si="97"/>
        <v>2717</v>
      </c>
      <c r="AA155" s="4"/>
    </row>
    <row r="156" spans="1:27" ht="12.95" customHeight="1" x14ac:dyDescent="0.15">
      <c r="A156" s="17"/>
      <c r="B156" s="6" t="s">
        <v>27</v>
      </c>
      <c r="C156" s="9">
        <f t="shared" si="90"/>
        <v>42</v>
      </c>
      <c r="D156" s="9">
        <f t="shared" si="90"/>
        <v>717</v>
      </c>
      <c r="E156" s="9">
        <f t="shared" si="90"/>
        <v>8</v>
      </c>
      <c r="F156" s="9">
        <f t="shared" si="90"/>
        <v>180</v>
      </c>
      <c r="G156" s="9">
        <f>SUM(G150:G155)</f>
        <v>50</v>
      </c>
      <c r="H156" s="9">
        <f>SUM(H150:H155)</f>
        <v>897</v>
      </c>
      <c r="I156" s="9">
        <f t="shared" si="92"/>
        <v>53</v>
      </c>
      <c r="J156" s="9">
        <f t="shared" si="92"/>
        <v>1289</v>
      </c>
      <c r="K156" s="9">
        <f t="shared" si="92"/>
        <v>7</v>
      </c>
      <c r="L156" s="9">
        <f t="shared" si="92"/>
        <v>228</v>
      </c>
      <c r="M156" s="9">
        <f>SUM(M150:M155)</f>
        <v>60</v>
      </c>
      <c r="N156" s="9">
        <f>SUM(N150:N155)</f>
        <v>1517</v>
      </c>
      <c r="O156" s="9">
        <f t="shared" si="94"/>
        <v>73</v>
      </c>
      <c r="P156" s="9">
        <f t="shared" si="94"/>
        <v>2214</v>
      </c>
      <c r="Q156" s="9">
        <f t="shared" si="94"/>
        <v>9</v>
      </c>
      <c r="R156" s="9">
        <f t="shared" si="94"/>
        <v>781</v>
      </c>
      <c r="S156" s="9">
        <f t="shared" ref="S156:Z156" si="98">SUM(S150:S155)</f>
        <v>82</v>
      </c>
      <c r="T156" s="9">
        <f t="shared" si="98"/>
        <v>2995</v>
      </c>
      <c r="U156" s="9">
        <f t="shared" si="98"/>
        <v>426</v>
      </c>
      <c r="V156" s="9">
        <f t="shared" si="98"/>
        <v>10597</v>
      </c>
      <c r="W156" s="9">
        <f t="shared" si="98"/>
        <v>61</v>
      </c>
      <c r="X156" s="9">
        <f t="shared" si="98"/>
        <v>2865</v>
      </c>
      <c r="Y156" s="13">
        <f t="shared" si="98"/>
        <v>487</v>
      </c>
      <c r="Z156" s="13">
        <f t="shared" si="98"/>
        <v>13462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30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U148:V148"/>
    <mergeCell ref="W148:X148"/>
    <mergeCell ref="Y148:Z148"/>
    <mergeCell ref="Y149:Z149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U149:V149"/>
    <mergeCell ref="W149:X149"/>
    <mergeCell ref="K148:L148"/>
    <mergeCell ref="M148:N148"/>
    <mergeCell ref="O148:P148"/>
    <mergeCell ref="Q148:R148"/>
    <mergeCell ref="S148:T148"/>
    <mergeCell ref="A141:A148"/>
    <mergeCell ref="C148:D148"/>
    <mergeCell ref="E148:F148"/>
    <mergeCell ref="G148:H148"/>
    <mergeCell ref="I148:J148"/>
    <mergeCell ref="U139:V139"/>
    <mergeCell ref="W139:X139"/>
    <mergeCell ref="Y139:Z139"/>
    <mergeCell ref="Y140:Z140"/>
    <mergeCell ref="C140:D140"/>
    <mergeCell ref="E140:F140"/>
    <mergeCell ref="G140:H140"/>
    <mergeCell ref="I140:J140"/>
    <mergeCell ref="K140:L140"/>
    <mergeCell ref="M140:N140"/>
    <mergeCell ref="O140:P140"/>
    <mergeCell ref="Q140:R140"/>
    <mergeCell ref="S140:T140"/>
    <mergeCell ref="U140:V140"/>
    <mergeCell ref="W140:X140"/>
    <mergeCell ref="K139:L139"/>
    <mergeCell ref="M139:N139"/>
    <mergeCell ref="O139:P139"/>
    <mergeCell ref="Q139:R139"/>
    <mergeCell ref="S139:T139"/>
    <mergeCell ref="A132:A139"/>
    <mergeCell ref="C139:D139"/>
    <mergeCell ref="E139:F139"/>
    <mergeCell ref="G139:H139"/>
    <mergeCell ref="I139:J139"/>
    <mergeCell ref="U130:V130"/>
    <mergeCell ref="W130:X130"/>
    <mergeCell ref="Y130:Z130"/>
    <mergeCell ref="Y131:Z131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U131:V131"/>
    <mergeCell ref="W131:X131"/>
    <mergeCell ref="K130:L130"/>
    <mergeCell ref="M130:N130"/>
    <mergeCell ref="O130:P130"/>
    <mergeCell ref="Q130:R130"/>
    <mergeCell ref="S130:T130"/>
    <mergeCell ref="A123:A130"/>
    <mergeCell ref="C130:D130"/>
    <mergeCell ref="E130:F130"/>
    <mergeCell ref="G130:H130"/>
    <mergeCell ref="I130:J130"/>
    <mergeCell ref="U121:V121"/>
    <mergeCell ref="W121:X121"/>
    <mergeCell ref="A114:A121"/>
    <mergeCell ref="Y121:Z121"/>
    <mergeCell ref="Y122:Z122"/>
    <mergeCell ref="C122:D122"/>
    <mergeCell ref="E122:F122"/>
    <mergeCell ref="G122:H122"/>
    <mergeCell ref="I122:J122"/>
    <mergeCell ref="K122:L122"/>
    <mergeCell ref="M122:N122"/>
    <mergeCell ref="O122:P122"/>
    <mergeCell ref="Q122:R122"/>
    <mergeCell ref="S122:T122"/>
    <mergeCell ref="U122:V122"/>
    <mergeCell ref="W122:X122"/>
    <mergeCell ref="K121:L121"/>
    <mergeCell ref="M121:N121"/>
    <mergeCell ref="O121:P121"/>
    <mergeCell ref="Q121:R121"/>
    <mergeCell ref="S121:T121"/>
    <mergeCell ref="C121:D121"/>
    <mergeCell ref="E121:F121"/>
    <mergeCell ref="G121:H121"/>
    <mergeCell ref="I121:J121"/>
    <mergeCell ref="U112:V112"/>
    <mergeCell ref="W112:X112"/>
    <mergeCell ref="Y112:Z112"/>
    <mergeCell ref="Y113:Z113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U113:V113"/>
    <mergeCell ref="W113:X113"/>
    <mergeCell ref="K112:L112"/>
    <mergeCell ref="M112:N112"/>
    <mergeCell ref="O112:P112"/>
    <mergeCell ref="Q112:R112"/>
    <mergeCell ref="S112:T112"/>
    <mergeCell ref="U103:V103"/>
    <mergeCell ref="W103:X103"/>
    <mergeCell ref="Y103:Z103"/>
    <mergeCell ref="Y104:Z104"/>
    <mergeCell ref="C104:D104"/>
    <mergeCell ref="E104:F104"/>
    <mergeCell ref="G104:H104"/>
    <mergeCell ref="I104:J104"/>
    <mergeCell ref="K104:L104"/>
    <mergeCell ref="M104:N104"/>
    <mergeCell ref="O104:P104"/>
    <mergeCell ref="Q104:R104"/>
    <mergeCell ref="S104:T104"/>
    <mergeCell ref="U104:V104"/>
    <mergeCell ref="W104:X104"/>
    <mergeCell ref="K103:L103"/>
    <mergeCell ref="M103:N103"/>
    <mergeCell ref="O103:P103"/>
    <mergeCell ref="Q103:R103"/>
    <mergeCell ref="A96:A103"/>
    <mergeCell ref="C103:D103"/>
    <mergeCell ref="E103:F103"/>
    <mergeCell ref="G103:H103"/>
    <mergeCell ref="I103:J103"/>
    <mergeCell ref="Y158:Z158"/>
    <mergeCell ref="C158:D158"/>
    <mergeCell ref="E158:F158"/>
    <mergeCell ref="G158:H158"/>
    <mergeCell ref="I158:J158"/>
    <mergeCell ref="K158:L158"/>
    <mergeCell ref="M158:N158"/>
    <mergeCell ref="O158:P158"/>
    <mergeCell ref="Q158:R158"/>
    <mergeCell ref="S158:T158"/>
    <mergeCell ref="U158:V158"/>
    <mergeCell ref="W158:X158"/>
    <mergeCell ref="A150:A157"/>
    <mergeCell ref="Y157:Z157"/>
    <mergeCell ref="C157:D157"/>
    <mergeCell ref="E157:F157"/>
    <mergeCell ref="G157:H157"/>
    <mergeCell ref="I157:J157"/>
    <mergeCell ref="A105:A112"/>
    <mergeCell ref="K157:L157"/>
    <mergeCell ref="M157:N157"/>
    <mergeCell ref="O157:P157"/>
    <mergeCell ref="Q157:R157"/>
    <mergeCell ref="S157:T157"/>
    <mergeCell ref="U157:V157"/>
    <mergeCell ref="W157:X157"/>
    <mergeCell ref="Y95:Z95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U95:V95"/>
    <mergeCell ref="W95:X95"/>
    <mergeCell ref="S103:T103"/>
    <mergeCell ref="C112:D112"/>
    <mergeCell ref="E112:F112"/>
    <mergeCell ref="G112:H112"/>
    <mergeCell ref="I112:J112"/>
    <mergeCell ref="S85:T85"/>
    <mergeCell ref="U85:V85"/>
    <mergeCell ref="W85:X85"/>
    <mergeCell ref="Y85:Z85"/>
    <mergeCell ref="O94:P94"/>
    <mergeCell ref="Q94:R94"/>
    <mergeCell ref="S94:T94"/>
    <mergeCell ref="U94:V94"/>
    <mergeCell ref="W94:X94"/>
    <mergeCell ref="I94:J94"/>
    <mergeCell ref="K94:L94"/>
    <mergeCell ref="M94:N94"/>
    <mergeCell ref="G85:H85"/>
    <mergeCell ref="I85:J85"/>
    <mergeCell ref="K85:L85"/>
    <mergeCell ref="M85:N85"/>
    <mergeCell ref="A87:A94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O85:P85"/>
    <mergeCell ref="Q85:R85"/>
    <mergeCell ref="C94:D94"/>
    <mergeCell ref="E94:F94"/>
    <mergeCell ref="G94:H94"/>
    <mergeCell ref="Y94:Z94"/>
    <mergeCell ref="U68:V68"/>
    <mergeCell ref="W68:X68"/>
    <mergeCell ref="Y68:Z68"/>
    <mergeCell ref="Y69:Z69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U69:V69"/>
    <mergeCell ref="W69:X69"/>
    <mergeCell ref="K68:L68"/>
    <mergeCell ref="M68:N68"/>
    <mergeCell ref="O68:P68"/>
    <mergeCell ref="Q68:R68"/>
    <mergeCell ref="S68:T68"/>
    <mergeCell ref="A61:A68"/>
    <mergeCell ref="C68:D68"/>
    <mergeCell ref="E68:F68"/>
    <mergeCell ref="G68:H68"/>
    <mergeCell ref="I68:J68"/>
    <mergeCell ref="U59:V59"/>
    <mergeCell ref="W59:X59"/>
    <mergeCell ref="Y59:Z59"/>
    <mergeCell ref="Y60:Z60"/>
    <mergeCell ref="C60:D60"/>
    <mergeCell ref="E60:F60"/>
    <mergeCell ref="G60:H60"/>
    <mergeCell ref="I60:J60"/>
    <mergeCell ref="K60:L60"/>
    <mergeCell ref="M60:N60"/>
    <mergeCell ref="O60:P60"/>
    <mergeCell ref="Q60:R60"/>
    <mergeCell ref="S60:T60"/>
    <mergeCell ref="U60:V60"/>
    <mergeCell ref="W60:X60"/>
    <mergeCell ref="K59:L59"/>
    <mergeCell ref="M59:N59"/>
    <mergeCell ref="O59:P59"/>
    <mergeCell ref="Q59:R59"/>
    <mergeCell ref="S59:T59"/>
    <mergeCell ref="A52:A59"/>
    <mergeCell ref="C59:D59"/>
    <mergeCell ref="E59:F59"/>
    <mergeCell ref="G59:H59"/>
    <mergeCell ref="I59:J59"/>
    <mergeCell ref="U50:V50"/>
    <mergeCell ref="W50:X50"/>
    <mergeCell ref="Y50:Z50"/>
    <mergeCell ref="Y51:Z51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U51:V51"/>
    <mergeCell ref="W51:X51"/>
    <mergeCell ref="K50:L50"/>
    <mergeCell ref="M50:N50"/>
    <mergeCell ref="O50:P50"/>
    <mergeCell ref="Q50:R50"/>
    <mergeCell ref="S50:T50"/>
    <mergeCell ref="A43:A50"/>
    <mergeCell ref="C50:D50"/>
    <mergeCell ref="E50:F50"/>
    <mergeCell ref="G50:H50"/>
    <mergeCell ref="I50:J50"/>
    <mergeCell ref="U41:V41"/>
    <mergeCell ref="W41:X41"/>
    <mergeCell ref="A34:A41"/>
    <mergeCell ref="Y41:Z41"/>
    <mergeCell ref="Y42:Z42"/>
    <mergeCell ref="C42:D42"/>
    <mergeCell ref="E42:F42"/>
    <mergeCell ref="G42:H42"/>
    <mergeCell ref="I42:J42"/>
    <mergeCell ref="K42:L42"/>
    <mergeCell ref="M42:N42"/>
    <mergeCell ref="O42:P42"/>
    <mergeCell ref="Q42:R42"/>
    <mergeCell ref="S42:T42"/>
    <mergeCell ref="U42:V42"/>
    <mergeCell ref="W42:X42"/>
    <mergeCell ref="K41:L41"/>
    <mergeCell ref="M41:N41"/>
    <mergeCell ref="O41:P41"/>
    <mergeCell ref="Q41:R41"/>
    <mergeCell ref="S41:T41"/>
    <mergeCell ref="C41:D41"/>
    <mergeCell ref="E41:F41"/>
    <mergeCell ref="G41:H41"/>
    <mergeCell ref="I41:J41"/>
    <mergeCell ref="U32:V32"/>
    <mergeCell ref="W32:X32"/>
    <mergeCell ref="Y32:Z32"/>
    <mergeCell ref="Y33:Z33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U33:V33"/>
    <mergeCell ref="W33:X33"/>
    <mergeCell ref="K32:L32"/>
    <mergeCell ref="M32:N32"/>
    <mergeCell ref="O32:P32"/>
    <mergeCell ref="Q32:R32"/>
    <mergeCell ref="S32:T32"/>
    <mergeCell ref="U23:V23"/>
    <mergeCell ref="W23:X23"/>
    <mergeCell ref="Y23:Z23"/>
    <mergeCell ref="Y24:Z24"/>
    <mergeCell ref="C24:D24"/>
    <mergeCell ref="E24:F24"/>
    <mergeCell ref="G24:H24"/>
    <mergeCell ref="I24:J24"/>
    <mergeCell ref="K24:L24"/>
    <mergeCell ref="M24:N24"/>
    <mergeCell ref="O24:P24"/>
    <mergeCell ref="Q24:R24"/>
    <mergeCell ref="S24:T24"/>
    <mergeCell ref="U24:V24"/>
    <mergeCell ref="W24:X24"/>
    <mergeCell ref="K23:L23"/>
    <mergeCell ref="M23:N23"/>
    <mergeCell ref="O23:P23"/>
    <mergeCell ref="Q23:R23"/>
    <mergeCell ref="A16:A23"/>
    <mergeCell ref="C23:D23"/>
    <mergeCell ref="E23:F23"/>
    <mergeCell ref="G23:H23"/>
    <mergeCell ref="I23:J23"/>
    <mergeCell ref="Y78:Z78"/>
    <mergeCell ref="C78:D78"/>
    <mergeCell ref="E78:F78"/>
    <mergeCell ref="G78:H78"/>
    <mergeCell ref="I78:J78"/>
    <mergeCell ref="K78:L78"/>
    <mergeCell ref="M78:N78"/>
    <mergeCell ref="O78:P78"/>
    <mergeCell ref="Q78:R78"/>
    <mergeCell ref="S78:T78"/>
    <mergeCell ref="U78:V78"/>
    <mergeCell ref="W78:X78"/>
    <mergeCell ref="A70:A77"/>
    <mergeCell ref="Y77:Z77"/>
    <mergeCell ref="C77:D77"/>
    <mergeCell ref="E77:F77"/>
    <mergeCell ref="G77:H77"/>
    <mergeCell ref="I77:J77"/>
    <mergeCell ref="A25:A32"/>
    <mergeCell ref="K77:L77"/>
    <mergeCell ref="M77:N77"/>
    <mergeCell ref="O77:P77"/>
    <mergeCell ref="Q77:R77"/>
    <mergeCell ref="S77:T77"/>
    <mergeCell ref="U77:V77"/>
    <mergeCell ref="W77:X77"/>
    <mergeCell ref="Y15:Z15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U15:V15"/>
    <mergeCell ref="W15:X15"/>
    <mergeCell ref="S23:T23"/>
    <mergeCell ref="C32:D32"/>
    <mergeCell ref="E32:F32"/>
    <mergeCell ref="G32:H32"/>
    <mergeCell ref="I32:J32"/>
    <mergeCell ref="S5:T5"/>
    <mergeCell ref="U5:V5"/>
    <mergeCell ref="W5:X5"/>
    <mergeCell ref="Y5:Z5"/>
    <mergeCell ref="O14:P14"/>
    <mergeCell ref="Q14:R14"/>
    <mergeCell ref="S14:T14"/>
    <mergeCell ref="U14:V14"/>
    <mergeCell ref="W14:X14"/>
    <mergeCell ref="I14:J14"/>
    <mergeCell ref="K14:L14"/>
    <mergeCell ref="M14:N14"/>
    <mergeCell ref="G5:H5"/>
    <mergeCell ref="I5:J5"/>
    <mergeCell ref="K5:L5"/>
    <mergeCell ref="M5:N5"/>
    <mergeCell ref="A7:A14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O5:P5"/>
    <mergeCell ref="Q5:R5"/>
    <mergeCell ref="C14:D14"/>
    <mergeCell ref="E14:F14"/>
    <mergeCell ref="G14:H14"/>
    <mergeCell ref="Y14:Z14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50635-FCF3-492C-81FB-15E6C0DE0E8E}">
  <dimension ref="A1:AA160"/>
  <sheetViews>
    <sheetView view="pageBreakPreview" zoomScaleNormal="100" zoomScaleSheetLayoutView="100" workbookViewId="0">
      <selection activeCell="G17" sqref="G17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45796</v>
      </c>
      <c r="Y3" s="20"/>
      <c r="Z3" s="20"/>
      <c r="AA3" s="21"/>
    </row>
    <row r="4" spans="1:27" ht="12.95" customHeight="1" x14ac:dyDescent="0.15">
      <c r="A4" s="22">
        <v>45658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28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0</v>
      </c>
      <c r="D7" s="9">
        <v>0</v>
      </c>
      <c r="E7" s="9">
        <v>1</v>
      </c>
      <c r="F7" s="9">
        <v>286</v>
      </c>
      <c r="G7" s="9">
        <f>C7+E7</f>
        <v>1</v>
      </c>
      <c r="H7" s="9">
        <f>D7+F7</f>
        <v>286</v>
      </c>
      <c r="I7" s="9">
        <v>0</v>
      </c>
      <c r="J7" s="9">
        <v>0</v>
      </c>
      <c r="K7" s="9">
        <v>0</v>
      </c>
      <c r="L7" s="9">
        <v>0</v>
      </c>
      <c r="M7" s="9">
        <f>I7+K7</f>
        <v>0</v>
      </c>
      <c r="N7" s="9">
        <f>J7+L7</f>
        <v>0</v>
      </c>
      <c r="O7" s="9">
        <v>0</v>
      </c>
      <c r="P7" s="9">
        <v>0</v>
      </c>
      <c r="Q7" s="9">
        <v>0</v>
      </c>
      <c r="R7" s="9">
        <v>0</v>
      </c>
      <c r="S7" s="9">
        <f>O7+Q7</f>
        <v>0</v>
      </c>
      <c r="T7" s="9">
        <f>P7+R7</f>
        <v>0</v>
      </c>
      <c r="U7" s="9">
        <v>1</v>
      </c>
      <c r="V7" s="9">
        <v>100</v>
      </c>
      <c r="W7" s="9">
        <v>0</v>
      </c>
      <c r="X7" s="9">
        <v>0</v>
      </c>
      <c r="Y7" s="9">
        <f>U7+W7</f>
        <v>1</v>
      </c>
      <c r="Z7" s="9">
        <f>V7+X7</f>
        <v>100</v>
      </c>
      <c r="AA7" s="4"/>
    </row>
    <row r="8" spans="1:27" ht="12.95" customHeight="1" x14ac:dyDescent="0.15">
      <c r="A8" s="17"/>
      <c r="B8" s="6" t="s">
        <v>17</v>
      </c>
      <c r="C8" s="9">
        <v>0</v>
      </c>
      <c r="D8" s="9">
        <v>0</v>
      </c>
      <c r="E8" s="9">
        <v>0</v>
      </c>
      <c r="F8" s="9">
        <v>0</v>
      </c>
      <c r="G8" s="9">
        <f t="shared" ref="G8:H12" si="0">C8+E8</f>
        <v>0</v>
      </c>
      <c r="H8" s="9">
        <f t="shared" si="0"/>
        <v>0</v>
      </c>
      <c r="I8" s="9">
        <v>1</v>
      </c>
      <c r="J8" s="9">
        <v>80</v>
      </c>
      <c r="K8" s="9">
        <v>0</v>
      </c>
      <c r="L8" s="9">
        <v>0</v>
      </c>
      <c r="M8" s="9">
        <f t="shared" ref="M8:N12" si="1">I8+K8</f>
        <v>1</v>
      </c>
      <c r="N8" s="9">
        <f>J8+L8</f>
        <v>80</v>
      </c>
      <c r="O8" s="9">
        <v>0</v>
      </c>
      <c r="P8" s="9">
        <v>0</v>
      </c>
      <c r="Q8" s="9">
        <v>0</v>
      </c>
      <c r="R8" s="9">
        <v>0</v>
      </c>
      <c r="S8" s="9">
        <f t="shared" ref="S8:T12" si="2">O8+Q8</f>
        <v>0</v>
      </c>
      <c r="T8" s="9">
        <f>P8+R8</f>
        <v>0</v>
      </c>
      <c r="U8" s="9">
        <v>0</v>
      </c>
      <c r="V8" s="9">
        <v>0</v>
      </c>
      <c r="W8" s="9">
        <v>0</v>
      </c>
      <c r="X8" s="9">
        <v>0</v>
      </c>
      <c r="Y8" s="9">
        <f t="shared" ref="Y8:Z12" si="3">U8+W8</f>
        <v>0</v>
      </c>
      <c r="Z8" s="9">
        <f>V8+X8</f>
        <v>0</v>
      </c>
      <c r="AA8" s="4"/>
    </row>
    <row r="9" spans="1:27" ht="12.95" customHeight="1" x14ac:dyDescent="0.15">
      <c r="A9" s="17"/>
      <c r="B9" s="6" t="s">
        <v>18</v>
      </c>
      <c r="C9" s="9">
        <v>1</v>
      </c>
      <c r="D9" s="9">
        <v>15</v>
      </c>
      <c r="E9" s="9">
        <v>0</v>
      </c>
      <c r="F9" s="9">
        <v>0</v>
      </c>
      <c r="G9" s="9">
        <f t="shared" si="0"/>
        <v>1</v>
      </c>
      <c r="H9" s="9">
        <f t="shared" si="0"/>
        <v>15</v>
      </c>
      <c r="I9" s="9">
        <v>0</v>
      </c>
      <c r="J9" s="9">
        <v>0</v>
      </c>
      <c r="K9" s="9">
        <v>0</v>
      </c>
      <c r="L9" s="9">
        <v>0</v>
      </c>
      <c r="M9" s="9">
        <f t="shared" si="1"/>
        <v>0</v>
      </c>
      <c r="N9" s="9">
        <f t="shared" si="1"/>
        <v>0</v>
      </c>
      <c r="O9" s="9">
        <v>1</v>
      </c>
      <c r="P9" s="9">
        <v>20</v>
      </c>
      <c r="Q9" s="9">
        <v>0</v>
      </c>
      <c r="R9" s="9">
        <v>0</v>
      </c>
      <c r="S9" s="9">
        <f t="shared" si="2"/>
        <v>1</v>
      </c>
      <c r="T9" s="9">
        <f t="shared" si="2"/>
        <v>20</v>
      </c>
      <c r="U9" s="9">
        <v>2</v>
      </c>
      <c r="V9" s="9">
        <v>302</v>
      </c>
      <c r="W9" s="9">
        <v>0</v>
      </c>
      <c r="X9" s="9">
        <v>0</v>
      </c>
      <c r="Y9" s="9">
        <f t="shared" si="3"/>
        <v>2</v>
      </c>
      <c r="Z9" s="9">
        <f t="shared" si="3"/>
        <v>302</v>
      </c>
      <c r="AA9" s="4"/>
    </row>
    <row r="10" spans="1:27" ht="12.95" customHeight="1" x14ac:dyDescent="0.15">
      <c r="A10" s="17"/>
      <c r="B10" s="6" t="s">
        <v>19</v>
      </c>
      <c r="C10" s="9">
        <v>3</v>
      </c>
      <c r="D10" s="9">
        <v>140</v>
      </c>
      <c r="E10" s="9">
        <v>0</v>
      </c>
      <c r="F10" s="9">
        <v>0</v>
      </c>
      <c r="G10" s="9">
        <f t="shared" si="0"/>
        <v>3</v>
      </c>
      <c r="H10" s="9">
        <f t="shared" si="0"/>
        <v>140</v>
      </c>
      <c r="I10" s="9">
        <v>0</v>
      </c>
      <c r="J10" s="9">
        <v>0</v>
      </c>
      <c r="K10" s="9">
        <v>0</v>
      </c>
      <c r="L10" s="9">
        <v>0</v>
      </c>
      <c r="M10" s="9">
        <f t="shared" si="1"/>
        <v>0</v>
      </c>
      <c r="N10" s="9">
        <f t="shared" si="1"/>
        <v>0</v>
      </c>
      <c r="O10" s="9">
        <v>2</v>
      </c>
      <c r="P10" s="9">
        <v>642</v>
      </c>
      <c r="Q10" s="9">
        <v>0</v>
      </c>
      <c r="R10" s="9">
        <v>0</v>
      </c>
      <c r="S10" s="9">
        <f t="shared" si="2"/>
        <v>2</v>
      </c>
      <c r="T10" s="9">
        <f t="shared" si="2"/>
        <v>642</v>
      </c>
      <c r="U10" s="9">
        <v>2</v>
      </c>
      <c r="V10" s="9">
        <v>280</v>
      </c>
      <c r="W10" s="9">
        <v>1</v>
      </c>
      <c r="X10" s="9">
        <v>500</v>
      </c>
      <c r="Y10" s="9">
        <f t="shared" si="3"/>
        <v>3</v>
      </c>
      <c r="Z10" s="9">
        <f t="shared" si="3"/>
        <v>780</v>
      </c>
      <c r="AA10" s="4"/>
    </row>
    <row r="11" spans="1:27" ht="12.95" customHeight="1" x14ac:dyDescent="0.15">
      <c r="A11" s="17"/>
      <c r="B11" s="6" t="s">
        <v>20</v>
      </c>
      <c r="C11" s="9">
        <v>1</v>
      </c>
      <c r="D11" s="9">
        <v>10</v>
      </c>
      <c r="E11" s="9">
        <v>0</v>
      </c>
      <c r="F11" s="9">
        <v>0</v>
      </c>
      <c r="G11" s="9">
        <f t="shared" si="0"/>
        <v>1</v>
      </c>
      <c r="H11" s="9">
        <f t="shared" si="0"/>
        <v>10</v>
      </c>
      <c r="I11" s="9">
        <v>0</v>
      </c>
      <c r="J11" s="9">
        <v>0</v>
      </c>
      <c r="K11" s="9">
        <v>0</v>
      </c>
      <c r="L11" s="9">
        <v>0</v>
      </c>
      <c r="M11" s="9">
        <f t="shared" si="1"/>
        <v>0</v>
      </c>
      <c r="N11" s="9">
        <f t="shared" si="1"/>
        <v>0</v>
      </c>
      <c r="O11" s="9">
        <v>1</v>
      </c>
      <c r="P11" s="9">
        <v>30</v>
      </c>
      <c r="Q11" s="9">
        <v>0</v>
      </c>
      <c r="R11" s="9">
        <v>0</v>
      </c>
      <c r="S11" s="9">
        <f t="shared" si="2"/>
        <v>1</v>
      </c>
      <c r="T11" s="9">
        <f t="shared" si="2"/>
        <v>30</v>
      </c>
      <c r="U11" s="9">
        <v>0</v>
      </c>
      <c r="V11" s="9">
        <v>0</v>
      </c>
      <c r="W11" s="9">
        <v>0</v>
      </c>
      <c r="X11" s="9">
        <v>0</v>
      </c>
      <c r="Y11" s="9">
        <f t="shared" si="3"/>
        <v>0</v>
      </c>
      <c r="Z11" s="9">
        <f t="shared" si="3"/>
        <v>0</v>
      </c>
      <c r="AA11" s="4"/>
    </row>
    <row r="12" spans="1:27" ht="12.95" customHeight="1" x14ac:dyDescent="0.15">
      <c r="A12" s="17"/>
      <c r="B12" s="6" t="s">
        <v>21</v>
      </c>
      <c r="C12" s="9">
        <v>3</v>
      </c>
      <c r="D12" s="9">
        <v>440</v>
      </c>
      <c r="E12" s="9">
        <v>0</v>
      </c>
      <c r="F12" s="9">
        <v>0</v>
      </c>
      <c r="G12" s="9">
        <f t="shared" si="0"/>
        <v>3</v>
      </c>
      <c r="H12" s="9">
        <f t="shared" si="0"/>
        <v>440</v>
      </c>
      <c r="I12" s="9">
        <v>0</v>
      </c>
      <c r="J12" s="9">
        <v>0</v>
      </c>
      <c r="K12" s="9">
        <v>2</v>
      </c>
      <c r="L12" s="9">
        <v>952</v>
      </c>
      <c r="M12" s="9">
        <f t="shared" si="1"/>
        <v>2</v>
      </c>
      <c r="N12" s="9">
        <f t="shared" si="1"/>
        <v>952</v>
      </c>
      <c r="O12" s="9">
        <v>1</v>
      </c>
      <c r="P12" s="9">
        <v>20</v>
      </c>
      <c r="Q12" s="9">
        <v>0</v>
      </c>
      <c r="R12" s="9">
        <v>0</v>
      </c>
      <c r="S12" s="9">
        <f t="shared" si="2"/>
        <v>1</v>
      </c>
      <c r="T12" s="9">
        <f t="shared" si="2"/>
        <v>20</v>
      </c>
      <c r="U12" s="9">
        <v>0</v>
      </c>
      <c r="V12" s="9">
        <v>0</v>
      </c>
      <c r="W12" s="9">
        <v>1</v>
      </c>
      <c r="X12" s="9">
        <v>30</v>
      </c>
      <c r="Y12" s="9">
        <f t="shared" si="3"/>
        <v>1</v>
      </c>
      <c r="Z12" s="9">
        <f t="shared" si="3"/>
        <v>30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8</v>
      </c>
      <c r="D13" s="9">
        <f t="shared" ref="D13:Z13" si="4">SUM(D7:D12)</f>
        <v>605</v>
      </c>
      <c r="E13" s="9">
        <f t="shared" si="4"/>
        <v>1</v>
      </c>
      <c r="F13" s="9">
        <f t="shared" si="4"/>
        <v>286</v>
      </c>
      <c r="G13" s="9">
        <f t="shared" si="4"/>
        <v>9</v>
      </c>
      <c r="H13" s="9">
        <f t="shared" si="4"/>
        <v>891</v>
      </c>
      <c r="I13" s="9">
        <f t="shared" si="4"/>
        <v>1</v>
      </c>
      <c r="J13" s="9">
        <f t="shared" si="4"/>
        <v>80</v>
      </c>
      <c r="K13" s="9">
        <f t="shared" si="4"/>
        <v>2</v>
      </c>
      <c r="L13" s="9">
        <f t="shared" si="4"/>
        <v>952</v>
      </c>
      <c r="M13" s="9">
        <f t="shared" si="4"/>
        <v>3</v>
      </c>
      <c r="N13" s="9">
        <f t="shared" si="4"/>
        <v>1032</v>
      </c>
      <c r="O13" s="9">
        <f t="shared" si="4"/>
        <v>5</v>
      </c>
      <c r="P13" s="9">
        <f t="shared" si="4"/>
        <v>712</v>
      </c>
      <c r="Q13" s="9">
        <f t="shared" si="4"/>
        <v>0</v>
      </c>
      <c r="R13" s="9">
        <f t="shared" si="4"/>
        <v>0</v>
      </c>
      <c r="S13" s="9">
        <f t="shared" si="4"/>
        <v>5</v>
      </c>
      <c r="T13" s="9">
        <f t="shared" si="4"/>
        <v>712</v>
      </c>
      <c r="U13" s="9">
        <f t="shared" si="4"/>
        <v>5</v>
      </c>
      <c r="V13" s="9">
        <f t="shared" si="4"/>
        <v>682</v>
      </c>
      <c r="W13" s="9">
        <f t="shared" si="4"/>
        <v>2</v>
      </c>
      <c r="X13" s="9">
        <f t="shared" si="4"/>
        <v>530</v>
      </c>
      <c r="Y13" s="9">
        <f t="shared" si="4"/>
        <v>7</v>
      </c>
      <c r="Z13" s="9">
        <f t="shared" si="4"/>
        <v>1212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25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5</v>
      </c>
      <c r="D16" s="9">
        <v>28</v>
      </c>
      <c r="E16" s="9">
        <v>0</v>
      </c>
      <c r="F16" s="9">
        <v>0</v>
      </c>
      <c r="G16" s="9">
        <f t="shared" ref="G16:H21" si="5">C16+E16</f>
        <v>5</v>
      </c>
      <c r="H16" s="9">
        <f t="shared" si="5"/>
        <v>28</v>
      </c>
      <c r="I16" s="9">
        <v>5</v>
      </c>
      <c r="J16" s="9">
        <v>37</v>
      </c>
      <c r="K16" s="9">
        <v>0</v>
      </c>
      <c r="L16" s="9">
        <v>0</v>
      </c>
      <c r="M16" s="9">
        <f t="shared" ref="M16:N21" si="6">I16+K16</f>
        <v>5</v>
      </c>
      <c r="N16" s="9">
        <f t="shared" si="6"/>
        <v>37</v>
      </c>
      <c r="O16" s="9">
        <v>7</v>
      </c>
      <c r="P16" s="9">
        <v>40</v>
      </c>
      <c r="Q16" s="9">
        <v>0</v>
      </c>
      <c r="R16" s="9">
        <v>0</v>
      </c>
      <c r="S16" s="9">
        <f t="shared" ref="S16:T21" si="7">O16+Q16</f>
        <v>7</v>
      </c>
      <c r="T16" s="9">
        <f t="shared" si="7"/>
        <v>40</v>
      </c>
      <c r="U16" s="9">
        <v>5</v>
      </c>
      <c r="V16" s="9">
        <v>45</v>
      </c>
      <c r="W16" s="9">
        <v>0</v>
      </c>
      <c r="X16" s="9">
        <v>0</v>
      </c>
      <c r="Y16" s="9">
        <f t="shared" ref="Y16:Z21" si="8">U16+W16</f>
        <v>5</v>
      </c>
      <c r="Z16" s="9">
        <f t="shared" si="8"/>
        <v>45</v>
      </c>
      <c r="AA16" s="4"/>
    </row>
    <row r="17" spans="1:27" ht="12.95" customHeight="1" x14ac:dyDescent="0.15">
      <c r="A17" s="17"/>
      <c r="B17" s="6" t="s">
        <v>17</v>
      </c>
      <c r="C17" s="9">
        <v>8</v>
      </c>
      <c r="D17" s="9">
        <v>70</v>
      </c>
      <c r="E17" s="9">
        <v>0</v>
      </c>
      <c r="F17" s="9">
        <v>0</v>
      </c>
      <c r="G17" s="9">
        <f t="shared" si="5"/>
        <v>8</v>
      </c>
      <c r="H17" s="9">
        <f t="shared" si="5"/>
        <v>70</v>
      </c>
      <c r="I17" s="9">
        <v>5</v>
      </c>
      <c r="J17" s="9">
        <v>70</v>
      </c>
      <c r="K17" s="9">
        <v>0</v>
      </c>
      <c r="L17" s="9">
        <v>0</v>
      </c>
      <c r="M17" s="9">
        <f t="shared" si="6"/>
        <v>5</v>
      </c>
      <c r="N17" s="9">
        <f t="shared" si="6"/>
        <v>70</v>
      </c>
      <c r="O17" s="9">
        <v>3</v>
      </c>
      <c r="P17" s="9">
        <v>29</v>
      </c>
      <c r="Q17" s="9">
        <v>3</v>
      </c>
      <c r="R17" s="9">
        <v>60</v>
      </c>
      <c r="S17" s="9">
        <f t="shared" si="7"/>
        <v>6</v>
      </c>
      <c r="T17" s="9">
        <f t="shared" si="7"/>
        <v>89</v>
      </c>
      <c r="U17" s="9">
        <v>3</v>
      </c>
      <c r="V17" s="9">
        <v>56</v>
      </c>
      <c r="W17" s="9">
        <v>3</v>
      </c>
      <c r="X17" s="9">
        <v>60</v>
      </c>
      <c r="Y17" s="9">
        <f t="shared" si="8"/>
        <v>6</v>
      </c>
      <c r="Z17" s="9">
        <f t="shared" si="8"/>
        <v>116</v>
      </c>
      <c r="AA17" s="4"/>
    </row>
    <row r="18" spans="1:27" ht="12.95" customHeight="1" x14ac:dyDescent="0.15">
      <c r="A18" s="17"/>
      <c r="B18" s="6" t="s">
        <v>18</v>
      </c>
      <c r="C18" s="9">
        <v>1</v>
      </c>
      <c r="D18" s="9">
        <v>6</v>
      </c>
      <c r="E18" s="9">
        <v>0</v>
      </c>
      <c r="F18" s="9">
        <v>0</v>
      </c>
      <c r="G18" s="9">
        <f t="shared" si="5"/>
        <v>1</v>
      </c>
      <c r="H18" s="9">
        <f t="shared" si="5"/>
        <v>6</v>
      </c>
      <c r="I18" s="9">
        <v>6</v>
      </c>
      <c r="J18" s="9">
        <v>119</v>
      </c>
      <c r="K18" s="9">
        <v>0</v>
      </c>
      <c r="L18" s="9">
        <v>0</v>
      </c>
      <c r="M18" s="9">
        <f t="shared" si="6"/>
        <v>6</v>
      </c>
      <c r="N18" s="9">
        <f t="shared" si="6"/>
        <v>119</v>
      </c>
      <c r="O18" s="9">
        <v>9</v>
      </c>
      <c r="P18" s="9">
        <v>150</v>
      </c>
      <c r="Q18" s="9">
        <v>1</v>
      </c>
      <c r="R18" s="9">
        <v>30</v>
      </c>
      <c r="S18" s="9">
        <f t="shared" si="7"/>
        <v>10</v>
      </c>
      <c r="T18" s="9">
        <f t="shared" si="7"/>
        <v>180</v>
      </c>
      <c r="U18" s="9">
        <v>8</v>
      </c>
      <c r="V18" s="9">
        <v>120</v>
      </c>
      <c r="W18" s="9">
        <v>3</v>
      </c>
      <c r="X18" s="9">
        <v>105</v>
      </c>
      <c r="Y18" s="9">
        <f t="shared" si="8"/>
        <v>11</v>
      </c>
      <c r="Z18" s="9">
        <f t="shared" si="8"/>
        <v>225</v>
      </c>
      <c r="AA18" s="4"/>
    </row>
    <row r="19" spans="1:27" ht="12.95" customHeight="1" x14ac:dyDescent="0.15">
      <c r="A19" s="17"/>
      <c r="B19" s="6" t="s">
        <v>19</v>
      </c>
      <c r="C19" s="9">
        <v>2</v>
      </c>
      <c r="D19" s="9">
        <v>70</v>
      </c>
      <c r="E19" s="9">
        <v>1</v>
      </c>
      <c r="F19" s="9">
        <v>40</v>
      </c>
      <c r="G19" s="9">
        <f t="shared" si="5"/>
        <v>3</v>
      </c>
      <c r="H19" s="9">
        <f t="shared" si="5"/>
        <v>110</v>
      </c>
      <c r="I19" s="9">
        <v>2</v>
      </c>
      <c r="J19" s="9">
        <v>18</v>
      </c>
      <c r="K19" s="9">
        <v>0</v>
      </c>
      <c r="L19" s="9">
        <v>0</v>
      </c>
      <c r="M19" s="9">
        <f t="shared" si="6"/>
        <v>2</v>
      </c>
      <c r="N19" s="9">
        <f t="shared" si="6"/>
        <v>18</v>
      </c>
      <c r="O19" s="9">
        <v>3</v>
      </c>
      <c r="P19" s="9">
        <v>30</v>
      </c>
      <c r="Q19" s="9">
        <v>0</v>
      </c>
      <c r="R19" s="9">
        <v>0</v>
      </c>
      <c r="S19" s="9">
        <f t="shared" si="7"/>
        <v>3</v>
      </c>
      <c r="T19" s="9">
        <f t="shared" si="7"/>
        <v>30</v>
      </c>
      <c r="U19" s="9">
        <v>3</v>
      </c>
      <c r="V19" s="9">
        <v>23</v>
      </c>
      <c r="W19" s="9">
        <v>1</v>
      </c>
      <c r="X19" s="9">
        <v>20</v>
      </c>
      <c r="Y19" s="9">
        <f t="shared" si="8"/>
        <v>4</v>
      </c>
      <c r="Z19" s="9">
        <f t="shared" si="8"/>
        <v>43</v>
      </c>
      <c r="AA19" s="4"/>
    </row>
    <row r="20" spans="1:27" ht="12.95" customHeight="1" x14ac:dyDescent="0.15">
      <c r="A20" s="17"/>
      <c r="B20" s="6" t="s">
        <v>20</v>
      </c>
      <c r="C20" s="9">
        <v>0</v>
      </c>
      <c r="D20" s="9">
        <v>0</v>
      </c>
      <c r="E20" s="9">
        <v>0</v>
      </c>
      <c r="F20" s="9">
        <v>0</v>
      </c>
      <c r="G20" s="9">
        <f t="shared" si="5"/>
        <v>0</v>
      </c>
      <c r="H20" s="9">
        <f t="shared" si="5"/>
        <v>0</v>
      </c>
      <c r="I20" s="9">
        <v>0</v>
      </c>
      <c r="J20" s="9">
        <v>0</v>
      </c>
      <c r="K20" s="9">
        <v>0</v>
      </c>
      <c r="L20" s="9">
        <v>0</v>
      </c>
      <c r="M20" s="9">
        <f t="shared" si="6"/>
        <v>0</v>
      </c>
      <c r="N20" s="9">
        <f t="shared" si="6"/>
        <v>0</v>
      </c>
      <c r="O20" s="9">
        <v>2</v>
      </c>
      <c r="P20" s="9">
        <v>9</v>
      </c>
      <c r="Q20" s="9">
        <v>0</v>
      </c>
      <c r="R20" s="9">
        <v>0</v>
      </c>
      <c r="S20" s="9">
        <f t="shared" si="7"/>
        <v>2</v>
      </c>
      <c r="T20" s="9">
        <f t="shared" si="7"/>
        <v>9</v>
      </c>
      <c r="U20" s="9">
        <v>0</v>
      </c>
      <c r="V20" s="9">
        <v>0</v>
      </c>
      <c r="W20" s="9">
        <v>0</v>
      </c>
      <c r="X20" s="9">
        <v>0</v>
      </c>
      <c r="Y20" s="9">
        <f t="shared" si="8"/>
        <v>0</v>
      </c>
      <c r="Z20" s="9">
        <f t="shared" si="8"/>
        <v>0</v>
      </c>
      <c r="AA20" s="4"/>
    </row>
    <row r="21" spans="1:27" ht="12.95" customHeight="1" x14ac:dyDescent="0.15">
      <c r="A21" s="17"/>
      <c r="B21" s="6" t="s">
        <v>21</v>
      </c>
      <c r="C21" s="9">
        <v>0</v>
      </c>
      <c r="D21" s="9">
        <v>0</v>
      </c>
      <c r="E21" s="9">
        <v>0</v>
      </c>
      <c r="F21" s="9">
        <v>0</v>
      </c>
      <c r="G21" s="9">
        <f t="shared" si="5"/>
        <v>0</v>
      </c>
      <c r="H21" s="9">
        <f t="shared" si="5"/>
        <v>0</v>
      </c>
      <c r="I21" s="9">
        <v>0</v>
      </c>
      <c r="J21" s="9">
        <v>0</v>
      </c>
      <c r="K21" s="9">
        <v>3</v>
      </c>
      <c r="L21" s="9">
        <v>80</v>
      </c>
      <c r="M21" s="9">
        <f t="shared" si="6"/>
        <v>3</v>
      </c>
      <c r="N21" s="9">
        <f t="shared" si="6"/>
        <v>80</v>
      </c>
      <c r="O21" s="9">
        <v>0</v>
      </c>
      <c r="P21" s="9">
        <v>0</v>
      </c>
      <c r="Q21" s="9">
        <v>0</v>
      </c>
      <c r="R21" s="9">
        <v>0</v>
      </c>
      <c r="S21" s="9">
        <f t="shared" si="7"/>
        <v>0</v>
      </c>
      <c r="T21" s="9">
        <f t="shared" si="7"/>
        <v>0</v>
      </c>
      <c r="U21" s="9">
        <v>0</v>
      </c>
      <c r="V21" s="9">
        <v>0</v>
      </c>
      <c r="W21" s="9">
        <v>0</v>
      </c>
      <c r="X21" s="9">
        <v>0</v>
      </c>
      <c r="Y21" s="9">
        <f t="shared" si="8"/>
        <v>0</v>
      </c>
      <c r="Z21" s="9">
        <f t="shared" si="8"/>
        <v>0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9">SUM(C16:C21)</f>
        <v>16</v>
      </c>
      <c r="D22" s="9">
        <f t="shared" si="9"/>
        <v>174</v>
      </c>
      <c r="E22" s="9">
        <f t="shared" si="9"/>
        <v>1</v>
      </c>
      <c r="F22" s="9">
        <f t="shared" si="9"/>
        <v>40</v>
      </c>
      <c r="G22" s="9">
        <f t="shared" si="9"/>
        <v>17</v>
      </c>
      <c r="H22" s="9">
        <f t="shared" si="9"/>
        <v>214</v>
      </c>
      <c r="I22" s="9">
        <f t="shared" si="9"/>
        <v>18</v>
      </c>
      <c r="J22" s="9">
        <f t="shared" si="9"/>
        <v>244</v>
      </c>
      <c r="K22" s="9">
        <f t="shared" si="9"/>
        <v>3</v>
      </c>
      <c r="L22" s="9">
        <f t="shared" si="9"/>
        <v>80</v>
      </c>
      <c r="M22" s="9">
        <f t="shared" si="9"/>
        <v>21</v>
      </c>
      <c r="N22" s="9">
        <f t="shared" si="9"/>
        <v>324</v>
      </c>
      <c r="O22" s="9">
        <f t="shared" si="9"/>
        <v>24</v>
      </c>
      <c r="P22" s="9">
        <f t="shared" si="9"/>
        <v>258</v>
      </c>
      <c r="Q22" s="9">
        <f t="shared" si="9"/>
        <v>4</v>
      </c>
      <c r="R22" s="9">
        <f t="shared" si="9"/>
        <v>90</v>
      </c>
      <c r="S22" s="9">
        <f t="shared" si="9"/>
        <v>28</v>
      </c>
      <c r="T22" s="9">
        <f t="shared" si="9"/>
        <v>348</v>
      </c>
      <c r="U22" s="9">
        <f t="shared" si="9"/>
        <v>19</v>
      </c>
      <c r="V22" s="9">
        <f t="shared" si="9"/>
        <v>244</v>
      </c>
      <c r="W22" s="9">
        <f t="shared" si="9"/>
        <v>7</v>
      </c>
      <c r="X22" s="9">
        <f t="shared" si="9"/>
        <v>185</v>
      </c>
      <c r="Y22" s="9">
        <f t="shared" si="9"/>
        <v>26</v>
      </c>
      <c r="Z22" s="9">
        <f t="shared" si="9"/>
        <v>429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28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1</v>
      </c>
      <c r="D25" s="9">
        <v>8</v>
      </c>
      <c r="E25" s="9">
        <v>0</v>
      </c>
      <c r="F25" s="9">
        <v>0</v>
      </c>
      <c r="G25" s="9">
        <f t="shared" ref="G25:H30" si="10">C25+E25</f>
        <v>1</v>
      </c>
      <c r="H25" s="9">
        <f t="shared" si="10"/>
        <v>8</v>
      </c>
      <c r="I25" s="9">
        <v>0</v>
      </c>
      <c r="J25" s="9">
        <v>0</v>
      </c>
      <c r="K25" s="9">
        <v>0</v>
      </c>
      <c r="L25" s="9">
        <v>0</v>
      </c>
      <c r="M25" s="9">
        <f t="shared" ref="M25:N30" si="11">I25+K25</f>
        <v>0</v>
      </c>
      <c r="N25" s="9">
        <f t="shared" si="11"/>
        <v>0</v>
      </c>
      <c r="O25" s="9">
        <v>2</v>
      </c>
      <c r="P25" s="9">
        <v>12</v>
      </c>
      <c r="Q25" s="9">
        <v>0</v>
      </c>
      <c r="R25" s="9">
        <v>0</v>
      </c>
      <c r="S25" s="9">
        <f t="shared" ref="S25:T30" si="12">O25+Q25</f>
        <v>2</v>
      </c>
      <c r="T25" s="9">
        <f t="shared" si="12"/>
        <v>12</v>
      </c>
      <c r="U25" s="9">
        <v>0</v>
      </c>
      <c r="V25" s="9">
        <v>0</v>
      </c>
      <c r="W25" s="9">
        <v>0</v>
      </c>
      <c r="X25" s="9">
        <v>0</v>
      </c>
      <c r="Y25" s="9">
        <f t="shared" ref="Y25:Z30" si="13">U25+W25</f>
        <v>0</v>
      </c>
      <c r="Z25" s="9">
        <f t="shared" si="13"/>
        <v>0</v>
      </c>
      <c r="AA25" s="4"/>
    </row>
    <row r="26" spans="1:27" ht="12.95" customHeight="1" x14ac:dyDescent="0.15">
      <c r="A26" s="17"/>
      <c r="B26" s="6" t="s">
        <v>17</v>
      </c>
      <c r="C26" s="9">
        <v>0</v>
      </c>
      <c r="D26" s="9">
        <v>0</v>
      </c>
      <c r="E26" s="9">
        <v>0</v>
      </c>
      <c r="F26" s="9">
        <v>0</v>
      </c>
      <c r="G26" s="9">
        <f t="shared" si="10"/>
        <v>0</v>
      </c>
      <c r="H26" s="9">
        <f t="shared" si="10"/>
        <v>0</v>
      </c>
      <c r="I26" s="9">
        <v>0</v>
      </c>
      <c r="J26" s="9">
        <v>0</v>
      </c>
      <c r="K26" s="9">
        <v>0</v>
      </c>
      <c r="L26" s="9">
        <v>0</v>
      </c>
      <c r="M26" s="9">
        <f t="shared" si="11"/>
        <v>0</v>
      </c>
      <c r="N26" s="9">
        <f t="shared" si="11"/>
        <v>0</v>
      </c>
      <c r="O26" s="9">
        <v>0</v>
      </c>
      <c r="P26" s="9">
        <v>0</v>
      </c>
      <c r="Q26" s="9">
        <v>0</v>
      </c>
      <c r="R26" s="9">
        <v>0</v>
      </c>
      <c r="S26" s="9">
        <f t="shared" si="12"/>
        <v>0</v>
      </c>
      <c r="T26" s="9">
        <f t="shared" si="12"/>
        <v>0</v>
      </c>
      <c r="U26" s="9">
        <v>0</v>
      </c>
      <c r="V26" s="9">
        <v>0</v>
      </c>
      <c r="W26" s="9">
        <v>0</v>
      </c>
      <c r="X26" s="9">
        <v>0</v>
      </c>
      <c r="Y26" s="9">
        <f t="shared" si="13"/>
        <v>0</v>
      </c>
      <c r="Z26" s="9">
        <f t="shared" si="13"/>
        <v>0</v>
      </c>
      <c r="AA26" s="4"/>
    </row>
    <row r="27" spans="1:27" ht="12.95" customHeight="1" x14ac:dyDescent="0.15">
      <c r="A27" s="17"/>
      <c r="B27" s="6" t="s">
        <v>18</v>
      </c>
      <c r="C27" s="9">
        <v>0</v>
      </c>
      <c r="D27" s="9">
        <v>0</v>
      </c>
      <c r="E27" s="9">
        <v>0</v>
      </c>
      <c r="F27" s="9">
        <v>0</v>
      </c>
      <c r="G27" s="9">
        <f t="shared" si="10"/>
        <v>0</v>
      </c>
      <c r="H27" s="9">
        <f t="shared" si="10"/>
        <v>0</v>
      </c>
      <c r="I27" s="9">
        <v>0</v>
      </c>
      <c r="J27" s="9">
        <v>0</v>
      </c>
      <c r="K27" s="9">
        <v>0</v>
      </c>
      <c r="L27" s="9">
        <v>0</v>
      </c>
      <c r="M27" s="9">
        <f t="shared" si="11"/>
        <v>0</v>
      </c>
      <c r="N27" s="9">
        <f t="shared" si="11"/>
        <v>0</v>
      </c>
      <c r="O27" s="9">
        <v>3</v>
      </c>
      <c r="P27" s="9">
        <v>31</v>
      </c>
      <c r="Q27" s="9">
        <v>0</v>
      </c>
      <c r="R27" s="9">
        <v>0</v>
      </c>
      <c r="S27" s="9">
        <f t="shared" si="12"/>
        <v>3</v>
      </c>
      <c r="T27" s="9">
        <f t="shared" si="12"/>
        <v>31</v>
      </c>
      <c r="U27" s="9">
        <v>2</v>
      </c>
      <c r="V27" s="9">
        <v>35</v>
      </c>
      <c r="W27" s="9">
        <v>0</v>
      </c>
      <c r="X27" s="9">
        <v>0</v>
      </c>
      <c r="Y27" s="9">
        <f t="shared" si="13"/>
        <v>2</v>
      </c>
      <c r="Z27" s="9">
        <f t="shared" si="13"/>
        <v>35</v>
      </c>
      <c r="AA27" s="4"/>
    </row>
    <row r="28" spans="1:27" ht="12.95" customHeight="1" x14ac:dyDescent="0.15">
      <c r="A28" s="17"/>
      <c r="B28" s="6" t="s">
        <v>19</v>
      </c>
      <c r="C28" s="9">
        <v>1</v>
      </c>
      <c r="D28" s="9">
        <v>20</v>
      </c>
      <c r="E28" s="9">
        <v>1</v>
      </c>
      <c r="F28" s="9">
        <v>20</v>
      </c>
      <c r="G28" s="9">
        <f t="shared" si="10"/>
        <v>2</v>
      </c>
      <c r="H28" s="9">
        <f t="shared" si="10"/>
        <v>40</v>
      </c>
      <c r="I28" s="9">
        <v>0</v>
      </c>
      <c r="J28" s="9">
        <v>0</v>
      </c>
      <c r="K28" s="9">
        <v>0</v>
      </c>
      <c r="L28" s="9">
        <v>0</v>
      </c>
      <c r="M28" s="9">
        <f t="shared" si="11"/>
        <v>0</v>
      </c>
      <c r="N28" s="9">
        <f t="shared" si="11"/>
        <v>0</v>
      </c>
      <c r="O28" s="9">
        <v>2</v>
      </c>
      <c r="P28" s="9">
        <v>16</v>
      </c>
      <c r="Q28" s="9">
        <v>0</v>
      </c>
      <c r="R28" s="9">
        <v>0</v>
      </c>
      <c r="S28" s="9">
        <f t="shared" si="12"/>
        <v>2</v>
      </c>
      <c r="T28" s="9">
        <f t="shared" si="12"/>
        <v>16</v>
      </c>
      <c r="U28" s="9">
        <v>3</v>
      </c>
      <c r="V28" s="9">
        <v>9</v>
      </c>
      <c r="W28" s="9">
        <v>1</v>
      </c>
      <c r="X28" s="9">
        <v>20</v>
      </c>
      <c r="Y28" s="9">
        <f t="shared" si="13"/>
        <v>4</v>
      </c>
      <c r="Z28" s="9">
        <f t="shared" si="13"/>
        <v>29</v>
      </c>
      <c r="AA28" s="4"/>
    </row>
    <row r="29" spans="1:27" ht="12.95" customHeight="1" x14ac:dyDescent="0.15">
      <c r="A29" s="17"/>
      <c r="B29" s="6" t="s">
        <v>20</v>
      </c>
      <c r="C29" s="9">
        <v>0</v>
      </c>
      <c r="D29" s="9">
        <v>0</v>
      </c>
      <c r="E29" s="9">
        <v>0</v>
      </c>
      <c r="F29" s="9">
        <v>0</v>
      </c>
      <c r="G29" s="9">
        <f t="shared" si="10"/>
        <v>0</v>
      </c>
      <c r="H29" s="9">
        <f t="shared" si="10"/>
        <v>0</v>
      </c>
      <c r="I29" s="9">
        <v>0</v>
      </c>
      <c r="J29" s="9">
        <v>0</v>
      </c>
      <c r="K29" s="9">
        <v>0</v>
      </c>
      <c r="L29" s="9">
        <v>0</v>
      </c>
      <c r="M29" s="9">
        <f t="shared" si="11"/>
        <v>0</v>
      </c>
      <c r="N29" s="9">
        <f t="shared" si="11"/>
        <v>0</v>
      </c>
      <c r="O29" s="9">
        <v>0</v>
      </c>
      <c r="P29" s="9">
        <v>0</v>
      </c>
      <c r="Q29" s="9">
        <v>0</v>
      </c>
      <c r="R29" s="9">
        <v>0</v>
      </c>
      <c r="S29" s="9">
        <f t="shared" si="12"/>
        <v>0</v>
      </c>
      <c r="T29" s="9">
        <f t="shared" si="12"/>
        <v>0</v>
      </c>
      <c r="U29" s="9">
        <v>0</v>
      </c>
      <c r="V29" s="9">
        <v>0</v>
      </c>
      <c r="W29" s="9">
        <v>0</v>
      </c>
      <c r="X29" s="9">
        <v>0</v>
      </c>
      <c r="Y29" s="9">
        <f t="shared" si="13"/>
        <v>0</v>
      </c>
      <c r="Z29" s="9">
        <f t="shared" si="13"/>
        <v>0</v>
      </c>
      <c r="AA29" s="4"/>
    </row>
    <row r="30" spans="1:27" ht="12.95" customHeight="1" x14ac:dyDescent="0.15">
      <c r="A30" s="17"/>
      <c r="B30" s="6" t="s">
        <v>21</v>
      </c>
      <c r="C30" s="9">
        <v>1</v>
      </c>
      <c r="D30" s="9">
        <v>20</v>
      </c>
      <c r="E30" s="9">
        <v>0</v>
      </c>
      <c r="F30" s="9">
        <v>0</v>
      </c>
      <c r="G30" s="9">
        <f t="shared" si="10"/>
        <v>1</v>
      </c>
      <c r="H30" s="9">
        <f t="shared" si="10"/>
        <v>20</v>
      </c>
      <c r="I30" s="9">
        <v>0</v>
      </c>
      <c r="J30" s="9">
        <v>0</v>
      </c>
      <c r="K30" s="9">
        <v>1</v>
      </c>
      <c r="L30" s="9">
        <v>20</v>
      </c>
      <c r="M30" s="9">
        <f t="shared" si="11"/>
        <v>1</v>
      </c>
      <c r="N30" s="9">
        <f t="shared" si="11"/>
        <v>20</v>
      </c>
      <c r="O30" s="9">
        <v>0</v>
      </c>
      <c r="P30" s="9">
        <v>0</v>
      </c>
      <c r="Q30" s="9">
        <v>0</v>
      </c>
      <c r="R30" s="9">
        <v>0</v>
      </c>
      <c r="S30" s="9">
        <f t="shared" si="12"/>
        <v>0</v>
      </c>
      <c r="T30" s="9">
        <f t="shared" si="12"/>
        <v>0</v>
      </c>
      <c r="U30" s="9">
        <v>0</v>
      </c>
      <c r="V30" s="9">
        <v>0</v>
      </c>
      <c r="W30" s="9">
        <v>0</v>
      </c>
      <c r="X30" s="9">
        <v>0</v>
      </c>
      <c r="Y30" s="9">
        <f t="shared" si="13"/>
        <v>0</v>
      </c>
      <c r="Z30" s="9">
        <f t="shared" si="13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4">SUM(C25:C30)</f>
        <v>3</v>
      </c>
      <c r="D31" s="9">
        <f t="shared" si="14"/>
        <v>48</v>
      </c>
      <c r="E31" s="9">
        <f t="shared" si="14"/>
        <v>1</v>
      </c>
      <c r="F31" s="9">
        <f t="shared" si="14"/>
        <v>20</v>
      </c>
      <c r="G31" s="9">
        <f t="shared" si="14"/>
        <v>4</v>
      </c>
      <c r="H31" s="9">
        <f t="shared" si="14"/>
        <v>68</v>
      </c>
      <c r="I31" s="9">
        <f t="shared" si="14"/>
        <v>0</v>
      </c>
      <c r="J31" s="9">
        <f t="shared" si="14"/>
        <v>0</v>
      </c>
      <c r="K31" s="9">
        <f t="shared" si="14"/>
        <v>1</v>
      </c>
      <c r="L31" s="9">
        <f t="shared" si="14"/>
        <v>20</v>
      </c>
      <c r="M31" s="9">
        <f t="shared" si="14"/>
        <v>1</v>
      </c>
      <c r="N31" s="9">
        <f t="shared" si="14"/>
        <v>20</v>
      </c>
      <c r="O31" s="9">
        <f t="shared" si="14"/>
        <v>7</v>
      </c>
      <c r="P31" s="9">
        <f t="shared" si="14"/>
        <v>59</v>
      </c>
      <c r="Q31" s="9">
        <f t="shared" si="14"/>
        <v>0</v>
      </c>
      <c r="R31" s="9">
        <f t="shared" si="14"/>
        <v>0</v>
      </c>
      <c r="S31" s="9">
        <f t="shared" si="14"/>
        <v>7</v>
      </c>
      <c r="T31" s="9">
        <f t="shared" si="14"/>
        <v>59</v>
      </c>
      <c r="U31" s="9">
        <f t="shared" si="14"/>
        <v>5</v>
      </c>
      <c r="V31" s="9">
        <f t="shared" si="14"/>
        <v>44</v>
      </c>
      <c r="W31" s="9">
        <f t="shared" si="14"/>
        <v>1</v>
      </c>
      <c r="X31" s="9">
        <f t="shared" si="14"/>
        <v>20</v>
      </c>
      <c r="Y31" s="9">
        <f t="shared" si="14"/>
        <v>6</v>
      </c>
      <c r="Z31" s="9">
        <f t="shared" si="14"/>
        <v>64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24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4</v>
      </c>
      <c r="D34" s="9">
        <v>7</v>
      </c>
      <c r="E34" s="9">
        <v>0</v>
      </c>
      <c r="F34" s="9">
        <v>0</v>
      </c>
      <c r="G34" s="9">
        <f t="shared" ref="G34:H39" si="15">C34+E34</f>
        <v>4</v>
      </c>
      <c r="H34" s="9">
        <f t="shared" si="15"/>
        <v>7</v>
      </c>
      <c r="I34" s="9">
        <v>2</v>
      </c>
      <c r="J34" s="9">
        <v>3</v>
      </c>
      <c r="K34" s="9">
        <v>0</v>
      </c>
      <c r="L34" s="9">
        <v>0</v>
      </c>
      <c r="M34" s="9">
        <f t="shared" ref="M34:N39" si="16">I34+K34</f>
        <v>2</v>
      </c>
      <c r="N34" s="9">
        <f t="shared" si="16"/>
        <v>3</v>
      </c>
      <c r="O34" s="9">
        <v>5</v>
      </c>
      <c r="P34" s="9">
        <v>16</v>
      </c>
      <c r="Q34" s="9">
        <v>0</v>
      </c>
      <c r="R34" s="9">
        <v>0</v>
      </c>
      <c r="S34" s="9">
        <f t="shared" ref="S34:T39" si="17">O34+Q34</f>
        <v>5</v>
      </c>
      <c r="T34" s="9">
        <f t="shared" si="17"/>
        <v>16</v>
      </c>
      <c r="U34" s="9">
        <v>5</v>
      </c>
      <c r="V34" s="9">
        <v>22</v>
      </c>
      <c r="W34" s="9">
        <v>0</v>
      </c>
      <c r="X34" s="9">
        <v>0</v>
      </c>
      <c r="Y34" s="9">
        <f t="shared" ref="Y34:Z39" si="18">U34+W34</f>
        <v>5</v>
      </c>
      <c r="Z34" s="9">
        <f t="shared" si="18"/>
        <v>22</v>
      </c>
      <c r="AA34" s="4"/>
    </row>
    <row r="35" spans="1:27" ht="12.95" customHeight="1" x14ac:dyDescent="0.15">
      <c r="A35" s="17"/>
      <c r="B35" s="6" t="s">
        <v>17</v>
      </c>
      <c r="C35" s="9">
        <v>4</v>
      </c>
      <c r="D35" s="9">
        <v>16</v>
      </c>
      <c r="E35" s="9">
        <v>0</v>
      </c>
      <c r="F35" s="9">
        <v>0</v>
      </c>
      <c r="G35" s="9">
        <f t="shared" si="15"/>
        <v>4</v>
      </c>
      <c r="H35" s="9">
        <f t="shared" si="15"/>
        <v>16</v>
      </c>
      <c r="I35" s="9">
        <v>3</v>
      </c>
      <c r="J35" s="9">
        <v>5</v>
      </c>
      <c r="K35" s="9">
        <v>0</v>
      </c>
      <c r="L35" s="9">
        <v>0</v>
      </c>
      <c r="M35" s="9">
        <f t="shared" si="16"/>
        <v>3</v>
      </c>
      <c r="N35" s="9">
        <f t="shared" si="16"/>
        <v>5</v>
      </c>
      <c r="O35" s="9">
        <v>4</v>
      </c>
      <c r="P35" s="9">
        <v>11</v>
      </c>
      <c r="Q35" s="9">
        <v>0</v>
      </c>
      <c r="R35" s="9">
        <v>0</v>
      </c>
      <c r="S35" s="9">
        <f t="shared" si="17"/>
        <v>4</v>
      </c>
      <c r="T35" s="9">
        <f t="shared" si="17"/>
        <v>11</v>
      </c>
      <c r="U35" s="9">
        <v>3</v>
      </c>
      <c r="V35" s="9">
        <v>4</v>
      </c>
      <c r="W35" s="9">
        <v>0</v>
      </c>
      <c r="X35" s="9">
        <v>0</v>
      </c>
      <c r="Y35" s="9">
        <f t="shared" si="18"/>
        <v>3</v>
      </c>
      <c r="Z35" s="9">
        <f t="shared" si="18"/>
        <v>4</v>
      </c>
      <c r="AA35" s="4"/>
    </row>
    <row r="36" spans="1:27" ht="12.95" customHeight="1" x14ac:dyDescent="0.15">
      <c r="A36" s="17"/>
      <c r="B36" s="6" t="s">
        <v>18</v>
      </c>
      <c r="C36" s="9">
        <v>4</v>
      </c>
      <c r="D36" s="9">
        <v>8</v>
      </c>
      <c r="E36" s="9">
        <v>0</v>
      </c>
      <c r="F36" s="9">
        <v>0</v>
      </c>
      <c r="G36" s="9">
        <f t="shared" si="15"/>
        <v>4</v>
      </c>
      <c r="H36" s="9">
        <f t="shared" si="15"/>
        <v>8</v>
      </c>
      <c r="I36" s="9">
        <v>3</v>
      </c>
      <c r="J36" s="9">
        <v>13</v>
      </c>
      <c r="K36" s="9">
        <v>0</v>
      </c>
      <c r="L36" s="9">
        <v>0</v>
      </c>
      <c r="M36" s="9">
        <f t="shared" si="16"/>
        <v>3</v>
      </c>
      <c r="N36" s="9">
        <f t="shared" si="16"/>
        <v>13</v>
      </c>
      <c r="O36" s="9">
        <v>5</v>
      </c>
      <c r="P36" s="9">
        <v>25</v>
      </c>
      <c r="Q36" s="9">
        <v>0</v>
      </c>
      <c r="R36" s="9">
        <v>0</v>
      </c>
      <c r="S36" s="9">
        <f t="shared" si="17"/>
        <v>5</v>
      </c>
      <c r="T36" s="9">
        <f t="shared" si="17"/>
        <v>25</v>
      </c>
      <c r="U36" s="9">
        <v>6</v>
      </c>
      <c r="V36" s="9">
        <v>12</v>
      </c>
      <c r="W36" s="9">
        <v>0</v>
      </c>
      <c r="X36" s="9">
        <v>0</v>
      </c>
      <c r="Y36" s="9">
        <f t="shared" si="18"/>
        <v>6</v>
      </c>
      <c r="Z36" s="9">
        <f t="shared" si="18"/>
        <v>12</v>
      </c>
      <c r="AA36" s="4"/>
    </row>
    <row r="37" spans="1:27" ht="12.95" customHeight="1" x14ac:dyDescent="0.15">
      <c r="A37" s="17"/>
      <c r="B37" s="6" t="s">
        <v>19</v>
      </c>
      <c r="C37" s="9">
        <v>1</v>
      </c>
      <c r="D37" s="9">
        <v>5</v>
      </c>
      <c r="E37" s="9">
        <v>0</v>
      </c>
      <c r="F37" s="9">
        <v>0</v>
      </c>
      <c r="G37" s="9">
        <f t="shared" si="15"/>
        <v>1</v>
      </c>
      <c r="H37" s="9">
        <f t="shared" si="15"/>
        <v>5</v>
      </c>
      <c r="I37" s="9">
        <v>0</v>
      </c>
      <c r="J37" s="9">
        <v>0</v>
      </c>
      <c r="K37" s="9">
        <v>0</v>
      </c>
      <c r="L37" s="9">
        <v>0</v>
      </c>
      <c r="M37" s="9">
        <f t="shared" si="16"/>
        <v>0</v>
      </c>
      <c r="N37" s="9">
        <f t="shared" si="16"/>
        <v>0</v>
      </c>
      <c r="O37" s="9">
        <v>0</v>
      </c>
      <c r="P37" s="9">
        <v>0</v>
      </c>
      <c r="Q37" s="9">
        <v>0</v>
      </c>
      <c r="R37" s="9">
        <v>0</v>
      </c>
      <c r="S37" s="9">
        <f t="shared" si="17"/>
        <v>0</v>
      </c>
      <c r="T37" s="9">
        <f t="shared" si="17"/>
        <v>0</v>
      </c>
      <c r="U37" s="9">
        <v>2</v>
      </c>
      <c r="V37" s="9">
        <v>2</v>
      </c>
      <c r="W37" s="9">
        <v>0</v>
      </c>
      <c r="X37" s="9">
        <v>0</v>
      </c>
      <c r="Y37" s="9">
        <f t="shared" si="18"/>
        <v>2</v>
      </c>
      <c r="Z37" s="9">
        <f t="shared" si="18"/>
        <v>2</v>
      </c>
      <c r="AA37" s="4"/>
    </row>
    <row r="38" spans="1:27" ht="12.95" customHeight="1" x14ac:dyDescent="0.15">
      <c r="A38" s="17"/>
      <c r="B38" s="6" t="s">
        <v>20</v>
      </c>
      <c r="C38" s="9">
        <v>0</v>
      </c>
      <c r="D38" s="9">
        <v>0</v>
      </c>
      <c r="E38" s="9">
        <v>0</v>
      </c>
      <c r="F38" s="9">
        <v>0</v>
      </c>
      <c r="G38" s="9">
        <f t="shared" si="15"/>
        <v>0</v>
      </c>
      <c r="H38" s="9">
        <f t="shared" si="15"/>
        <v>0</v>
      </c>
      <c r="I38" s="9">
        <v>0</v>
      </c>
      <c r="J38" s="9">
        <v>0</v>
      </c>
      <c r="K38" s="9">
        <v>0</v>
      </c>
      <c r="L38" s="9">
        <v>0</v>
      </c>
      <c r="M38" s="9">
        <f t="shared" si="16"/>
        <v>0</v>
      </c>
      <c r="N38" s="9">
        <f t="shared" si="16"/>
        <v>0</v>
      </c>
      <c r="O38" s="9">
        <v>0</v>
      </c>
      <c r="P38" s="9">
        <v>0</v>
      </c>
      <c r="Q38" s="9">
        <v>0</v>
      </c>
      <c r="R38" s="9">
        <v>0</v>
      </c>
      <c r="S38" s="9">
        <f t="shared" si="17"/>
        <v>0</v>
      </c>
      <c r="T38" s="9">
        <f t="shared" si="17"/>
        <v>0</v>
      </c>
      <c r="U38" s="9">
        <v>0</v>
      </c>
      <c r="V38" s="9">
        <v>0</v>
      </c>
      <c r="W38" s="9">
        <v>0</v>
      </c>
      <c r="X38" s="9">
        <v>0</v>
      </c>
      <c r="Y38" s="9">
        <f t="shared" si="18"/>
        <v>0</v>
      </c>
      <c r="Z38" s="9">
        <f t="shared" si="18"/>
        <v>0</v>
      </c>
      <c r="AA38" s="4"/>
    </row>
    <row r="39" spans="1:27" ht="12.95" customHeight="1" x14ac:dyDescent="0.15">
      <c r="A39" s="17"/>
      <c r="B39" s="6" t="s">
        <v>21</v>
      </c>
      <c r="C39" s="9">
        <v>3</v>
      </c>
      <c r="D39" s="9">
        <v>14</v>
      </c>
      <c r="E39" s="9">
        <v>0</v>
      </c>
      <c r="F39" s="9">
        <v>0</v>
      </c>
      <c r="G39" s="9">
        <f t="shared" si="15"/>
        <v>3</v>
      </c>
      <c r="H39" s="9">
        <f t="shared" si="15"/>
        <v>14</v>
      </c>
      <c r="I39" s="9">
        <v>0</v>
      </c>
      <c r="J39" s="9">
        <v>0</v>
      </c>
      <c r="K39" s="9">
        <v>2</v>
      </c>
      <c r="L39" s="9">
        <v>10</v>
      </c>
      <c r="M39" s="9">
        <f t="shared" si="16"/>
        <v>2</v>
      </c>
      <c r="N39" s="9">
        <f t="shared" si="16"/>
        <v>10</v>
      </c>
      <c r="O39" s="9">
        <v>0</v>
      </c>
      <c r="P39" s="9">
        <v>0</v>
      </c>
      <c r="Q39" s="9">
        <v>0</v>
      </c>
      <c r="R39" s="9">
        <v>0</v>
      </c>
      <c r="S39" s="9">
        <f t="shared" si="17"/>
        <v>0</v>
      </c>
      <c r="T39" s="9">
        <f t="shared" si="17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18"/>
        <v>0</v>
      </c>
      <c r="Z39" s="9">
        <f t="shared" si="18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19">SUM(C34:C39)</f>
        <v>16</v>
      </c>
      <c r="D40" s="9">
        <f t="shared" si="19"/>
        <v>50</v>
      </c>
      <c r="E40" s="9">
        <f t="shared" si="19"/>
        <v>0</v>
      </c>
      <c r="F40" s="9">
        <f t="shared" si="19"/>
        <v>0</v>
      </c>
      <c r="G40" s="9">
        <f t="shared" si="19"/>
        <v>16</v>
      </c>
      <c r="H40" s="9">
        <f t="shared" si="19"/>
        <v>50</v>
      </c>
      <c r="I40" s="9">
        <f t="shared" si="19"/>
        <v>8</v>
      </c>
      <c r="J40" s="9">
        <f t="shared" si="19"/>
        <v>21</v>
      </c>
      <c r="K40" s="9">
        <f t="shared" si="19"/>
        <v>2</v>
      </c>
      <c r="L40" s="9">
        <f t="shared" si="19"/>
        <v>10</v>
      </c>
      <c r="M40" s="9">
        <f t="shared" si="19"/>
        <v>10</v>
      </c>
      <c r="N40" s="9">
        <f t="shared" si="19"/>
        <v>31</v>
      </c>
      <c r="O40" s="9">
        <f t="shared" si="19"/>
        <v>14</v>
      </c>
      <c r="P40" s="9">
        <f t="shared" si="19"/>
        <v>52</v>
      </c>
      <c r="Q40" s="9">
        <f t="shared" si="19"/>
        <v>0</v>
      </c>
      <c r="R40" s="9">
        <f t="shared" si="19"/>
        <v>0</v>
      </c>
      <c r="S40" s="9">
        <f t="shared" si="19"/>
        <v>14</v>
      </c>
      <c r="T40" s="9">
        <f t="shared" si="19"/>
        <v>52</v>
      </c>
      <c r="U40" s="9">
        <f t="shared" si="19"/>
        <v>16</v>
      </c>
      <c r="V40" s="9">
        <f t="shared" si="19"/>
        <v>40</v>
      </c>
      <c r="W40" s="9">
        <f t="shared" si="19"/>
        <v>0</v>
      </c>
      <c r="X40" s="9">
        <f t="shared" si="19"/>
        <v>0</v>
      </c>
      <c r="Y40" s="9">
        <f t="shared" si="19"/>
        <v>16</v>
      </c>
      <c r="Z40" s="9">
        <f t="shared" si="19"/>
        <v>40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27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2</v>
      </c>
      <c r="D43" s="9">
        <v>27</v>
      </c>
      <c r="E43" s="9">
        <v>0</v>
      </c>
      <c r="F43" s="9">
        <v>0</v>
      </c>
      <c r="G43" s="9">
        <f t="shared" ref="G43:H48" si="20">C43+E43</f>
        <v>2</v>
      </c>
      <c r="H43" s="9">
        <f t="shared" si="20"/>
        <v>27</v>
      </c>
      <c r="I43" s="9">
        <v>0</v>
      </c>
      <c r="J43" s="9">
        <v>0</v>
      </c>
      <c r="K43" s="9">
        <v>0</v>
      </c>
      <c r="L43" s="9">
        <v>0</v>
      </c>
      <c r="M43" s="9">
        <f t="shared" ref="M43:N48" si="21">I43+K43</f>
        <v>0</v>
      </c>
      <c r="N43" s="9">
        <f t="shared" si="21"/>
        <v>0</v>
      </c>
      <c r="O43" s="9">
        <v>0</v>
      </c>
      <c r="P43" s="9">
        <v>0</v>
      </c>
      <c r="Q43" s="9">
        <v>0</v>
      </c>
      <c r="R43" s="9">
        <v>0</v>
      </c>
      <c r="S43" s="9">
        <f t="shared" ref="S43:T48" si="22">O43+Q43</f>
        <v>0</v>
      </c>
      <c r="T43" s="9">
        <f t="shared" si="22"/>
        <v>0</v>
      </c>
      <c r="U43" s="9">
        <v>2</v>
      </c>
      <c r="V43" s="9">
        <v>25</v>
      </c>
      <c r="W43" s="9">
        <v>0</v>
      </c>
      <c r="X43" s="9">
        <v>0</v>
      </c>
      <c r="Y43" s="9">
        <f t="shared" ref="Y43:Z48" si="23">U43+W43</f>
        <v>2</v>
      </c>
      <c r="Z43" s="9">
        <f t="shared" si="23"/>
        <v>25</v>
      </c>
      <c r="AA43" s="4"/>
    </row>
    <row r="44" spans="1:27" ht="12.95" customHeight="1" x14ac:dyDescent="0.15">
      <c r="A44" s="17"/>
      <c r="B44" s="6" t="s">
        <v>17</v>
      </c>
      <c r="C44" s="9">
        <v>0</v>
      </c>
      <c r="D44" s="9">
        <v>0</v>
      </c>
      <c r="E44" s="9">
        <v>0</v>
      </c>
      <c r="F44" s="9">
        <v>0</v>
      </c>
      <c r="G44" s="9">
        <f t="shared" si="20"/>
        <v>0</v>
      </c>
      <c r="H44" s="9">
        <f t="shared" si="20"/>
        <v>0</v>
      </c>
      <c r="I44" s="9">
        <v>0</v>
      </c>
      <c r="J44" s="9">
        <v>0</v>
      </c>
      <c r="K44" s="9">
        <v>0</v>
      </c>
      <c r="L44" s="9">
        <v>0</v>
      </c>
      <c r="M44" s="9">
        <f t="shared" si="21"/>
        <v>0</v>
      </c>
      <c r="N44" s="9">
        <f t="shared" si="21"/>
        <v>0</v>
      </c>
      <c r="O44" s="9">
        <v>2</v>
      </c>
      <c r="P44" s="9">
        <v>20</v>
      </c>
      <c r="Q44" s="9">
        <v>0</v>
      </c>
      <c r="R44" s="9">
        <v>0</v>
      </c>
      <c r="S44" s="9">
        <f t="shared" si="22"/>
        <v>2</v>
      </c>
      <c r="T44" s="9">
        <f t="shared" si="22"/>
        <v>20</v>
      </c>
      <c r="U44" s="9">
        <v>0</v>
      </c>
      <c r="V44" s="9">
        <v>0</v>
      </c>
      <c r="W44" s="9">
        <v>0</v>
      </c>
      <c r="X44" s="9">
        <v>0</v>
      </c>
      <c r="Y44" s="9">
        <f t="shared" si="23"/>
        <v>0</v>
      </c>
      <c r="Z44" s="9">
        <f t="shared" si="23"/>
        <v>0</v>
      </c>
      <c r="AA44" s="4"/>
    </row>
    <row r="45" spans="1:27" ht="12.95" customHeight="1" x14ac:dyDescent="0.15">
      <c r="A45" s="17"/>
      <c r="B45" s="6" t="s">
        <v>18</v>
      </c>
      <c r="C45" s="9">
        <v>0</v>
      </c>
      <c r="D45" s="9">
        <v>0</v>
      </c>
      <c r="E45" s="9">
        <v>0</v>
      </c>
      <c r="F45" s="9">
        <v>0</v>
      </c>
      <c r="G45" s="9">
        <f t="shared" si="20"/>
        <v>0</v>
      </c>
      <c r="H45" s="9">
        <f t="shared" si="20"/>
        <v>0</v>
      </c>
      <c r="I45" s="9">
        <v>0</v>
      </c>
      <c r="J45" s="9">
        <v>0</v>
      </c>
      <c r="K45" s="9">
        <v>0</v>
      </c>
      <c r="L45" s="9">
        <v>0</v>
      </c>
      <c r="M45" s="9">
        <f t="shared" si="21"/>
        <v>0</v>
      </c>
      <c r="N45" s="9">
        <f t="shared" si="21"/>
        <v>0</v>
      </c>
      <c r="O45" s="9">
        <v>1</v>
      </c>
      <c r="P45" s="9">
        <v>6</v>
      </c>
      <c r="Q45" s="9">
        <v>2</v>
      </c>
      <c r="R45" s="9">
        <v>30</v>
      </c>
      <c r="S45" s="9">
        <f t="shared" si="22"/>
        <v>3</v>
      </c>
      <c r="T45" s="9">
        <f t="shared" si="22"/>
        <v>36</v>
      </c>
      <c r="U45" s="9">
        <v>0</v>
      </c>
      <c r="V45" s="9">
        <v>0</v>
      </c>
      <c r="W45" s="9">
        <v>0</v>
      </c>
      <c r="X45" s="9">
        <v>0</v>
      </c>
      <c r="Y45" s="9">
        <f t="shared" si="23"/>
        <v>0</v>
      </c>
      <c r="Z45" s="9">
        <f t="shared" si="23"/>
        <v>0</v>
      </c>
      <c r="AA45" s="4"/>
    </row>
    <row r="46" spans="1:27" ht="12.95" customHeight="1" x14ac:dyDescent="0.15">
      <c r="A46" s="17"/>
      <c r="B46" s="6" t="s">
        <v>19</v>
      </c>
      <c r="C46" s="9">
        <v>0</v>
      </c>
      <c r="D46" s="9">
        <v>0</v>
      </c>
      <c r="E46" s="9">
        <v>2</v>
      </c>
      <c r="F46" s="9">
        <v>30</v>
      </c>
      <c r="G46" s="9">
        <f t="shared" si="20"/>
        <v>2</v>
      </c>
      <c r="H46" s="9">
        <f t="shared" si="20"/>
        <v>30</v>
      </c>
      <c r="I46" s="9">
        <v>0</v>
      </c>
      <c r="J46" s="9">
        <v>0</v>
      </c>
      <c r="K46" s="9">
        <v>0</v>
      </c>
      <c r="L46" s="9">
        <v>0</v>
      </c>
      <c r="M46" s="9">
        <f t="shared" si="21"/>
        <v>0</v>
      </c>
      <c r="N46" s="9">
        <f t="shared" si="21"/>
        <v>0</v>
      </c>
      <c r="O46" s="9">
        <v>0</v>
      </c>
      <c r="P46" s="9">
        <v>0</v>
      </c>
      <c r="Q46" s="9">
        <v>0</v>
      </c>
      <c r="R46" s="9">
        <v>0</v>
      </c>
      <c r="S46" s="9">
        <f t="shared" si="22"/>
        <v>0</v>
      </c>
      <c r="T46" s="9">
        <f t="shared" si="22"/>
        <v>0</v>
      </c>
      <c r="U46" s="9">
        <v>0</v>
      </c>
      <c r="V46" s="9">
        <v>0</v>
      </c>
      <c r="W46" s="9">
        <v>0</v>
      </c>
      <c r="X46" s="9">
        <v>0</v>
      </c>
      <c r="Y46" s="9">
        <f t="shared" si="23"/>
        <v>0</v>
      </c>
      <c r="Z46" s="9">
        <f t="shared" si="23"/>
        <v>0</v>
      </c>
      <c r="AA46" s="4"/>
    </row>
    <row r="47" spans="1:27" ht="12.95" customHeight="1" x14ac:dyDescent="0.15">
      <c r="A47" s="17"/>
      <c r="B47" s="6" t="s">
        <v>20</v>
      </c>
      <c r="C47" s="9">
        <v>1</v>
      </c>
      <c r="D47" s="9">
        <v>15</v>
      </c>
      <c r="E47" s="9">
        <v>0</v>
      </c>
      <c r="F47" s="9">
        <v>0</v>
      </c>
      <c r="G47" s="9">
        <f t="shared" si="20"/>
        <v>1</v>
      </c>
      <c r="H47" s="9">
        <f t="shared" si="20"/>
        <v>15</v>
      </c>
      <c r="I47" s="9">
        <v>0</v>
      </c>
      <c r="J47" s="9">
        <v>0</v>
      </c>
      <c r="K47" s="9">
        <v>0</v>
      </c>
      <c r="L47" s="9">
        <v>0</v>
      </c>
      <c r="M47" s="9">
        <f t="shared" si="21"/>
        <v>0</v>
      </c>
      <c r="N47" s="9">
        <f t="shared" si="21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2"/>
        <v>0</v>
      </c>
      <c r="T47" s="9">
        <f t="shared" si="22"/>
        <v>0</v>
      </c>
      <c r="U47" s="9">
        <v>0</v>
      </c>
      <c r="V47" s="9">
        <v>0</v>
      </c>
      <c r="W47" s="9">
        <v>0</v>
      </c>
      <c r="X47" s="9">
        <v>0</v>
      </c>
      <c r="Y47" s="9">
        <f t="shared" si="23"/>
        <v>0</v>
      </c>
      <c r="Z47" s="9">
        <f t="shared" si="23"/>
        <v>0</v>
      </c>
      <c r="AA47" s="4"/>
    </row>
    <row r="48" spans="1:27" ht="12.95" customHeight="1" x14ac:dyDescent="0.15">
      <c r="A48" s="17"/>
      <c r="B48" s="6" t="s">
        <v>21</v>
      </c>
      <c r="C48" s="9">
        <v>0</v>
      </c>
      <c r="D48" s="9">
        <v>0</v>
      </c>
      <c r="E48" s="9">
        <v>0</v>
      </c>
      <c r="F48" s="9">
        <v>0</v>
      </c>
      <c r="G48" s="9">
        <f t="shared" si="20"/>
        <v>0</v>
      </c>
      <c r="H48" s="9">
        <f t="shared" si="20"/>
        <v>0</v>
      </c>
      <c r="I48" s="9">
        <v>0</v>
      </c>
      <c r="J48" s="9">
        <v>0</v>
      </c>
      <c r="K48" s="9">
        <v>1</v>
      </c>
      <c r="L48" s="9">
        <v>15</v>
      </c>
      <c r="M48" s="9">
        <f t="shared" si="21"/>
        <v>1</v>
      </c>
      <c r="N48" s="9">
        <f t="shared" si="21"/>
        <v>15</v>
      </c>
      <c r="O48" s="9">
        <v>0</v>
      </c>
      <c r="P48" s="9">
        <v>0</v>
      </c>
      <c r="Q48" s="9">
        <v>0</v>
      </c>
      <c r="R48" s="9">
        <v>0</v>
      </c>
      <c r="S48" s="9">
        <f t="shared" si="22"/>
        <v>0</v>
      </c>
      <c r="T48" s="9">
        <f t="shared" si="22"/>
        <v>0</v>
      </c>
      <c r="U48" s="9">
        <v>0</v>
      </c>
      <c r="V48" s="9">
        <v>0</v>
      </c>
      <c r="W48" s="9">
        <v>1</v>
      </c>
      <c r="X48" s="9">
        <v>15</v>
      </c>
      <c r="Y48" s="9">
        <f t="shared" si="23"/>
        <v>1</v>
      </c>
      <c r="Z48" s="9">
        <f t="shared" si="23"/>
        <v>15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4">SUM(C43:C48)</f>
        <v>3</v>
      </c>
      <c r="D49" s="9">
        <f t="shared" si="24"/>
        <v>42</v>
      </c>
      <c r="E49" s="9">
        <f t="shared" si="24"/>
        <v>2</v>
      </c>
      <c r="F49" s="9">
        <f t="shared" si="24"/>
        <v>30</v>
      </c>
      <c r="G49" s="9">
        <f t="shared" si="24"/>
        <v>5</v>
      </c>
      <c r="H49" s="9">
        <f t="shared" si="24"/>
        <v>72</v>
      </c>
      <c r="I49" s="9">
        <f t="shared" si="24"/>
        <v>0</v>
      </c>
      <c r="J49" s="9">
        <f t="shared" si="24"/>
        <v>0</v>
      </c>
      <c r="K49" s="9">
        <f t="shared" si="24"/>
        <v>1</v>
      </c>
      <c r="L49" s="9">
        <f t="shared" si="24"/>
        <v>15</v>
      </c>
      <c r="M49" s="9">
        <f t="shared" si="24"/>
        <v>1</v>
      </c>
      <c r="N49" s="9">
        <f t="shared" si="24"/>
        <v>15</v>
      </c>
      <c r="O49" s="9">
        <f t="shared" si="24"/>
        <v>3</v>
      </c>
      <c r="P49" s="9">
        <f t="shared" si="24"/>
        <v>26</v>
      </c>
      <c r="Q49" s="9">
        <f t="shared" si="24"/>
        <v>2</v>
      </c>
      <c r="R49" s="9">
        <f t="shared" si="24"/>
        <v>30</v>
      </c>
      <c r="S49" s="9">
        <f t="shared" si="24"/>
        <v>5</v>
      </c>
      <c r="T49" s="9">
        <f t="shared" si="24"/>
        <v>56</v>
      </c>
      <c r="U49" s="9">
        <f t="shared" si="24"/>
        <v>2</v>
      </c>
      <c r="V49" s="9">
        <f t="shared" si="24"/>
        <v>25</v>
      </c>
      <c r="W49" s="9">
        <f t="shared" si="24"/>
        <v>1</v>
      </c>
      <c r="X49" s="9">
        <f t="shared" si="24"/>
        <v>15</v>
      </c>
      <c r="Y49" s="9">
        <f t="shared" si="24"/>
        <v>3</v>
      </c>
      <c r="Z49" s="9">
        <f t="shared" si="24"/>
        <v>40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18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0</v>
      </c>
      <c r="D52" s="9">
        <v>0</v>
      </c>
      <c r="E52" s="9">
        <v>0</v>
      </c>
      <c r="F52" s="9">
        <v>0</v>
      </c>
      <c r="G52" s="9">
        <f t="shared" ref="G52:H57" si="25">C52+E52</f>
        <v>0</v>
      </c>
      <c r="H52" s="9">
        <f t="shared" si="25"/>
        <v>0</v>
      </c>
      <c r="I52" s="9">
        <v>0</v>
      </c>
      <c r="J52" s="9">
        <v>0</v>
      </c>
      <c r="K52" s="9">
        <v>0</v>
      </c>
      <c r="L52" s="9">
        <v>0</v>
      </c>
      <c r="M52" s="9">
        <f t="shared" ref="M52:N57" si="26">I52+K52</f>
        <v>0</v>
      </c>
      <c r="N52" s="9">
        <f t="shared" si="26"/>
        <v>0</v>
      </c>
      <c r="O52" s="9">
        <v>1</v>
      </c>
      <c r="P52" s="9">
        <v>6</v>
      </c>
      <c r="Q52" s="9">
        <v>0</v>
      </c>
      <c r="R52" s="9">
        <v>0</v>
      </c>
      <c r="S52" s="9">
        <f t="shared" ref="S52:T57" si="27">O52+Q52</f>
        <v>1</v>
      </c>
      <c r="T52" s="9">
        <f t="shared" si="27"/>
        <v>6</v>
      </c>
      <c r="U52" s="9">
        <v>1</v>
      </c>
      <c r="V52" s="9">
        <v>7</v>
      </c>
      <c r="W52" s="9">
        <v>0</v>
      </c>
      <c r="X52" s="9">
        <v>0</v>
      </c>
      <c r="Y52" s="9">
        <f t="shared" ref="Y52:Z57" si="28">U52+W52</f>
        <v>1</v>
      </c>
      <c r="Z52" s="9">
        <f t="shared" si="28"/>
        <v>7</v>
      </c>
      <c r="AA52" s="4"/>
    </row>
    <row r="53" spans="1:27" ht="12.95" customHeight="1" x14ac:dyDescent="0.15">
      <c r="A53" s="17"/>
      <c r="B53" s="6" t="s">
        <v>17</v>
      </c>
      <c r="C53" s="9">
        <v>1</v>
      </c>
      <c r="D53" s="9">
        <v>12</v>
      </c>
      <c r="E53" s="9">
        <v>0</v>
      </c>
      <c r="F53" s="9">
        <v>0</v>
      </c>
      <c r="G53" s="9">
        <f t="shared" si="25"/>
        <v>1</v>
      </c>
      <c r="H53" s="9">
        <f t="shared" si="25"/>
        <v>12</v>
      </c>
      <c r="I53" s="9">
        <v>0</v>
      </c>
      <c r="J53" s="9">
        <v>0</v>
      </c>
      <c r="K53" s="9">
        <v>0</v>
      </c>
      <c r="L53" s="9">
        <v>0</v>
      </c>
      <c r="M53" s="9">
        <f t="shared" si="26"/>
        <v>0</v>
      </c>
      <c r="N53" s="9">
        <f t="shared" si="26"/>
        <v>0</v>
      </c>
      <c r="O53" s="9">
        <v>1</v>
      </c>
      <c r="P53" s="9">
        <v>10</v>
      </c>
      <c r="Q53" s="9">
        <v>0</v>
      </c>
      <c r="R53" s="9">
        <v>0</v>
      </c>
      <c r="S53" s="9">
        <f t="shared" si="27"/>
        <v>1</v>
      </c>
      <c r="T53" s="9">
        <f t="shared" si="27"/>
        <v>10</v>
      </c>
      <c r="U53" s="9">
        <v>1</v>
      </c>
      <c r="V53" s="9">
        <v>6</v>
      </c>
      <c r="W53" s="9">
        <v>1</v>
      </c>
      <c r="X53" s="9">
        <v>8</v>
      </c>
      <c r="Y53" s="9">
        <f t="shared" si="28"/>
        <v>2</v>
      </c>
      <c r="Z53" s="9">
        <f t="shared" si="28"/>
        <v>14</v>
      </c>
      <c r="AA53" s="4"/>
    </row>
    <row r="54" spans="1:27" ht="12.95" customHeight="1" x14ac:dyDescent="0.15">
      <c r="A54" s="17"/>
      <c r="B54" s="6" t="s">
        <v>18</v>
      </c>
      <c r="C54" s="9">
        <v>0</v>
      </c>
      <c r="D54" s="9">
        <v>0</v>
      </c>
      <c r="E54" s="9">
        <v>0</v>
      </c>
      <c r="F54" s="9">
        <v>0</v>
      </c>
      <c r="G54" s="9">
        <f t="shared" si="25"/>
        <v>0</v>
      </c>
      <c r="H54" s="9">
        <f t="shared" si="25"/>
        <v>0</v>
      </c>
      <c r="I54" s="9">
        <v>0</v>
      </c>
      <c r="J54" s="9">
        <v>0</v>
      </c>
      <c r="K54" s="9">
        <v>0</v>
      </c>
      <c r="L54" s="9">
        <v>0</v>
      </c>
      <c r="M54" s="9">
        <f t="shared" si="26"/>
        <v>0</v>
      </c>
      <c r="N54" s="9">
        <f t="shared" si="26"/>
        <v>0</v>
      </c>
      <c r="O54" s="9">
        <v>3</v>
      </c>
      <c r="P54" s="9">
        <v>24</v>
      </c>
      <c r="Q54" s="9">
        <v>0</v>
      </c>
      <c r="R54" s="9">
        <v>0</v>
      </c>
      <c r="S54" s="9">
        <f t="shared" si="27"/>
        <v>3</v>
      </c>
      <c r="T54" s="9">
        <f t="shared" si="27"/>
        <v>24</v>
      </c>
      <c r="U54" s="9">
        <v>0</v>
      </c>
      <c r="V54" s="9">
        <v>0</v>
      </c>
      <c r="W54" s="9">
        <v>2</v>
      </c>
      <c r="X54" s="9">
        <v>25</v>
      </c>
      <c r="Y54" s="9">
        <f t="shared" si="28"/>
        <v>2</v>
      </c>
      <c r="Z54" s="9">
        <f t="shared" si="28"/>
        <v>25</v>
      </c>
      <c r="AA54" s="4"/>
    </row>
    <row r="55" spans="1:27" ht="12.95" customHeight="1" x14ac:dyDescent="0.15">
      <c r="A55" s="17"/>
      <c r="B55" s="6" t="s">
        <v>19</v>
      </c>
      <c r="C55" s="9">
        <v>0</v>
      </c>
      <c r="D55" s="9">
        <v>0</v>
      </c>
      <c r="E55" s="9">
        <v>0</v>
      </c>
      <c r="F55" s="9">
        <v>0</v>
      </c>
      <c r="G55" s="9">
        <f t="shared" si="25"/>
        <v>0</v>
      </c>
      <c r="H55" s="9">
        <f t="shared" si="25"/>
        <v>0</v>
      </c>
      <c r="I55" s="9">
        <v>0</v>
      </c>
      <c r="J55" s="9">
        <v>0</v>
      </c>
      <c r="K55" s="9">
        <v>0</v>
      </c>
      <c r="L55" s="9">
        <v>0</v>
      </c>
      <c r="M55" s="9">
        <f t="shared" si="26"/>
        <v>0</v>
      </c>
      <c r="N55" s="9">
        <f t="shared" si="26"/>
        <v>0</v>
      </c>
      <c r="O55" s="9">
        <v>2</v>
      </c>
      <c r="P55" s="9">
        <v>20</v>
      </c>
      <c r="Q55" s="9">
        <v>0</v>
      </c>
      <c r="R55" s="9">
        <v>0</v>
      </c>
      <c r="S55" s="9">
        <f t="shared" si="27"/>
        <v>2</v>
      </c>
      <c r="T55" s="9">
        <f t="shared" si="27"/>
        <v>20</v>
      </c>
      <c r="U55" s="9">
        <v>0</v>
      </c>
      <c r="V55" s="9">
        <v>0</v>
      </c>
      <c r="W55" s="9">
        <v>0</v>
      </c>
      <c r="X55" s="9">
        <v>0</v>
      </c>
      <c r="Y55" s="9">
        <f t="shared" si="28"/>
        <v>0</v>
      </c>
      <c r="Z55" s="9">
        <f t="shared" si="28"/>
        <v>0</v>
      </c>
      <c r="AA55" s="4"/>
    </row>
    <row r="56" spans="1:27" ht="12.95" customHeight="1" x14ac:dyDescent="0.15">
      <c r="A56" s="17"/>
      <c r="B56" s="6" t="s">
        <v>20</v>
      </c>
      <c r="C56" s="9">
        <v>0</v>
      </c>
      <c r="D56" s="9">
        <v>0</v>
      </c>
      <c r="E56" s="9">
        <v>0</v>
      </c>
      <c r="F56" s="9">
        <v>0</v>
      </c>
      <c r="G56" s="9">
        <f t="shared" si="25"/>
        <v>0</v>
      </c>
      <c r="H56" s="9">
        <f t="shared" si="25"/>
        <v>0</v>
      </c>
      <c r="I56" s="9">
        <v>0</v>
      </c>
      <c r="J56" s="9">
        <v>0</v>
      </c>
      <c r="K56" s="9">
        <v>0</v>
      </c>
      <c r="L56" s="9">
        <v>0</v>
      </c>
      <c r="M56" s="9">
        <f t="shared" si="26"/>
        <v>0</v>
      </c>
      <c r="N56" s="9">
        <f t="shared" si="26"/>
        <v>0</v>
      </c>
      <c r="O56" s="9">
        <v>0</v>
      </c>
      <c r="P56" s="9">
        <v>0</v>
      </c>
      <c r="Q56" s="9">
        <v>0</v>
      </c>
      <c r="R56" s="9">
        <v>0</v>
      </c>
      <c r="S56" s="9">
        <f t="shared" si="27"/>
        <v>0</v>
      </c>
      <c r="T56" s="9">
        <f t="shared" si="27"/>
        <v>0</v>
      </c>
      <c r="U56" s="9">
        <v>0</v>
      </c>
      <c r="V56" s="9">
        <v>0</v>
      </c>
      <c r="W56" s="9">
        <v>0</v>
      </c>
      <c r="X56" s="9">
        <v>0</v>
      </c>
      <c r="Y56" s="9">
        <f t="shared" si="28"/>
        <v>0</v>
      </c>
      <c r="Z56" s="9">
        <f t="shared" si="28"/>
        <v>0</v>
      </c>
      <c r="AA56" s="4"/>
    </row>
    <row r="57" spans="1:27" ht="12.95" customHeight="1" x14ac:dyDescent="0.15">
      <c r="A57" s="17"/>
      <c r="B57" s="6" t="s">
        <v>21</v>
      </c>
      <c r="C57" s="9">
        <v>2</v>
      </c>
      <c r="D57" s="9">
        <v>40</v>
      </c>
      <c r="E57" s="9">
        <v>0</v>
      </c>
      <c r="F57" s="9">
        <v>0</v>
      </c>
      <c r="G57" s="9">
        <f t="shared" si="25"/>
        <v>2</v>
      </c>
      <c r="H57" s="9">
        <f t="shared" si="25"/>
        <v>40</v>
      </c>
      <c r="I57" s="9">
        <v>0</v>
      </c>
      <c r="J57" s="9">
        <v>0</v>
      </c>
      <c r="K57" s="9">
        <v>1</v>
      </c>
      <c r="L57" s="9">
        <v>20</v>
      </c>
      <c r="M57" s="9">
        <f t="shared" si="26"/>
        <v>1</v>
      </c>
      <c r="N57" s="9">
        <f t="shared" si="26"/>
        <v>20</v>
      </c>
      <c r="O57" s="9">
        <v>0</v>
      </c>
      <c r="P57" s="9">
        <v>0</v>
      </c>
      <c r="Q57" s="9">
        <v>0</v>
      </c>
      <c r="R57" s="9">
        <v>0</v>
      </c>
      <c r="S57" s="9">
        <f t="shared" si="27"/>
        <v>0</v>
      </c>
      <c r="T57" s="9">
        <f t="shared" si="27"/>
        <v>0</v>
      </c>
      <c r="U57" s="9">
        <v>0</v>
      </c>
      <c r="V57" s="9">
        <v>0</v>
      </c>
      <c r="W57" s="9">
        <v>0</v>
      </c>
      <c r="X57" s="9">
        <v>0</v>
      </c>
      <c r="Y57" s="9">
        <f t="shared" si="28"/>
        <v>0</v>
      </c>
      <c r="Z57" s="9">
        <f t="shared" si="28"/>
        <v>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29">SUM(C52:C57)</f>
        <v>3</v>
      </c>
      <c r="D58" s="9">
        <f t="shared" si="29"/>
        <v>52</v>
      </c>
      <c r="E58" s="9">
        <f t="shared" si="29"/>
        <v>0</v>
      </c>
      <c r="F58" s="9">
        <f t="shared" si="29"/>
        <v>0</v>
      </c>
      <c r="G58" s="9">
        <f t="shared" si="29"/>
        <v>3</v>
      </c>
      <c r="H58" s="9">
        <f t="shared" si="29"/>
        <v>52</v>
      </c>
      <c r="I58" s="9">
        <f t="shared" si="29"/>
        <v>0</v>
      </c>
      <c r="J58" s="9">
        <f t="shared" si="29"/>
        <v>0</v>
      </c>
      <c r="K58" s="9">
        <f t="shared" si="29"/>
        <v>1</v>
      </c>
      <c r="L58" s="9">
        <f t="shared" si="29"/>
        <v>20</v>
      </c>
      <c r="M58" s="9">
        <f t="shared" si="29"/>
        <v>1</v>
      </c>
      <c r="N58" s="9">
        <f t="shared" si="29"/>
        <v>20</v>
      </c>
      <c r="O58" s="9">
        <f t="shared" si="29"/>
        <v>7</v>
      </c>
      <c r="P58" s="9">
        <f t="shared" si="29"/>
        <v>60</v>
      </c>
      <c r="Q58" s="9">
        <f t="shared" si="29"/>
        <v>0</v>
      </c>
      <c r="R58" s="9">
        <f t="shared" si="29"/>
        <v>0</v>
      </c>
      <c r="S58" s="9">
        <f t="shared" si="29"/>
        <v>7</v>
      </c>
      <c r="T58" s="9">
        <f t="shared" si="29"/>
        <v>60</v>
      </c>
      <c r="U58" s="9">
        <f t="shared" si="29"/>
        <v>2</v>
      </c>
      <c r="V58" s="9">
        <f t="shared" si="29"/>
        <v>13</v>
      </c>
      <c r="W58" s="9">
        <f t="shared" si="29"/>
        <v>3</v>
      </c>
      <c r="X58" s="9">
        <f t="shared" si="29"/>
        <v>33</v>
      </c>
      <c r="Y58" s="9">
        <f t="shared" si="29"/>
        <v>5</v>
      </c>
      <c r="Z58" s="9">
        <f t="shared" si="29"/>
        <v>46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19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3</v>
      </c>
      <c r="F61" s="9">
        <v>18</v>
      </c>
      <c r="G61" s="9">
        <f t="shared" ref="G61:H66" si="30">C61+E61</f>
        <v>3</v>
      </c>
      <c r="H61" s="9">
        <f t="shared" si="30"/>
        <v>18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1">I61+K61</f>
        <v>0</v>
      </c>
      <c r="N61" s="9">
        <f t="shared" si="31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2">O61+Q61</f>
        <v>0</v>
      </c>
      <c r="T61" s="9">
        <f t="shared" si="32"/>
        <v>0</v>
      </c>
      <c r="U61" s="9">
        <v>1</v>
      </c>
      <c r="V61" s="9">
        <v>6</v>
      </c>
      <c r="W61" s="9">
        <v>0</v>
      </c>
      <c r="X61" s="9">
        <v>0</v>
      </c>
      <c r="Y61" s="9">
        <f t="shared" ref="Y61:Z66" si="33">U61+W61</f>
        <v>1</v>
      </c>
      <c r="Z61" s="9">
        <f t="shared" si="33"/>
        <v>6</v>
      </c>
      <c r="AA61" s="4"/>
    </row>
    <row r="62" spans="1:27" ht="12.95" customHeight="1" x14ac:dyDescent="0.15">
      <c r="A62" s="17"/>
      <c r="B62" s="6" t="s">
        <v>17</v>
      </c>
      <c r="C62" s="9">
        <v>0</v>
      </c>
      <c r="D62" s="9">
        <v>0</v>
      </c>
      <c r="E62" s="9">
        <v>0</v>
      </c>
      <c r="F62" s="9">
        <v>0</v>
      </c>
      <c r="G62" s="9">
        <f t="shared" si="30"/>
        <v>0</v>
      </c>
      <c r="H62" s="9">
        <f t="shared" si="30"/>
        <v>0</v>
      </c>
      <c r="I62" s="9">
        <v>0</v>
      </c>
      <c r="J62" s="9">
        <v>0</v>
      </c>
      <c r="K62" s="9">
        <v>0</v>
      </c>
      <c r="L62" s="9">
        <v>0</v>
      </c>
      <c r="M62" s="9">
        <f t="shared" si="31"/>
        <v>0</v>
      </c>
      <c r="N62" s="9">
        <f t="shared" si="31"/>
        <v>0</v>
      </c>
      <c r="O62" s="9">
        <v>0</v>
      </c>
      <c r="P62" s="9">
        <v>0</v>
      </c>
      <c r="Q62" s="9">
        <v>0</v>
      </c>
      <c r="R62" s="9">
        <v>0</v>
      </c>
      <c r="S62" s="9">
        <f t="shared" si="32"/>
        <v>0</v>
      </c>
      <c r="T62" s="9">
        <f t="shared" si="32"/>
        <v>0</v>
      </c>
      <c r="U62" s="9">
        <v>0</v>
      </c>
      <c r="V62" s="9">
        <v>0</v>
      </c>
      <c r="W62" s="9">
        <v>0</v>
      </c>
      <c r="X62" s="9">
        <v>0</v>
      </c>
      <c r="Y62" s="9">
        <f t="shared" si="33"/>
        <v>0</v>
      </c>
      <c r="Z62" s="9">
        <f t="shared" si="33"/>
        <v>0</v>
      </c>
      <c r="AA62" s="4"/>
    </row>
    <row r="63" spans="1:27" ht="12.95" customHeight="1" x14ac:dyDescent="0.15">
      <c r="A63" s="17"/>
      <c r="B63" s="6" t="s">
        <v>18</v>
      </c>
      <c r="C63" s="9">
        <v>0</v>
      </c>
      <c r="D63" s="9">
        <v>0</v>
      </c>
      <c r="E63" s="9">
        <v>0</v>
      </c>
      <c r="F63" s="9">
        <v>0</v>
      </c>
      <c r="G63" s="9">
        <f t="shared" si="30"/>
        <v>0</v>
      </c>
      <c r="H63" s="9">
        <f t="shared" si="30"/>
        <v>0</v>
      </c>
      <c r="I63" s="9">
        <v>0</v>
      </c>
      <c r="J63" s="9">
        <v>0</v>
      </c>
      <c r="K63" s="9">
        <v>0</v>
      </c>
      <c r="L63" s="9">
        <v>0</v>
      </c>
      <c r="M63" s="9">
        <f t="shared" si="31"/>
        <v>0</v>
      </c>
      <c r="N63" s="9">
        <f t="shared" si="31"/>
        <v>0</v>
      </c>
      <c r="O63" s="9">
        <v>0</v>
      </c>
      <c r="P63" s="9">
        <v>0</v>
      </c>
      <c r="Q63" s="9">
        <v>0</v>
      </c>
      <c r="R63" s="9">
        <v>0</v>
      </c>
      <c r="S63" s="9">
        <f t="shared" si="32"/>
        <v>0</v>
      </c>
      <c r="T63" s="9">
        <f t="shared" si="32"/>
        <v>0</v>
      </c>
      <c r="U63" s="9">
        <v>3</v>
      </c>
      <c r="V63" s="9">
        <v>18</v>
      </c>
      <c r="W63" s="9">
        <v>0</v>
      </c>
      <c r="X63" s="9">
        <v>0</v>
      </c>
      <c r="Y63" s="9">
        <f t="shared" si="33"/>
        <v>3</v>
      </c>
      <c r="Z63" s="9">
        <f t="shared" si="33"/>
        <v>18</v>
      </c>
      <c r="AA63" s="4"/>
    </row>
    <row r="64" spans="1:27" ht="12.95" customHeight="1" x14ac:dyDescent="0.15">
      <c r="A64" s="17"/>
      <c r="B64" s="6" t="s">
        <v>19</v>
      </c>
      <c r="C64" s="9">
        <v>7</v>
      </c>
      <c r="D64" s="9">
        <v>50</v>
      </c>
      <c r="E64" s="9">
        <v>0</v>
      </c>
      <c r="F64" s="9">
        <v>0</v>
      </c>
      <c r="G64" s="9">
        <f t="shared" si="30"/>
        <v>7</v>
      </c>
      <c r="H64" s="9">
        <f t="shared" si="30"/>
        <v>50</v>
      </c>
      <c r="I64" s="9">
        <v>0</v>
      </c>
      <c r="J64" s="9">
        <v>0</v>
      </c>
      <c r="K64" s="9">
        <v>0</v>
      </c>
      <c r="L64" s="9">
        <v>0</v>
      </c>
      <c r="M64" s="9">
        <f t="shared" si="31"/>
        <v>0</v>
      </c>
      <c r="N64" s="9">
        <f t="shared" si="31"/>
        <v>0</v>
      </c>
      <c r="O64" s="9">
        <v>2</v>
      </c>
      <c r="P64" s="9">
        <v>18</v>
      </c>
      <c r="Q64" s="9">
        <v>0</v>
      </c>
      <c r="R64" s="9">
        <v>0</v>
      </c>
      <c r="S64" s="9">
        <f t="shared" si="32"/>
        <v>2</v>
      </c>
      <c r="T64" s="9">
        <f t="shared" si="32"/>
        <v>18</v>
      </c>
      <c r="U64" s="9">
        <v>6</v>
      </c>
      <c r="V64" s="9">
        <v>36</v>
      </c>
      <c r="W64" s="9">
        <v>2</v>
      </c>
      <c r="X64" s="9">
        <v>20</v>
      </c>
      <c r="Y64" s="9">
        <f t="shared" si="33"/>
        <v>8</v>
      </c>
      <c r="Z64" s="9">
        <f t="shared" si="33"/>
        <v>56</v>
      </c>
      <c r="AA64" s="4"/>
    </row>
    <row r="65" spans="1:27" ht="12.95" customHeight="1" x14ac:dyDescent="0.15">
      <c r="A65" s="17"/>
      <c r="B65" s="6" t="s">
        <v>20</v>
      </c>
      <c r="C65" s="9">
        <v>0</v>
      </c>
      <c r="D65" s="9">
        <v>0</v>
      </c>
      <c r="E65" s="9">
        <v>0</v>
      </c>
      <c r="F65" s="9">
        <v>0</v>
      </c>
      <c r="G65" s="9">
        <f t="shared" si="30"/>
        <v>0</v>
      </c>
      <c r="H65" s="9">
        <f t="shared" si="30"/>
        <v>0</v>
      </c>
      <c r="I65" s="9">
        <v>0</v>
      </c>
      <c r="J65" s="9">
        <v>0</v>
      </c>
      <c r="K65" s="9">
        <v>0</v>
      </c>
      <c r="L65" s="9">
        <v>0</v>
      </c>
      <c r="M65" s="9">
        <f t="shared" si="31"/>
        <v>0</v>
      </c>
      <c r="N65" s="9">
        <f t="shared" si="31"/>
        <v>0</v>
      </c>
      <c r="O65" s="9">
        <v>3</v>
      </c>
      <c r="P65" s="9">
        <v>18</v>
      </c>
      <c r="Q65" s="9">
        <v>0</v>
      </c>
      <c r="R65" s="9">
        <v>0</v>
      </c>
      <c r="S65" s="9">
        <f t="shared" si="32"/>
        <v>3</v>
      </c>
      <c r="T65" s="9">
        <f t="shared" si="32"/>
        <v>18</v>
      </c>
      <c r="U65" s="9">
        <v>0</v>
      </c>
      <c r="V65" s="9">
        <v>0</v>
      </c>
      <c r="W65" s="9">
        <v>0</v>
      </c>
      <c r="X65" s="9">
        <v>0</v>
      </c>
      <c r="Y65" s="9">
        <f t="shared" si="33"/>
        <v>0</v>
      </c>
      <c r="Z65" s="9">
        <f t="shared" si="33"/>
        <v>0</v>
      </c>
      <c r="AA65" s="4"/>
    </row>
    <row r="66" spans="1:27" ht="12.95" customHeight="1" x14ac:dyDescent="0.15">
      <c r="A66" s="17"/>
      <c r="B66" s="6" t="s">
        <v>21</v>
      </c>
      <c r="C66" s="9">
        <v>3</v>
      </c>
      <c r="D66" s="9">
        <v>26</v>
      </c>
      <c r="E66" s="9">
        <v>0</v>
      </c>
      <c r="F66" s="9">
        <v>0</v>
      </c>
      <c r="G66" s="9">
        <f t="shared" si="30"/>
        <v>3</v>
      </c>
      <c r="H66" s="9">
        <f t="shared" si="30"/>
        <v>26</v>
      </c>
      <c r="I66" s="9">
        <v>0</v>
      </c>
      <c r="J66" s="9">
        <v>0</v>
      </c>
      <c r="K66" s="9">
        <v>5</v>
      </c>
      <c r="L66" s="9">
        <v>38</v>
      </c>
      <c r="M66" s="9">
        <f t="shared" si="31"/>
        <v>5</v>
      </c>
      <c r="N66" s="9">
        <f t="shared" si="31"/>
        <v>38</v>
      </c>
      <c r="O66" s="9">
        <v>2</v>
      </c>
      <c r="P66" s="9">
        <v>12</v>
      </c>
      <c r="Q66" s="9">
        <v>0</v>
      </c>
      <c r="R66" s="9">
        <v>0</v>
      </c>
      <c r="S66" s="9">
        <f t="shared" si="32"/>
        <v>2</v>
      </c>
      <c r="T66" s="9">
        <f t="shared" si="32"/>
        <v>12</v>
      </c>
      <c r="U66" s="9">
        <v>0</v>
      </c>
      <c r="V66" s="9">
        <v>0</v>
      </c>
      <c r="W66" s="9">
        <v>3</v>
      </c>
      <c r="X66" s="9">
        <v>18</v>
      </c>
      <c r="Y66" s="9">
        <f t="shared" si="33"/>
        <v>3</v>
      </c>
      <c r="Z66" s="9">
        <f t="shared" si="33"/>
        <v>18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4">SUM(C61:C66)</f>
        <v>10</v>
      </c>
      <c r="D67" s="9">
        <f t="shared" si="34"/>
        <v>76</v>
      </c>
      <c r="E67" s="9">
        <f t="shared" si="34"/>
        <v>3</v>
      </c>
      <c r="F67" s="9">
        <f t="shared" si="34"/>
        <v>18</v>
      </c>
      <c r="G67" s="9">
        <f t="shared" si="34"/>
        <v>13</v>
      </c>
      <c r="H67" s="9">
        <f t="shared" si="34"/>
        <v>94</v>
      </c>
      <c r="I67" s="9">
        <f t="shared" si="34"/>
        <v>0</v>
      </c>
      <c r="J67" s="9">
        <f t="shared" si="34"/>
        <v>0</v>
      </c>
      <c r="K67" s="9">
        <f t="shared" si="34"/>
        <v>5</v>
      </c>
      <c r="L67" s="9">
        <f t="shared" si="34"/>
        <v>38</v>
      </c>
      <c r="M67" s="9">
        <f t="shared" si="34"/>
        <v>5</v>
      </c>
      <c r="N67" s="9">
        <f t="shared" si="34"/>
        <v>38</v>
      </c>
      <c r="O67" s="9">
        <f t="shared" si="34"/>
        <v>7</v>
      </c>
      <c r="P67" s="9">
        <f t="shared" si="34"/>
        <v>48</v>
      </c>
      <c r="Q67" s="9">
        <f t="shared" si="34"/>
        <v>0</v>
      </c>
      <c r="R67" s="9">
        <f t="shared" si="34"/>
        <v>0</v>
      </c>
      <c r="S67" s="9">
        <f t="shared" si="34"/>
        <v>7</v>
      </c>
      <c r="T67" s="9">
        <f t="shared" si="34"/>
        <v>48</v>
      </c>
      <c r="U67" s="9">
        <f t="shared" si="34"/>
        <v>10</v>
      </c>
      <c r="V67" s="9">
        <f t="shared" si="34"/>
        <v>60</v>
      </c>
      <c r="W67" s="9">
        <f t="shared" si="34"/>
        <v>5</v>
      </c>
      <c r="X67" s="9">
        <f t="shared" si="34"/>
        <v>38</v>
      </c>
      <c r="Y67" s="9">
        <f t="shared" si="34"/>
        <v>15</v>
      </c>
      <c r="Z67" s="9">
        <f t="shared" si="34"/>
        <v>98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21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5">B61</f>
        <v>午前</v>
      </c>
      <c r="C70" s="8">
        <f t="shared" ref="C70:F76" si="36">C7+C16+C25+C34+C43+C52+C61</f>
        <v>12</v>
      </c>
      <c r="D70" s="8">
        <f t="shared" si="36"/>
        <v>70</v>
      </c>
      <c r="E70" s="8">
        <f t="shared" si="36"/>
        <v>4</v>
      </c>
      <c r="F70" s="8">
        <f t="shared" si="36"/>
        <v>304</v>
      </c>
      <c r="G70" s="9">
        <f t="shared" ref="G70:H75" si="37">C70+E70</f>
        <v>16</v>
      </c>
      <c r="H70" s="9">
        <f t="shared" si="37"/>
        <v>374</v>
      </c>
      <c r="I70" s="8">
        <f t="shared" ref="I70:L76" si="38">I7+I16+I25+I34+I43+I52+I61</f>
        <v>7</v>
      </c>
      <c r="J70" s="8">
        <f t="shared" si="38"/>
        <v>40</v>
      </c>
      <c r="K70" s="8">
        <f t="shared" si="38"/>
        <v>0</v>
      </c>
      <c r="L70" s="8">
        <f t="shared" si="38"/>
        <v>0</v>
      </c>
      <c r="M70" s="9">
        <f t="shared" ref="M70:N75" si="39">I70+K70</f>
        <v>7</v>
      </c>
      <c r="N70" s="9">
        <f t="shared" si="39"/>
        <v>40</v>
      </c>
      <c r="O70" s="8">
        <f t="shared" ref="O70:R76" si="40">O7+O16+O25+O34+O43+O52+O61</f>
        <v>15</v>
      </c>
      <c r="P70" s="8">
        <f t="shared" si="40"/>
        <v>74</v>
      </c>
      <c r="Q70" s="8">
        <f t="shared" si="40"/>
        <v>0</v>
      </c>
      <c r="R70" s="8">
        <f t="shared" si="40"/>
        <v>0</v>
      </c>
      <c r="S70" s="9">
        <f t="shared" ref="S70:T75" si="41">O70+Q70</f>
        <v>15</v>
      </c>
      <c r="T70" s="9">
        <f t="shared" si="41"/>
        <v>74</v>
      </c>
      <c r="U70" s="8">
        <f t="shared" ref="U70:X76" si="42">U7+U16+U25+U34+U43+U52+U61</f>
        <v>15</v>
      </c>
      <c r="V70" s="8">
        <f t="shared" si="42"/>
        <v>205</v>
      </c>
      <c r="W70" s="8">
        <f t="shared" si="42"/>
        <v>0</v>
      </c>
      <c r="X70" s="8">
        <f t="shared" si="42"/>
        <v>0</v>
      </c>
      <c r="Y70" s="9">
        <f t="shared" ref="Y70:Z75" si="43">U70+W70</f>
        <v>15</v>
      </c>
      <c r="Z70" s="9">
        <f t="shared" si="43"/>
        <v>205</v>
      </c>
      <c r="AA70" s="4"/>
    </row>
    <row r="71" spans="1:27" ht="12.95" customHeight="1" x14ac:dyDescent="0.15">
      <c r="A71" s="17"/>
      <c r="B71" s="6" t="str">
        <f t="shared" si="35"/>
        <v>午後</v>
      </c>
      <c r="C71" s="8">
        <f t="shared" si="36"/>
        <v>13</v>
      </c>
      <c r="D71" s="8">
        <f t="shared" si="36"/>
        <v>98</v>
      </c>
      <c r="E71" s="8">
        <f t="shared" si="36"/>
        <v>0</v>
      </c>
      <c r="F71" s="8">
        <f t="shared" si="36"/>
        <v>0</v>
      </c>
      <c r="G71" s="9">
        <f t="shared" si="37"/>
        <v>13</v>
      </c>
      <c r="H71" s="9">
        <f t="shared" si="37"/>
        <v>98</v>
      </c>
      <c r="I71" s="8">
        <f t="shared" si="38"/>
        <v>9</v>
      </c>
      <c r="J71" s="8">
        <f t="shared" si="38"/>
        <v>155</v>
      </c>
      <c r="K71" s="8">
        <f t="shared" si="38"/>
        <v>0</v>
      </c>
      <c r="L71" s="8">
        <f t="shared" si="38"/>
        <v>0</v>
      </c>
      <c r="M71" s="9">
        <f t="shared" si="39"/>
        <v>9</v>
      </c>
      <c r="N71" s="9">
        <f t="shared" si="39"/>
        <v>155</v>
      </c>
      <c r="O71" s="8">
        <f t="shared" si="40"/>
        <v>10</v>
      </c>
      <c r="P71" s="8">
        <f t="shared" si="40"/>
        <v>70</v>
      </c>
      <c r="Q71" s="8">
        <f t="shared" si="40"/>
        <v>3</v>
      </c>
      <c r="R71" s="8">
        <f t="shared" si="40"/>
        <v>60</v>
      </c>
      <c r="S71" s="9">
        <f t="shared" si="41"/>
        <v>13</v>
      </c>
      <c r="T71" s="9">
        <f t="shared" si="41"/>
        <v>130</v>
      </c>
      <c r="U71" s="8">
        <f t="shared" si="42"/>
        <v>7</v>
      </c>
      <c r="V71" s="8">
        <f t="shared" si="42"/>
        <v>66</v>
      </c>
      <c r="W71" s="8">
        <f t="shared" si="42"/>
        <v>4</v>
      </c>
      <c r="X71" s="8">
        <f t="shared" si="42"/>
        <v>68</v>
      </c>
      <c r="Y71" s="9">
        <f t="shared" si="43"/>
        <v>11</v>
      </c>
      <c r="Z71" s="9">
        <f t="shared" si="43"/>
        <v>134</v>
      </c>
      <c r="AA71" s="4"/>
    </row>
    <row r="72" spans="1:27" ht="12.95" customHeight="1" x14ac:dyDescent="0.15">
      <c r="A72" s="17"/>
      <c r="B72" s="6" t="str">
        <f t="shared" si="35"/>
        <v>夜間</v>
      </c>
      <c r="C72" s="8">
        <f t="shared" si="36"/>
        <v>6</v>
      </c>
      <c r="D72" s="8">
        <f t="shared" si="36"/>
        <v>29</v>
      </c>
      <c r="E72" s="8">
        <f t="shared" si="36"/>
        <v>0</v>
      </c>
      <c r="F72" s="8">
        <f t="shared" si="36"/>
        <v>0</v>
      </c>
      <c r="G72" s="9">
        <f t="shared" si="37"/>
        <v>6</v>
      </c>
      <c r="H72" s="9">
        <f t="shared" si="37"/>
        <v>29</v>
      </c>
      <c r="I72" s="8">
        <f t="shared" si="38"/>
        <v>9</v>
      </c>
      <c r="J72" s="8">
        <f t="shared" si="38"/>
        <v>132</v>
      </c>
      <c r="K72" s="8">
        <f t="shared" si="38"/>
        <v>0</v>
      </c>
      <c r="L72" s="8">
        <f t="shared" si="38"/>
        <v>0</v>
      </c>
      <c r="M72" s="9">
        <f t="shared" si="39"/>
        <v>9</v>
      </c>
      <c r="N72" s="9">
        <f t="shared" si="39"/>
        <v>132</v>
      </c>
      <c r="O72" s="8">
        <f t="shared" si="40"/>
        <v>22</v>
      </c>
      <c r="P72" s="8">
        <f t="shared" si="40"/>
        <v>256</v>
      </c>
      <c r="Q72" s="8">
        <f t="shared" si="40"/>
        <v>3</v>
      </c>
      <c r="R72" s="8">
        <f t="shared" si="40"/>
        <v>60</v>
      </c>
      <c r="S72" s="9">
        <f t="shared" si="41"/>
        <v>25</v>
      </c>
      <c r="T72" s="9">
        <f t="shared" si="41"/>
        <v>316</v>
      </c>
      <c r="U72" s="8">
        <f t="shared" si="42"/>
        <v>21</v>
      </c>
      <c r="V72" s="8">
        <f t="shared" si="42"/>
        <v>487</v>
      </c>
      <c r="W72" s="8">
        <f t="shared" si="42"/>
        <v>5</v>
      </c>
      <c r="X72" s="8">
        <f t="shared" si="42"/>
        <v>130</v>
      </c>
      <c r="Y72" s="9">
        <f t="shared" si="43"/>
        <v>26</v>
      </c>
      <c r="Z72" s="9">
        <f t="shared" si="43"/>
        <v>617</v>
      </c>
      <c r="AA72" s="4"/>
    </row>
    <row r="73" spans="1:27" ht="12.95" customHeight="1" x14ac:dyDescent="0.15">
      <c r="A73" s="17"/>
      <c r="B73" s="6" t="str">
        <f t="shared" si="35"/>
        <v>午前午後</v>
      </c>
      <c r="C73" s="8">
        <f t="shared" si="36"/>
        <v>14</v>
      </c>
      <c r="D73" s="8">
        <f t="shared" si="36"/>
        <v>285</v>
      </c>
      <c r="E73" s="8">
        <f t="shared" si="36"/>
        <v>4</v>
      </c>
      <c r="F73" s="8">
        <f t="shared" si="36"/>
        <v>90</v>
      </c>
      <c r="G73" s="9">
        <f t="shared" si="37"/>
        <v>18</v>
      </c>
      <c r="H73" s="9">
        <f t="shared" si="37"/>
        <v>375</v>
      </c>
      <c r="I73" s="8">
        <f t="shared" si="38"/>
        <v>2</v>
      </c>
      <c r="J73" s="8">
        <f t="shared" si="38"/>
        <v>18</v>
      </c>
      <c r="K73" s="8">
        <f t="shared" si="38"/>
        <v>0</v>
      </c>
      <c r="L73" s="8">
        <f t="shared" si="38"/>
        <v>0</v>
      </c>
      <c r="M73" s="9">
        <f t="shared" si="39"/>
        <v>2</v>
      </c>
      <c r="N73" s="9">
        <f t="shared" si="39"/>
        <v>18</v>
      </c>
      <c r="O73" s="8">
        <f t="shared" si="40"/>
        <v>11</v>
      </c>
      <c r="P73" s="8">
        <f t="shared" si="40"/>
        <v>726</v>
      </c>
      <c r="Q73" s="8">
        <f t="shared" si="40"/>
        <v>0</v>
      </c>
      <c r="R73" s="8">
        <f t="shared" si="40"/>
        <v>0</v>
      </c>
      <c r="S73" s="9">
        <f t="shared" si="41"/>
        <v>11</v>
      </c>
      <c r="T73" s="9">
        <f t="shared" si="41"/>
        <v>726</v>
      </c>
      <c r="U73" s="8">
        <f t="shared" si="42"/>
        <v>16</v>
      </c>
      <c r="V73" s="8">
        <f t="shared" si="42"/>
        <v>350</v>
      </c>
      <c r="W73" s="8">
        <f t="shared" si="42"/>
        <v>5</v>
      </c>
      <c r="X73" s="8">
        <f t="shared" si="42"/>
        <v>560</v>
      </c>
      <c r="Y73" s="9">
        <f t="shared" si="43"/>
        <v>21</v>
      </c>
      <c r="Z73" s="9">
        <f t="shared" si="43"/>
        <v>910</v>
      </c>
      <c r="AA73" s="4"/>
    </row>
    <row r="74" spans="1:27" ht="12.95" customHeight="1" x14ac:dyDescent="0.15">
      <c r="A74" s="17"/>
      <c r="B74" s="6" t="str">
        <f t="shared" si="35"/>
        <v>午後夜間</v>
      </c>
      <c r="C74" s="8">
        <f t="shared" si="36"/>
        <v>2</v>
      </c>
      <c r="D74" s="8">
        <f t="shared" si="36"/>
        <v>25</v>
      </c>
      <c r="E74" s="8">
        <f t="shared" si="36"/>
        <v>0</v>
      </c>
      <c r="F74" s="8">
        <f t="shared" si="36"/>
        <v>0</v>
      </c>
      <c r="G74" s="9">
        <f t="shared" si="37"/>
        <v>2</v>
      </c>
      <c r="H74" s="9">
        <f t="shared" si="37"/>
        <v>25</v>
      </c>
      <c r="I74" s="8">
        <f t="shared" si="38"/>
        <v>0</v>
      </c>
      <c r="J74" s="8">
        <f t="shared" si="38"/>
        <v>0</v>
      </c>
      <c r="K74" s="8">
        <f t="shared" si="38"/>
        <v>0</v>
      </c>
      <c r="L74" s="8">
        <f t="shared" si="38"/>
        <v>0</v>
      </c>
      <c r="M74" s="9">
        <f t="shared" si="39"/>
        <v>0</v>
      </c>
      <c r="N74" s="9">
        <f t="shared" si="39"/>
        <v>0</v>
      </c>
      <c r="O74" s="8">
        <f t="shared" si="40"/>
        <v>6</v>
      </c>
      <c r="P74" s="8">
        <f t="shared" si="40"/>
        <v>57</v>
      </c>
      <c r="Q74" s="8">
        <f t="shared" si="40"/>
        <v>0</v>
      </c>
      <c r="R74" s="8">
        <f t="shared" si="40"/>
        <v>0</v>
      </c>
      <c r="S74" s="9">
        <f t="shared" si="41"/>
        <v>6</v>
      </c>
      <c r="T74" s="9">
        <f t="shared" si="41"/>
        <v>57</v>
      </c>
      <c r="U74" s="8">
        <f t="shared" si="42"/>
        <v>0</v>
      </c>
      <c r="V74" s="8">
        <f t="shared" si="42"/>
        <v>0</v>
      </c>
      <c r="W74" s="8">
        <f t="shared" si="42"/>
        <v>0</v>
      </c>
      <c r="X74" s="8">
        <f t="shared" si="42"/>
        <v>0</v>
      </c>
      <c r="Y74" s="9">
        <f t="shared" si="43"/>
        <v>0</v>
      </c>
      <c r="Z74" s="9">
        <f t="shared" si="43"/>
        <v>0</v>
      </c>
      <c r="AA74" s="4"/>
    </row>
    <row r="75" spans="1:27" ht="12.95" customHeight="1" x14ac:dyDescent="0.15">
      <c r="A75" s="17"/>
      <c r="B75" s="6" t="str">
        <f t="shared" si="35"/>
        <v>全日</v>
      </c>
      <c r="C75" s="8">
        <f t="shared" si="36"/>
        <v>12</v>
      </c>
      <c r="D75" s="8">
        <f t="shared" si="36"/>
        <v>540</v>
      </c>
      <c r="E75" s="8">
        <f t="shared" si="36"/>
        <v>0</v>
      </c>
      <c r="F75" s="8">
        <f t="shared" si="36"/>
        <v>0</v>
      </c>
      <c r="G75" s="9">
        <f t="shared" si="37"/>
        <v>12</v>
      </c>
      <c r="H75" s="9">
        <f t="shared" si="37"/>
        <v>540</v>
      </c>
      <c r="I75" s="8">
        <f t="shared" si="38"/>
        <v>0</v>
      </c>
      <c r="J75" s="8">
        <f t="shared" si="38"/>
        <v>0</v>
      </c>
      <c r="K75" s="8">
        <f t="shared" si="38"/>
        <v>15</v>
      </c>
      <c r="L75" s="8">
        <f t="shared" si="38"/>
        <v>1135</v>
      </c>
      <c r="M75" s="9">
        <f t="shared" si="39"/>
        <v>15</v>
      </c>
      <c r="N75" s="9">
        <f t="shared" si="39"/>
        <v>1135</v>
      </c>
      <c r="O75" s="8">
        <f t="shared" si="40"/>
        <v>3</v>
      </c>
      <c r="P75" s="8">
        <f t="shared" si="40"/>
        <v>32</v>
      </c>
      <c r="Q75" s="8">
        <f t="shared" si="40"/>
        <v>0</v>
      </c>
      <c r="R75" s="8">
        <f t="shared" si="40"/>
        <v>0</v>
      </c>
      <c r="S75" s="9">
        <f t="shared" si="41"/>
        <v>3</v>
      </c>
      <c r="T75" s="9">
        <f t="shared" si="41"/>
        <v>32</v>
      </c>
      <c r="U75" s="8">
        <f t="shared" si="42"/>
        <v>0</v>
      </c>
      <c r="V75" s="8">
        <f t="shared" si="42"/>
        <v>0</v>
      </c>
      <c r="W75" s="8">
        <f t="shared" si="42"/>
        <v>5</v>
      </c>
      <c r="X75" s="8">
        <f t="shared" si="42"/>
        <v>63</v>
      </c>
      <c r="Y75" s="9">
        <f t="shared" si="43"/>
        <v>5</v>
      </c>
      <c r="Z75" s="9">
        <f t="shared" si="43"/>
        <v>63</v>
      </c>
      <c r="AA75" s="4"/>
    </row>
    <row r="76" spans="1:27" ht="12.95" customHeight="1" x14ac:dyDescent="0.15">
      <c r="A76" s="17"/>
      <c r="B76" s="6" t="s">
        <v>27</v>
      </c>
      <c r="C76" s="9">
        <f t="shared" si="36"/>
        <v>59</v>
      </c>
      <c r="D76" s="9">
        <f t="shared" si="36"/>
        <v>1047</v>
      </c>
      <c r="E76" s="9">
        <f t="shared" si="36"/>
        <v>8</v>
      </c>
      <c r="F76" s="9">
        <f t="shared" si="36"/>
        <v>394</v>
      </c>
      <c r="G76" s="9">
        <f>SUM(G70:G75)</f>
        <v>67</v>
      </c>
      <c r="H76" s="9">
        <f>SUM(H70:H75)</f>
        <v>1441</v>
      </c>
      <c r="I76" s="9">
        <f t="shared" si="38"/>
        <v>27</v>
      </c>
      <c r="J76" s="9">
        <f t="shared" si="38"/>
        <v>345</v>
      </c>
      <c r="K76" s="9">
        <f t="shared" si="38"/>
        <v>15</v>
      </c>
      <c r="L76" s="9">
        <f t="shared" si="38"/>
        <v>1135</v>
      </c>
      <c r="M76" s="9">
        <f>SUM(M70:M75)</f>
        <v>42</v>
      </c>
      <c r="N76" s="9">
        <f>SUM(N70:N75)</f>
        <v>1480</v>
      </c>
      <c r="O76" s="9">
        <f t="shared" si="40"/>
        <v>67</v>
      </c>
      <c r="P76" s="9">
        <f t="shared" si="40"/>
        <v>1215</v>
      </c>
      <c r="Q76" s="9">
        <f t="shared" si="40"/>
        <v>6</v>
      </c>
      <c r="R76" s="9">
        <f t="shared" si="40"/>
        <v>120</v>
      </c>
      <c r="S76" s="9">
        <f>SUM(S70:S75)</f>
        <v>73</v>
      </c>
      <c r="T76" s="9">
        <f>SUM(T70:T75)</f>
        <v>1335</v>
      </c>
      <c r="U76" s="9">
        <f t="shared" si="42"/>
        <v>59</v>
      </c>
      <c r="V76" s="9">
        <f t="shared" si="42"/>
        <v>1108</v>
      </c>
      <c r="W76" s="9">
        <f t="shared" si="42"/>
        <v>19</v>
      </c>
      <c r="X76" s="9">
        <f t="shared" si="42"/>
        <v>821</v>
      </c>
      <c r="Y76" s="9">
        <f>SUM(Y70:Y75)</f>
        <v>78</v>
      </c>
      <c r="Z76" s="9">
        <f>SUM(Z70:Z75)</f>
        <v>1929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28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45796</v>
      </c>
      <c r="Y83" s="20"/>
      <c r="Z83" s="20"/>
      <c r="AA83" s="21"/>
    </row>
    <row r="84" spans="1:27" ht="12.95" customHeight="1" x14ac:dyDescent="0.15">
      <c r="A84" s="22">
        <v>45658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28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1</v>
      </c>
      <c r="D87" s="9">
        <v>400</v>
      </c>
      <c r="E87" s="9">
        <v>0</v>
      </c>
      <c r="F87" s="9">
        <v>0</v>
      </c>
      <c r="G87" s="9">
        <f t="shared" ref="G87:H92" si="44">C87+E87</f>
        <v>1</v>
      </c>
      <c r="H87" s="9">
        <f t="shared" si="44"/>
        <v>400</v>
      </c>
      <c r="I87" s="9">
        <v>2</v>
      </c>
      <c r="J87" s="9">
        <v>192</v>
      </c>
      <c r="K87" s="9">
        <v>0</v>
      </c>
      <c r="L87" s="9">
        <v>0</v>
      </c>
      <c r="M87" s="9">
        <f t="shared" ref="M87:N92" si="45">I87+K87</f>
        <v>2</v>
      </c>
      <c r="N87" s="9">
        <f t="shared" si="45"/>
        <v>192</v>
      </c>
      <c r="O87" s="9">
        <v>0</v>
      </c>
      <c r="P87" s="9">
        <v>0</v>
      </c>
      <c r="Q87" s="9">
        <v>0</v>
      </c>
      <c r="R87" s="9">
        <v>0</v>
      </c>
      <c r="S87" s="9">
        <f t="shared" ref="S87:T92" si="46">O87+Q87</f>
        <v>0</v>
      </c>
      <c r="T87" s="9">
        <f t="shared" si="46"/>
        <v>0</v>
      </c>
      <c r="U87" s="9">
        <f t="shared" ref="U87:X92" si="47">C7+I7+O7+U7+C87+I87+O87</f>
        <v>4</v>
      </c>
      <c r="V87" s="9">
        <f t="shared" si="47"/>
        <v>692</v>
      </c>
      <c r="W87" s="9">
        <f t="shared" si="47"/>
        <v>1</v>
      </c>
      <c r="X87" s="9">
        <f t="shared" si="47"/>
        <v>286</v>
      </c>
      <c r="Y87" s="9">
        <f t="shared" ref="Y87:Z92" si="48">U87+W87</f>
        <v>5</v>
      </c>
      <c r="Z87" s="9">
        <f t="shared" si="48"/>
        <v>978</v>
      </c>
      <c r="AA87" s="4"/>
    </row>
    <row r="88" spans="1:27" ht="12.95" customHeight="1" x14ac:dyDescent="0.15">
      <c r="A88" s="17"/>
      <c r="B88" s="6" t="s">
        <v>17</v>
      </c>
      <c r="C88" s="9">
        <v>1</v>
      </c>
      <c r="D88" s="9">
        <v>200</v>
      </c>
      <c r="E88" s="9">
        <v>0</v>
      </c>
      <c r="F88" s="9">
        <v>0</v>
      </c>
      <c r="G88" s="9">
        <f t="shared" si="44"/>
        <v>1</v>
      </c>
      <c r="H88" s="9">
        <f t="shared" si="44"/>
        <v>200</v>
      </c>
      <c r="I88" s="9">
        <v>1</v>
      </c>
      <c r="J88" s="9">
        <v>300</v>
      </c>
      <c r="K88" s="9">
        <v>0</v>
      </c>
      <c r="L88" s="9">
        <v>0</v>
      </c>
      <c r="M88" s="9">
        <f t="shared" si="45"/>
        <v>1</v>
      </c>
      <c r="N88" s="9">
        <f t="shared" si="45"/>
        <v>300</v>
      </c>
      <c r="O88" s="9">
        <v>2</v>
      </c>
      <c r="P88" s="9">
        <v>50</v>
      </c>
      <c r="Q88" s="9">
        <v>0</v>
      </c>
      <c r="R88" s="9">
        <v>0</v>
      </c>
      <c r="S88" s="9">
        <f t="shared" si="46"/>
        <v>2</v>
      </c>
      <c r="T88" s="9">
        <f t="shared" si="46"/>
        <v>50</v>
      </c>
      <c r="U88" s="9">
        <f t="shared" si="47"/>
        <v>5</v>
      </c>
      <c r="V88" s="9">
        <f t="shared" si="47"/>
        <v>630</v>
      </c>
      <c r="W88" s="9">
        <f t="shared" si="47"/>
        <v>0</v>
      </c>
      <c r="X88" s="9">
        <f t="shared" si="47"/>
        <v>0</v>
      </c>
      <c r="Y88" s="9">
        <f t="shared" si="48"/>
        <v>5</v>
      </c>
      <c r="Z88" s="9">
        <f t="shared" si="48"/>
        <v>630</v>
      </c>
      <c r="AA88" s="4"/>
    </row>
    <row r="89" spans="1:27" ht="12.95" customHeight="1" x14ac:dyDescent="0.15">
      <c r="A89" s="17"/>
      <c r="B89" s="6" t="s">
        <v>18</v>
      </c>
      <c r="C89" s="9">
        <v>2</v>
      </c>
      <c r="D89" s="9">
        <v>90</v>
      </c>
      <c r="E89" s="9">
        <v>0</v>
      </c>
      <c r="F89" s="9">
        <v>0</v>
      </c>
      <c r="G89" s="9">
        <f t="shared" si="44"/>
        <v>2</v>
      </c>
      <c r="H89" s="9">
        <f t="shared" si="44"/>
        <v>90</v>
      </c>
      <c r="I89" s="9">
        <v>2</v>
      </c>
      <c r="J89" s="9">
        <v>55</v>
      </c>
      <c r="K89" s="9">
        <v>0</v>
      </c>
      <c r="L89" s="9">
        <v>0</v>
      </c>
      <c r="M89" s="9">
        <f t="shared" si="45"/>
        <v>2</v>
      </c>
      <c r="N89" s="9">
        <f t="shared" si="45"/>
        <v>55</v>
      </c>
      <c r="O89" s="9">
        <v>3</v>
      </c>
      <c r="P89" s="9">
        <v>248</v>
      </c>
      <c r="Q89" s="9">
        <v>0</v>
      </c>
      <c r="R89" s="9">
        <v>0</v>
      </c>
      <c r="S89" s="9">
        <f t="shared" si="46"/>
        <v>3</v>
      </c>
      <c r="T89" s="9">
        <f t="shared" si="46"/>
        <v>248</v>
      </c>
      <c r="U89" s="9">
        <f t="shared" si="47"/>
        <v>11</v>
      </c>
      <c r="V89" s="9">
        <f t="shared" si="47"/>
        <v>730</v>
      </c>
      <c r="W89" s="9">
        <f t="shared" si="47"/>
        <v>0</v>
      </c>
      <c r="X89" s="9">
        <f t="shared" si="47"/>
        <v>0</v>
      </c>
      <c r="Y89" s="9">
        <f t="shared" si="48"/>
        <v>11</v>
      </c>
      <c r="Z89" s="9">
        <f t="shared" si="48"/>
        <v>730</v>
      </c>
      <c r="AA89" s="4"/>
    </row>
    <row r="90" spans="1:27" ht="12.95" customHeight="1" x14ac:dyDescent="0.15">
      <c r="A90" s="17"/>
      <c r="B90" s="6" t="s">
        <v>19</v>
      </c>
      <c r="C90" s="9">
        <v>1</v>
      </c>
      <c r="D90" s="9">
        <v>615</v>
      </c>
      <c r="E90" s="9">
        <v>0</v>
      </c>
      <c r="F90" s="9">
        <v>0</v>
      </c>
      <c r="G90" s="9">
        <f t="shared" si="44"/>
        <v>1</v>
      </c>
      <c r="H90" s="9">
        <f t="shared" si="44"/>
        <v>615</v>
      </c>
      <c r="I90" s="9">
        <v>1</v>
      </c>
      <c r="J90" s="9">
        <v>430</v>
      </c>
      <c r="K90" s="9">
        <v>1</v>
      </c>
      <c r="L90" s="9">
        <v>30</v>
      </c>
      <c r="M90" s="9">
        <f t="shared" si="45"/>
        <v>2</v>
      </c>
      <c r="N90" s="9">
        <f t="shared" si="45"/>
        <v>460</v>
      </c>
      <c r="O90" s="9">
        <v>4</v>
      </c>
      <c r="P90" s="9">
        <v>1444</v>
      </c>
      <c r="Q90" s="9">
        <v>0</v>
      </c>
      <c r="R90" s="9">
        <v>0</v>
      </c>
      <c r="S90" s="9">
        <f t="shared" si="46"/>
        <v>4</v>
      </c>
      <c r="T90" s="9">
        <f t="shared" si="46"/>
        <v>1444</v>
      </c>
      <c r="U90" s="9">
        <f t="shared" si="47"/>
        <v>13</v>
      </c>
      <c r="V90" s="9">
        <f t="shared" si="47"/>
        <v>3551</v>
      </c>
      <c r="W90" s="9">
        <f t="shared" si="47"/>
        <v>2</v>
      </c>
      <c r="X90" s="9">
        <f t="shared" si="47"/>
        <v>530</v>
      </c>
      <c r="Y90" s="9">
        <f t="shared" si="48"/>
        <v>15</v>
      </c>
      <c r="Z90" s="9">
        <f t="shared" si="48"/>
        <v>4081</v>
      </c>
      <c r="AA90" s="4"/>
    </row>
    <row r="91" spans="1:27" ht="12.95" customHeight="1" x14ac:dyDescent="0.15">
      <c r="A91" s="17"/>
      <c r="B91" s="6" t="s">
        <v>20</v>
      </c>
      <c r="C91" s="9">
        <v>0</v>
      </c>
      <c r="D91" s="9">
        <v>0</v>
      </c>
      <c r="E91" s="9">
        <v>0</v>
      </c>
      <c r="F91" s="9">
        <v>0</v>
      </c>
      <c r="G91" s="9">
        <f t="shared" si="44"/>
        <v>0</v>
      </c>
      <c r="H91" s="9">
        <f t="shared" si="44"/>
        <v>0</v>
      </c>
      <c r="I91" s="9">
        <v>2</v>
      </c>
      <c r="J91" s="9">
        <v>202</v>
      </c>
      <c r="K91" s="9">
        <v>0</v>
      </c>
      <c r="L91" s="9">
        <v>0</v>
      </c>
      <c r="M91" s="9">
        <f t="shared" si="45"/>
        <v>2</v>
      </c>
      <c r="N91" s="9">
        <f t="shared" si="45"/>
        <v>202</v>
      </c>
      <c r="O91" s="9">
        <v>0</v>
      </c>
      <c r="P91" s="9">
        <v>0</v>
      </c>
      <c r="Q91" s="9">
        <v>0</v>
      </c>
      <c r="R91" s="9">
        <v>0</v>
      </c>
      <c r="S91" s="9">
        <f t="shared" si="46"/>
        <v>0</v>
      </c>
      <c r="T91" s="9">
        <f t="shared" si="46"/>
        <v>0</v>
      </c>
      <c r="U91" s="9">
        <f t="shared" si="47"/>
        <v>4</v>
      </c>
      <c r="V91" s="9">
        <f t="shared" si="47"/>
        <v>242</v>
      </c>
      <c r="W91" s="9">
        <f t="shared" si="47"/>
        <v>0</v>
      </c>
      <c r="X91" s="9">
        <f t="shared" si="47"/>
        <v>0</v>
      </c>
      <c r="Y91" s="9">
        <f t="shared" si="48"/>
        <v>4</v>
      </c>
      <c r="Z91" s="9">
        <f t="shared" si="48"/>
        <v>242</v>
      </c>
      <c r="AA91" s="4"/>
    </row>
    <row r="92" spans="1:27" ht="12.95" customHeight="1" x14ac:dyDescent="0.15">
      <c r="A92" s="17"/>
      <c r="B92" s="6" t="s">
        <v>21</v>
      </c>
      <c r="C92" s="9">
        <v>0</v>
      </c>
      <c r="D92" s="9">
        <v>0</v>
      </c>
      <c r="E92" s="9">
        <v>0</v>
      </c>
      <c r="F92" s="9">
        <v>0</v>
      </c>
      <c r="G92" s="9">
        <f t="shared" si="44"/>
        <v>0</v>
      </c>
      <c r="H92" s="9">
        <f t="shared" si="44"/>
        <v>0</v>
      </c>
      <c r="I92" s="9">
        <v>1</v>
      </c>
      <c r="J92" s="9">
        <v>300</v>
      </c>
      <c r="K92" s="9">
        <v>0</v>
      </c>
      <c r="L92" s="9">
        <v>0</v>
      </c>
      <c r="M92" s="9">
        <f t="shared" si="45"/>
        <v>1</v>
      </c>
      <c r="N92" s="9">
        <f t="shared" si="45"/>
        <v>300</v>
      </c>
      <c r="O92" s="9">
        <v>2</v>
      </c>
      <c r="P92" s="9">
        <v>650</v>
      </c>
      <c r="Q92" s="9">
        <v>0</v>
      </c>
      <c r="R92" s="9">
        <v>0</v>
      </c>
      <c r="S92" s="9">
        <f t="shared" si="46"/>
        <v>2</v>
      </c>
      <c r="T92" s="9">
        <f t="shared" si="46"/>
        <v>650</v>
      </c>
      <c r="U92" s="9">
        <f t="shared" si="47"/>
        <v>7</v>
      </c>
      <c r="V92" s="9">
        <f t="shared" si="47"/>
        <v>1410</v>
      </c>
      <c r="W92" s="9">
        <f t="shared" si="47"/>
        <v>3</v>
      </c>
      <c r="X92" s="9">
        <f t="shared" si="47"/>
        <v>982</v>
      </c>
      <c r="Y92" s="9">
        <f t="shared" si="48"/>
        <v>10</v>
      </c>
      <c r="Z92" s="9">
        <f t="shared" si="48"/>
        <v>2392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49">SUM(C87:C92)</f>
        <v>5</v>
      </c>
      <c r="D93" s="9">
        <f t="shared" si="49"/>
        <v>1305</v>
      </c>
      <c r="E93" s="9">
        <f t="shared" si="49"/>
        <v>0</v>
      </c>
      <c r="F93" s="9">
        <f t="shared" si="49"/>
        <v>0</v>
      </c>
      <c r="G93" s="9">
        <f t="shared" si="49"/>
        <v>5</v>
      </c>
      <c r="H93" s="9">
        <f t="shared" si="49"/>
        <v>1305</v>
      </c>
      <c r="I93" s="9">
        <f t="shared" si="49"/>
        <v>9</v>
      </c>
      <c r="J93" s="9">
        <f t="shared" si="49"/>
        <v>1479</v>
      </c>
      <c r="K93" s="9">
        <f t="shared" si="49"/>
        <v>1</v>
      </c>
      <c r="L93" s="9">
        <f t="shared" si="49"/>
        <v>30</v>
      </c>
      <c r="M93" s="9">
        <f t="shared" si="49"/>
        <v>10</v>
      </c>
      <c r="N93" s="9">
        <f t="shared" si="49"/>
        <v>1509</v>
      </c>
      <c r="O93" s="9">
        <f t="shared" si="49"/>
        <v>11</v>
      </c>
      <c r="P93" s="9">
        <f t="shared" si="49"/>
        <v>2392</v>
      </c>
      <c r="Q93" s="9">
        <f t="shared" si="49"/>
        <v>0</v>
      </c>
      <c r="R93" s="9">
        <f t="shared" si="49"/>
        <v>0</v>
      </c>
      <c r="S93" s="9">
        <f t="shared" si="49"/>
        <v>11</v>
      </c>
      <c r="T93" s="9">
        <f t="shared" si="49"/>
        <v>2392</v>
      </c>
      <c r="U93" s="9">
        <f t="shared" si="49"/>
        <v>44</v>
      </c>
      <c r="V93" s="9">
        <f t="shared" si="49"/>
        <v>7255</v>
      </c>
      <c r="W93" s="9">
        <f t="shared" si="49"/>
        <v>6</v>
      </c>
      <c r="X93" s="9">
        <f t="shared" si="49"/>
        <v>1798</v>
      </c>
      <c r="Y93" s="9">
        <f t="shared" si="49"/>
        <v>50</v>
      </c>
      <c r="Z93" s="9">
        <f t="shared" si="49"/>
        <v>9053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25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6</v>
      </c>
      <c r="D96" s="9">
        <v>52</v>
      </c>
      <c r="E96" s="9">
        <v>0</v>
      </c>
      <c r="F96" s="9">
        <v>0</v>
      </c>
      <c r="G96" s="9">
        <f t="shared" ref="G96:H101" si="50">C96+E96</f>
        <v>6</v>
      </c>
      <c r="H96" s="9">
        <f t="shared" si="50"/>
        <v>52</v>
      </c>
      <c r="I96" s="9">
        <v>4</v>
      </c>
      <c r="J96" s="9">
        <v>47</v>
      </c>
      <c r="K96" s="9">
        <v>0</v>
      </c>
      <c r="L96" s="9">
        <v>0</v>
      </c>
      <c r="M96" s="9">
        <f t="shared" ref="M96:N101" si="51">I96+K96</f>
        <v>4</v>
      </c>
      <c r="N96" s="9">
        <f t="shared" si="51"/>
        <v>47</v>
      </c>
      <c r="O96" s="9">
        <v>6</v>
      </c>
      <c r="P96" s="9">
        <v>52</v>
      </c>
      <c r="Q96" s="9">
        <v>0</v>
      </c>
      <c r="R96" s="9">
        <v>0</v>
      </c>
      <c r="S96" s="9">
        <f t="shared" ref="S96:T101" si="52">O96+Q96</f>
        <v>6</v>
      </c>
      <c r="T96" s="9">
        <f t="shared" si="52"/>
        <v>52</v>
      </c>
      <c r="U96" s="9">
        <f t="shared" ref="U96:X101" si="53">C16+I16+O16+U16+C96+I96+O96</f>
        <v>38</v>
      </c>
      <c r="V96" s="9">
        <f t="shared" si="53"/>
        <v>301</v>
      </c>
      <c r="W96" s="9">
        <f t="shared" si="53"/>
        <v>0</v>
      </c>
      <c r="X96" s="9">
        <f t="shared" si="53"/>
        <v>0</v>
      </c>
      <c r="Y96" s="9">
        <f t="shared" ref="Y96:Z101" si="54">U96+W96</f>
        <v>38</v>
      </c>
      <c r="Z96" s="9">
        <f t="shared" si="54"/>
        <v>301</v>
      </c>
      <c r="AA96" s="4"/>
    </row>
    <row r="97" spans="1:27" ht="12.95" customHeight="1" x14ac:dyDescent="0.15">
      <c r="A97" s="17"/>
      <c r="B97" s="6" t="s">
        <v>17</v>
      </c>
      <c r="C97" s="9">
        <v>4</v>
      </c>
      <c r="D97" s="9">
        <v>30</v>
      </c>
      <c r="E97" s="9">
        <v>0</v>
      </c>
      <c r="F97" s="9">
        <v>0</v>
      </c>
      <c r="G97" s="9">
        <f t="shared" si="50"/>
        <v>4</v>
      </c>
      <c r="H97" s="9">
        <f t="shared" si="50"/>
        <v>30</v>
      </c>
      <c r="I97" s="9">
        <v>6</v>
      </c>
      <c r="J97" s="9">
        <v>70</v>
      </c>
      <c r="K97" s="9">
        <v>0</v>
      </c>
      <c r="L97" s="9">
        <v>0</v>
      </c>
      <c r="M97" s="9">
        <f t="shared" si="51"/>
        <v>6</v>
      </c>
      <c r="N97" s="9">
        <f t="shared" si="51"/>
        <v>70</v>
      </c>
      <c r="O97" s="9">
        <v>6</v>
      </c>
      <c r="P97" s="9">
        <v>60</v>
      </c>
      <c r="Q97" s="9">
        <v>0</v>
      </c>
      <c r="R97" s="9">
        <v>0</v>
      </c>
      <c r="S97" s="9">
        <f t="shared" si="52"/>
        <v>6</v>
      </c>
      <c r="T97" s="9">
        <f t="shared" si="52"/>
        <v>60</v>
      </c>
      <c r="U97" s="9">
        <f t="shared" si="53"/>
        <v>35</v>
      </c>
      <c r="V97" s="9">
        <f t="shared" si="53"/>
        <v>385</v>
      </c>
      <c r="W97" s="9">
        <f t="shared" si="53"/>
        <v>6</v>
      </c>
      <c r="X97" s="9">
        <f t="shared" si="53"/>
        <v>120</v>
      </c>
      <c r="Y97" s="9">
        <f t="shared" si="54"/>
        <v>41</v>
      </c>
      <c r="Z97" s="9">
        <f t="shared" si="54"/>
        <v>505</v>
      </c>
      <c r="AA97" s="4"/>
    </row>
    <row r="98" spans="1:27" ht="12.95" customHeight="1" x14ac:dyDescent="0.15">
      <c r="A98" s="17"/>
      <c r="B98" s="6" t="s">
        <v>18</v>
      </c>
      <c r="C98" s="9">
        <v>3</v>
      </c>
      <c r="D98" s="9">
        <v>40</v>
      </c>
      <c r="E98" s="9">
        <v>3</v>
      </c>
      <c r="F98" s="9">
        <v>105</v>
      </c>
      <c r="G98" s="9">
        <f t="shared" si="50"/>
        <v>6</v>
      </c>
      <c r="H98" s="9">
        <f t="shared" si="50"/>
        <v>145</v>
      </c>
      <c r="I98" s="9">
        <v>6</v>
      </c>
      <c r="J98" s="9">
        <v>60</v>
      </c>
      <c r="K98" s="9">
        <v>4</v>
      </c>
      <c r="L98" s="9">
        <v>80</v>
      </c>
      <c r="M98" s="9">
        <f t="shared" si="51"/>
        <v>10</v>
      </c>
      <c r="N98" s="9">
        <f t="shared" si="51"/>
        <v>140</v>
      </c>
      <c r="O98" s="9">
        <v>5</v>
      </c>
      <c r="P98" s="9">
        <v>83</v>
      </c>
      <c r="Q98" s="9">
        <v>0</v>
      </c>
      <c r="R98" s="9">
        <v>0</v>
      </c>
      <c r="S98" s="9">
        <f t="shared" si="52"/>
        <v>5</v>
      </c>
      <c r="T98" s="9">
        <f t="shared" si="52"/>
        <v>83</v>
      </c>
      <c r="U98" s="9">
        <f t="shared" si="53"/>
        <v>38</v>
      </c>
      <c r="V98" s="9">
        <f t="shared" si="53"/>
        <v>578</v>
      </c>
      <c r="W98" s="9">
        <f t="shared" si="53"/>
        <v>11</v>
      </c>
      <c r="X98" s="9">
        <f t="shared" si="53"/>
        <v>320</v>
      </c>
      <c r="Y98" s="9">
        <f t="shared" si="54"/>
        <v>49</v>
      </c>
      <c r="Z98" s="9">
        <f t="shared" si="54"/>
        <v>898</v>
      </c>
      <c r="AA98" s="4"/>
    </row>
    <row r="99" spans="1:27" ht="12.95" customHeight="1" x14ac:dyDescent="0.15">
      <c r="A99" s="17"/>
      <c r="B99" s="6" t="s">
        <v>19</v>
      </c>
      <c r="C99" s="9">
        <v>1</v>
      </c>
      <c r="D99" s="9">
        <v>15</v>
      </c>
      <c r="E99" s="9">
        <v>3</v>
      </c>
      <c r="F99" s="9">
        <v>60</v>
      </c>
      <c r="G99" s="9">
        <f t="shared" si="50"/>
        <v>4</v>
      </c>
      <c r="H99" s="9">
        <f t="shared" si="50"/>
        <v>75</v>
      </c>
      <c r="I99" s="9">
        <v>4</v>
      </c>
      <c r="J99" s="9">
        <v>33</v>
      </c>
      <c r="K99" s="9">
        <v>0</v>
      </c>
      <c r="L99" s="9">
        <v>0</v>
      </c>
      <c r="M99" s="9">
        <f t="shared" si="51"/>
        <v>4</v>
      </c>
      <c r="N99" s="9">
        <f t="shared" si="51"/>
        <v>33</v>
      </c>
      <c r="O99" s="9">
        <v>3</v>
      </c>
      <c r="P99" s="9">
        <v>34</v>
      </c>
      <c r="Q99" s="9">
        <v>0</v>
      </c>
      <c r="R99" s="9">
        <v>0</v>
      </c>
      <c r="S99" s="9">
        <f t="shared" si="52"/>
        <v>3</v>
      </c>
      <c r="T99" s="9">
        <f t="shared" si="52"/>
        <v>34</v>
      </c>
      <c r="U99" s="9">
        <f t="shared" si="53"/>
        <v>18</v>
      </c>
      <c r="V99" s="9">
        <f t="shared" si="53"/>
        <v>223</v>
      </c>
      <c r="W99" s="9">
        <f t="shared" si="53"/>
        <v>5</v>
      </c>
      <c r="X99" s="9">
        <f t="shared" si="53"/>
        <v>120</v>
      </c>
      <c r="Y99" s="9">
        <f t="shared" si="54"/>
        <v>23</v>
      </c>
      <c r="Z99" s="9">
        <f t="shared" si="54"/>
        <v>343</v>
      </c>
      <c r="AA99" s="4"/>
    </row>
    <row r="100" spans="1:27" ht="12.95" customHeight="1" x14ac:dyDescent="0.15">
      <c r="A100" s="17"/>
      <c r="B100" s="6" t="s">
        <v>20</v>
      </c>
      <c r="C100" s="9">
        <v>2</v>
      </c>
      <c r="D100" s="9">
        <v>12</v>
      </c>
      <c r="E100" s="9">
        <v>0</v>
      </c>
      <c r="F100" s="9">
        <v>0</v>
      </c>
      <c r="G100" s="9">
        <f t="shared" si="50"/>
        <v>2</v>
      </c>
      <c r="H100" s="9">
        <f t="shared" si="50"/>
        <v>12</v>
      </c>
      <c r="I100" s="9">
        <v>0</v>
      </c>
      <c r="J100" s="9">
        <v>0</v>
      </c>
      <c r="K100" s="9">
        <v>0</v>
      </c>
      <c r="L100" s="9">
        <v>0</v>
      </c>
      <c r="M100" s="9">
        <f t="shared" si="51"/>
        <v>0</v>
      </c>
      <c r="N100" s="9">
        <f t="shared" si="51"/>
        <v>0</v>
      </c>
      <c r="O100" s="9">
        <v>0</v>
      </c>
      <c r="P100" s="9">
        <v>0</v>
      </c>
      <c r="Q100" s="9">
        <v>0</v>
      </c>
      <c r="R100" s="9">
        <v>0</v>
      </c>
      <c r="S100" s="9">
        <f t="shared" si="52"/>
        <v>0</v>
      </c>
      <c r="T100" s="9">
        <f t="shared" si="52"/>
        <v>0</v>
      </c>
      <c r="U100" s="9">
        <f t="shared" si="53"/>
        <v>4</v>
      </c>
      <c r="V100" s="9">
        <f t="shared" si="53"/>
        <v>21</v>
      </c>
      <c r="W100" s="9">
        <f t="shared" si="53"/>
        <v>0</v>
      </c>
      <c r="X100" s="9">
        <f t="shared" si="53"/>
        <v>0</v>
      </c>
      <c r="Y100" s="9">
        <f t="shared" si="54"/>
        <v>4</v>
      </c>
      <c r="Z100" s="9">
        <f t="shared" si="54"/>
        <v>21</v>
      </c>
      <c r="AA100" s="4"/>
    </row>
    <row r="101" spans="1:27" ht="12.95" customHeight="1" x14ac:dyDescent="0.15">
      <c r="A101" s="17"/>
      <c r="B101" s="6" t="s">
        <v>21</v>
      </c>
      <c r="C101" s="9">
        <v>0</v>
      </c>
      <c r="D101" s="9">
        <v>0</v>
      </c>
      <c r="E101" s="9">
        <v>0</v>
      </c>
      <c r="F101" s="9">
        <v>0</v>
      </c>
      <c r="G101" s="9">
        <f t="shared" si="50"/>
        <v>0</v>
      </c>
      <c r="H101" s="9">
        <f t="shared" si="50"/>
        <v>0</v>
      </c>
      <c r="I101" s="9">
        <v>0</v>
      </c>
      <c r="J101" s="9">
        <v>0</v>
      </c>
      <c r="K101" s="9">
        <v>0</v>
      </c>
      <c r="L101" s="9">
        <v>0</v>
      </c>
      <c r="M101" s="9">
        <f t="shared" si="51"/>
        <v>0</v>
      </c>
      <c r="N101" s="9">
        <f t="shared" si="51"/>
        <v>0</v>
      </c>
      <c r="O101" s="9">
        <v>3</v>
      </c>
      <c r="P101" s="9">
        <v>60</v>
      </c>
      <c r="Q101" s="9">
        <v>0</v>
      </c>
      <c r="R101" s="9">
        <v>0</v>
      </c>
      <c r="S101" s="9">
        <f t="shared" si="52"/>
        <v>3</v>
      </c>
      <c r="T101" s="9">
        <f t="shared" si="52"/>
        <v>60</v>
      </c>
      <c r="U101" s="9">
        <f t="shared" si="53"/>
        <v>3</v>
      </c>
      <c r="V101" s="9">
        <f t="shared" si="53"/>
        <v>60</v>
      </c>
      <c r="W101" s="9">
        <f t="shared" si="53"/>
        <v>3</v>
      </c>
      <c r="X101" s="9">
        <f t="shared" si="53"/>
        <v>80</v>
      </c>
      <c r="Y101" s="9">
        <f t="shared" si="54"/>
        <v>6</v>
      </c>
      <c r="Z101" s="9">
        <f t="shared" si="54"/>
        <v>140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5">SUM(C96:C101)</f>
        <v>16</v>
      </c>
      <c r="D102" s="9">
        <f t="shared" si="55"/>
        <v>149</v>
      </c>
      <c r="E102" s="9">
        <f t="shared" si="55"/>
        <v>6</v>
      </c>
      <c r="F102" s="9">
        <f t="shared" si="55"/>
        <v>165</v>
      </c>
      <c r="G102" s="9">
        <f t="shared" si="55"/>
        <v>22</v>
      </c>
      <c r="H102" s="9">
        <f t="shared" si="55"/>
        <v>314</v>
      </c>
      <c r="I102" s="9">
        <f t="shared" si="55"/>
        <v>20</v>
      </c>
      <c r="J102" s="9">
        <f t="shared" si="55"/>
        <v>210</v>
      </c>
      <c r="K102" s="9">
        <f t="shared" si="55"/>
        <v>4</v>
      </c>
      <c r="L102" s="9">
        <f t="shared" si="55"/>
        <v>80</v>
      </c>
      <c r="M102" s="9">
        <f t="shared" si="55"/>
        <v>24</v>
      </c>
      <c r="N102" s="9">
        <f t="shared" si="55"/>
        <v>290</v>
      </c>
      <c r="O102" s="9">
        <f t="shared" si="55"/>
        <v>23</v>
      </c>
      <c r="P102" s="9">
        <f t="shared" si="55"/>
        <v>289</v>
      </c>
      <c r="Q102" s="9">
        <f t="shared" si="55"/>
        <v>0</v>
      </c>
      <c r="R102" s="9">
        <f t="shared" si="55"/>
        <v>0</v>
      </c>
      <c r="S102" s="9">
        <f t="shared" si="55"/>
        <v>23</v>
      </c>
      <c r="T102" s="9">
        <f t="shared" si="55"/>
        <v>289</v>
      </c>
      <c r="U102" s="9">
        <f t="shared" si="55"/>
        <v>136</v>
      </c>
      <c r="V102" s="9">
        <f t="shared" si="55"/>
        <v>1568</v>
      </c>
      <c r="W102" s="9">
        <f t="shared" si="55"/>
        <v>25</v>
      </c>
      <c r="X102" s="9">
        <f t="shared" si="55"/>
        <v>640</v>
      </c>
      <c r="Y102" s="9">
        <f t="shared" si="55"/>
        <v>161</v>
      </c>
      <c r="Z102" s="9">
        <f t="shared" si="55"/>
        <v>2208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28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3</v>
      </c>
      <c r="D105" s="9">
        <v>15</v>
      </c>
      <c r="E105" s="9">
        <v>0</v>
      </c>
      <c r="F105" s="9">
        <v>0</v>
      </c>
      <c r="G105" s="9">
        <f t="shared" ref="G105:H110" si="56">C105+E105</f>
        <v>3</v>
      </c>
      <c r="H105" s="9">
        <f t="shared" si="56"/>
        <v>15</v>
      </c>
      <c r="I105" s="9">
        <v>0</v>
      </c>
      <c r="J105" s="9">
        <v>0</v>
      </c>
      <c r="K105" s="9">
        <v>0</v>
      </c>
      <c r="L105" s="9">
        <v>0</v>
      </c>
      <c r="M105" s="9">
        <f t="shared" ref="M105:N110" si="57">I105+K105</f>
        <v>0</v>
      </c>
      <c r="N105" s="9">
        <f t="shared" si="57"/>
        <v>0</v>
      </c>
      <c r="O105" s="9">
        <v>1</v>
      </c>
      <c r="P105" s="9">
        <v>20</v>
      </c>
      <c r="Q105" s="9">
        <v>0</v>
      </c>
      <c r="R105" s="9">
        <v>0</v>
      </c>
      <c r="S105" s="9">
        <f t="shared" ref="S105:T110" si="58">O105+Q105</f>
        <v>1</v>
      </c>
      <c r="T105" s="9">
        <f t="shared" si="58"/>
        <v>20</v>
      </c>
      <c r="U105" s="9">
        <f t="shared" ref="U105:X110" si="59">C25+I25+O25+U25+C105+I105+O105</f>
        <v>7</v>
      </c>
      <c r="V105" s="9">
        <f t="shared" si="59"/>
        <v>55</v>
      </c>
      <c r="W105" s="9">
        <f t="shared" si="59"/>
        <v>0</v>
      </c>
      <c r="X105" s="9">
        <f t="shared" si="59"/>
        <v>0</v>
      </c>
      <c r="Y105" s="9">
        <f t="shared" ref="Y105:Z110" si="60">U105+W105</f>
        <v>7</v>
      </c>
      <c r="Z105" s="9">
        <f t="shared" si="60"/>
        <v>55</v>
      </c>
      <c r="AA105" s="4"/>
    </row>
    <row r="106" spans="1:27" ht="12.95" customHeight="1" x14ac:dyDescent="0.15">
      <c r="A106" s="17"/>
      <c r="B106" s="6" t="s">
        <v>17</v>
      </c>
      <c r="C106" s="9">
        <v>2</v>
      </c>
      <c r="D106" s="9">
        <v>12</v>
      </c>
      <c r="E106" s="9">
        <v>0</v>
      </c>
      <c r="F106" s="9">
        <v>0</v>
      </c>
      <c r="G106" s="9">
        <f t="shared" si="56"/>
        <v>2</v>
      </c>
      <c r="H106" s="9">
        <f t="shared" si="56"/>
        <v>12</v>
      </c>
      <c r="I106" s="9">
        <v>1</v>
      </c>
      <c r="J106" s="9">
        <v>5</v>
      </c>
      <c r="K106" s="9">
        <v>0</v>
      </c>
      <c r="L106" s="9">
        <v>0</v>
      </c>
      <c r="M106" s="9">
        <f t="shared" si="57"/>
        <v>1</v>
      </c>
      <c r="N106" s="9">
        <f t="shared" si="57"/>
        <v>5</v>
      </c>
      <c r="O106" s="9">
        <v>1</v>
      </c>
      <c r="P106" s="9">
        <v>6</v>
      </c>
      <c r="Q106" s="9">
        <v>0</v>
      </c>
      <c r="R106" s="9">
        <v>0</v>
      </c>
      <c r="S106" s="9">
        <f t="shared" si="58"/>
        <v>1</v>
      </c>
      <c r="T106" s="9">
        <f t="shared" si="58"/>
        <v>6</v>
      </c>
      <c r="U106" s="9">
        <f t="shared" si="59"/>
        <v>4</v>
      </c>
      <c r="V106" s="9">
        <f t="shared" si="59"/>
        <v>23</v>
      </c>
      <c r="W106" s="9">
        <f t="shared" si="59"/>
        <v>0</v>
      </c>
      <c r="X106" s="9">
        <f t="shared" si="59"/>
        <v>0</v>
      </c>
      <c r="Y106" s="9">
        <f t="shared" si="60"/>
        <v>4</v>
      </c>
      <c r="Z106" s="9">
        <f t="shared" si="60"/>
        <v>23</v>
      </c>
      <c r="AA106" s="4"/>
    </row>
    <row r="107" spans="1:27" ht="12.95" customHeight="1" x14ac:dyDescent="0.15">
      <c r="A107" s="17"/>
      <c r="B107" s="6" t="s">
        <v>18</v>
      </c>
      <c r="C107" s="9">
        <v>2</v>
      </c>
      <c r="D107" s="9">
        <v>12</v>
      </c>
      <c r="E107" s="9">
        <v>0</v>
      </c>
      <c r="F107" s="9">
        <v>0</v>
      </c>
      <c r="G107" s="9">
        <f t="shared" si="56"/>
        <v>2</v>
      </c>
      <c r="H107" s="9">
        <f t="shared" si="56"/>
        <v>12</v>
      </c>
      <c r="I107" s="9">
        <v>1</v>
      </c>
      <c r="J107" s="9">
        <v>15</v>
      </c>
      <c r="K107" s="9">
        <v>0</v>
      </c>
      <c r="L107" s="9">
        <v>0</v>
      </c>
      <c r="M107" s="9">
        <f t="shared" si="57"/>
        <v>1</v>
      </c>
      <c r="N107" s="9">
        <f t="shared" si="57"/>
        <v>15</v>
      </c>
      <c r="O107" s="9">
        <v>3</v>
      </c>
      <c r="P107" s="9">
        <v>32</v>
      </c>
      <c r="Q107" s="9">
        <v>0</v>
      </c>
      <c r="R107" s="9">
        <v>0</v>
      </c>
      <c r="S107" s="9">
        <f t="shared" si="58"/>
        <v>3</v>
      </c>
      <c r="T107" s="9">
        <f t="shared" si="58"/>
        <v>32</v>
      </c>
      <c r="U107" s="9">
        <f t="shared" si="59"/>
        <v>11</v>
      </c>
      <c r="V107" s="9">
        <f t="shared" si="59"/>
        <v>125</v>
      </c>
      <c r="W107" s="9">
        <f t="shared" si="59"/>
        <v>0</v>
      </c>
      <c r="X107" s="9">
        <f t="shared" si="59"/>
        <v>0</v>
      </c>
      <c r="Y107" s="9">
        <f t="shared" si="60"/>
        <v>11</v>
      </c>
      <c r="Z107" s="9">
        <f t="shared" si="60"/>
        <v>125</v>
      </c>
      <c r="AA107" s="4"/>
    </row>
    <row r="108" spans="1:27" ht="12.95" customHeight="1" x14ac:dyDescent="0.15">
      <c r="A108" s="17"/>
      <c r="B108" s="6" t="s">
        <v>19</v>
      </c>
      <c r="C108" s="9">
        <v>0</v>
      </c>
      <c r="D108" s="9">
        <v>0</v>
      </c>
      <c r="E108" s="9">
        <v>0</v>
      </c>
      <c r="F108" s="9">
        <v>0</v>
      </c>
      <c r="G108" s="9">
        <f t="shared" si="56"/>
        <v>0</v>
      </c>
      <c r="H108" s="9">
        <f t="shared" si="56"/>
        <v>0</v>
      </c>
      <c r="I108" s="9">
        <v>0</v>
      </c>
      <c r="J108" s="9">
        <v>0</v>
      </c>
      <c r="K108" s="9">
        <v>0</v>
      </c>
      <c r="L108" s="9">
        <v>0</v>
      </c>
      <c r="M108" s="9">
        <f t="shared" si="57"/>
        <v>0</v>
      </c>
      <c r="N108" s="9">
        <f t="shared" si="57"/>
        <v>0</v>
      </c>
      <c r="O108" s="9">
        <v>2</v>
      </c>
      <c r="P108" s="9">
        <v>17</v>
      </c>
      <c r="Q108" s="9">
        <v>0</v>
      </c>
      <c r="R108" s="9">
        <v>0</v>
      </c>
      <c r="S108" s="9">
        <f t="shared" si="58"/>
        <v>2</v>
      </c>
      <c r="T108" s="9">
        <f t="shared" si="58"/>
        <v>17</v>
      </c>
      <c r="U108" s="9">
        <f t="shared" si="59"/>
        <v>8</v>
      </c>
      <c r="V108" s="9">
        <f t="shared" si="59"/>
        <v>62</v>
      </c>
      <c r="W108" s="9">
        <f t="shared" si="59"/>
        <v>2</v>
      </c>
      <c r="X108" s="9">
        <f t="shared" si="59"/>
        <v>40</v>
      </c>
      <c r="Y108" s="9">
        <f t="shared" si="60"/>
        <v>10</v>
      </c>
      <c r="Z108" s="9">
        <f t="shared" si="60"/>
        <v>102</v>
      </c>
      <c r="AA108" s="4"/>
    </row>
    <row r="109" spans="1:27" ht="12.95" customHeight="1" x14ac:dyDescent="0.15">
      <c r="A109" s="17"/>
      <c r="B109" s="6" t="s">
        <v>20</v>
      </c>
      <c r="C109" s="9">
        <v>2</v>
      </c>
      <c r="D109" s="9">
        <v>10</v>
      </c>
      <c r="E109" s="9">
        <v>0</v>
      </c>
      <c r="F109" s="9">
        <v>0</v>
      </c>
      <c r="G109" s="9">
        <f t="shared" si="56"/>
        <v>2</v>
      </c>
      <c r="H109" s="9">
        <f t="shared" si="56"/>
        <v>10</v>
      </c>
      <c r="I109" s="9">
        <v>1</v>
      </c>
      <c r="J109" s="9">
        <v>12</v>
      </c>
      <c r="K109" s="9">
        <v>0</v>
      </c>
      <c r="L109" s="9">
        <v>0</v>
      </c>
      <c r="M109" s="9">
        <f t="shared" si="57"/>
        <v>1</v>
      </c>
      <c r="N109" s="9">
        <f t="shared" si="57"/>
        <v>12</v>
      </c>
      <c r="O109" s="9">
        <v>0</v>
      </c>
      <c r="P109" s="9">
        <v>0</v>
      </c>
      <c r="Q109" s="9">
        <v>0</v>
      </c>
      <c r="R109" s="9">
        <v>0</v>
      </c>
      <c r="S109" s="9">
        <f t="shared" si="58"/>
        <v>0</v>
      </c>
      <c r="T109" s="9">
        <f t="shared" si="58"/>
        <v>0</v>
      </c>
      <c r="U109" s="9">
        <f t="shared" si="59"/>
        <v>3</v>
      </c>
      <c r="V109" s="9">
        <f t="shared" si="59"/>
        <v>22</v>
      </c>
      <c r="W109" s="9">
        <f t="shared" si="59"/>
        <v>0</v>
      </c>
      <c r="X109" s="9">
        <f t="shared" si="59"/>
        <v>0</v>
      </c>
      <c r="Y109" s="9">
        <f t="shared" si="60"/>
        <v>3</v>
      </c>
      <c r="Z109" s="9">
        <f t="shared" si="60"/>
        <v>22</v>
      </c>
      <c r="AA109" s="4"/>
    </row>
    <row r="110" spans="1:27" ht="12.95" customHeight="1" x14ac:dyDescent="0.15">
      <c r="A110" s="17"/>
      <c r="B110" s="6" t="s">
        <v>21</v>
      </c>
      <c r="C110" s="9">
        <v>0</v>
      </c>
      <c r="D110" s="9">
        <v>0</v>
      </c>
      <c r="E110" s="9">
        <v>0</v>
      </c>
      <c r="F110" s="9">
        <v>0</v>
      </c>
      <c r="G110" s="9">
        <f t="shared" si="56"/>
        <v>0</v>
      </c>
      <c r="H110" s="9">
        <f t="shared" si="56"/>
        <v>0</v>
      </c>
      <c r="I110" s="9">
        <v>0</v>
      </c>
      <c r="J110" s="9">
        <v>0</v>
      </c>
      <c r="K110" s="9">
        <v>0</v>
      </c>
      <c r="L110" s="9">
        <v>0</v>
      </c>
      <c r="M110" s="9">
        <f t="shared" si="57"/>
        <v>0</v>
      </c>
      <c r="N110" s="9">
        <f t="shared" si="57"/>
        <v>0</v>
      </c>
      <c r="O110" s="9">
        <v>1</v>
      </c>
      <c r="P110" s="9">
        <v>15</v>
      </c>
      <c r="Q110" s="9">
        <v>0</v>
      </c>
      <c r="R110" s="9">
        <v>0</v>
      </c>
      <c r="S110" s="9">
        <f t="shared" si="58"/>
        <v>1</v>
      </c>
      <c r="T110" s="9">
        <f t="shared" si="58"/>
        <v>15</v>
      </c>
      <c r="U110" s="9">
        <f t="shared" si="59"/>
        <v>2</v>
      </c>
      <c r="V110" s="9">
        <f t="shared" si="59"/>
        <v>35</v>
      </c>
      <c r="W110" s="9">
        <f t="shared" si="59"/>
        <v>1</v>
      </c>
      <c r="X110" s="9">
        <f t="shared" si="59"/>
        <v>20</v>
      </c>
      <c r="Y110" s="9">
        <f t="shared" si="60"/>
        <v>3</v>
      </c>
      <c r="Z110" s="9">
        <f t="shared" si="60"/>
        <v>55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1">SUM(C105:C110)</f>
        <v>9</v>
      </c>
      <c r="D111" s="9">
        <f t="shared" si="61"/>
        <v>49</v>
      </c>
      <c r="E111" s="9">
        <f t="shared" si="61"/>
        <v>0</v>
      </c>
      <c r="F111" s="9">
        <f t="shared" si="61"/>
        <v>0</v>
      </c>
      <c r="G111" s="9">
        <f t="shared" si="61"/>
        <v>9</v>
      </c>
      <c r="H111" s="9">
        <f t="shared" si="61"/>
        <v>49</v>
      </c>
      <c r="I111" s="9">
        <f t="shared" si="61"/>
        <v>3</v>
      </c>
      <c r="J111" s="9">
        <f t="shared" si="61"/>
        <v>32</v>
      </c>
      <c r="K111" s="9">
        <f t="shared" si="61"/>
        <v>0</v>
      </c>
      <c r="L111" s="9">
        <f t="shared" si="61"/>
        <v>0</v>
      </c>
      <c r="M111" s="9">
        <f t="shared" si="61"/>
        <v>3</v>
      </c>
      <c r="N111" s="9">
        <f t="shared" si="61"/>
        <v>32</v>
      </c>
      <c r="O111" s="9">
        <f t="shared" si="61"/>
        <v>8</v>
      </c>
      <c r="P111" s="9">
        <f t="shared" si="61"/>
        <v>90</v>
      </c>
      <c r="Q111" s="9">
        <f t="shared" si="61"/>
        <v>0</v>
      </c>
      <c r="R111" s="9">
        <f t="shared" si="61"/>
        <v>0</v>
      </c>
      <c r="S111" s="9">
        <f t="shared" si="61"/>
        <v>8</v>
      </c>
      <c r="T111" s="9">
        <f t="shared" si="61"/>
        <v>90</v>
      </c>
      <c r="U111" s="9">
        <f t="shared" si="61"/>
        <v>35</v>
      </c>
      <c r="V111" s="9">
        <f t="shared" si="61"/>
        <v>322</v>
      </c>
      <c r="W111" s="9">
        <f t="shared" si="61"/>
        <v>3</v>
      </c>
      <c r="X111" s="9">
        <f t="shared" si="61"/>
        <v>60</v>
      </c>
      <c r="Y111" s="9">
        <f t="shared" si="61"/>
        <v>38</v>
      </c>
      <c r="Z111" s="9">
        <f t="shared" si="61"/>
        <v>382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24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2</v>
      </c>
      <c r="D114" s="9">
        <v>4</v>
      </c>
      <c r="E114" s="9">
        <v>0</v>
      </c>
      <c r="F114" s="9">
        <v>0</v>
      </c>
      <c r="G114" s="9">
        <f t="shared" ref="G114:H119" si="62">C114+E114</f>
        <v>2</v>
      </c>
      <c r="H114" s="9">
        <f t="shared" si="62"/>
        <v>4</v>
      </c>
      <c r="I114" s="9">
        <v>2</v>
      </c>
      <c r="J114" s="9">
        <v>6</v>
      </c>
      <c r="K114" s="9">
        <v>0</v>
      </c>
      <c r="L114" s="9">
        <v>0</v>
      </c>
      <c r="M114" s="9">
        <f t="shared" ref="M114:N119" si="63">I114+K114</f>
        <v>2</v>
      </c>
      <c r="N114" s="9">
        <f t="shared" si="63"/>
        <v>6</v>
      </c>
      <c r="O114" s="9">
        <v>4</v>
      </c>
      <c r="P114" s="9">
        <v>12</v>
      </c>
      <c r="Q114" s="9">
        <v>0</v>
      </c>
      <c r="R114" s="9">
        <v>0</v>
      </c>
      <c r="S114" s="9">
        <f t="shared" ref="S114:T119" si="64">O114+Q114</f>
        <v>4</v>
      </c>
      <c r="T114" s="9">
        <f t="shared" si="64"/>
        <v>12</v>
      </c>
      <c r="U114" s="9">
        <f t="shared" ref="U114:X119" si="65">C34+I34+O34+U34+C114+I114+O114</f>
        <v>24</v>
      </c>
      <c r="V114" s="9">
        <f t="shared" si="65"/>
        <v>70</v>
      </c>
      <c r="W114" s="9">
        <f t="shared" si="65"/>
        <v>0</v>
      </c>
      <c r="X114" s="9">
        <f t="shared" si="65"/>
        <v>0</v>
      </c>
      <c r="Y114" s="9">
        <f t="shared" ref="Y114:Z119" si="66">U114+W114</f>
        <v>24</v>
      </c>
      <c r="Z114" s="9">
        <f t="shared" si="66"/>
        <v>70</v>
      </c>
      <c r="AA114" s="4"/>
    </row>
    <row r="115" spans="1:27" ht="12.95" customHeight="1" x14ac:dyDescent="0.15">
      <c r="A115" s="17"/>
      <c r="B115" s="6" t="s">
        <v>17</v>
      </c>
      <c r="C115" s="9">
        <v>2</v>
      </c>
      <c r="D115" s="9">
        <v>6</v>
      </c>
      <c r="E115" s="9">
        <v>0</v>
      </c>
      <c r="F115" s="9">
        <v>0</v>
      </c>
      <c r="G115" s="9">
        <f t="shared" si="62"/>
        <v>2</v>
      </c>
      <c r="H115" s="9">
        <f t="shared" si="62"/>
        <v>6</v>
      </c>
      <c r="I115" s="9">
        <v>6</v>
      </c>
      <c r="J115" s="9">
        <v>15</v>
      </c>
      <c r="K115" s="9">
        <v>0</v>
      </c>
      <c r="L115" s="9">
        <v>0</v>
      </c>
      <c r="M115" s="9">
        <f t="shared" si="63"/>
        <v>6</v>
      </c>
      <c r="N115" s="9">
        <f t="shared" si="63"/>
        <v>15</v>
      </c>
      <c r="O115" s="9">
        <v>5</v>
      </c>
      <c r="P115" s="9">
        <v>17</v>
      </c>
      <c r="Q115" s="9">
        <v>0</v>
      </c>
      <c r="R115" s="9">
        <v>0</v>
      </c>
      <c r="S115" s="9">
        <f t="shared" si="64"/>
        <v>5</v>
      </c>
      <c r="T115" s="9">
        <f t="shared" si="64"/>
        <v>17</v>
      </c>
      <c r="U115" s="9">
        <f t="shared" si="65"/>
        <v>27</v>
      </c>
      <c r="V115" s="9">
        <f t="shared" si="65"/>
        <v>74</v>
      </c>
      <c r="W115" s="9">
        <f t="shared" si="65"/>
        <v>0</v>
      </c>
      <c r="X115" s="9">
        <f t="shared" si="65"/>
        <v>0</v>
      </c>
      <c r="Y115" s="9">
        <f t="shared" si="66"/>
        <v>27</v>
      </c>
      <c r="Z115" s="9">
        <f t="shared" si="66"/>
        <v>74</v>
      </c>
      <c r="AA115" s="4"/>
    </row>
    <row r="116" spans="1:27" ht="12.95" customHeight="1" x14ac:dyDescent="0.15">
      <c r="A116" s="17"/>
      <c r="B116" s="6" t="s">
        <v>18</v>
      </c>
      <c r="C116" s="9">
        <v>5</v>
      </c>
      <c r="D116" s="9">
        <v>15</v>
      </c>
      <c r="E116" s="9">
        <v>0</v>
      </c>
      <c r="F116" s="9">
        <v>0</v>
      </c>
      <c r="G116" s="9">
        <f t="shared" si="62"/>
        <v>5</v>
      </c>
      <c r="H116" s="9">
        <f t="shared" si="62"/>
        <v>15</v>
      </c>
      <c r="I116" s="9">
        <v>6</v>
      </c>
      <c r="J116" s="9">
        <v>18</v>
      </c>
      <c r="K116" s="9">
        <v>0</v>
      </c>
      <c r="L116" s="9">
        <v>0</v>
      </c>
      <c r="M116" s="9">
        <f t="shared" si="63"/>
        <v>6</v>
      </c>
      <c r="N116" s="9">
        <f t="shared" si="63"/>
        <v>18</v>
      </c>
      <c r="O116" s="9">
        <v>7</v>
      </c>
      <c r="P116" s="9">
        <v>11</v>
      </c>
      <c r="Q116" s="9">
        <v>0</v>
      </c>
      <c r="R116" s="9">
        <v>0</v>
      </c>
      <c r="S116" s="9">
        <f t="shared" si="64"/>
        <v>7</v>
      </c>
      <c r="T116" s="9">
        <f t="shared" si="64"/>
        <v>11</v>
      </c>
      <c r="U116" s="9">
        <f t="shared" si="65"/>
        <v>36</v>
      </c>
      <c r="V116" s="9">
        <f t="shared" si="65"/>
        <v>102</v>
      </c>
      <c r="W116" s="9">
        <f t="shared" si="65"/>
        <v>0</v>
      </c>
      <c r="X116" s="9">
        <f t="shared" si="65"/>
        <v>0</v>
      </c>
      <c r="Y116" s="9">
        <f t="shared" si="66"/>
        <v>36</v>
      </c>
      <c r="Z116" s="9">
        <f t="shared" si="66"/>
        <v>102</v>
      </c>
      <c r="AA116" s="4"/>
    </row>
    <row r="117" spans="1:27" ht="12.95" customHeight="1" x14ac:dyDescent="0.15">
      <c r="A117" s="17"/>
      <c r="B117" s="6" t="s">
        <v>19</v>
      </c>
      <c r="C117" s="9">
        <v>2</v>
      </c>
      <c r="D117" s="9">
        <v>6</v>
      </c>
      <c r="E117" s="9">
        <v>0</v>
      </c>
      <c r="F117" s="9">
        <v>0</v>
      </c>
      <c r="G117" s="9">
        <f t="shared" si="62"/>
        <v>2</v>
      </c>
      <c r="H117" s="9">
        <f t="shared" si="62"/>
        <v>6</v>
      </c>
      <c r="I117" s="9">
        <v>2</v>
      </c>
      <c r="J117" s="9">
        <v>2</v>
      </c>
      <c r="K117" s="9">
        <v>0</v>
      </c>
      <c r="L117" s="9">
        <v>0</v>
      </c>
      <c r="M117" s="9">
        <f t="shared" si="63"/>
        <v>2</v>
      </c>
      <c r="N117" s="9">
        <f t="shared" si="63"/>
        <v>2</v>
      </c>
      <c r="O117" s="9">
        <v>3</v>
      </c>
      <c r="P117" s="9">
        <v>11</v>
      </c>
      <c r="Q117" s="9">
        <v>0</v>
      </c>
      <c r="R117" s="9">
        <v>0</v>
      </c>
      <c r="S117" s="9">
        <f t="shared" si="64"/>
        <v>3</v>
      </c>
      <c r="T117" s="9">
        <f t="shared" si="64"/>
        <v>11</v>
      </c>
      <c r="U117" s="9">
        <f t="shared" si="65"/>
        <v>10</v>
      </c>
      <c r="V117" s="9">
        <f t="shared" si="65"/>
        <v>26</v>
      </c>
      <c r="W117" s="9">
        <f t="shared" si="65"/>
        <v>0</v>
      </c>
      <c r="X117" s="9">
        <f t="shared" si="65"/>
        <v>0</v>
      </c>
      <c r="Y117" s="9">
        <f t="shared" si="66"/>
        <v>10</v>
      </c>
      <c r="Z117" s="9">
        <f t="shared" si="66"/>
        <v>26</v>
      </c>
      <c r="AA117" s="4"/>
    </row>
    <row r="118" spans="1:27" ht="12.95" customHeight="1" x14ac:dyDescent="0.15">
      <c r="A118" s="17"/>
      <c r="B118" s="6" t="s">
        <v>20</v>
      </c>
      <c r="C118" s="9">
        <v>0</v>
      </c>
      <c r="D118" s="9">
        <v>0</v>
      </c>
      <c r="E118" s="9">
        <v>0</v>
      </c>
      <c r="F118" s="9">
        <v>0</v>
      </c>
      <c r="G118" s="9">
        <f t="shared" si="62"/>
        <v>0</v>
      </c>
      <c r="H118" s="9">
        <f t="shared" si="62"/>
        <v>0</v>
      </c>
      <c r="I118" s="9">
        <v>0</v>
      </c>
      <c r="J118" s="9">
        <v>0</v>
      </c>
      <c r="K118" s="9">
        <v>0</v>
      </c>
      <c r="L118" s="9">
        <v>0</v>
      </c>
      <c r="M118" s="9">
        <f t="shared" si="63"/>
        <v>0</v>
      </c>
      <c r="N118" s="9">
        <f t="shared" si="63"/>
        <v>0</v>
      </c>
      <c r="O118" s="9">
        <v>0</v>
      </c>
      <c r="P118" s="9">
        <v>0</v>
      </c>
      <c r="Q118" s="9">
        <v>0</v>
      </c>
      <c r="R118" s="9">
        <v>0</v>
      </c>
      <c r="S118" s="9">
        <f t="shared" si="64"/>
        <v>0</v>
      </c>
      <c r="T118" s="9">
        <f t="shared" si="64"/>
        <v>0</v>
      </c>
      <c r="U118" s="9">
        <f t="shared" si="65"/>
        <v>0</v>
      </c>
      <c r="V118" s="9">
        <f t="shared" si="65"/>
        <v>0</v>
      </c>
      <c r="W118" s="9">
        <f t="shared" si="65"/>
        <v>0</v>
      </c>
      <c r="X118" s="9">
        <f t="shared" si="65"/>
        <v>0</v>
      </c>
      <c r="Y118" s="9">
        <f t="shared" si="66"/>
        <v>0</v>
      </c>
      <c r="Z118" s="9">
        <f t="shared" si="66"/>
        <v>0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2"/>
        <v>0</v>
      </c>
      <c r="H119" s="9">
        <f t="shared" si="62"/>
        <v>0</v>
      </c>
      <c r="I119" s="9">
        <v>0</v>
      </c>
      <c r="J119" s="9">
        <v>0</v>
      </c>
      <c r="K119" s="9">
        <v>0</v>
      </c>
      <c r="L119" s="9">
        <v>0</v>
      </c>
      <c r="M119" s="9">
        <f t="shared" si="63"/>
        <v>0</v>
      </c>
      <c r="N119" s="9">
        <f t="shared" si="63"/>
        <v>0</v>
      </c>
      <c r="O119" s="9">
        <v>0</v>
      </c>
      <c r="P119" s="9">
        <v>0</v>
      </c>
      <c r="Q119" s="9">
        <v>0</v>
      </c>
      <c r="R119" s="9">
        <v>0</v>
      </c>
      <c r="S119" s="9">
        <f t="shared" si="64"/>
        <v>0</v>
      </c>
      <c r="T119" s="9">
        <f t="shared" si="64"/>
        <v>0</v>
      </c>
      <c r="U119" s="9">
        <f t="shared" si="65"/>
        <v>3</v>
      </c>
      <c r="V119" s="9">
        <f t="shared" si="65"/>
        <v>14</v>
      </c>
      <c r="W119" s="9">
        <f t="shared" si="65"/>
        <v>2</v>
      </c>
      <c r="X119" s="9">
        <f t="shared" si="65"/>
        <v>10</v>
      </c>
      <c r="Y119" s="9">
        <f t="shared" si="66"/>
        <v>5</v>
      </c>
      <c r="Z119" s="9">
        <f t="shared" si="66"/>
        <v>24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67">SUM(C114:C119)</f>
        <v>11</v>
      </c>
      <c r="D120" s="9">
        <f t="shared" si="67"/>
        <v>31</v>
      </c>
      <c r="E120" s="9">
        <f t="shared" si="67"/>
        <v>0</v>
      </c>
      <c r="F120" s="9">
        <f t="shared" si="67"/>
        <v>0</v>
      </c>
      <c r="G120" s="9">
        <f t="shared" si="67"/>
        <v>11</v>
      </c>
      <c r="H120" s="9">
        <f t="shared" si="67"/>
        <v>31</v>
      </c>
      <c r="I120" s="9">
        <f t="shared" si="67"/>
        <v>16</v>
      </c>
      <c r="J120" s="9">
        <f t="shared" si="67"/>
        <v>41</v>
      </c>
      <c r="K120" s="9">
        <f t="shared" si="67"/>
        <v>0</v>
      </c>
      <c r="L120" s="9">
        <f t="shared" si="67"/>
        <v>0</v>
      </c>
      <c r="M120" s="9">
        <f t="shared" si="67"/>
        <v>16</v>
      </c>
      <c r="N120" s="9">
        <f t="shared" si="67"/>
        <v>41</v>
      </c>
      <c r="O120" s="9">
        <f t="shared" si="67"/>
        <v>19</v>
      </c>
      <c r="P120" s="9">
        <f t="shared" si="67"/>
        <v>51</v>
      </c>
      <c r="Q120" s="9">
        <f t="shared" si="67"/>
        <v>0</v>
      </c>
      <c r="R120" s="9">
        <f t="shared" si="67"/>
        <v>0</v>
      </c>
      <c r="S120" s="9">
        <f t="shared" si="67"/>
        <v>19</v>
      </c>
      <c r="T120" s="9">
        <f t="shared" si="67"/>
        <v>51</v>
      </c>
      <c r="U120" s="9">
        <f t="shared" si="67"/>
        <v>100</v>
      </c>
      <c r="V120" s="9">
        <f t="shared" si="67"/>
        <v>286</v>
      </c>
      <c r="W120" s="9">
        <f t="shared" si="67"/>
        <v>2</v>
      </c>
      <c r="X120" s="9">
        <f t="shared" si="67"/>
        <v>10</v>
      </c>
      <c r="Y120" s="9">
        <f t="shared" si="67"/>
        <v>102</v>
      </c>
      <c r="Z120" s="9">
        <f t="shared" si="67"/>
        <v>296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27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0</v>
      </c>
      <c r="D123" s="9">
        <v>0</v>
      </c>
      <c r="E123" s="9">
        <v>0</v>
      </c>
      <c r="F123" s="9">
        <v>0</v>
      </c>
      <c r="G123" s="9">
        <f t="shared" ref="G123:H128" si="68">C123+E123</f>
        <v>0</v>
      </c>
      <c r="H123" s="9">
        <f t="shared" si="68"/>
        <v>0</v>
      </c>
      <c r="I123" s="9">
        <v>0</v>
      </c>
      <c r="J123" s="9">
        <v>0</v>
      </c>
      <c r="K123" s="9">
        <v>0</v>
      </c>
      <c r="L123" s="9">
        <v>0</v>
      </c>
      <c r="M123" s="9">
        <f t="shared" ref="M123:N128" si="69">I123+K123</f>
        <v>0</v>
      </c>
      <c r="N123" s="9">
        <f t="shared" si="69"/>
        <v>0</v>
      </c>
      <c r="O123" s="9">
        <v>1</v>
      </c>
      <c r="P123" s="9">
        <v>15</v>
      </c>
      <c r="Q123" s="9">
        <v>0</v>
      </c>
      <c r="R123" s="9">
        <v>0</v>
      </c>
      <c r="S123" s="9">
        <f t="shared" ref="S123:T128" si="70">O123+Q123</f>
        <v>1</v>
      </c>
      <c r="T123" s="9">
        <f t="shared" si="70"/>
        <v>15</v>
      </c>
      <c r="U123" s="9">
        <f t="shared" ref="U123:X128" si="71">C43+I43+O43+U43+C123+I123+O123</f>
        <v>5</v>
      </c>
      <c r="V123" s="9">
        <f t="shared" si="71"/>
        <v>67</v>
      </c>
      <c r="W123" s="9">
        <f t="shared" si="71"/>
        <v>0</v>
      </c>
      <c r="X123" s="9">
        <f t="shared" si="71"/>
        <v>0</v>
      </c>
      <c r="Y123" s="9">
        <f t="shared" ref="Y123:Z128" si="72">U123+W123</f>
        <v>5</v>
      </c>
      <c r="Z123" s="9">
        <f t="shared" si="72"/>
        <v>67</v>
      </c>
      <c r="AA123" s="4"/>
    </row>
    <row r="124" spans="1:27" ht="12.95" customHeight="1" x14ac:dyDescent="0.15">
      <c r="A124" s="17"/>
      <c r="B124" s="6" t="s">
        <v>17</v>
      </c>
      <c r="C124" s="9">
        <v>0</v>
      </c>
      <c r="D124" s="9">
        <v>0</v>
      </c>
      <c r="E124" s="9">
        <v>0</v>
      </c>
      <c r="F124" s="9">
        <v>0</v>
      </c>
      <c r="G124" s="9">
        <f t="shared" si="68"/>
        <v>0</v>
      </c>
      <c r="H124" s="9">
        <f t="shared" si="68"/>
        <v>0</v>
      </c>
      <c r="I124" s="9">
        <v>0</v>
      </c>
      <c r="J124" s="9">
        <v>0</v>
      </c>
      <c r="K124" s="9">
        <v>0</v>
      </c>
      <c r="L124" s="9">
        <v>0</v>
      </c>
      <c r="M124" s="9">
        <f t="shared" si="69"/>
        <v>0</v>
      </c>
      <c r="N124" s="9">
        <f t="shared" si="69"/>
        <v>0</v>
      </c>
      <c r="O124" s="9">
        <v>0</v>
      </c>
      <c r="P124" s="9">
        <v>0</v>
      </c>
      <c r="Q124" s="9">
        <v>0</v>
      </c>
      <c r="R124" s="9">
        <v>0</v>
      </c>
      <c r="S124" s="9">
        <f t="shared" si="70"/>
        <v>0</v>
      </c>
      <c r="T124" s="9">
        <f t="shared" si="70"/>
        <v>0</v>
      </c>
      <c r="U124" s="9">
        <f t="shared" si="71"/>
        <v>2</v>
      </c>
      <c r="V124" s="9">
        <f t="shared" si="71"/>
        <v>20</v>
      </c>
      <c r="W124" s="9">
        <f t="shared" si="71"/>
        <v>0</v>
      </c>
      <c r="X124" s="9">
        <f t="shared" si="71"/>
        <v>0</v>
      </c>
      <c r="Y124" s="9">
        <f t="shared" si="72"/>
        <v>2</v>
      </c>
      <c r="Z124" s="9">
        <f t="shared" si="72"/>
        <v>20</v>
      </c>
      <c r="AA124" s="4"/>
    </row>
    <row r="125" spans="1:27" ht="12.95" customHeight="1" x14ac:dyDescent="0.15">
      <c r="A125" s="17"/>
      <c r="B125" s="6" t="s">
        <v>18</v>
      </c>
      <c r="C125" s="9">
        <v>1</v>
      </c>
      <c r="D125" s="9">
        <v>4</v>
      </c>
      <c r="E125" s="9">
        <v>0</v>
      </c>
      <c r="F125" s="9">
        <v>0</v>
      </c>
      <c r="G125" s="9">
        <f t="shared" si="68"/>
        <v>1</v>
      </c>
      <c r="H125" s="9">
        <f t="shared" si="68"/>
        <v>4</v>
      </c>
      <c r="I125" s="9">
        <v>0</v>
      </c>
      <c r="J125" s="9">
        <v>0</v>
      </c>
      <c r="K125" s="9">
        <v>0</v>
      </c>
      <c r="L125" s="9">
        <v>0</v>
      </c>
      <c r="M125" s="9">
        <f t="shared" si="69"/>
        <v>0</v>
      </c>
      <c r="N125" s="9">
        <f t="shared" si="69"/>
        <v>0</v>
      </c>
      <c r="O125" s="9">
        <v>0</v>
      </c>
      <c r="P125" s="9">
        <v>0</v>
      </c>
      <c r="Q125" s="9">
        <v>0</v>
      </c>
      <c r="R125" s="9">
        <v>0</v>
      </c>
      <c r="S125" s="9">
        <f t="shared" si="70"/>
        <v>0</v>
      </c>
      <c r="T125" s="9">
        <f t="shared" si="70"/>
        <v>0</v>
      </c>
      <c r="U125" s="9">
        <f t="shared" si="71"/>
        <v>2</v>
      </c>
      <c r="V125" s="9">
        <f t="shared" si="71"/>
        <v>10</v>
      </c>
      <c r="W125" s="9">
        <f t="shared" si="71"/>
        <v>2</v>
      </c>
      <c r="X125" s="9">
        <f t="shared" si="71"/>
        <v>30</v>
      </c>
      <c r="Y125" s="9">
        <f t="shared" si="72"/>
        <v>4</v>
      </c>
      <c r="Z125" s="9">
        <f t="shared" si="72"/>
        <v>40</v>
      </c>
      <c r="AA125" s="4"/>
    </row>
    <row r="126" spans="1:27" ht="12.95" customHeight="1" x14ac:dyDescent="0.15">
      <c r="A126" s="17"/>
      <c r="B126" s="6" t="s">
        <v>19</v>
      </c>
      <c r="C126" s="9">
        <v>0</v>
      </c>
      <c r="D126" s="9">
        <v>0</v>
      </c>
      <c r="E126" s="9">
        <v>0</v>
      </c>
      <c r="F126" s="9">
        <v>0</v>
      </c>
      <c r="G126" s="9">
        <f t="shared" si="68"/>
        <v>0</v>
      </c>
      <c r="H126" s="9">
        <f t="shared" si="68"/>
        <v>0</v>
      </c>
      <c r="I126" s="9">
        <v>0</v>
      </c>
      <c r="J126" s="9">
        <v>0</v>
      </c>
      <c r="K126" s="9">
        <v>0</v>
      </c>
      <c r="L126" s="9">
        <v>0</v>
      </c>
      <c r="M126" s="9">
        <f t="shared" si="69"/>
        <v>0</v>
      </c>
      <c r="N126" s="9">
        <f t="shared" si="69"/>
        <v>0</v>
      </c>
      <c r="O126" s="9">
        <v>0</v>
      </c>
      <c r="P126" s="9">
        <v>0</v>
      </c>
      <c r="Q126" s="9">
        <v>1</v>
      </c>
      <c r="R126" s="9">
        <v>15</v>
      </c>
      <c r="S126" s="9">
        <f t="shared" si="70"/>
        <v>1</v>
      </c>
      <c r="T126" s="9">
        <f t="shared" si="70"/>
        <v>15</v>
      </c>
      <c r="U126" s="9">
        <f t="shared" si="71"/>
        <v>0</v>
      </c>
      <c r="V126" s="9">
        <f t="shared" si="71"/>
        <v>0</v>
      </c>
      <c r="W126" s="9">
        <f t="shared" si="71"/>
        <v>3</v>
      </c>
      <c r="X126" s="9">
        <f t="shared" si="71"/>
        <v>45</v>
      </c>
      <c r="Y126" s="9">
        <f t="shared" si="72"/>
        <v>3</v>
      </c>
      <c r="Z126" s="9">
        <f t="shared" si="72"/>
        <v>45</v>
      </c>
      <c r="AA126" s="4"/>
    </row>
    <row r="127" spans="1:27" ht="12.95" customHeight="1" x14ac:dyDescent="0.15">
      <c r="A127" s="17"/>
      <c r="B127" s="6" t="s">
        <v>20</v>
      </c>
      <c r="C127" s="9">
        <v>0</v>
      </c>
      <c r="D127" s="9">
        <v>0</v>
      </c>
      <c r="E127" s="9">
        <v>0</v>
      </c>
      <c r="F127" s="9">
        <v>0</v>
      </c>
      <c r="G127" s="9">
        <f t="shared" si="68"/>
        <v>0</v>
      </c>
      <c r="H127" s="9">
        <f t="shared" si="68"/>
        <v>0</v>
      </c>
      <c r="I127" s="9">
        <v>0</v>
      </c>
      <c r="J127" s="9">
        <v>0</v>
      </c>
      <c r="K127" s="9">
        <v>0</v>
      </c>
      <c r="L127" s="9">
        <v>0</v>
      </c>
      <c r="M127" s="9">
        <f t="shared" si="69"/>
        <v>0</v>
      </c>
      <c r="N127" s="9">
        <f t="shared" si="69"/>
        <v>0</v>
      </c>
      <c r="O127" s="9">
        <v>0</v>
      </c>
      <c r="P127" s="9">
        <v>0</v>
      </c>
      <c r="Q127" s="9">
        <v>0</v>
      </c>
      <c r="R127" s="9">
        <v>0</v>
      </c>
      <c r="S127" s="9">
        <f t="shared" si="70"/>
        <v>0</v>
      </c>
      <c r="T127" s="9">
        <f t="shared" si="70"/>
        <v>0</v>
      </c>
      <c r="U127" s="9">
        <f t="shared" si="71"/>
        <v>1</v>
      </c>
      <c r="V127" s="9">
        <f t="shared" si="71"/>
        <v>15</v>
      </c>
      <c r="W127" s="9">
        <f t="shared" si="71"/>
        <v>0</v>
      </c>
      <c r="X127" s="9">
        <f t="shared" si="71"/>
        <v>0</v>
      </c>
      <c r="Y127" s="9">
        <f t="shared" si="72"/>
        <v>1</v>
      </c>
      <c r="Z127" s="9">
        <f t="shared" si="72"/>
        <v>15</v>
      </c>
      <c r="AA127" s="4"/>
    </row>
    <row r="128" spans="1:27" ht="12.95" customHeight="1" x14ac:dyDescent="0.15">
      <c r="A128" s="17"/>
      <c r="B128" s="6" t="s">
        <v>21</v>
      </c>
      <c r="C128" s="9">
        <v>0</v>
      </c>
      <c r="D128" s="9">
        <v>0</v>
      </c>
      <c r="E128" s="9">
        <v>1</v>
      </c>
      <c r="F128" s="9">
        <v>15</v>
      </c>
      <c r="G128" s="9">
        <f t="shared" si="68"/>
        <v>1</v>
      </c>
      <c r="H128" s="9">
        <f t="shared" si="68"/>
        <v>15</v>
      </c>
      <c r="I128" s="9">
        <v>0</v>
      </c>
      <c r="J128" s="9">
        <v>0</v>
      </c>
      <c r="K128" s="9">
        <v>1</v>
      </c>
      <c r="L128" s="9">
        <v>15</v>
      </c>
      <c r="M128" s="9">
        <f t="shared" si="69"/>
        <v>1</v>
      </c>
      <c r="N128" s="9">
        <f t="shared" si="69"/>
        <v>15</v>
      </c>
      <c r="O128" s="9">
        <v>0</v>
      </c>
      <c r="P128" s="9">
        <v>0</v>
      </c>
      <c r="Q128" s="9">
        <v>1</v>
      </c>
      <c r="R128" s="9">
        <v>15</v>
      </c>
      <c r="S128" s="9">
        <f t="shared" si="70"/>
        <v>1</v>
      </c>
      <c r="T128" s="9">
        <f t="shared" si="70"/>
        <v>15</v>
      </c>
      <c r="U128" s="9">
        <f t="shared" si="71"/>
        <v>0</v>
      </c>
      <c r="V128" s="9">
        <f t="shared" si="71"/>
        <v>0</v>
      </c>
      <c r="W128" s="9">
        <f t="shared" si="71"/>
        <v>5</v>
      </c>
      <c r="X128" s="9">
        <f t="shared" si="71"/>
        <v>75</v>
      </c>
      <c r="Y128" s="9">
        <f t="shared" si="72"/>
        <v>5</v>
      </c>
      <c r="Z128" s="9">
        <f t="shared" si="72"/>
        <v>75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3">SUM(C123:C128)</f>
        <v>1</v>
      </c>
      <c r="D129" s="9">
        <f t="shared" si="73"/>
        <v>4</v>
      </c>
      <c r="E129" s="9">
        <f t="shared" si="73"/>
        <v>1</v>
      </c>
      <c r="F129" s="9">
        <f t="shared" si="73"/>
        <v>15</v>
      </c>
      <c r="G129" s="9">
        <f t="shared" si="73"/>
        <v>2</v>
      </c>
      <c r="H129" s="9">
        <f t="shared" si="73"/>
        <v>19</v>
      </c>
      <c r="I129" s="9">
        <f t="shared" si="73"/>
        <v>0</v>
      </c>
      <c r="J129" s="9">
        <f t="shared" si="73"/>
        <v>0</v>
      </c>
      <c r="K129" s="9">
        <f t="shared" si="73"/>
        <v>1</v>
      </c>
      <c r="L129" s="9">
        <f t="shared" si="73"/>
        <v>15</v>
      </c>
      <c r="M129" s="9">
        <f t="shared" si="73"/>
        <v>1</v>
      </c>
      <c r="N129" s="9">
        <f t="shared" si="73"/>
        <v>15</v>
      </c>
      <c r="O129" s="9">
        <f t="shared" si="73"/>
        <v>1</v>
      </c>
      <c r="P129" s="9">
        <f t="shared" si="73"/>
        <v>15</v>
      </c>
      <c r="Q129" s="9">
        <f t="shared" si="73"/>
        <v>2</v>
      </c>
      <c r="R129" s="9">
        <f t="shared" si="73"/>
        <v>30</v>
      </c>
      <c r="S129" s="9">
        <f t="shared" si="73"/>
        <v>3</v>
      </c>
      <c r="T129" s="9">
        <f t="shared" si="73"/>
        <v>45</v>
      </c>
      <c r="U129" s="9">
        <f t="shared" si="73"/>
        <v>10</v>
      </c>
      <c r="V129" s="9">
        <f t="shared" si="73"/>
        <v>112</v>
      </c>
      <c r="W129" s="9">
        <f t="shared" si="73"/>
        <v>10</v>
      </c>
      <c r="X129" s="9">
        <f t="shared" si="73"/>
        <v>150</v>
      </c>
      <c r="Y129" s="9">
        <f t="shared" si="73"/>
        <v>20</v>
      </c>
      <c r="Z129" s="9">
        <f t="shared" si="73"/>
        <v>262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18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1</v>
      </c>
      <c r="D132" s="9">
        <v>20</v>
      </c>
      <c r="E132" s="9">
        <v>0</v>
      </c>
      <c r="F132" s="9">
        <v>0</v>
      </c>
      <c r="G132" s="9">
        <f t="shared" ref="G132:H137" si="74">C132+E132</f>
        <v>1</v>
      </c>
      <c r="H132" s="9">
        <f t="shared" si="74"/>
        <v>20</v>
      </c>
      <c r="I132" s="9">
        <v>1</v>
      </c>
      <c r="J132" s="9">
        <v>20</v>
      </c>
      <c r="K132" s="9">
        <v>0</v>
      </c>
      <c r="L132" s="9">
        <v>0</v>
      </c>
      <c r="M132" s="9">
        <f t="shared" ref="M132:N137" si="75">I132+K132</f>
        <v>1</v>
      </c>
      <c r="N132" s="9">
        <f t="shared" si="75"/>
        <v>20</v>
      </c>
      <c r="O132" s="9">
        <v>2</v>
      </c>
      <c r="P132" s="9">
        <v>23</v>
      </c>
      <c r="Q132" s="9">
        <v>0</v>
      </c>
      <c r="R132" s="9">
        <v>0</v>
      </c>
      <c r="S132" s="9">
        <f t="shared" ref="S132:T137" si="76">O132+Q132</f>
        <v>2</v>
      </c>
      <c r="T132" s="9">
        <f t="shared" si="76"/>
        <v>23</v>
      </c>
      <c r="U132" s="9">
        <f t="shared" ref="U132:X137" si="77">C52+I52+O52+U52+C132+I132+O132</f>
        <v>6</v>
      </c>
      <c r="V132" s="9">
        <f t="shared" si="77"/>
        <v>76</v>
      </c>
      <c r="W132" s="9">
        <f t="shared" si="77"/>
        <v>0</v>
      </c>
      <c r="X132" s="9">
        <f t="shared" si="77"/>
        <v>0</v>
      </c>
      <c r="Y132" s="9">
        <f t="shared" ref="Y132:Z137" si="78">U132+W132</f>
        <v>6</v>
      </c>
      <c r="Z132" s="9">
        <f t="shared" si="78"/>
        <v>76</v>
      </c>
      <c r="AA132" s="4"/>
    </row>
    <row r="133" spans="1:27" ht="12.95" customHeight="1" x14ac:dyDescent="0.15">
      <c r="A133" s="17"/>
      <c r="B133" s="6" t="s">
        <v>17</v>
      </c>
      <c r="C133" s="9">
        <v>3</v>
      </c>
      <c r="D133" s="9">
        <v>22</v>
      </c>
      <c r="E133" s="9">
        <v>0</v>
      </c>
      <c r="F133" s="9">
        <v>0</v>
      </c>
      <c r="G133" s="9">
        <f t="shared" si="74"/>
        <v>3</v>
      </c>
      <c r="H133" s="9">
        <f t="shared" si="74"/>
        <v>22</v>
      </c>
      <c r="I133" s="9">
        <v>0</v>
      </c>
      <c r="J133" s="9">
        <v>0</v>
      </c>
      <c r="K133" s="9">
        <v>0</v>
      </c>
      <c r="L133" s="9">
        <v>0</v>
      </c>
      <c r="M133" s="9">
        <f t="shared" si="75"/>
        <v>0</v>
      </c>
      <c r="N133" s="9">
        <f t="shared" si="75"/>
        <v>0</v>
      </c>
      <c r="O133" s="9">
        <v>1</v>
      </c>
      <c r="P133" s="9">
        <v>5</v>
      </c>
      <c r="Q133" s="9">
        <v>0</v>
      </c>
      <c r="R133" s="9">
        <v>0</v>
      </c>
      <c r="S133" s="9">
        <f t="shared" si="76"/>
        <v>1</v>
      </c>
      <c r="T133" s="9">
        <f t="shared" si="76"/>
        <v>5</v>
      </c>
      <c r="U133" s="9">
        <f t="shared" si="77"/>
        <v>7</v>
      </c>
      <c r="V133" s="9">
        <f t="shared" si="77"/>
        <v>55</v>
      </c>
      <c r="W133" s="9">
        <f t="shared" si="77"/>
        <v>1</v>
      </c>
      <c r="X133" s="9">
        <f t="shared" si="77"/>
        <v>8</v>
      </c>
      <c r="Y133" s="9">
        <f t="shared" si="78"/>
        <v>8</v>
      </c>
      <c r="Z133" s="9">
        <f t="shared" si="78"/>
        <v>63</v>
      </c>
      <c r="AA133" s="4"/>
    </row>
    <row r="134" spans="1:27" ht="12.95" customHeight="1" x14ac:dyDescent="0.15">
      <c r="A134" s="17"/>
      <c r="B134" s="6" t="s">
        <v>18</v>
      </c>
      <c r="C134" s="9">
        <v>0</v>
      </c>
      <c r="D134" s="9">
        <v>0</v>
      </c>
      <c r="E134" s="9">
        <v>0</v>
      </c>
      <c r="F134" s="9">
        <v>0</v>
      </c>
      <c r="G134" s="9">
        <f t="shared" si="74"/>
        <v>0</v>
      </c>
      <c r="H134" s="9">
        <f t="shared" si="74"/>
        <v>0</v>
      </c>
      <c r="I134" s="9">
        <v>0</v>
      </c>
      <c r="J134" s="9">
        <v>0</v>
      </c>
      <c r="K134" s="9">
        <v>0</v>
      </c>
      <c r="L134" s="9">
        <v>0</v>
      </c>
      <c r="M134" s="9">
        <f t="shared" si="75"/>
        <v>0</v>
      </c>
      <c r="N134" s="9">
        <f t="shared" si="75"/>
        <v>0</v>
      </c>
      <c r="O134" s="9">
        <v>0</v>
      </c>
      <c r="P134" s="9">
        <v>0</v>
      </c>
      <c r="Q134" s="9">
        <v>0</v>
      </c>
      <c r="R134" s="9">
        <v>0</v>
      </c>
      <c r="S134" s="9">
        <f t="shared" si="76"/>
        <v>0</v>
      </c>
      <c r="T134" s="9">
        <f t="shared" si="76"/>
        <v>0</v>
      </c>
      <c r="U134" s="9">
        <f t="shared" si="77"/>
        <v>3</v>
      </c>
      <c r="V134" s="9">
        <f t="shared" si="77"/>
        <v>24</v>
      </c>
      <c r="W134" s="9">
        <f t="shared" si="77"/>
        <v>2</v>
      </c>
      <c r="X134" s="9">
        <f t="shared" si="77"/>
        <v>25</v>
      </c>
      <c r="Y134" s="9">
        <f t="shared" si="78"/>
        <v>5</v>
      </c>
      <c r="Z134" s="9">
        <f t="shared" si="78"/>
        <v>49</v>
      </c>
      <c r="AA134" s="4"/>
    </row>
    <row r="135" spans="1:27" ht="12.95" customHeight="1" x14ac:dyDescent="0.15">
      <c r="A135" s="17"/>
      <c r="B135" s="6" t="s">
        <v>19</v>
      </c>
      <c r="C135" s="9">
        <v>0</v>
      </c>
      <c r="D135" s="9">
        <v>0</v>
      </c>
      <c r="E135" s="9">
        <v>0</v>
      </c>
      <c r="F135" s="9">
        <v>0</v>
      </c>
      <c r="G135" s="9">
        <f t="shared" si="74"/>
        <v>0</v>
      </c>
      <c r="H135" s="9">
        <f t="shared" si="74"/>
        <v>0</v>
      </c>
      <c r="I135" s="9">
        <v>0</v>
      </c>
      <c r="J135" s="9">
        <v>0</v>
      </c>
      <c r="K135" s="9">
        <v>0</v>
      </c>
      <c r="L135" s="9">
        <v>0</v>
      </c>
      <c r="M135" s="9">
        <f t="shared" si="75"/>
        <v>0</v>
      </c>
      <c r="N135" s="9">
        <f t="shared" si="75"/>
        <v>0</v>
      </c>
      <c r="O135" s="9">
        <v>0</v>
      </c>
      <c r="P135" s="9">
        <v>0</v>
      </c>
      <c r="Q135" s="9">
        <v>0</v>
      </c>
      <c r="R135" s="9">
        <v>0</v>
      </c>
      <c r="S135" s="9">
        <f t="shared" si="76"/>
        <v>0</v>
      </c>
      <c r="T135" s="9">
        <f t="shared" si="76"/>
        <v>0</v>
      </c>
      <c r="U135" s="9">
        <f t="shared" si="77"/>
        <v>2</v>
      </c>
      <c r="V135" s="9">
        <f t="shared" si="77"/>
        <v>20</v>
      </c>
      <c r="W135" s="9">
        <f t="shared" si="77"/>
        <v>0</v>
      </c>
      <c r="X135" s="9">
        <f t="shared" si="77"/>
        <v>0</v>
      </c>
      <c r="Y135" s="9">
        <f t="shared" si="78"/>
        <v>2</v>
      </c>
      <c r="Z135" s="9">
        <f t="shared" si="78"/>
        <v>20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0</v>
      </c>
      <c r="F136" s="9">
        <v>0</v>
      </c>
      <c r="G136" s="9">
        <f t="shared" si="74"/>
        <v>0</v>
      </c>
      <c r="H136" s="9">
        <f t="shared" si="74"/>
        <v>0</v>
      </c>
      <c r="I136" s="9">
        <v>0</v>
      </c>
      <c r="J136" s="9">
        <v>0</v>
      </c>
      <c r="K136" s="9">
        <v>0</v>
      </c>
      <c r="L136" s="9">
        <v>0</v>
      </c>
      <c r="M136" s="9">
        <f t="shared" si="75"/>
        <v>0</v>
      </c>
      <c r="N136" s="9">
        <f t="shared" si="75"/>
        <v>0</v>
      </c>
      <c r="O136" s="9">
        <v>1</v>
      </c>
      <c r="P136" s="9">
        <v>12</v>
      </c>
      <c r="Q136" s="9">
        <v>0</v>
      </c>
      <c r="R136" s="9">
        <v>0</v>
      </c>
      <c r="S136" s="9">
        <f t="shared" si="76"/>
        <v>1</v>
      </c>
      <c r="T136" s="9">
        <f t="shared" si="76"/>
        <v>12</v>
      </c>
      <c r="U136" s="9">
        <f t="shared" si="77"/>
        <v>1</v>
      </c>
      <c r="V136" s="9">
        <f t="shared" si="77"/>
        <v>12</v>
      </c>
      <c r="W136" s="9">
        <f t="shared" si="77"/>
        <v>0</v>
      </c>
      <c r="X136" s="9">
        <f t="shared" si="77"/>
        <v>0</v>
      </c>
      <c r="Y136" s="9">
        <f t="shared" si="78"/>
        <v>1</v>
      </c>
      <c r="Z136" s="9">
        <f t="shared" si="78"/>
        <v>12</v>
      </c>
      <c r="AA136" s="4"/>
    </row>
    <row r="137" spans="1:27" ht="12.95" customHeight="1" x14ac:dyDescent="0.15">
      <c r="A137" s="17"/>
      <c r="B137" s="6" t="s">
        <v>21</v>
      </c>
      <c r="C137" s="9">
        <v>0</v>
      </c>
      <c r="D137" s="9">
        <v>0</v>
      </c>
      <c r="E137" s="9">
        <v>0</v>
      </c>
      <c r="F137" s="9">
        <v>0</v>
      </c>
      <c r="G137" s="9">
        <f t="shared" si="74"/>
        <v>0</v>
      </c>
      <c r="H137" s="9">
        <f t="shared" si="74"/>
        <v>0</v>
      </c>
      <c r="I137" s="9">
        <v>0</v>
      </c>
      <c r="J137" s="9">
        <v>0</v>
      </c>
      <c r="K137" s="9">
        <v>0</v>
      </c>
      <c r="L137" s="9">
        <v>0</v>
      </c>
      <c r="M137" s="9">
        <f t="shared" si="75"/>
        <v>0</v>
      </c>
      <c r="N137" s="9">
        <f t="shared" si="75"/>
        <v>0</v>
      </c>
      <c r="O137" s="9">
        <v>1</v>
      </c>
      <c r="P137" s="9">
        <v>20</v>
      </c>
      <c r="Q137" s="9">
        <v>0</v>
      </c>
      <c r="R137" s="9">
        <v>0</v>
      </c>
      <c r="S137" s="9">
        <f t="shared" si="76"/>
        <v>1</v>
      </c>
      <c r="T137" s="9">
        <f t="shared" si="76"/>
        <v>20</v>
      </c>
      <c r="U137" s="9">
        <f t="shared" si="77"/>
        <v>3</v>
      </c>
      <c r="V137" s="9">
        <f t="shared" si="77"/>
        <v>60</v>
      </c>
      <c r="W137" s="9">
        <f t="shared" si="77"/>
        <v>1</v>
      </c>
      <c r="X137" s="9">
        <f t="shared" si="77"/>
        <v>20</v>
      </c>
      <c r="Y137" s="9">
        <f t="shared" si="78"/>
        <v>4</v>
      </c>
      <c r="Z137" s="9">
        <f t="shared" si="78"/>
        <v>80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79">SUM(C132:C137)</f>
        <v>4</v>
      </c>
      <c r="D138" s="9">
        <f t="shared" si="79"/>
        <v>42</v>
      </c>
      <c r="E138" s="9">
        <f t="shared" si="79"/>
        <v>0</v>
      </c>
      <c r="F138" s="9">
        <f t="shared" si="79"/>
        <v>0</v>
      </c>
      <c r="G138" s="9">
        <f t="shared" si="79"/>
        <v>4</v>
      </c>
      <c r="H138" s="9">
        <f t="shared" si="79"/>
        <v>42</v>
      </c>
      <c r="I138" s="9">
        <f t="shared" si="79"/>
        <v>1</v>
      </c>
      <c r="J138" s="9">
        <f t="shared" si="79"/>
        <v>20</v>
      </c>
      <c r="K138" s="9">
        <f t="shared" si="79"/>
        <v>0</v>
      </c>
      <c r="L138" s="9">
        <f t="shared" si="79"/>
        <v>0</v>
      </c>
      <c r="M138" s="9">
        <f t="shared" si="79"/>
        <v>1</v>
      </c>
      <c r="N138" s="9">
        <f t="shared" si="79"/>
        <v>20</v>
      </c>
      <c r="O138" s="9">
        <f t="shared" si="79"/>
        <v>5</v>
      </c>
      <c r="P138" s="9">
        <f t="shared" si="79"/>
        <v>60</v>
      </c>
      <c r="Q138" s="9">
        <f t="shared" si="79"/>
        <v>0</v>
      </c>
      <c r="R138" s="9">
        <f t="shared" si="79"/>
        <v>0</v>
      </c>
      <c r="S138" s="9">
        <f t="shared" si="79"/>
        <v>5</v>
      </c>
      <c r="T138" s="9">
        <f t="shared" si="79"/>
        <v>60</v>
      </c>
      <c r="U138" s="9">
        <f t="shared" si="79"/>
        <v>22</v>
      </c>
      <c r="V138" s="9">
        <f t="shared" si="79"/>
        <v>247</v>
      </c>
      <c r="W138" s="9">
        <f t="shared" si="79"/>
        <v>4</v>
      </c>
      <c r="X138" s="9">
        <f t="shared" si="79"/>
        <v>53</v>
      </c>
      <c r="Y138" s="9">
        <f t="shared" si="79"/>
        <v>26</v>
      </c>
      <c r="Z138" s="9">
        <f t="shared" si="79"/>
        <v>300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19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2</v>
      </c>
      <c r="D141" s="9">
        <v>20</v>
      </c>
      <c r="E141" s="9">
        <v>0</v>
      </c>
      <c r="F141" s="9">
        <v>0</v>
      </c>
      <c r="G141" s="9">
        <f t="shared" ref="G141:H146" si="80">C141+E141</f>
        <v>2</v>
      </c>
      <c r="H141" s="9">
        <f t="shared" si="80"/>
        <v>20</v>
      </c>
      <c r="I141" s="9">
        <v>1</v>
      </c>
      <c r="J141" s="9">
        <v>2</v>
      </c>
      <c r="K141" s="9">
        <v>0</v>
      </c>
      <c r="L141" s="9">
        <v>0</v>
      </c>
      <c r="M141" s="9">
        <f t="shared" ref="M141:N146" si="81">I141+K141</f>
        <v>1</v>
      </c>
      <c r="N141" s="9">
        <f t="shared" si="81"/>
        <v>2</v>
      </c>
      <c r="O141" s="9">
        <v>0</v>
      </c>
      <c r="P141" s="9">
        <v>0</v>
      </c>
      <c r="Q141" s="9">
        <v>0</v>
      </c>
      <c r="R141" s="9">
        <v>0</v>
      </c>
      <c r="S141" s="9">
        <f t="shared" ref="S141:T146" si="82">O141+Q141</f>
        <v>0</v>
      </c>
      <c r="T141" s="9">
        <f t="shared" si="82"/>
        <v>0</v>
      </c>
      <c r="U141" s="9">
        <f t="shared" ref="U141:X146" si="83">C61+I61+O61+U61+C141+I141+O141</f>
        <v>4</v>
      </c>
      <c r="V141" s="9">
        <f t="shared" si="83"/>
        <v>28</v>
      </c>
      <c r="W141" s="9">
        <f t="shared" si="83"/>
        <v>3</v>
      </c>
      <c r="X141" s="9">
        <f t="shared" si="83"/>
        <v>18</v>
      </c>
      <c r="Y141" s="9">
        <f t="shared" ref="Y141:Z146" si="84">U141+W141</f>
        <v>7</v>
      </c>
      <c r="Z141" s="9">
        <f t="shared" si="84"/>
        <v>46</v>
      </c>
      <c r="AA141" s="4"/>
    </row>
    <row r="142" spans="1:27" ht="12.95" customHeight="1" x14ac:dyDescent="0.15">
      <c r="A142" s="17"/>
      <c r="B142" s="6" t="s">
        <v>17</v>
      </c>
      <c r="C142" s="9">
        <v>0</v>
      </c>
      <c r="D142" s="9">
        <v>0</v>
      </c>
      <c r="E142" s="9">
        <v>0</v>
      </c>
      <c r="F142" s="9">
        <v>0</v>
      </c>
      <c r="G142" s="9">
        <f t="shared" si="80"/>
        <v>0</v>
      </c>
      <c r="H142" s="9">
        <f t="shared" si="80"/>
        <v>0</v>
      </c>
      <c r="I142" s="9">
        <v>3</v>
      </c>
      <c r="J142" s="9">
        <v>18</v>
      </c>
      <c r="K142" s="9">
        <v>0</v>
      </c>
      <c r="L142" s="9">
        <v>0</v>
      </c>
      <c r="M142" s="9">
        <f t="shared" si="81"/>
        <v>3</v>
      </c>
      <c r="N142" s="9">
        <f t="shared" si="81"/>
        <v>18</v>
      </c>
      <c r="O142" s="9">
        <v>2</v>
      </c>
      <c r="P142" s="9">
        <v>12</v>
      </c>
      <c r="Q142" s="9">
        <v>0</v>
      </c>
      <c r="R142" s="9">
        <v>0</v>
      </c>
      <c r="S142" s="9">
        <f t="shared" si="82"/>
        <v>2</v>
      </c>
      <c r="T142" s="9">
        <f t="shared" si="82"/>
        <v>12</v>
      </c>
      <c r="U142" s="9">
        <f t="shared" si="83"/>
        <v>5</v>
      </c>
      <c r="V142" s="9">
        <f t="shared" si="83"/>
        <v>30</v>
      </c>
      <c r="W142" s="9">
        <f t="shared" si="83"/>
        <v>0</v>
      </c>
      <c r="X142" s="9">
        <f t="shared" si="83"/>
        <v>0</v>
      </c>
      <c r="Y142" s="9">
        <f t="shared" si="84"/>
        <v>5</v>
      </c>
      <c r="Z142" s="9">
        <f t="shared" si="84"/>
        <v>30</v>
      </c>
      <c r="AA142" s="4"/>
    </row>
    <row r="143" spans="1:27" ht="12.95" customHeight="1" x14ac:dyDescent="0.15">
      <c r="A143" s="17"/>
      <c r="B143" s="6" t="s">
        <v>18</v>
      </c>
      <c r="C143" s="9">
        <v>0</v>
      </c>
      <c r="D143" s="9">
        <v>0</v>
      </c>
      <c r="E143" s="9">
        <v>0</v>
      </c>
      <c r="F143" s="9">
        <v>0</v>
      </c>
      <c r="G143" s="9">
        <f t="shared" si="80"/>
        <v>0</v>
      </c>
      <c r="H143" s="9">
        <f t="shared" si="80"/>
        <v>0</v>
      </c>
      <c r="I143" s="9">
        <v>0</v>
      </c>
      <c r="J143" s="9">
        <v>0</v>
      </c>
      <c r="K143" s="9">
        <v>0</v>
      </c>
      <c r="L143" s="9">
        <v>0</v>
      </c>
      <c r="M143" s="9">
        <f t="shared" si="81"/>
        <v>0</v>
      </c>
      <c r="N143" s="9">
        <f t="shared" si="81"/>
        <v>0</v>
      </c>
      <c r="O143" s="9">
        <v>4</v>
      </c>
      <c r="P143" s="9">
        <v>32</v>
      </c>
      <c r="Q143" s="9">
        <v>0</v>
      </c>
      <c r="R143" s="9">
        <v>0</v>
      </c>
      <c r="S143" s="9">
        <f t="shared" si="82"/>
        <v>4</v>
      </c>
      <c r="T143" s="9">
        <f t="shared" si="82"/>
        <v>32</v>
      </c>
      <c r="U143" s="9">
        <f t="shared" si="83"/>
        <v>7</v>
      </c>
      <c r="V143" s="9">
        <f t="shared" si="83"/>
        <v>50</v>
      </c>
      <c r="W143" s="9">
        <f t="shared" si="83"/>
        <v>0</v>
      </c>
      <c r="X143" s="9">
        <f t="shared" si="83"/>
        <v>0</v>
      </c>
      <c r="Y143" s="9">
        <f t="shared" si="84"/>
        <v>7</v>
      </c>
      <c r="Z143" s="9">
        <f t="shared" si="84"/>
        <v>50</v>
      </c>
      <c r="AA143" s="4"/>
    </row>
    <row r="144" spans="1:27" ht="12.95" customHeight="1" x14ac:dyDescent="0.15">
      <c r="A144" s="17"/>
      <c r="B144" s="6" t="s">
        <v>19</v>
      </c>
      <c r="C144" s="9">
        <v>1</v>
      </c>
      <c r="D144" s="9">
        <v>6</v>
      </c>
      <c r="E144" s="9">
        <v>0</v>
      </c>
      <c r="F144" s="9">
        <v>0</v>
      </c>
      <c r="G144" s="9">
        <f t="shared" si="80"/>
        <v>1</v>
      </c>
      <c r="H144" s="9">
        <f t="shared" si="80"/>
        <v>6</v>
      </c>
      <c r="I144" s="9">
        <v>4</v>
      </c>
      <c r="J144" s="9">
        <v>32</v>
      </c>
      <c r="K144" s="9">
        <v>0</v>
      </c>
      <c r="L144" s="9">
        <v>0</v>
      </c>
      <c r="M144" s="9">
        <f t="shared" si="81"/>
        <v>4</v>
      </c>
      <c r="N144" s="9">
        <f t="shared" si="81"/>
        <v>32</v>
      </c>
      <c r="O144" s="9">
        <v>7</v>
      </c>
      <c r="P144" s="9">
        <v>50</v>
      </c>
      <c r="Q144" s="9">
        <v>0</v>
      </c>
      <c r="R144" s="9">
        <v>0</v>
      </c>
      <c r="S144" s="9">
        <f t="shared" si="82"/>
        <v>7</v>
      </c>
      <c r="T144" s="9">
        <f t="shared" si="82"/>
        <v>50</v>
      </c>
      <c r="U144" s="9">
        <f t="shared" si="83"/>
        <v>27</v>
      </c>
      <c r="V144" s="9">
        <f t="shared" si="83"/>
        <v>192</v>
      </c>
      <c r="W144" s="9">
        <f t="shared" si="83"/>
        <v>2</v>
      </c>
      <c r="X144" s="9">
        <f t="shared" si="83"/>
        <v>20</v>
      </c>
      <c r="Y144" s="9">
        <f t="shared" si="84"/>
        <v>29</v>
      </c>
      <c r="Z144" s="9">
        <f t="shared" si="84"/>
        <v>212</v>
      </c>
      <c r="AA144" s="4"/>
    </row>
    <row r="145" spans="1:27" ht="12.95" customHeight="1" x14ac:dyDescent="0.15">
      <c r="A145" s="17"/>
      <c r="B145" s="6" t="s">
        <v>20</v>
      </c>
      <c r="C145" s="9">
        <v>0</v>
      </c>
      <c r="D145" s="9">
        <v>0</v>
      </c>
      <c r="E145" s="9">
        <v>0</v>
      </c>
      <c r="F145" s="9">
        <v>0</v>
      </c>
      <c r="G145" s="9">
        <f t="shared" si="80"/>
        <v>0</v>
      </c>
      <c r="H145" s="9">
        <f t="shared" si="80"/>
        <v>0</v>
      </c>
      <c r="I145" s="9">
        <v>2</v>
      </c>
      <c r="J145" s="9">
        <v>10</v>
      </c>
      <c r="K145" s="9">
        <v>0</v>
      </c>
      <c r="L145" s="9">
        <v>0</v>
      </c>
      <c r="M145" s="9">
        <f t="shared" si="81"/>
        <v>2</v>
      </c>
      <c r="N145" s="9">
        <f t="shared" si="81"/>
        <v>10</v>
      </c>
      <c r="O145" s="9">
        <v>0</v>
      </c>
      <c r="P145" s="9">
        <v>0</v>
      </c>
      <c r="Q145" s="9">
        <v>0</v>
      </c>
      <c r="R145" s="9">
        <v>0</v>
      </c>
      <c r="S145" s="9">
        <f t="shared" si="82"/>
        <v>0</v>
      </c>
      <c r="T145" s="9">
        <f t="shared" si="82"/>
        <v>0</v>
      </c>
      <c r="U145" s="9">
        <f t="shared" si="83"/>
        <v>5</v>
      </c>
      <c r="V145" s="9">
        <f t="shared" si="83"/>
        <v>28</v>
      </c>
      <c r="W145" s="9">
        <f t="shared" si="83"/>
        <v>0</v>
      </c>
      <c r="X145" s="9">
        <f t="shared" si="83"/>
        <v>0</v>
      </c>
      <c r="Y145" s="9">
        <f t="shared" si="84"/>
        <v>5</v>
      </c>
      <c r="Z145" s="9">
        <f t="shared" si="84"/>
        <v>28</v>
      </c>
      <c r="AA145" s="4"/>
    </row>
    <row r="146" spans="1:27" ht="12.95" customHeight="1" x14ac:dyDescent="0.15">
      <c r="A146" s="17"/>
      <c r="B146" s="6" t="s">
        <v>21</v>
      </c>
      <c r="C146" s="9">
        <v>0</v>
      </c>
      <c r="D146" s="9">
        <v>0</v>
      </c>
      <c r="E146" s="9">
        <v>0</v>
      </c>
      <c r="F146" s="9">
        <v>0</v>
      </c>
      <c r="G146" s="9">
        <f t="shared" si="80"/>
        <v>0</v>
      </c>
      <c r="H146" s="9">
        <f t="shared" si="80"/>
        <v>0</v>
      </c>
      <c r="I146" s="9">
        <v>0</v>
      </c>
      <c r="J146" s="9">
        <v>0</v>
      </c>
      <c r="K146" s="9">
        <v>0</v>
      </c>
      <c r="L146" s="9">
        <v>0</v>
      </c>
      <c r="M146" s="9">
        <f t="shared" si="81"/>
        <v>0</v>
      </c>
      <c r="N146" s="9">
        <f t="shared" si="81"/>
        <v>0</v>
      </c>
      <c r="O146" s="9">
        <v>4</v>
      </c>
      <c r="P146" s="9">
        <v>31</v>
      </c>
      <c r="Q146" s="9">
        <v>0</v>
      </c>
      <c r="R146" s="9">
        <v>0</v>
      </c>
      <c r="S146" s="9">
        <f t="shared" si="82"/>
        <v>4</v>
      </c>
      <c r="T146" s="9">
        <f t="shared" si="82"/>
        <v>31</v>
      </c>
      <c r="U146" s="9">
        <f t="shared" si="83"/>
        <v>9</v>
      </c>
      <c r="V146" s="9">
        <f t="shared" si="83"/>
        <v>69</v>
      </c>
      <c r="W146" s="9">
        <f t="shared" si="83"/>
        <v>8</v>
      </c>
      <c r="X146" s="9">
        <f t="shared" si="83"/>
        <v>56</v>
      </c>
      <c r="Y146" s="9">
        <f t="shared" si="84"/>
        <v>17</v>
      </c>
      <c r="Z146" s="9">
        <f t="shared" si="84"/>
        <v>125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5">SUM(C141:C146)</f>
        <v>3</v>
      </c>
      <c r="D147" s="9">
        <f t="shared" si="85"/>
        <v>26</v>
      </c>
      <c r="E147" s="9">
        <f t="shared" si="85"/>
        <v>0</v>
      </c>
      <c r="F147" s="9">
        <f t="shared" si="85"/>
        <v>0</v>
      </c>
      <c r="G147" s="9">
        <f t="shared" si="85"/>
        <v>3</v>
      </c>
      <c r="H147" s="9">
        <f t="shared" si="85"/>
        <v>26</v>
      </c>
      <c r="I147" s="9">
        <f t="shared" si="85"/>
        <v>10</v>
      </c>
      <c r="J147" s="9">
        <f t="shared" si="85"/>
        <v>62</v>
      </c>
      <c r="K147" s="9">
        <f t="shared" si="85"/>
        <v>0</v>
      </c>
      <c r="L147" s="9">
        <f t="shared" si="85"/>
        <v>0</v>
      </c>
      <c r="M147" s="9">
        <f t="shared" si="85"/>
        <v>10</v>
      </c>
      <c r="N147" s="9">
        <f t="shared" si="85"/>
        <v>62</v>
      </c>
      <c r="O147" s="9">
        <f t="shared" si="85"/>
        <v>17</v>
      </c>
      <c r="P147" s="9">
        <f t="shared" si="85"/>
        <v>125</v>
      </c>
      <c r="Q147" s="9">
        <f t="shared" si="85"/>
        <v>0</v>
      </c>
      <c r="R147" s="9">
        <f t="shared" si="85"/>
        <v>0</v>
      </c>
      <c r="S147" s="9">
        <f t="shared" si="85"/>
        <v>17</v>
      </c>
      <c r="T147" s="9">
        <f t="shared" si="85"/>
        <v>125</v>
      </c>
      <c r="U147" s="9">
        <f t="shared" si="85"/>
        <v>57</v>
      </c>
      <c r="V147" s="9">
        <f t="shared" si="85"/>
        <v>397</v>
      </c>
      <c r="W147" s="9">
        <f t="shared" si="85"/>
        <v>13</v>
      </c>
      <c r="X147" s="9">
        <f t="shared" si="85"/>
        <v>94</v>
      </c>
      <c r="Y147" s="9">
        <f t="shared" si="85"/>
        <v>70</v>
      </c>
      <c r="Z147" s="9">
        <f t="shared" si="85"/>
        <v>491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21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6">B141</f>
        <v>午前</v>
      </c>
      <c r="C150" s="8">
        <f t="shared" ref="C150:F156" si="87">C87+C96+C105+C114+C123+C132+C141</f>
        <v>15</v>
      </c>
      <c r="D150" s="8">
        <f t="shared" si="87"/>
        <v>511</v>
      </c>
      <c r="E150" s="8">
        <f t="shared" si="87"/>
        <v>0</v>
      </c>
      <c r="F150" s="8">
        <f t="shared" si="87"/>
        <v>0</v>
      </c>
      <c r="G150" s="9">
        <f t="shared" ref="G150:H155" si="88">C150+E150</f>
        <v>15</v>
      </c>
      <c r="H150" s="9">
        <f t="shared" si="88"/>
        <v>511</v>
      </c>
      <c r="I150" s="8">
        <f t="shared" ref="I150:L156" si="89">I87+I96+I105+I114+I123+I132+I141</f>
        <v>10</v>
      </c>
      <c r="J150" s="8">
        <f t="shared" si="89"/>
        <v>267</v>
      </c>
      <c r="K150" s="8">
        <f t="shared" si="89"/>
        <v>0</v>
      </c>
      <c r="L150" s="8">
        <f t="shared" si="89"/>
        <v>0</v>
      </c>
      <c r="M150" s="9">
        <f t="shared" ref="M150:N155" si="90">I150+K150</f>
        <v>10</v>
      </c>
      <c r="N150" s="9">
        <f t="shared" si="90"/>
        <v>267</v>
      </c>
      <c r="O150" s="8">
        <f t="shared" ref="O150:R156" si="91">O87+O96+O105+O114+O123+O132+O141</f>
        <v>14</v>
      </c>
      <c r="P150" s="8">
        <f t="shared" si="91"/>
        <v>122</v>
      </c>
      <c r="Q150" s="8">
        <f t="shared" si="91"/>
        <v>0</v>
      </c>
      <c r="R150" s="8">
        <f t="shared" si="91"/>
        <v>0</v>
      </c>
      <c r="S150" s="9">
        <f t="shared" ref="S150:T155" si="92">O150+Q150</f>
        <v>14</v>
      </c>
      <c r="T150" s="9">
        <f t="shared" si="92"/>
        <v>122</v>
      </c>
      <c r="U150" s="8">
        <f t="shared" ref="U150:X155" si="93">U87+U96+U105+U114+U123+U132+U141</f>
        <v>88</v>
      </c>
      <c r="V150" s="8">
        <f t="shared" si="93"/>
        <v>1289</v>
      </c>
      <c r="W150" s="8">
        <f t="shared" si="93"/>
        <v>4</v>
      </c>
      <c r="X150" s="8">
        <f t="shared" si="93"/>
        <v>304</v>
      </c>
      <c r="Y150" s="9">
        <f t="shared" ref="Y150:Z155" si="94">U150+W150</f>
        <v>92</v>
      </c>
      <c r="Z150" s="9">
        <f t="shared" si="94"/>
        <v>1593</v>
      </c>
      <c r="AA150" s="4"/>
    </row>
    <row r="151" spans="1:27" ht="12.95" customHeight="1" x14ac:dyDescent="0.15">
      <c r="A151" s="17"/>
      <c r="B151" s="6" t="str">
        <f t="shared" si="86"/>
        <v>午後</v>
      </c>
      <c r="C151" s="8">
        <f t="shared" si="87"/>
        <v>12</v>
      </c>
      <c r="D151" s="8">
        <f t="shared" si="87"/>
        <v>270</v>
      </c>
      <c r="E151" s="8">
        <f t="shared" si="87"/>
        <v>0</v>
      </c>
      <c r="F151" s="8">
        <f t="shared" si="87"/>
        <v>0</v>
      </c>
      <c r="G151" s="9">
        <f t="shared" si="88"/>
        <v>12</v>
      </c>
      <c r="H151" s="9">
        <f t="shared" si="88"/>
        <v>270</v>
      </c>
      <c r="I151" s="8">
        <f t="shared" si="89"/>
        <v>17</v>
      </c>
      <c r="J151" s="8">
        <f t="shared" si="89"/>
        <v>408</v>
      </c>
      <c r="K151" s="8">
        <f t="shared" si="89"/>
        <v>0</v>
      </c>
      <c r="L151" s="8">
        <f t="shared" si="89"/>
        <v>0</v>
      </c>
      <c r="M151" s="9">
        <f t="shared" si="90"/>
        <v>17</v>
      </c>
      <c r="N151" s="9">
        <f t="shared" si="90"/>
        <v>408</v>
      </c>
      <c r="O151" s="8">
        <f t="shared" si="91"/>
        <v>17</v>
      </c>
      <c r="P151" s="8">
        <f t="shared" si="91"/>
        <v>150</v>
      </c>
      <c r="Q151" s="8">
        <f t="shared" si="91"/>
        <v>0</v>
      </c>
      <c r="R151" s="8">
        <f t="shared" si="91"/>
        <v>0</v>
      </c>
      <c r="S151" s="9">
        <f t="shared" si="92"/>
        <v>17</v>
      </c>
      <c r="T151" s="9">
        <f t="shared" si="92"/>
        <v>150</v>
      </c>
      <c r="U151" s="8">
        <f t="shared" si="93"/>
        <v>85</v>
      </c>
      <c r="V151" s="8">
        <f t="shared" si="93"/>
        <v>1217</v>
      </c>
      <c r="W151" s="8">
        <f t="shared" si="93"/>
        <v>7</v>
      </c>
      <c r="X151" s="8">
        <f t="shared" si="93"/>
        <v>128</v>
      </c>
      <c r="Y151" s="9">
        <f t="shared" si="94"/>
        <v>92</v>
      </c>
      <c r="Z151" s="9">
        <f t="shared" si="94"/>
        <v>1345</v>
      </c>
      <c r="AA151" s="4"/>
    </row>
    <row r="152" spans="1:27" ht="12.95" customHeight="1" x14ac:dyDescent="0.15">
      <c r="A152" s="17"/>
      <c r="B152" s="6" t="str">
        <f t="shared" si="86"/>
        <v>夜間</v>
      </c>
      <c r="C152" s="8">
        <f t="shared" si="87"/>
        <v>13</v>
      </c>
      <c r="D152" s="8">
        <f t="shared" si="87"/>
        <v>161</v>
      </c>
      <c r="E152" s="8">
        <f t="shared" si="87"/>
        <v>3</v>
      </c>
      <c r="F152" s="8">
        <f t="shared" si="87"/>
        <v>105</v>
      </c>
      <c r="G152" s="9">
        <f t="shared" si="88"/>
        <v>16</v>
      </c>
      <c r="H152" s="9">
        <f t="shared" si="88"/>
        <v>266</v>
      </c>
      <c r="I152" s="8">
        <f t="shared" si="89"/>
        <v>15</v>
      </c>
      <c r="J152" s="8">
        <f t="shared" si="89"/>
        <v>148</v>
      </c>
      <c r="K152" s="8">
        <f t="shared" si="89"/>
        <v>4</v>
      </c>
      <c r="L152" s="8">
        <f t="shared" si="89"/>
        <v>80</v>
      </c>
      <c r="M152" s="9">
        <f t="shared" si="90"/>
        <v>19</v>
      </c>
      <c r="N152" s="9">
        <f t="shared" si="90"/>
        <v>228</v>
      </c>
      <c r="O152" s="8">
        <f t="shared" si="91"/>
        <v>22</v>
      </c>
      <c r="P152" s="8">
        <f t="shared" si="91"/>
        <v>406</v>
      </c>
      <c r="Q152" s="8">
        <f t="shared" si="91"/>
        <v>0</v>
      </c>
      <c r="R152" s="8">
        <f t="shared" si="91"/>
        <v>0</v>
      </c>
      <c r="S152" s="9">
        <f t="shared" si="92"/>
        <v>22</v>
      </c>
      <c r="T152" s="9">
        <f t="shared" si="92"/>
        <v>406</v>
      </c>
      <c r="U152" s="8">
        <f t="shared" si="93"/>
        <v>108</v>
      </c>
      <c r="V152" s="8">
        <f t="shared" si="93"/>
        <v>1619</v>
      </c>
      <c r="W152" s="8">
        <f t="shared" si="93"/>
        <v>15</v>
      </c>
      <c r="X152" s="8">
        <f t="shared" si="93"/>
        <v>375</v>
      </c>
      <c r="Y152" s="9">
        <f t="shared" si="94"/>
        <v>123</v>
      </c>
      <c r="Z152" s="9">
        <f t="shared" si="94"/>
        <v>1994</v>
      </c>
      <c r="AA152" s="4"/>
    </row>
    <row r="153" spans="1:27" ht="12.95" customHeight="1" x14ac:dyDescent="0.15">
      <c r="A153" s="17"/>
      <c r="B153" s="6" t="str">
        <f t="shared" si="86"/>
        <v>午前午後</v>
      </c>
      <c r="C153" s="8">
        <f t="shared" si="87"/>
        <v>5</v>
      </c>
      <c r="D153" s="8">
        <f t="shared" si="87"/>
        <v>642</v>
      </c>
      <c r="E153" s="8">
        <f t="shared" si="87"/>
        <v>3</v>
      </c>
      <c r="F153" s="8">
        <f t="shared" si="87"/>
        <v>60</v>
      </c>
      <c r="G153" s="9">
        <f t="shared" si="88"/>
        <v>8</v>
      </c>
      <c r="H153" s="9">
        <f t="shared" si="88"/>
        <v>702</v>
      </c>
      <c r="I153" s="8">
        <f t="shared" si="89"/>
        <v>11</v>
      </c>
      <c r="J153" s="8">
        <f t="shared" si="89"/>
        <v>497</v>
      </c>
      <c r="K153" s="8">
        <f t="shared" si="89"/>
        <v>1</v>
      </c>
      <c r="L153" s="8">
        <f t="shared" si="89"/>
        <v>30</v>
      </c>
      <c r="M153" s="9">
        <f t="shared" si="90"/>
        <v>12</v>
      </c>
      <c r="N153" s="9">
        <f t="shared" si="90"/>
        <v>527</v>
      </c>
      <c r="O153" s="8">
        <f t="shared" si="91"/>
        <v>19</v>
      </c>
      <c r="P153" s="8">
        <f t="shared" si="91"/>
        <v>1556</v>
      </c>
      <c r="Q153" s="8">
        <f t="shared" si="91"/>
        <v>1</v>
      </c>
      <c r="R153" s="8">
        <f t="shared" si="91"/>
        <v>15</v>
      </c>
      <c r="S153" s="9">
        <f t="shared" si="92"/>
        <v>20</v>
      </c>
      <c r="T153" s="9">
        <f t="shared" si="92"/>
        <v>1571</v>
      </c>
      <c r="U153" s="8">
        <f t="shared" si="93"/>
        <v>78</v>
      </c>
      <c r="V153" s="8">
        <f t="shared" si="93"/>
        <v>4074</v>
      </c>
      <c r="W153" s="8">
        <f t="shared" si="93"/>
        <v>14</v>
      </c>
      <c r="X153" s="8">
        <f t="shared" si="93"/>
        <v>755</v>
      </c>
      <c r="Y153" s="9">
        <f t="shared" si="94"/>
        <v>92</v>
      </c>
      <c r="Z153" s="9">
        <f t="shared" si="94"/>
        <v>4829</v>
      </c>
      <c r="AA153" s="4"/>
    </row>
    <row r="154" spans="1:27" ht="12.95" customHeight="1" x14ac:dyDescent="0.15">
      <c r="A154" s="17"/>
      <c r="B154" s="6" t="str">
        <f t="shared" si="86"/>
        <v>午後夜間</v>
      </c>
      <c r="C154" s="8">
        <f t="shared" si="87"/>
        <v>4</v>
      </c>
      <c r="D154" s="8">
        <f t="shared" si="87"/>
        <v>22</v>
      </c>
      <c r="E154" s="8">
        <f t="shared" si="87"/>
        <v>0</v>
      </c>
      <c r="F154" s="8">
        <f t="shared" si="87"/>
        <v>0</v>
      </c>
      <c r="G154" s="9">
        <f t="shared" si="88"/>
        <v>4</v>
      </c>
      <c r="H154" s="9">
        <f t="shared" si="88"/>
        <v>22</v>
      </c>
      <c r="I154" s="8">
        <f t="shared" si="89"/>
        <v>5</v>
      </c>
      <c r="J154" s="8">
        <f t="shared" si="89"/>
        <v>224</v>
      </c>
      <c r="K154" s="8">
        <f t="shared" si="89"/>
        <v>0</v>
      </c>
      <c r="L154" s="8">
        <f t="shared" si="89"/>
        <v>0</v>
      </c>
      <c r="M154" s="9">
        <f t="shared" si="90"/>
        <v>5</v>
      </c>
      <c r="N154" s="9">
        <f t="shared" si="90"/>
        <v>224</v>
      </c>
      <c r="O154" s="8">
        <f t="shared" si="91"/>
        <v>1</v>
      </c>
      <c r="P154" s="8">
        <f t="shared" si="91"/>
        <v>12</v>
      </c>
      <c r="Q154" s="8">
        <f t="shared" si="91"/>
        <v>0</v>
      </c>
      <c r="R154" s="8">
        <f t="shared" si="91"/>
        <v>0</v>
      </c>
      <c r="S154" s="9">
        <f t="shared" si="92"/>
        <v>1</v>
      </c>
      <c r="T154" s="9">
        <f t="shared" si="92"/>
        <v>12</v>
      </c>
      <c r="U154" s="8">
        <f t="shared" si="93"/>
        <v>18</v>
      </c>
      <c r="V154" s="8">
        <f t="shared" si="93"/>
        <v>340</v>
      </c>
      <c r="W154" s="8">
        <f t="shared" si="93"/>
        <v>0</v>
      </c>
      <c r="X154" s="8">
        <f t="shared" si="93"/>
        <v>0</v>
      </c>
      <c r="Y154" s="9">
        <f t="shared" si="94"/>
        <v>18</v>
      </c>
      <c r="Z154" s="9">
        <f t="shared" si="94"/>
        <v>340</v>
      </c>
      <c r="AA154" s="4"/>
    </row>
    <row r="155" spans="1:27" ht="12.95" customHeight="1" x14ac:dyDescent="0.15">
      <c r="A155" s="17"/>
      <c r="B155" s="6" t="str">
        <f t="shared" si="86"/>
        <v>全日</v>
      </c>
      <c r="C155" s="8">
        <f t="shared" si="87"/>
        <v>0</v>
      </c>
      <c r="D155" s="8">
        <f t="shared" si="87"/>
        <v>0</v>
      </c>
      <c r="E155" s="8">
        <f t="shared" si="87"/>
        <v>1</v>
      </c>
      <c r="F155" s="8">
        <f t="shared" si="87"/>
        <v>15</v>
      </c>
      <c r="G155" s="9">
        <f t="shared" si="88"/>
        <v>1</v>
      </c>
      <c r="H155" s="9">
        <f t="shared" si="88"/>
        <v>15</v>
      </c>
      <c r="I155" s="8">
        <f t="shared" si="89"/>
        <v>1</v>
      </c>
      <c r="J155" s="8">
        <f t="shared" si="89"/>
        <v>300</v>
      </c>
      <c r="K155" s="8">
        <f t="shared" si="89"/>
        <v>1</v>
      </c>
      <c r="L155" s="8">
        <f t="shared" si="89"/>
        <v>15</v>
      </c>
      <c r="M155" s="9">
        <f t="shared" si="90"/>
        <v>2</v>
      </c>
      <c r="N155" s="9">
        <f t="shared" si="90"/>
        <v>315</v>
      </c>
      <c r="O155" s="8">
        <f t="shared" si="91"/>
        <v>11</v>
      </c>
      <c r="P155" s="8">
        <f t="shared" si="91"/>
        <v>776</v>
      </c>
      <c r="Q155" s="8">
        <f t="shared" si="91"/>
        <v>1</v>
      </c>
      <c r="R155" s="8">
        <f t="shared" si="91"/>
        <v>15</v>
      </c>
      <c r="S155" s="9">
        <f t="shared" si="92"/>
        <v>12</v>
      </c>
      <c r="T155" s="9">
        <f t="shared" si="92"/>
        <v>791</v>
      </c>
      <c r="U155" s="8">
        <f t="shared" si="93"/>
        <v>27</v>
      </c>
      <c r="V155" s="8">
        <f t="shared" si="93"/>
        <v>1648</v>
      </c>
      <c r="W155" s="8">
        <f t="shared" si="93"/>
        <v>23</v>
      </c>
      <c r="X155" s="8">
        <f t="shared" si="93"/>
        <v>1243</v>
      </c>
      <c r="Y155" s="9">
        <f t="shared" si="94"/>
        <v>50</v>
      </c>
      <c r="Z155" s="9">
        <f t="shared" si="94"/>
        <v>2891</v>
      </c>
      <c r="AA155" s="4"/>
    </row>
    <row r="156" spans="1:27" ht="12.95" customHeight="1" x14ac:dyDescent="0.15">
      <c r="A156" s="17"/>
      <c r="B156" s="6" t="s">
        <v>27</v>
      </c>
      <c r="C156" s="9">
        <f t="shared" si="87"/>
        <v>49</v>
      </c>
      <c r="D156" s="9">
        <f t="shared" si="87"/>
        <v>1606</v>
      </c>
      <c r="E156" s="9">
        <f t="shared" si="87"/>
        <v>7</v>
      </c>
      <c r="F156" s="9">
        <f t="shared" si="87"/>
        <v>180</v>
      </c>
      <c r="G156" s="9">
        <f>SUM(G150:G155)</f>
        <v>56</v>
      </c>
      <c r="H156" s="9">
        <f>SUM(H150:H155)</f>
        <v>1786</v>
      </c>
      <c r="I156" s="9">
        <f t="shared" si="89"/>
        <v>59</v>
      </c>
      <c r="J156" s="9">
        <f t="shared" si="89"/>
        <v>1844</v>
      </c>
      <c r="K156" s="9">
        <f t="shared" si="89"/>
        <v>6</v>
      </c>
      <c r="L156" s="9">
        <f t="shared" si="89"/>
        <v>125</v>
      </c>
      <c r="M156" s="9">
        <f>SUM(M150:M155)</f>
        <v>65</v>
      </c>
      <c r="N156" s="9">
        <f>SUM(N150:N155)</f>
        <v>1969</v>
      </c>
      <c r="O156" s="9">
        <f t="shared" si="91"/>
        <v>84</v>
      </c>
      <c r="P156" s="9">
        <f t="shared" si="91"/>
        <v>3022</v>
      </c>
      <c r="Q156" s="9">
        <f t="shared" si="91"/>
        <v>2</v>
      </c>
      <c r="R156" s="9">
        <f t="shared" si="91"/>
        <v>30</v>
      </c>
      <c r="S156" s="9">
        <f t="shared" ref="S156:Z156" si="95">SUM(S150:S155)</f>
        <v>86</v>
      </c>
      <c r="T156" s="9">
        <f t="shared" si="95"/>
        <v>3052</v>
      </c>
      <c r="U156" s="9">
        <f t="shared" si="95"/>
        <v>404</v>
      </c>
      <c r="V156" s="9">
        <f t="shared" si="95"/>
        <v>10187</v>
      </c>
      <c r="W156" s="9">
        <f t="shared" si="95"/>
        <v>63</v>
      </c>
      <c r="X156" s="9">
        <f t="shared" si="95"/>
        <v>2805</v>
      </c>
      <c r="Y156" s="9">
        <f t="shared" si="95"/>
        <v>467</v>
      </c>
      <c r="Z156" s="9">
        <f t="shared" si="95"/>
        <v>12992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28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O158:P158"/>
    <mergeCell ref="Q158:R158"/>
    <mergeCell ref="S158:T158"/>
    <mergeCell ref="U158:V158"/>
    <mergeCell ref="W158:X158"/>
    <mergeCell ref="Y158:Z158"/>
    <mergeCell ref="C158:D158"/>
    <mergeCell ref="E158:F158"/>
    <mergeCell ref="G158:H158"/>
    <mergeCell ref="I158:J158"/>
    <mergeCell ref="K158:L158"/>
    <mergeCell ref="M158:N158"/>
    <mergeCell ref="O157:P157"/>
    <mergeCell ref="Q157:R157"/>
    <mergeCell ref="S157:T157"/>
    <mergeCell ref="U157:V157"/>
    <mergeCell ref="W157:X157"/>
    <mergeCell ref="Y157:Z157"/>
    <mergeCell ref="U149:V149"/>
    <mergeCell ref="W149:X149"/>
    <mergeCell ref="Y149:Z149"/>
    <mergeCell ref="A150:A157"/>
    <mergeCell ref="C157:D157"/>
    <mergeCell ref="E157:F157"/>
    <mergeCell ref="G157:H157"/>
    <mergeCell ref="I157:J157"/>
    <mergeCell ref="K157:L157"/>
    <mergeCell ref="M157:N157"/>
    <mergeCell ref="Y148:Z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M148:N148"/>
    <mergeCell ref="O148:P148"/>
    <mergeCell ref="Q148:R148"/>
    <mergeCell ref="S148:T148"/>
    <mergeCell ref="U148:V148"/>
    <mergeCell ref="W148:X148"/>
    <mergeCell ref="A141:A148"/>
    <mergeCell ref="C148:D148"/>
    <mergeCell ref="E148:F148"/>
    <mergeCell ref="G148:H148"/>
    <mergeCell ref="I148:J148"/>
    <mergeCell ref="K148:L148"/>
    <mergeCell ref="O140:P140"/>
    <mergeCell ref="Q140:R140"/>
    <mergeCell ref="S140:T140"/>
    <mergeCell ref="U140:V140"/>
    <mergeCell ref="A132:A139"/>
    <mergeCell ref="C139:D139"/>
    <mergeCell ref="E139:F139"/>
    <mergeCell ref="G139:H139"/>
    <mergeCell ref="I139:J139"/>
    <mergeCell ref="K139:L139"/>
    <mergeCell ref="M139:N139"/>
    <mergeCell ref="W140:X140"/>
    <mergeCell ref="Y140:Z140"/>
    <mergeCell ref="C140:D140"/>
    <mergeCell ref="E140:F140"/>
    <mergeCell ref="G140:H140"/>
    <mergeCell ref="I140:J140"/>
    <mergeCell ref="K140:L140"/>
    <mergeCell ref="M140:N140"/>
    <mergeCell ref="O139:P139"/>
    <mergeCell ref="Q139:R139"/>
    <mergeCell ref="S139:T139"/>
    <mergeCell ref="U139:V139"/>
    <mergeCell ref="W139:X139"/>
    <mergeCell ref="Y139:Z139"/>
    <mergeCell ref="Y130:Z130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M130:N130"/>
    <mergeCell ref="O130:P130"/>
    <mergeCell ref="Q130:R130"/>
    <mergeCell ref="S130:T130"/>
    <mergeCell ref="U130:V130"/>
    <mergeCell ref="W130:X130"/>
    <mergeCell ref="U131:V131"/>
    <mergeCell ref="W131:X131"/>
    <mergeCell ref="Y131:Z131"/>
    <mergeCell ref="A123:A130"/>
    <mergeCell ref="C130:D130"/>
    <mergeCell ref="E130:F130"/>
    <mergeCell ref="G130:H130"/>
    <mergeCell ref="I130:J130"/>
    <mergeCell ref="K130:L130"/>
    <mergeCell ref="O122:P122"/>
    <mergeCell ref="Q122:R122"/>
    <mergeCell ref="S122:T122"/>
    <mergeCell ref="U122:V122"/>
    <mergeCell ref="W122:X122"/>
    <mergeCell ref="Y122:Z122"/>
    <mergeCell ref="C122:D122"/>
    <mergeCell ref="E122:F122"/>
    <mergeCell ref="G122:H122"/>
    <mergeCell ref="I122:J122"/>
    <mergeCell ref="K122:L122"/>
    <mergeCell ref="M122:N122"/>
    <mergeCell ref="O121:P121"/>
    <mergeCell ref="Q121:R121"/>
    <mergeCell ref="S121:T121"/>
    <mergeCell ref="U121:V121"/>
    <mergeCell ref="W121:X121"/>
    <mergeCell ref="Y121:Z121"/>
    <mergeCell ref="U113:V113"/>
    <mergeCell ref="W113:X113"/>
    <mergeCell ref="Y113:Z113"/>
    <mergeCell ref="A114:A121"/>
    <mergeCell ref="C121:D121"/>
    <mergeCell ref="E121:F121"/>
    <mergeCell ref="G121:H121"/>
    <mergeCell ref="I121:J121"/>
    <mergeCell ref="K121:L121"/>
    <mergeCell ref="M121:N121"/>
    <mergeCell ref="Y112:Z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M112:N112"/>
    <mergeCell ref="O112:P112"/>
    <mergeCell ref="Q112:R112"/>
    <mergeCell ref="S112:T112"/>
    <mergeCell ref="U112:V112"/>
    <mergeCell ref="W112:X112"/>
    <mergeCell ref="A105:A112"/>
    <mergeCell ref="C112:D112"/>
    <mergeCell ref="E112:F112"/>
    <mergeCell ref="G112:H112"/>
    <mergeCell ref="I112:J112"/>
    <mergeCell ref="K112:L112"/>
    <mergeCell ref="O104:P104"/>
    <mergeCell ref="Q104:R104"/>
    <mergeCell ref="S104:T104"/>
    <mergeCell ref="U104:V104"/>
    <mergeCell ref="A96:A103"/>
    <mergeCell ref="C103:D103"/>
    <mergeCell ref="E103:F103"/>
    <mergeCell ref="G103:H103"/>
    <mergeCell ref="I103:J103"/>
    <mergeCell ref="K103:L103"/>
    <mergeCell ref="M103:N103"/>
    <mergeCell ref="W104:X104"/>
    <mergeCell ref="Y104:Z104"/>
    <mergeCell ref="C104:D104"/>
    <mergeCell ref="E104:F104"/>
    <mergeCell ref="G104:H104"/>
    <mergeCell ref="I104:J104"/>
    <mergeCell ref="K104:L104"/>
    <mergeCell ref="M104:N104"/>
    <mergeCell ref="O103:P103"/>
    <mergeCell ref="Q103:R103"/>
    <mergeCell ref="S103:T103"/>
    <mergeCell ref="U103:V103"/>
    <mergeCell ref="W103:X103"/>
    <mergeCell ref="Y103:Z103"/>
    <mergeCell ref="Y94: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M94:N94"/>
    <mergeCell ref="O94:P94"/>
    <mergeCell ref="Q94:R94"/>
    <mergeCell ref="S94:T94"/>
    <mergeCell ref="U94:V94"/>
    <mergeCell ref="W94:X94"/>
    <mergeCell ref="U95:V95"/>
    <mergeCell ref="W95:X95"/>
    <mergeCell ref="Y95:Z95"/>
    <mergeCell ref="A87:A94"/>
    <mergeCell ref="C94:D94"/>
    <mergeCell ref="E94:F94"/>
    <mergeCell ref="G94:H94"/>
    <mergeCell ref="I94:J94"/>
    <mergeCell ref="K94:L94"/>
    <mergeCell ref="G85:H85"/>
    <mergeCell ref="I85:J85"/>
    <mergeCell ref="K85:L85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S85:T85"/>
    <mergeCell ref="U85:V85"/>
    <mergeCell ref="W85:X85"/>
    <mergeCell ref="Y85:Z85"/>
    <mergeCell ref="M85:N85"/>
    <mergeCell ref="O85:P85"/>
    <mergeCell ref="Q85:R85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O77:P77"/>
    <mergeCell ref="Q77:R77"/>
    <mergeCell ref="S77:T77"/>
    <mergeCell ref="U77:V77"/>
    <mergeCell ref="W77:X77"/>
    <mergeCell ref="Y77:Z77"/>
    <mergeCell ref="U69:V69"/>
    <mergeCell ref="W69:X69"/>
    <mergeCell ref="Y69:Z69"/>
    <mergeCell ref="A70:A77"/>
    <mergeCell ref="C77:D77"/>
    <mergeCell ref="E77:F77"/>
    <mergeCell ref="G77:H77"/>
    <mergeCell ref="I77:J77"/>
    <mergeCell ref="K77:L77"/>
    <mergeCell ref="M77:N77"/>
    <mergeCell ref="Y68:Z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M68:N68"/>
    <mergeCell ref="O68:P68"/>
    <mergeCell ref="Q68:R68"/>
    <mergeCell ref="S68:T68"/>
    <mergeCell ref="U68:V68"/>
    <mergeCell ref="W68:X68"/>
    <mergeCell ref="A61:A68"/>
    <mergeCell ref="C68:D68"/>
    <mergeCell ref="E68:F68"/>
    <mergeCell ref="G68:H68"/>
    <mergeCell ref="I68:J68"/>
    <mergeCell ref="K68:L68"/>
    <mergeCell ref="O60:P60"/>
    <mergeCell ref="Q60:R60"/>
    <mergeCell ref="S60:T60"/>
    <mergeCell ref="U60:V60"/>
    <mergeCell ref="A52:A59"/>
    <mergeCell ref="C59:D59"/>
    <mergeCell ref="E59:F59"/>
    <mergeCell ref="G59:H59"/>
    <mergeCell ref="I59:J59"/>
    <mergeCell ref="K59:L59"/>
    <mergeCell ref="M59:N59"/>
    <mergeCell ref="W60:X60"/>
    <mergeCell ref="Y60:Z60"/>
    <mergeCell ref="C60:D60"/>
    <mergeCell ref="E60:F60"/>
    <mergeCell ref="G60:H60"/>
    <mergeCell ref="I60:J60"/>
    <mergeCell ref="K60:L60"/>
    <mergeCell ref="M60:N60"/>
    <mergeCell ref="O59:P59"/>
    <mergeCell ref="Q59:R59"/>
    <mergeCell ref="S59:T59"/>
    <mergeCell ref="U59:V59"/>
    <mergeCell ref="W59:X59"/>
    <mergeCell ref="Y59:Z59"/>
    <mergeCell ref="Y50:Z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M50:N50"/>
    <mergeCell ref="O50:P50"/>
    <mergeCell ref="Q50:R50"/>
    <mergeCell ref="S50:T50"/>
    <mergeCell ref="U50:V50"/>
    <mergeCell ref="W50:X50"/>
    <mergeCell ref="U51:V51"/>
    <mergeCell ref="W51:X51"/>
    <mergeCell ref="Y51:Z51"/>
    <mergeCell ref="A43:A50"/>
    <mergeCell ref="C50:D50"/>
    <mergeCell ref="E50:F50"/>
    <mergeCell ref="G50:H50"/>
    <mergeCell ref="I50:J50"/>
    <mergeCell ref="K50:L50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O41:P41"/>
    <mergeCell ref="Q41:R41"/>
    <mergeCell ref="S41:T41"/>
    <mergeCell ref="U41:V41"/>
    <mergeCell ref="W41:X41"/>
    <mergeCell ref="Y41:Z41"/>
    <mergeCell ref="U33:V33"/>
    <mergeCell ref="W33:X33"/>
    <mergeCell ref="Y33:Z33"/>
    <mergeCell ref="A34:A41"/>
    <mergeCell ref="C41:D41"/>
    <mergeCell ref="E41:F41"/>
    <mergeCell ref="G41:H41"/>
    <mergeCell ref="I41:J41"/>
    <mergeCell ref="K41:L41"/>
    <mergeCell ref="M41:N41"/>
    <mergeCell ref="Y32:Z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M32:N32"/>
    <mergeCell ref="O32:P32"/>
    <mergeCell ref="Q32:R32"/>
    <mergeCell ref="S32:T32"/>
    <mergeCell ref="U32:V32"/>
    <mergeCell ref="W32:X32"/>
    <mergeCell ref="A25:A32"/>
    <mergeCell ref="C32:D32"/>
    <mergeCell ref="E32:F32"/>
    <mergeCell ref="G32:H32"/>
    <mergeCell ref="I32:J32"/>
    <mergeCell ref="K32:L32"/>
    <mergeCell ref="O24:P24"/>
    <mergeCell ref="Q24:R24"/>
    <mergeCell ref="S24:T24"/>
    <mergeCell ref="U24:V24"/>
    <mergeCell ref="A16:A23"/>
    <mergeCell ref="C23:D23"/>
    <mergeCell ref="E23:F23"/>
    <mergeCell ref="G23:H23"/>
    <mergeCell ref="I23:J23"/>
    <mergeCell ref="K23:L23"/>
    <mergeCell ref="M23:N23"/>
    <mergeCell ref="W24:X24"/>
    <mergeCell ref="Y24:Z24"/>
    <mergeCell ref="C24:D24"/>
    <mergeCell ref="E24:F24"/>
    <mergeCell ref="G24:H24"/>
    <mergeCell ref="I24:J24"/>
    <mergeCell ref="K24:L24"/>
    <mergeCell ref="M24:N24"/>
    <mergeCell ref="O23:P23"/>
    <mergeCell ref="Q23:R23"/>
    <mergeCell ref="S23:T23"/>
    <mergeCell ref="U23:V23"/>
    <mergeCell ref="W23:X23"/>
    <mergeCell ref="Y23:Z23"/>
    <mergeCell ref="Y14:Z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M14:N14"/>
    <mergeCell ref="O14:P14"/>
    <mergeCell ref="Q14:R14"/>
    <mergeCell ref="S14:T14"/>
    <mergeCell ref="U14:V14"/>
    <mergeCell ref="W14:X14"/>
    <mergeCell ref="U15:V15"/>
    <mergeCell ref="W15:X15"/>
    <mergeCell ref="Y15:Z15"/>
    <mergeCell ref="A7:A14"/>
    <mergeCell ref="C14:D14"/>
    <mergeCell ref="E14:F14"/>
    <mergeCell ref="G14:H14"/>
    <mergeCell ref="I14:J14"/>
    <mergeCell ref="K14:L14"/>
    <mergeCell ref="G5:H5"/>
    <mergeCell ref="I5:J5"/>
    <mergeCell ref="K5:L5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S5:T5"/>
    <mergeCell ref="U5:V5"/>
    <mergeCell ref="W5:X5"/>
    <mergeCell ref="Y5:Z5"/>
    <mergeCell ref="M5:N5"/>
    <mergeCell ref="O5:P5"/>
    <mergeCell ref="Q5:R5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D957F-017A-4170-8812-79D603B2307B}">
  <dimension ref="A1:AA160"/>
  <sheetViews>
    <sheetView view="pageBreakPreview" zoomScaleNormal="100" zoomScaleSheetLayoutView="100" workbookViewId="0">
      <selection sqref="A1:AA1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45796</v>
      </c>
      <c r="Y3" s="20"/>
      <c r="Z3" s="20"/>
      <c r="AA3" s="21"/>
    </row>
    <row r="4" spans="1:27" ht="12.95" customHeight="1" x14ac:dyDescent="0.15">
      <c r="A4" s="22">
        <v>45689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27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1</v>
      </c>
      <c r="D7" s="9">
        <v>25</v>
      </c>
      <c r="E7" s="9">
        <v>1</v>
      </c>
      <c r="F7" s="9">
        <v>80</v>
      </c>
      <c r="G7" s="9">
        <f>C7+E7</f>
        <v>2</v>
      </c>
      <c r="H7" s="9">
        <f>D7+F7</f>
        <v>105</v>
      </c>
      <c r="I7" s="9">
        <v>0</v>
      </c>
      <c r="J7" s="9">
        <v>0</v>
      </c>
      <c r="K7" s="9">
        <v>0</v>
      </c>
      <c r="L7" s="9">
        <v>0</v>
      </c>
      <c r="M7" s="9">
        <f>I7+K7</f>
        <v>0</v>
      </c>
      <c r="N7" s="9">
        <f>J7+L7</f>
        <v>0</v>
      </c>
      <c r="O7" s="9">
        <v>0</v>
      </c>
      <c r="P7" s="9">
        <v>0</v>
      </c>
      <c r="Q7" s="9">
        <v>0</v>
      </c>
      <c r="R7" s="9">
        <v>0</v>
      </c>
      <c r="S7" s="9">
        <f>O7+Q7</f>
        <v>0</v>
      </c>
      <c r="T7" s="9">
        <f>P7+R7</f>
        <v>0</v>
      </c>
      <c r="U7" s="9">
        <v>0</v>
      </c>
      <c r="V7" s="9">
        <v>0</v>
      </c>
      <c r="W7" s="9">
        <v>0</v>
      </c>
      <c r="X7" s="9">
        <v>0</v>
      </c>
      <c r="Y7" s="9">
        <f>U7+W7</f>
        <v>0</v>
      </c>
      <c r="Z7" s="9">
        <f>V7+X7</f>
        <v>0</v>
      </c>
      <c r="AA7" s="4"/>
    </row>
    <row r="8" spans="1:27" ht="12.95" customHeight="1" x14ac:dyDescent="0.15">
      <c r="A8" s="17"/>
      <c r="B8" s="6" t="s">
        <v>17</v>
      </c>
      <c r="C8" s="9">
        <v>1</v>
      </c>
      <c r="D8" s="9">
        <v>180</v>
      </c>
      <c r="E8" s="9">
        <v>0</v>
      </c>
      <c r="F8" s="9">
        <v>0</v>
      </c>
      <c r="G8" s="9">
        <f t="shared" ref="G8:H12" si="0">C8+E8</f>
        <v>1</v>
      </c>
      <c r="H8" s="9">
        <f t="shared" si="0"/>
        <v>180</v>
      </c>
      <c r="I8" s="9">
        <v>1</v>
      </c>
      <c r="J8" s="9">
        <v>6</v>
      </c>
      <c r="K8" s="9">
        <v>0</v>
      </c>
      <c r="L8" s="9">
        <v>0</v>
      </c>
      <c r="M8" s="9">
        <f t="shared" ref="M8:N12" si="1">I8+K8</f>
        <v>1</v>
      </c>
      <c r="N8" s="9">
        <f>J8+L8</f>
        <v>6</v>
      </c>
      <c r="O8" s="9">
        <v>1</v>
      </c>
      <c r="P8" s="9">
        <v>80</v>
      </c>
      <c r="Q8" s="9">
        <v>0</v>
      </c>
      <c r="R8" s="9">
        <v>0</v>
      </c>
      <c r="S8" s="9">
        <f t="shared" ref="S8:T12" si="2">O8+Q8</f>
        <v>1</v>
      </c>
      <c r="T8" s="9">
        <f>P8+R8</f>
        <v>80</v>
      </c>
      <c r="U8" s="9">
        <v>1</v>
      </c>
      <c r="V8" s="9">
        <v>50</v>
      </c>
      <c r="W8" s="9">
        <v>0</v>
      </c>
      <c r="X8" s="9">
        <v>0</v>
      </c>
      <c r="Y8" s="9">
        <f t="shared" ref="Y8:Z12" si="3">U8+W8</f>
        <v>1</v>
      </c>
      <c r="Z8" s="9">
        <f>V8+X8</f>
        <v>50</v>
      </c>
      <c r="AA8" s="4"/>
    </row>
    <row r="9" spans="1:27" ht="12.95" customHeight="1" x14ac:dyDescent="0.15">
      <c r="A9" s="17"/>
      <c r="B9" s="6" t="s">
        <v>18</v>
      </c>
      <c r="C9" s="9">
        <v>0</v>
      </c>
      <c r="D9" s="9">
        <v>0</v>
      </c>
      <c r="E9" s="9">
        <v>0</v>
      </c>
      <c r="F9" s="9">
        <v>0</v>
      </c>
      <c r="G9" s="9">
        <f t="shared" si="0"/>
        <v>0</v>
      </c>
      <c r="H9" s="9">
        <f t="shared" si="0"/>
        <v>0</v>
      </c>
      <c r="I9" s="9">
        <v>1</v>
      </c>
      <c r="J9" s="9">
        <v>10</v>
      </c>
      <c r="K9" s="9">
        <v>0</v>
      </c>
      <c r="L9" s="9">
        <v>0</v>
      </c>
      <c r="M9" s="9">
        <f t="shared" si="1"/>
        <v>1</v>
      </c>
      <c r="N9" s="9">
        <f t="shared" si="1"/>
        <v>10</v>
      </c>
      <c r="O9" s="9">
        <v>0</v>
      </c>
      <c r="P9" s="9">
        <v>0</v>
      </c>
      <c r="Q9" s="9">
        <v>0</v>
      </c>
      <c r="R9" s="9">
        <v>0</v>
      </c>
      <c r="S9" s="9">
        <f t="shared" si="2"/>
        <v>0</v>
      </c>
      <c r="T9" s="9">
        <f t="shared" si="2"/>
        <v>0</v>
      </c>
      <c r="U9" s="9">
        <v>1</v>
      </c>
      <c r="V9" s="9">
        <v>200</v>
      </c>
      <c r="W9" s="9">
        <v>0</v>
      </c>
      <c r="X9" s="9">
        <v>0</v>
      </c>
      <c r="Y9" s="9">
        <f t="shared" si="3"/>
        <v>1</v>
      </c>
      <c r="Z9" s="9">
        <f t="shared" si="3"/>
        <v>200</v>
      </c>
      <c r="AA9" s="4"/>
    </row>
    <row r="10" spans="1:27" ht="12.95" customHeight="1" x14ac:dyDescent="0.15">
      <c r="A10" s="17"/>
      <c r="B10" s="6" t="s">
        <v>19</v>
      </c>
      <c r="C10" s="9">
        <v>1</v>
      </c>
      <c r="D10" s="9">
        <v>300</v>
      </c>
      <c r="E10" s="9">
        <v>1</v>
      </c>
      <c r="F10" s="9">
        <v>150</v>
      </c>
      <c r="G10" s="9">
        <f t="shared" si="0"/>
        <v>2</v>
      </c>
      <c r="H10" s="9">
        <f t="shared" si="0"/>
        <v>450</v>
      </c>
      <c r="I10" s="9">
        <v>1</v>
      </c>
      <c r="J10" s="9">
        <v>200</v>
      </c>
      <c r="K10" s="9">
        <v>0</v>
      </c>
      <c r="L10" s="9">
        <v>0</v>
      </c>
      <c r="M10" s="9">
        <f t="shared" si="1"/>
        <v>1</v>
      </c>
      <c r="N10" s="9">
        <f t="shared" si="1"/>
        <v>200</v>
      </c>
      <c r="O10" s="9">
        <v>1</v>
      </c>
      <c r="P10" s="9">
        <v>150</v>
      </c>
      <c r="Q10" s="9">
        <v>0</v>
      </c>
      <c r="R10" s="9">
        <v>0</v>
      </c>
      <c r="S10" s="9">
        <f t="shared" si="2"/>
        <v>1</v>
      </c>
      <c r="T10" s="9">
        <f t="shared" si="2"/>
        <v>150</v>
      </c>
      <c r="U10" s="9">
        <v>5</v>
      </c>
      <c r="V10" s="9">
        <v>1350</v>
      </c>
      <c r="W10" s="9">
        <v>0</v>
      </c>
      <c r="X10" s="9">
        <v>0</v>
      </c>
      <c r="Y10" s="9">
        <f t="shared" si="3"/>
        <v>5</v>
      </c>
      <c r="Z10" s="9">
        <f t="shared" si="3"/>
        <v>1350</v>
      </c>
      <c r="AA10" s="4"/>
    </row>
    <row r="11" spans="1:27" ht="12.95" customHeight="1" x14ac:dyDescent="0.15">
      <c r="A11" s="17"/>
      <c r="B11" s="6" t="s">
        <v>20</v>
      </c>
      <c r="C11" s="9">
        <v>1</v>
      </c>
      <c r="D11" s="9">
        <v>200</v>
      </c>
      <c r="E11" s="9">
        <v>0</v>
      </c>
      <c r="F11" s="9">
        <v>0</v>
      </c>
      <c r="G11" s="9">
        <f t="shared" si="0"/>
        <v>1</v>
      </c>
      <c r="H11" s="9">
        <f t="shared" si="0"/>
        <v>200</v>
      </c>
      <c r="I11" s="9">
        <v>0</v>
      </c>
      <c r="J11" s="9">
        <v>0</v>
      </c>
      <c r="K11" s="9">
        <v>0</v>
      </c>
      <c r="L11" s="9">
        <v>0</v>
      </c>
      <c r="M11" s="9">
        <f t="shared" si="1"/>
        <v>0</v>
      </c>
      <c r="N11" s="9">
        <f t="shared" si="1"/>
        <v>0</v>
      </c>
      <c r="O11" s="9">
        <v>2</v>
      </c>
      <c r="P11" s="9">
        <v>300</v>
      </c>
      <c r="Q11" s="9">
        <v>0</v>
      </c>
      <c r="R11" s="9">
        <v>0</v>
      </c>
      <c r="S11" s="9">
        <f t="shared" si="2"/>
        <v>2</v>
      </c>
      <c r="T11" s="9">
        <f t="shared" si="2"/>
        <v>300</v>
      </c>
      <c r="U11" s="9">
        <v>0</v>
      </c>
      <c r="V11" s="9">
        <v>0</v>
      </c>
      <c r="W11" s="9">
        <v>0</v>
      </c>
      <c r="X11" s="9">
        <v>0</v>
      </c>
      <c r="Y11" s="9">
        <f t="shared" si="3"/>
        <v>0</v>
      </c>
      <c r="Z11" s="9">
        <f t="shared" si="3"/>
        <v>0</v>
      </c>
      <c r="AA11" s="4"/>
    </row>
    <row r="12" spans="1:27" ht="12.95" customHeight="1" x14ac:dyDescent="0.15">
      <c r="A12" s="17"/>
      <c r="B12" s="6" t="s">
        <v>21</v>
      </c>
      <c r="C12" s="9">
        <v>4</v>
      </c>
      <c r="D12" s="9">
        <v>1150</v>
      </c>
      <c r="E12" s="9">
        <v>0</v>
      </c>
      <c r="F12" s="9">
        <v>0</v>
      </c>
      <c r="G12" s="9">
        <f t="shared" si="0"/>
        <v>4</v>
      </c>
      <c r="H12" s="9">
        <f t="shared" si="0"/>
        <v>1150</v>
      </c>
      <c r="I12" s="9">
        <v>1</v>
      </c>
      <c r="J12" s="9">
        <v>600</v>
      </c>
      <c r="K12" s="9">
        <v>0</v>
      </c>
      <c r="L12" s="9">
        <v>0</v>
      </c>
      <c r="M12" s="9">
        <f t="shared" si="1"/>
        <v>1</v>
      </c>
      <c r="N12" s="9">
        <f t="shared" si="1"/>
        <v>600</v>
      </c>
      <c r="O12" s="9">
        <v>2</v>
      </c>
      <c r="P12" s="9">
        <v>200</v>
      </c>
      <c r="Q12" s="9">
        <v>0</v>
      </c>
      <c r="R12" s="9">
        <v>0</v>
      </c>
      <c r="S12" s="9">
        <f t="shared" si="2"/>
        <v>2</v>
      </c>
      <c r="T12" s="9">
        <f t="shared" si="2"/>
        <v>200</v>
      </c>
      <c r="U12" s="9">
        <v>1</v>
      </c>
      <c r="V12" s="9">
        <v>100</v>
      </c>
      <c r="W12" s="9">
        <v>0</v>
      </c>
      <c r="X12" s="9">
        <v>0</v>
      </c>
      <c r="Y12" s="9">
        <f t="shared" si="3"/>
        <v>1</v>
      </c>
      <c r="Z12" s="9">
        <f t="shared" si="3"/>
        <v>100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8</v>
      </c>
      <c r="D13" s="9">
        <f t="shared" ref="D13:Z13" si="4">SUM(D7:D12)</f>
        <v>1855</v>
      </c>
      <c r="E13" s="9">
        <f t="shared" si="4"/>
        <v>2</v>
      </c>
      <c r="F13" s="9">
        <f t="shared" si="4"/>
        <v>230</v>
      </c>
      <c r="G13" s="9">
        <f t="shared" si="4"/>
        <v>10</v>
      </c>
      <c r="H13" s="9">
        <f t="shared" si="4"/>
        <v>2085</v>
      </c>
      <c r="I13" s="9">
        <f t="shared" si="4"/>
        <v>4</v>
      </c>
      <c r="J13" s="9">
        <f t="shared" si="4"/>
        <v>816</v>
      </c>
      <c r="K13" s="9">
        <f t="shared" si="4"/>
        <v>0</v>
      </c>
      <c r="L13" s="9">
        <f t="shared" si="4"/>
        <v>0</v>
      </c>
      <c r="M13" s="9">
        <f t="shared" si="4"/>
        <v>4</v>
      </c>
      <c r="N13" s="9">
        <f t="shared" si="4"/>
        <v>816</v>
      </c>
      <c r="O13" s="9">
        <f t="shared" si="4"/>
        <v>6</v>
      </c>
      <c r="P13" s="9">
        <f t="shared" si="4"/>
        <v>730</v>
      </c>
      <c r="Q13" s="9">
        <f t="shared" si="4"/>
        <v>0</v>
      </c>
      <c r="R13" s="9">
        <f t="shared" si="4"/>
        <v>0</v>
      </c>
      <c r="S13" s="9">
        <f t="shared" si="4"/>
        <v>6</v>
      </c>
      <c r="T13" s="9">
        <f t="shared" si="4"/>
        <v>730</v>
      </c>
      <c r="U13" s="9">
        <f t="shared" si="4"/>
        <v>8</v>
      </c>
      <c r="V13" s="9">
        <f t="shared" si="4"/>
        <v>1700</v>
      </c>
      <c r="W13" s="9">
        <f t="shared" si="4"/>
        <v>0</v>
      </c>
      <c r="X13" s="9">
        <f t="shared" si="4"/>
        <v>0</v>
      </c>
      <c r="Y13" s="9">
        <f t="shared" si="4"/>
        <v>8</v>
      </c>
      <c r="Z13" s="9">
        <f t="shared" si="4"/>
        <v>1700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25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8</v>
      </c>
      <c r="D16" s="9">
        <v>61</v>
      </c>
      <c r="E16" s="9">
        <v>0</v>
      </c>
      <c r="F16" s="9">
        <v>0</v>
      </c>
      <c r="G16" s="9">
        <f t="shared" ref="G16:H21" si="5">C16+E16</f>
        <v>8</v>
      </c>
      <c r="H16" s="9">
        <f t="shared" si="5"/>
        <v>61</v>
      </c>
      <c r="I16" s="9">
        <v>4</v>
      </c>
      <c r="J16" s="9">
        <v>36</v>
      </c>
      <c r="K16" s="9">
        <v>0</v>
      </c>
      <c r="L16" s="9">
        <v>0</v>
      </c>
      <c r="M16" s="9">
        <f t="shared" ref="M16:N21" si="6">I16+K16</f>
        <v>4</v>
      </c>
      <c r="N16" s="9">
        <f t="shared" si="6"/>
        <v>36</v>
      </c>
      <c r="O16" s="9">
        <v>9</v>
      </c>
      <c r="P16" s="9">
        <v>60</v>
      </c>
      <c r="Q16" s="9">
        <v>1</v>
      </c>
      <c r="R16" s="9">
        <v>10</v>
      </c>
      <c r="S16" s="9">
        <f t="shared" ref="S16:T21" si="7">O16+Q16</f>
        <v>10</v>
      </c>
      <c r="T16" s="9">
        <f t="shared" si="7"/>
        <v>70</v>
      </c>
      <c r="U16" s="9">
        <v>8</v>
      </c>
      <c r="V16" s="9">
        <v>94</v>
      </c>
      <c r="W16" s="9">
        <v>0</v>
      </c>
      <c r="X16" s="9">
        <v>0</v>
      </c>
      <c r="Y16" s="9">
        <f t="shared" ref="Y16:Z21" si="8">U16+W16</f>
        <v>8</v>
      </c>
      <c r="Z16" s="9">
        <f t="shared" si="8"/>
        <v>94</v>
      </c>
      <c r="AA16" s="4"/>
    </row>
    <row r="17" spans="1:27" ht="12.95" customHeight="1" x14ac:dyDescent="0.15">
      <c r="A17" s="17"/>
      <c r="B17" s="6" t="s">
        <v>17</v>
      </c>
      <c r="C17" s="9">
        <v>8</v>
      </c>
      <c r="D17" s="9">
        <v>112</v>
      </c>
      <c r="E17" s="9">
        <v>0</v>
      </c>
      <c r="F17" s="9">
        <v>0</v>
      </c>
      <c r="G17" s="9">
        <f t="shared" si="5"/>
        <v>8</v>
      </c>
      <c r="H17" s="9">
        <f t="shared" si="5"/>
        <v>112</v>
      </c>
      <c r="I17" s="9">
        <v>5</v>
      </c>
      <c r="J17" s="9">
        <v>60</v>
      </c>
      <c r="K17" s="9">
        <v>0</v>
      </c>
      <c r="L17" s="9">
        <v>0</v>
      </c>
      <c r="M17" s="9">
        <f t="shared" si="6"/>
        <v>5</v>
      </c>
      <c r="N17" s="9">
        <f t="shared" si="6"/>
        <v>60</v>
      </c>
      <c r="O17" s="9">
        <v>7</v>
      </c>
      <c r="P17" s="9">
        <v>65</v>
      </c>
      <c r="Q17" s="9">
        <v>3</v>
      </c>
      <c r="R17" s="9">
        <v>60</v>
      </c>
      <c r="S17" s="9">
        <f t="shared" si="7"/>
        <v>10</v>
      </c>
      <c r="T17" s="9">
        <f t="shared" si="7"/>
        <v>125</v>
      </c>
      <c r="U17" s="9">
        <v>5</v>
      </c>
      <c r="V17" s="9">
        <v>32</v>
      </c>
      <c r="W17" s="9">
        <v>3</v>
      </c>
      <c r="X17" s="9">
        <v>60</v>
      </c>
      <c r="Y17" s="9">
        <f t="shared" si="8"/>
        <v>8</v>
      </c>
      <c r="Z17" s="9">
        <f t="shared" si="8"/>
        <v>92</v>
      </c>
      <c r="AA17" s="4"/>
    </row>
    <row r="18" spans="1:27" ht="12.95" customHeight="1" x14ac:dyDescent="0.15">
      <c r="A18" s="17"/>
      <c r="B18" s="6" t="s">
        <v>18</v>
      </c>
      <c r="C18" s="9">
        <v>7</v>
      </c>
      <c r="D18" s="9">
        <v>107</v>
      </c>
      <c r="E18" s="9">
        <v>0</v>
      </c>
      <c r="F18" s="9">
        <v>0</v>
      </c>
      <c r="G18" s="9">
        <f t="shared" si="5"/>
        <v>7</v>
      </c>
      <c r="H18" s="9">
        <f t="shared" si="5"/>
        <v>107</v>
      </c>
      <c r="I18" s="9">
        <v>6</v>
      </c>
      <c r="J18" s="9">
        <v>116</v>
      </c>
      <c r="K18" s="9">
        <v>0</v>
      </c>
      <c r="L18" s="9">
        <v>0</v>
      </c>
      <c r="M18" s="9">
        <f t="shared" si="6"/>
        <v>6</v>
      </c>
      <c r="N18" s="9">
        <f t="shared" si="6"/>
        <v>116</v>
      </c>
      <c r="O18" s="9">
        <v>9</v>
      </c>
      <c r="P18" s="9">
        <v>126</v>
      </c>
      <c r="Q18" s="9">
        <v>1</v>
      </c>
      <c r="R18" s="9">
        <v>30</v>
      </c>
      <c r="S18" s="9">
        <f t="shared" si="7"/>
        <v>10</v>
      </c>
      <c r="T18" s="9">
        <f t="shared" si="7"/>
        <v>156</v>
      </c>
      <c r="U18" s="9">
        <v>8</v>
      </c>
      <c r="V18" s="9">
        <v>102</v>
      </c>
      <c r="W18" s="9">
        <v>4</v>
      </c>
      <c r="X18" s="9">
        <v>130</v>
      </c>
      <c r="Y18" s="9">
        <f t="shared" si="8"/>
        <v>12</v>
      </c>
      <c r="Z18" s="9">
        <f t="shared" si="8"/>
        <v>232</v>
      </c>
      <c r="AA18" s="4"/>
    </row>
    <row r="19" spans="1:27" ht="12.95" customHeight="1" x14ac:dyDescent="0.15">
      <c r="A19" s="17"/>
      <c r="B19" s="6" t="s">
        <v>19</v>
      </c>
      <c r="C19" s="9">
        <v>2</v>
      </c>
      <c r="D19" s="9">
        <v>30</v>
      </c>
      <c r="E19" s="9">
        <v>0</v>
      </c>
      <c r="F19" s="9">
        <v>0</v>
      </c>
      <c r="G19" s="9">
        <f t="shared" si="5"/>
        <v>2</v>
      </c>
      <c r="H19" s="9">
        <f t="shared" si="5"/>
        <v>30</v>
      </c>
      <c r="I19" s="9">
        <v>2</v>
      </c>
      <c r="J19" s="9">
        <v>20</v>
      </c>
      <c r="K19" s="9">
        <v>1</v>
      </c>
      <c r="L19" s="9">
        <v>50</v>
      </c>
      <c r="M19" s="9">
        <f t="shared" si="6"/>
        <v>3</v>
      </c>
      <c r="N19" s="9">
        <f t="shared" si="6"/>
        <v>70</v>
      </c>
      <c r="O19" s="9">
        <v>0</v>
      </c>
      <c r="P19" s="9">
        <v>0</v>
      </c>
      <c r="Q19" s="9">
        <v>0</v>
      </c>
      <c r="R19" s="9">
        <v>0</v>
      </c>
      <c r="S19" s="9">
        <f t="shared" si="7"/>
        <v>0</v>
      </c>
      <c r="T19" s="9">
        <f t="shared" si="7"/>
        <v>0</v>
      </c>
      <c r="U19" s="9">
        <v>4</v>
      </c>
      <c r="V19" s="9">
        <v>28</v>
      </c>
      <c r="W19" s="9">
        <v>0</v>
      </c>
      <c r="X19" s="9">
        <v>0</v>
      </c>
      <c r="Y19" s="9">
        <f t="shared" si="8"/>
        <v>4</v>
      </c>
      <c r="Z19" s="9">
        <f t="shared" si="8"/>
        <v>28</v>
      </c>
      <c r="AA19" s="4"/>
    </row>
    <row r="20" spans="1:27" ht="12.95" customHeight="1" x14ac:dyDescent="0.15">
      <c r="A20" s="17"/>
      <c r="B20" s="6" t="s">
        <v>20</v>
      </c>
      <c r="C20" s="9">
        <v>0</v>
      </c>
      <c r="D20" s="9">
        <v>0</v>
      </c>
      <c r="E20" s="9">
        <v>0</v>
      </c>
      <c r="F20" s="9">
        <v>0</v>
      </c>
      <c r="G20" s="9">
        <f t="shared" si="5"/>
        <v>0</v>
      </c>
      <c r="H20" s="9">
        <f t="shared" si="5"/>
        <v>0</v>
      </c>
      <c r="I20" s="9">
        <v>0</v>
      </c>
      <c r="J20" s="9">
        <v>0</v>
      </c>
      <c r="K20" s="9">
        <v>0</v>
      </c>
      <c r="L20" s="9">
        <v>0</v>
      </c>
      <c r="M20" s="9">
        <f t="shared" si="6"/>
        <v>0</v>
      </c>
      <c r="N20" s="9">
        <f t="shared" si="6"/>
        <v>0</v>
      </c>
      <c r="O20" s="9">
        <v>0</v>
      </c>
      <c r="P20" s="9">
        <v>0</v>
      </c>
      <c r="Q20" s="9">
        <v>0</v>
      </c>
      <c r="R20" s="9">
        <v>0</v>
      </c>
      <c r="S20" s="9">
        <f t="shared" si="7"/>
        <v>0</v>
      </c>
      <c r="T20" s="9">
        <f t="shared" si="7"/>
        <v>0</v>
      </c>
      <c r="U20" s="9">
        <v>0</v>
      </c>
      <c r="V20" s="9">
        <v>0</v>
      </c>
      <c r="W20" s="9">
        <v>0</v>
      </c>
      <c r="X20" s="9">
        <v>0</v>
      </c>
      <c r="Y20" s="9">
        <f t="shared" si="8"/>
        <v>0</v>
      </c>
      <c r="Z20" s="9">
        <f t="shared" si="8"/>
        <v>0</v>
      </c>
      <c r="AA20" s="4"/>
    </row>
    <row r="21" spans="1:27" ht="12.95" customHeight="1" x14ac:dyDescent="0.15">
      <c r="A21" s="17"/>
      <c r="B21" s="6" t="s">
        <v>21</v>
      </c>
      <c r="C21" s="9">
        <v>2</v>
      </c>
      <c r="D21" s="9">
        <v>40</v>
      </c>
      <c r="E21" s="9">
        <v>0</v>
      </c>
      <c r="F21" s="9">
        <v>0</v>
      </c>
      <c r="G21" s="9">
        <f t="shared" si="5"/>
        <v>2</v>
      </c>
      <c r="H21" s="9">
        <f t="shared" si="5"/>
        <v>40</v>
      </c>
      <c r="I21" s="9">
        <v>1</v>
      </c>
      <c r="J21" s="9">
        <v>20</v>
      </c>
      <c r="K21" s="9">
        <v>0</v>
      </c>
      <c r="L21" s="9">
        <v>0</v>
      </c>
      <c r="M21" s="9">
        <f t="shared" si="6"/>
        <v>1</v>
      </c>
      <c r="N21" s="9">
        <f t="shared" si="6"/>
        <v>20</v>
      </c>
      <c r="O21" s="9">
        <v>1</v>
      </c>
      <c r="P21" s="9">
        <v>20</v>
      </c>
      <c r="Q21" s="9">
        <v>0</v>
      </c>
      <c r="R21" s="9">
        <v>0</v>
      </c>
      <c r="S21" s="9">
        <f t="shared" si="7"/>
        <v>1</v>
      </c>
      <c r="T21" s="9">
        <f t="shared" si="7"/>
        <v>20</v>
      </c>
      <c r="U21" s="9">
        <v>0</v>
      </c>
      <c r="V21" s="9">
        <v>0</v>
      </c>
      <c r="W21" s="9">
        <v>0</v>
      </c>
      <c r="X21" s="9">
        <v>0</v>
      </c>
      <c r="Y21" s="9">
        <f t="shared" si="8"/>
        <v>0</v>
      </c>
      <c r="Z21" s="9">
        <f t="shared" si="8"/>
        <v>0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9">SUM(C16:C21)</f>
        <v>27</v>
      </c>
      <c r="D22" s="9">
        <f t="shared" si="9"/>
        <v>350</v>
      </c>
      <c r="E22" s="9">
        <f t="shared" si="9"/>
        <v>0</v>
      </c>
      <c r="F22" s="9">
        <f t="shared" si="9"/>
        <v>0</v>
      </c>
      <c r="G22" s="9">
        <f t="shared" si="9"/>
        <v>27</v>
      </c>
      <c r="H22" s="9">
        <f t="shared" si="9"/>
        <v>350</v>
      </c>
      <c r="I22" s="9">
        <f t="shared" si="9"/>
        <v>18</v>
      </c>
      <c r="J22" s="9">
        <f t="shared" si="9"/>
        <v>252</v>
      </c>
      <c r="K22" s="9">
        <f t="shared" si="9"/>
        <v>1</v>
      </c>
      <c r="L22" s="9">
        <f t="shared" si="9"/>
        <v>50</v>
      </c>
      <c r="M22" s="9">
        <f t="shared" si="9"/>
        <v>19</v>
      </c>
      <c r="N22" s="9">
        <f t="shared" si="9"/>
        <v>302</v>
      </c>
      <c r="O22" s="9">
        <f t="shared" si="9"/>
        <v>26</v>
      </c>
      <c r="P22" s="9">
        <f t="shared" si="9"/>
        <v>271</v>
      </c>
      <c r="Q22" s="9">
        <f t="shared" si="9"/>
        <v>5</v>
      </c>
      <c r="R22" s="9">
        <f t="shared" si="9"/>
        <v>100</v>
      </c>
      <c r="S22" s="9">
        <f t="shared" si="9"/>
        <v>31</v>
      </c>
      <c r="T22" s="9">
        <f t="shared" si="9"/>
        <v>371</v>
      </c>
      <c r="U22" s="9">
        <f t="shared" si="9"/>
        <v>25</v>
      </c>
      <c r="V22" s="9">
        <f t="shared" si="9"/>
        <v>256</v>
      </c>
      <c r="W22" s="9">
        <f t="shared" si="9"/>
        <v>7</v>
      </c>
      <c r="X22" s="9">
        <f t="shared" si="9"/>
        <v>190</v>
      </c>
      <c r="Y22" s="9">
        <f t="shared" si="9"/>
        <v>32</v>
      </c>
      <c r="Z22" s="9">
        <f t="shared" si="9"/>
        <v>446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27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1</v>
      </c>
      <c r="D25" s="9">
        <v>20</v>
      </c>
      <c r="E25" s="9">
        <v>0</v>
      </c>
      <c r="F25" s="9">
        <v>0</v>
      </c>
      <c r="G25" s="9">
        <f t="shared" ref="G25:H30" si="10">C25+E25</f>
        <v>1</v>
      </c>
      <c r="H25" s="9">
        <f t="shared" si="10"/>
        <v>20</v>
      </c>
      <c r="I25" s="9">
        <v>0</v>
      </c>
      <c r="J25" s="9">
        <v>0</v>
      </c>
      <c r="K25" s="9">
        <v>0</v>
      </c>
      <c r="L25" s="9">
        <v>0</v>
      </c>
      <c r="M25" s="9">
        <f t="shared" ref="M25:N30" si="11">I25+K25</f>
        <v>0</v>
      </c>
      <c r="N25" s="9">
        <f t="shared" si="11"/>
        <v>0</v>
      </c>
      <c r="O25" s="9">
        <v>2</v>
      </c>
      <c r="P25" s="9">
        <v>12</v>
      </c>
      <c r="Q25" s="9">
        <v>0</v>
      </c>
      <c r="R25" s="9">
        <v>0</v>
      </c>
      <c r="S25" s="9">
        <f t="shared" ref="S25:T30" si="12">O25+Q25</f>
        <v>2</v>
      </c>
      <c r="T25" s="9">
        <f t="shared" si="12"/>
        <v>12</v>
      </c>
      <c r="U25" s="9">
        <v>0</v>
      </c>
      <c r="V25" s="9">
        <v>0</v>
      </c>
      <c r="W25" s="9">
        <v>0</v>
      </c>
      <c r="X25" s="9">
        <v>0</v>
      </c>
      <c r="Y25" s="9">
        <f t="shared" ref="Y25:Z30" si="13">U25+W25</f>
        <v>0</v>
      </c>
      <c r="Z25" s="9">
        <f t="shared" si="13"/>
        <v>0</v>
      </c>
      <c r="AA25" s="4"/>
    </row>
    <row r="26" spans="1:27" ht="12.95" customHeight="1" x14ac:dyDescent="0.15">
      <c r="A26" s="17"/>
      <c r="B26" s="6" t="s">
        <v>17</v>
      </c>
      <c r="C26" s="9">
        <v>1</v>
      </c>
      <c r="D26" s="9">
        <v>6</v>
      </c>
      <c r="E26" s="9">
        <v>0</v>
      </c>
      <c r="F26" s="9">
        <v>0</v>
      </c>
      <c r="G26" s="9">
        <f t="shared" si="10"/>
        <v>1</v>
      </c>
      <c r="H26" s="9">
        <f t="shared" si="10"/>
        <v>6</v>
      </c>
      <c r="I26" s="9">
        <v>0</v>
      </c>
      <c r="J26" s="9">
        <v>0</v>
      </c>
      <c r="K26" s="9">
        <v>0</v>
      </c>
      <c r="L26" s="9">
        <v>0</v>
      </c>
      <c r="M26" s="9">
        <f t="shared" si="11"/>
        <v>0</v>
      </c>
      <c r="N26" s="9">
        <f t="shared" si="11"/>
        <v>0</v>
      </c>
      <c r="O26" s="9">
        <v>0</v>
      </c>
      <c r="P26" s="9">
        <v>0</v>
      </c>
      <c r="Q26" s="9">
        <v>0</v>
      </c>
      <c r="R26" s="9">
        <v>0</v>
      </c>
      <c r="S26" s="9">
        <f t="shared" si="12"/>
        <v>0</v>
      </c>
      <c r="T26" s="9">
        <f t="shared" si="12"/>
        <v>0</v>
      </c>
      <c r="U26" s="9">
        <v>0</v>
      </c>
      <c r="V26" s="9">
        <v>0</v>
      </c>
      <c r="W26" s="9">
        <v>0</v>
      </c>
      <c r="X26" s="9">
        <v>0</v>
      </c>
      <c r="Y26" s="9">
        <f t="shared" si="13"/>
        <v>0</v>
      </c>
      <c r="Z26" s="9">
        <f t="shared" si="13"/>
        <v>0</v>
      </c>
      <c r="AA26" s="4"/>
    </row>
    <row r="27" spans="1:27" ht="12.95" customHeight="1" x14ac:dyDescent="0.15">
      <c r="A27" s="17"/>
      <c r="B27" s="6" t="s">
        <v>18</v>
      </c>
      <c r="C27" s="9">
        <v>0</v>
      </c>
      <c r="D27" s="9">
        <v>0</v>
      </c>
      <c r="E27" s="9">
        <v>0</v>
      </c>
      <c r="F27" s="9">
        <v>0</v>
      </c>
      <c r="G27" s="9">
        <f t="shared" si="10"/>
        <v>0</v>
      </c>
      <c r="H27" s="9">
        <f t="shared" si="10"/>
        <v>0</v>
      </c>
      <c r="I27" s="9">
        <v>0</v>
      </c>
      <c r="J27" s="9">
        <v>0</v>
      </c>
      <c r="K27" s="9">
        <v>0</v>
      </c>
      <c r="L27" s="9">
        <v>0</v>
      </c>
      <c r="M27" s="9">
        <f t="shared" si="11"/>
        <v>0</v>
      </c>
      <c r="N27" s="9">
        <f t="shared" si="11"/>
        <v>0</v>
      </c>
      <c r="O27" s="9">
        <v>1</v>
      </c>
      <c r="P27" s="9">
        <v>5</v>
      </c>
      <c r="Q27" s="9">
        <v>0</v>
      </c>
      <c r="R27" s="9">
        <v>0</v>
      </c>
      <c r="S27" s="9">
        <f t="shared" si="12"/>
        <v>1</v>
      </c>
      <c r="T27" s="9">
        <f t="shared" si="12"/>
        <v>5</v>
      </c>
      <c r="U27" s="9">
        <v>0</v>
      </c>
      <c r="V27" s="9">
        <v>0</v>
      </c>
      <c r="W27" s="9">
        <v>1</v>
      </c>
      <c r="X27" s="9">
        <v>15</v>
      </c>
      <c r="Y27" s="9">
        <f t="shared" si="13"/>
        <v>1</v>
      </c>
      <c r="Z27" s="9">
        <f t="shared" si="13"/>
        <v>15</v>
      </c>
      <c r="AA27" s="4"/>
    </row>
    <row r="28" spans="1:27" ht="12.95" customHeight="1" x14ac:dyDescent="0.15">
      <c r="A28" s="17"/>
      <c r="B28" s="6" t="s">
        <v>19</v>
      </c>
      <c r="C28" s="9">
        <v>1</v>
      </c>
      <c r="D28" s="9">
        <v>20</v>
      </c>
      <c r="E28" s="9">
        <v>0</v>
      </c>
      <c r="F28" s="9">
        <v>0</v>
      </c>
      <c r="G28" s="9">
        <f t="shared" si="10"/>
        <v>1</v>
      </c>
      <c r="H28" s="9">
        <f t="shared" si="10"/>
        <v>20</v>
      </c>
      <c r="I28" s="9">
        <v>1</v>
      </c>
      <c r="J28" s="9">
        <v>4</v>
      </c>
      <c r="K28" s="9">
        <v>0</v>
      </c>
      <c r="L28" s="9">
        <v>0</v>
      </c>
      <c r="M28" s="9">
        <f t="shared" si="11"/>
        <v>1</v>
      </c>
      <c r="N28" s="9">
        <f t="shared" si="11"/>
        <v>4</v>
      </c>
      <c r="O28" s="9">
        <v>0</v>
      </c>
      <c r="P28" s="9">
        <v>0</v>
      </c>
      <c r="Q28" s="9">
        <v>0</v>
      </c>
      <c r="R28" s="9">
        <v>0</v>
      </c>
      <c r="S28" s="9">
        <f t="shared" si="12"/>
        <v>0</v>
      </c>
      <c r="T28" s="9">
        <f t="shared" si="12"/>
        <v>0</v>
      </c>
      <c r="U28" s="9">
        <v>4</v>
      </c>
      <c r="V28" s="9">
        <v>12</v>
      </c>
      <c r="W28" s="9">
        <v>0</v>
      </c>
      <c r="X28" s="9">
        <v>0</v>
      </c>
      <c r="Y28" s="9">
        <f t="shared" si="13"/>
        <v>4</v>
      </c>
      <c r="Z28" s="9">
        <f t="shared" si="13"/>
        <v>12</v>
      </c>
      <c r="AA28" s="4"/>
    </row>
    <row r="29" spans="1:27" ht="12.95" customHeight="1" x14ac:dyDescent="0.15">
      <c r="A29" s="17"/>
      <c r="B29" s="6" t="s">
        <v>20</v>
      </c>
      <c r="C29" s="9">
        <v>0</v>
      </c>
      <c r="D29" s="9">
        <v>0</v>
      </c>
      <c r="E29" s="9">
        <v>0</v>
      </c>
      <c r="F29" s="9">
        <v>0</v>
      </c>
      <c r="G29" s="9">
        <f t="shared" si="10"/>
        <v>0</v>
      </c>
      <c r="H29" s="9">
        <f t="shared" si="10"/>
        <v>0</v>
      </c>
      <c r="I29" s="9">
        <v>0</v>
      </c>
      <c r="J29" s="9">
        <v>0</v>
      </c>
      <c r="K29" s="9">
        <v>0</v>
      </c>
      <c r="L29" s="9">
        <v>0</v>
      </c>
      <c r="M29" s="9">
        <f t="shared" si="11"/>
        <v>0</v>
      </c>
      <c r="N29" s="9">
        <f t="shared" si="11"/>
        <v>0</v>
      </c>
      <c r="O29" s="9">
        <v>0</v>
      </c>
      <c r="P29" s="9">
        <v>0</v>
      </c>
      <c r="Q29" s="9">
        <v>0</v>
      </c>
      <c r="R29" s="9">
        <v>0</v>
      </c>
      <c r="S29" s="9">
        <f t="shared" si="12"/>
        <v>0</v>
      </c>
      <c r="T29" s="9">
        <f t="shared" si="12"/>
        <v>0</v>
      </c>
      <c r="U29" s="9">
        <v>0</v>
      </c>
      <c r="V29" s="9">
        <v>0</v>
      </c>
      <c r="W29" s="9">
        <v>0</v>
      </c>
      <c r="X29" s="9">
        <v>0</v>
      </c>
      <c r="Y29" s="9">
        <f t="shared" si="13"/>
        <v>0</v>
      </c>
      <c r="Z29" s="9">
        <f t="shared" si="13"/>
        <v>0</v>
      </c>
      <c r="AA29" s="4"/>
    </row>
    <row r="30" spans="1:27" ht="12.95" customHeight="1" x14ac:dyDescent="0.15">
      <c r="A30" s="17"/>
      <c r="B30" s="6" t="s">
        <v>21</v>
      </c>
      <c r="C30" s="9">
        <v>2</v>
      </c>
      <c r="D30" s="9">
        <v>40</v>
      </c>
      <c r="E30" s="9">
        <v>0</v>
      </c>
      <c r="F30" s="9">
        <v>0</v>
      </c>
      <c r="G30" s="9">
        <f t="shared" si="10"/>
        <v>2</v>
      </c>
      <c r="H30" s="9">
        <f t="shared" si="10"/>
        <v>40</v>
      </c>
      <c r="I30" s="9">
        <v>1</v>
      </c>
      <c r="J30" s="9">
        <v>20</v>
      </c>
      <c r="K30" s="9">
        <v>0</v>
      </c>
      <c r="L30" s="9">
        <v>0</v>
      </c>
      <c r="M30" s="9">
        <f t="shared" si="11"/>
        <v>1</v>
      </c>
      <c r="N30" s="9">
        <f t="shared" si="11"/>
        <v>20</v>
      </c>
      <c r="O30" s="9">
        <v>0</v>
      </c>
      <c r="P30" s="9">
        <v>0</v>
      </c>
      <c r="Q30" s="9">
        <v>0</v>
      </c>
      <c r="R30" s="9">
        <v>0</v>
      </c>
      <c r="S30" s="9">
        <f t="shared" si="12"/>
        <v>0</v>
      </c>
      <c r="T30" s="9">
        <f t="shared" si="12"/>
        <v>0</v>
      </c>
      <c r="U30" s="9">
        <v>0</v>
      </c>
      <c r="V30" s="9">
        <v>0</v>
      </c>
      <c r="W30" s="9">
        <v>0</v>
      </c>
      <c r="X30" s="9">
        <v>0</v>
      </c>
      <c r="Y30" s="9">
        <f t="shared" si="13"/>
        <v>0</v>
      </c>
      <c r="Z30" s="9">
        <f t="shared" si="13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4">SUM(C25:C30)</f>
        <v>5</v>
      </c>
      <c r="D31" s="9">
        <f t="shared" si="14"/>
        <v>86</v>
      </c>
      <c r="E31" s="9">
        <f t="shared" si="14"/>
        <v>0</v>
      </c>
      <c r="F31" s="9">
        <f t="shared" si="14"/>
        <v>0</v>
      </c>
      <c r="G31" s="9">
        <f t="shared" si="14"/>
        <v>5</v>
      </c>
      <c r="H31" s="9">
        <f t="shared" si="14"/>
        <v>86</v>
      </c>
      <c r="I31" s="9">
        <f t="shared" si="14"/>
        <v>2</v>
      </c>
      <c r="J31" s="9">
        <f t="shared" si="14"/>
        <v>24</v>
      </c>
      <c r="K31" s="9">
        <f t="shared" si="14"/>
        <v>0</v>
      </c>
      <c r="L31" s="9">
        <f t="shared" si="14"/>
        <v>0</v>
      </c>
      <c r="M31" s="9">
        <f t="shared" si="14"/>
        <v>2</v>
      </c>
      <c r="N31" s="9">
        <f t="shared" si="14"/>
        <v>24</v>
      </c>
      <c r="O31" s="9">
        <f t="shared" si="14"/>
        <v>3</v>
      </c>
      <c r="P31" s="9">
        <f t="shared" si="14"/>
        <v>17</v>
      </c>
      <c r="Q31" s="9">
        <f t="shared" si="14"/>
        <v>0</v>
      </c>
      <c r="R31" s="9">
        <f t="shared" si="14"/>
        <v>0</v>
      </c>
      <c r="S31" s="9">
        <f t="shared" si="14"/>
        <v>3</v>
      </c>
      <c r="T31" s="9">
        <f t="shared" si="14"/>
        <v>17</v>
      </c>
      <c r="U31" s="9">
        <f t="shared" si="14"/>
        <v>4</v>
      </c>
      <c r="V31" s="9">
        <f t="shared" si="14"/>
        <v>12</v>
      </c>
      <c r="W31" s="9">
        <f t="shared" si="14"/>
        <v>1</v>
      </c>
      <c r="X31" s="9">
        <f t="shared" si="14"/>
        <v>15</v>
      </c>
      <c r="Y31" s="9">
        <f t="shared" si="14"/>
        <v>5</v>
      </c>
      <c r="Z31" s="9">
        <f t="shared" si="14"/>
        <v>27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22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6</v>
      </c>
      <c r="D34" s="9">
        <v>7</v>
      </c>
      <c r="E34" s="9">
        <v>0</v>
      </c>
      <c r="F34" s="9">
        <v>0</v>
      </c>
      <c r="G34" s="9">
        <f t="shared" ref="G34:H39" si="15">C34+E34</f>
        <v>6</v>
      </c>
      <c r="H34" s="9">
        <f t="shared" si="15"/>
        <v>7</v>
      </c>
      <c r="I34" s="9">
        <v>3</v>
      </c>
      <c r="J34" s="9">
        <v>7</v>
      </c>
      <c r="K34" s="9">
        <v>0</v>
      </c>
      <c r="L34" s="9">
        <v>0</v>
      </c>
      <c r="M34" s="9">
        <f t="shared" ref="M34:N39" si="16">I34+K34</f>
        <v>3</v>
      </c>
      <c r="N34" s="9">
        <f t="shared" si="16"/>
        <v>7</v>
      </c>
      <c r="O34" s="9">
        <v>7</v>
      </c>
      <c r="P34" s="9">
        <v>19</v>
      </c>
      <c r="Q34" s="9">
        <v>0</v>
      </c>
      <c r="R34" s="9">
        <v>0</v>
      </c>
      <c r="S34" s="9">
        <f t="shared" ref="S34:T39" si="17">O34+Q34</f>
        <v>7</v>
      </c>
      <c r="T34" s="9">
        <f t="shared" si="17"/>
        <v>19</v>
      </c>
      <c r="U34" s="9">
        <v>6</v>
      </c>
      <c r="V34" s="9">
        <v>21</v>
      </c>
      <c r="W34" s="9">
        <v>0</v>
      </c>
      <c r="X34" s="9">
        <v>0</v>
      </c>
      <c r="Y34" s="9">
        <f t="shared" ref="Y34:Z39" si="18">U34+W34</f>
        <v>6</v>
      </c>
      <c r="Z34" s="9">
        <f t="shared" si="18"/>
        <v>21</v>
      </c>
      <c r="AA34" s="4"/>
    </row>
    <row r="35" spans="1:27" ht="12.95" customHeight="1" x14ac:dyDescent="0.15">
      <c r="A35" s="17"/>
      <c r="B35" s="6" t="s">
        <v>17</v>
      </c>
      <c r="C35" s="9">
        <v>4</v>
      </c>
      <c r="D35" s="9">
        <v>16</v>
      </c>
      <c r="E35" s="9">
        <v>0</v>
      </c>
      <c r="F35" s="9">
        <v>0</v>
      </c>
      <c r="G35" s="9">
        <f t="shared" si="15"/>
        <v>4</v>
      </c>
      <c r="H35" s="9">
        <f t="shared" si="15"/>
        <v>16</v>
      </c>
      <c r="I35" s="9">
        <v>3</v>
      </c>
      <c r="J35" s="9">
        <v>5</v>
      </c>
      <c r="K35" s="9">
        <v>0</v>
      </c>
      <c r="L35" s="9">
        <v>0</v>
      </c>
      <c r="M35" s="9">
        <f t="shared" si="16"/>
        <v>3</v>
      </c>
      <c r="N35" s="9">
        <f t="shared" si="16"/>
        <v>5</v>
      </c>
      <c r="O35" s="9">
        <v>4</v>
      </c>
      <c r="P35" s="9">
        <v>15</v>
      </c>
      <c r="Q35" s="9">
        <v>0</v>
      </c>
      <c r="R35" s="9">
        <v>0</v>
      </c>
      <c r="S35" s="9">
        <f t="shared" si="17"/>
        <v>4</v>
      </c>
      <c r="T35" s="9">
        <f t="shared" si="17"/>
        <v>15</v>
      </c>
      <c r="U35" s="9">
        <v>6</v>
      </c>
      <c r="V35" s="9">
        <v>7</v>
      </c>
      <c r="W35" s="9">
        <v>0</v>
      </c>
      <c r="X35" s="9">
        <v>0</v>
      </c>
      <c r="Y35" s="9">
        <f t="shared" si="18"/>
        <v>6</v>
      </c>
      <c r="Z35" s="9">
        <f t="shared" si="18"/>
        <v>7</v>
      </c>
      <c r="AA35" s="4"/>
    </row>
    <row r="36" spans="1:27" ht="12.95" customHeight="1" x14ac:dyDescent="0.15">
      <c r="A36" s="17"/>
      <c r="B36" s="6" t="s">
        <v>18</v>
      </c>
      <c r="C36" s="9">
        <v>5</v>
      </c>
      <c r="D36" s="9">
        <v>16</v>
      </c>
      <c r="E36" s="9">
        <v>0</v>
      </c>
      <c r="F36" s="9">
        <v>0</v>
      </c>
      <c r="G36" s="9">
        <f t="shared" si="15"/>
        <v>5</v>
      </c>
      <c r="H36" s="9">
        <f t="shared" si="15"/>
        <v>16</v>
      </c>
      <c r="I36" s="9">
        <v>2</v>
      </c>
      <c r="J36" s="9">
        <v>5</v>
      </c>
      <c r="K36" s="9">
        <v>0</v>
      </c>
      <c r="L36" s="9">
        <v>0</v>
      </c>
      <c r="M36" s="9">
        <f t="shared" si="16"/>
        <v>2</v>
      </c>
      <c r="N36" s="9">
        <f t="shared" si="16"/>
        <v>5</v>
      </c>
      <c r="O36" s="9">
        <v>3</v>
      </c>
      <c r="P36" s="9">
        <v>13</v>
      </c>
      <c r="Q36" s="9">
        <v>0</v>
      </c>
      <c r="R36" s="9">
        <v>0</v>
      </c>
      <c r="S36" s="9">
        <f t="shared" si="17"/>
        <v>3</v>
      </c>
      <c r="T36" s="9">
        <f t="shared" si="17"/>
        <v>13</v>
      </c>
      <c r="U36" s="9">
        <v>5</v>
      </c>
      <c r="V36" s="9">
        <v>10</v>
      </c>
      <c r="W36" s="9">
        <v>0</v>
      </c>
      <c r="X36" s="9">
        <v>0</v>
      </c>
      <c r="Y36" s="9">
        <f t="shared" si="18"/>
        <v>5</v>
      </c>
      <c r="Z36" s="9">
        <f t="shared" si="18"/>
        <v>10</v>
      </c>
      <c r="AA36" s="4"/>
    </row>
    <row r="37" spans="1:27" ht="12.95" customHeight="1" x14ac:dyDescent="0.15">
      <c r="A37" s="17"/>
      <c r="B37" s="6" t="s">
        <v>19</v>
      </c>
      <c r="C37" s="9">
        <v>1</v>
      </c>
      <c r="D37" s="9">
        <v>2</v>
      </c>
      <c r="E37" s="9">
        <v>0</v>
      </c>
      <c r="F37" s="9">
        <v>0</v>
      </c>
      <c r="G37" s="9">
        <f t="shared" si="15"/>
        <v>1</v>
      </c>
      <c r="H37" s="9">
        <f t="shared" si="15"/>
        <v>2</v>
      </c>
      <c r="I37" s="9">
        <v>0</v>
      </c>
      <c r="J37" s="9">
        <v>0</v>
      </c>
      <c r="K37" s="9">
        <v>1</v>
      </c>
      <c r="L37" s="9">
        <v>6</v>
      </c>
      <c r="M37" s="9">
        <f t="shared" si="16"/>
        <v>1</v>
      </c>
      <c r="N37" s="9">
        <f t="shared" si="16"/>
        <v>6</v>
      </c>
      <c r="O37" s="9">
        <v>0</v>
      </c>
      <c r="P37" s="9">
        <v>0</v>
      </c>
      <c r="Q37" s="9">
        <v>0</v>
      </c>
      <c r="R37" s="9">
        <v>0</v>
      </c>
      <c r="S37" s="9">
        <f t="shared" si="17"/>
        <v>0</v>
      </c>
      <c r="T37" s="9">
        <f t="shared" si="17"/>
        <v>0</v>
      </c>
      <c r="U37" s="9">
        <v>0</v>
      </c>
      <c r="V37" s="9">
        <v>0</v>
      </c>
      <c r="W37" s="9">
        <v>0</v>
      </c>
      <c r="X37" s="9">
        <v>0</v>
      </c>
      <c r="Y37" s="9">
        <f t="shared" si="18"/>
        <v>0</v>
      </c>
      <c r="Z37" s="9">
        <f t="shared" si="18"/>
        <v>0</v>
      </c>
      <c r="AA37" s="4"/>
    </row>
    <row r="38" spans="1:27" ht="12.95" customHeight="1" x14ac:dyDescent="0.15">
      <c r="A38" s="17"/>
      <c r="B38" s="6" t="s">
        <v>20</v>
      </c>
      <c r="C38" s="9">
        <v>0</v>
      </c>
      <c r="D38" s="9">
        <v>0</v>
      </c>
      <c r="E38" s="9">
        <v>0</v>
      </c>
      <c r="F38" s="9">
        <v>0</v>
      </c>
      <c r="G38" s="9">
        <f t="shared" si="15"/>
        <v>0</v>
      </c>
      <c r="H38" s="9">
        <f t="shared" si="15"/>
        <v>0</v>
      </c>
      <c r="I38" s="9">
        <v>0</v>
      </c>
      <c r="J38" s="9">
        <v>0</v>
      </c>
      <c r="K38" s="9">
        <v>0</v>
      </c>
      <c r="L38" s="9">
        <v>0</v>
      </c>
      <c r="M38" s="9">
        <f t="shared" si="16"/>
        <v>0</v>
      </c>
      <c r="N38" s="9">
        <f t="shared" si="16"/>
        <v>0</v>
      </c>
      <c r="O38" s="9">
        <v>0</v>
      </c>
      <c r="P38" s="9">
        <v>0</v>
      </c>
      <c r="Q38" s="9">
        <v>0</v>
      </c>
      <c r="R38" s="9">
        <v>0</v>
      </c>
      <c r="S38" s="9">
        <f t="shared" si="17"/>
        <v>0</v>
      </c>
      <c r="T38" s="9">
        <f t="shared" si="17"/>
        <v>0</v>
      </c>
      <c r="U38" s="9">
        <v>0</v>
      </c>
      <c r="V38" s="9">
        <v>0</v>
      </c>
      <c r="W38" s="9">
        <v>0</v>
      </c>
      <c r="X38" s="9">
        <v>0</v>
      </c>
      <c r="Y38" s="9">
        <f t="shared" si="18"/>
        <v>0</v>
      </c>
      <c r="Z38" s="9">
        <f t="shared" si="18"/>
        <v>0</v>
      </c>
      <c r="AA38" s="4"/>
    </row>
    <row r="39" spans="1:27" ht="12.95" customHeight="1" x14ac:dyDescent="0.15">
      <c r="A39" s="17"/>
      <c r="B39" s="6" t="s">
        <v>21</v>
      </c>
      <c r="C39" s="9">
        <v>0</v>
      </c>
      <c r="D39" s="9">
        <v>0</v>
      </c>
      <c r="E39" s="9">
        <v>0</v>
      </c>
      <c r="F39" s="9">
        <v>0</v>
      </c>
      <c r="G39" s="9">
        <f t="shared" si="15"/>
        <v>0</v>
      </c>
      <c r="H39" s="9">
        <f t="shared" si="15"/>
        <v>0</v>
      </c>
      <c r="I39" s="9">
        <v>0</v>
      </c>
      <c r="J39" s="9">
        <v>0</v>
      </c>
      <c r="K39" s="9">
        <v>0</v>
      </c>
      <c r="L39" s="9">
        <v>0</v>
      </c>
      <c r="M39" s="9">
        <f t="shared" si="16"/>
        <v>0</v>
      </c>
      <c r="N39" s="9">
        <f t="shared" si="16"/>
        <v>0</v>
      </c>
      <c r="O39" s="9">
        <v>0</v>
      </c>
      <c r="P39" s="9">
        <v>0</v>
      </c>
      <c r="Q39" s="9">
        <v>0</v>
      </c>
      <c r="R39" s="9">
        <v>0</v>
      </c>
      <c r="S39" s="9">
        <f t="shared" si="17"/>
        <v>0</v>
      </c>
      <c r="T39" s="9">
        <f t="shared" si="17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18"/>
        <v>0</v>
      </c>
      <c r="Z39" s="9">
        <f t="shared" si="18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19">SUM(C34:C39)</f>
        <v>16</v>
      </c>
      <c r="D40" s="9">
        <f t="shared" si="19"/>
        <v>41</v>
      </c>
      <c r="E40" s="9">
        <f t="shared" si="19"/>
        <v>0</v>
      </c>
      <c r="F40" s="9">
        <f t="shared" si="19"/>
        <v>0</v>
      </c>
      <c r="G40" s="9">
        <f t="shared" si="19"/>
        <v>16</v>
      </c>
      <c r="H40" s="9">
        <f t="shared" si="19"/>
        <v>41</v>
      </c>
      <c r="I40" s="9">
        <f t="shared" si="19"/>
        <v>8</v>
      </c>
      <c r="J40" s="9">
        <f t="shared" si="19"/>
        <v>17</v>
      </c>
      <c r="K40" s="9">
        <f t="shared" si="19"/>
        <v>1</v>
      </c>
      <c r="L40" s="9">
        <f t="shared" si="19"/>
        <v>6</v>
      </c>
      <c r="M40" s="9">
        <f t="shared" si="19"/>
        <v>9</v>
      </c>
      <c r="N40" s="9">
        <f t="shared" si="19"/>
        <v>23</v>
      </c>
      <c r="O40" s="9">
        <f t="shared" si="19"/>
        <v>14</v>
      </c>
      <c r="P40" s="9">
        <f t="shared" si="19"/>
        <v>47</v>
      </c>
      <c r="Q40" s="9">
        <f t="shared" si="19"/>
        <v>0</v>
      </c>
      <c r="R40" s="9">
        <f t="shared" si="19"/>
        <v>0</v>
      </c>
      <c r="S40" s="9">
        <f t="shared" si="19"/>
        <v>14</v>
      </c>
      <c r="T40" s="9">
        <f t="shared" si="19"/>
        <v>47</v>
      </c>
      <c r="U40" s="9">
        <f t="shared" si="19"/>
        <v>17</v>
      </c>
      <c r="V40" s="9">
        <f t="shared" si="19"/>
        <v>38</v>
      </c>
      <c r="W40" s="9">
        <f t="shared" si="19"/>
        <v>0</v>
      </c>
      <c r="X40" s="9">
        <f t="shared" si="19"/>
        <v>0</v>
      </c>
      <c r="Y40" s="9">
        <f t="shared" si="19"/>
        <v>17</v>
      </c>
      <c r="Z40" s="9">
        <f t="shared" si="19"/>
        <v>38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27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1</v>
      </c>
      <c r="D43" s="9">
        <v>15</v>
      </c>
      <c r="E43" s="9">
        <v>0</v>
      </c>
      <c r="F43" s="9">
        <v>0</v>
      </c>
      <c r="G43" s="9">
        <f t="shared" ref="G43:H48" si="20">C43+E43</f>
        <v>1</v>
      </c>
      <c r="H43" s="9">
        <f t="shared" si="20"/>
        <v>15</v>
      </c>
      <c r="I43" s="9">
        <v>1</v>
      </c>
      <c r="J43" s="9">
        <v>15</v>
      </c>
      <c r="K43" s="9">
        <v>0</v>
      </c>
      <c r="L43" s="9">
        <v>0</v>
      </c>
      <c r="M43" s="9">
        <f t="shared" ref="M43:N48" si="21">I43+K43</f>
        <v>1</v>
      </c>
      <c r="N43" s="9">
        <f t="shared" si="21"/>
        <v>15</v>
      </c>
      <c r="O43" s="9">
        <v>0</v>
      </c>
      <c r="P43" s="9">
        <v>0</v>
      </c>
      <c r="Q43" s="9">
        <v>0</v>
      </c>
      <c r="R43" s="9">
        <v>0</v>
      </c>
      <c r="S43" s="9">
        <f t="shared" ref="S43:T48" si="22">O43+Q43</f>
        <v>0</v>
      </c>
      <c r="T43" s="9">
        <f t="shared" si="22"/>
        <v>0</v>
      </c>
      <c r="U43" s="9">
        <v>1</v>
      </c>
      <c r="V43" s="9">
        <v>15</v>
      </c>
      <c r="W43" s="9">
        <v>0</v>
      </c>
      <c r="X43" s="9">
        <v>0</v>
      </c>
      <c r="Y43" s="9">
        <f t="shared" ref="Y43:Z48" si="23">U43+W43</f>
        <v>1</v>
      </c>
      <c r="Z43" s="9">
        <f t="shared" si="23"/>
        <v>15</v>
      </c>
      <c r="AA43" s="4"/>
    </row>
    <row r="44" spans="1:27" ht="12.95" customHeight="1" x14ac:dyDescent="0.15">
      <c r="A44" s="17"/>
      <c r="B44" s="6" t="s">
        <v>17</v>
      </c>
      <c r="C44" s="9">
        <v>1</v>
      </c>
      <c r="D44" s="9">
        <v>10</v>
      </c>
      <c r="E44" s="9">
        <v>0</v>
      </c>
      <c r="F44" s="9">
        <v>0</v>
      </c>
      <c r="G44" s="9">
        <f t="shared" si="20"/>
        <v>1</v>
      </c>
      <c r="H44" s="9">
        <f t="shared" si="20"/>
        <v>10</v>
      </c>
      <c r="I44" s="9">
        <v>0</v>
      </c>
      <c r="J44" s="9">
        <v>0</v>
      </c>
      <c r="K44" s="9">
        <v>0</v>
      </c>
      <c r="L44" s="9">
        <v>0</v>
      </c>
      <c r="M44" s="9">
        <f t="shared" si="21"/>
        <v>0</v>
      </c>
      <c r="N44" s="9">
        <f t="shared" si="21"/>
        <v>0</v>
      </c>
      <c r="O44" s="9">
        <v>1</v>
      </c>
      <c r="P44" s="9">
        <v>10</v>
      </c>
      <c r="Q44" s="9">
        <v>0</v>
      </c>
      <c r="R44" s="9">
        <v>0</v>
      </c>
      <c r="S44" s="9">
        <f t="shared" si="22"/>
        <v>1</v>
      </c>
      <c r="T44" s="9">
        <f t="shared" si="22"/>
        <v>10</v>
      </c>
      <c r="U44" s="9">
        <v>0</v>
      </c>
      <c r="V44" s="9">
        <v>0</v>
      </c>
      <c r="W44" s="9">
        <v>0</v>
      </c>
      <c r="X44" s="9">
        <v>0</v>
      </c>
      <c r="Y44" s="9">
        <f t="shared" si="23"/>
        <v>0</v>
      </c>
      <c r="Z44" s="9">
        <f t="shared" si="23"/>
        <v>0</v>
      </c>
      <c r="AA44" s="4"/>
    </row>
    <row r="45" spans="1:27" ht="12.95" customHeight="1" x14ac:dyDescent="0.15">
      <c r="A45" s="17"/>
      <c r="B45" s="6" t="s">
        <v>18</v>
      </c>
      <c r="C45" s="9">
        <v>0</v>
      </c>
      <c r="D45" s="9">
        <v>0</v>
      </c>
      <c r="E45" s="9">
        <v>0</v>
      </c>
      <c r="F45" s="9">
        <v>0</v>
      </c>
      <c r="G45" s="9">
        <f t="shared" si="20"/>
        <v>0</v>
      </c>
      <c r="H45" s="9">
        <f t="shared" si="20"/>
        <v>0</v>
      </c>
      <c r="I45" s="9">
        <v>0</v>
      </c>
      <c r="J45" s="9">
        <v>0</v>
      </c>
      <c r="K45" s="9">
        <v>0</v>
      </c>
      <c r="L45" s="9">
        <v>0</v>
      </c>
      <c r="M45" s="9">
        <f t="shared" si="21"/>
        <v>0</v>
      </c>
      <c r="N45" s="9">
        <f t="shared" si="21"/>
        <v>0</v>
      </c>
      <c r="O45" s="9">
        <v>0</v>
      </c>
      <c r="P45" s="9">
        <v>0</v>
      </c>
      <c r="Q45" s="9">
        <v>1</v>
      </c>
      <c r="R45" s="9">
        <v>15</v>
      </c>
      <c r="S45" s="9">
        <f t="shared" si="22"/>
        <v>1</v>
      </c>
      <c r="T45" s="9">
        <f t="shared" si="22"/>
        <v>15</v>
      </c>
      <c r="U45" s="9">
        <v>1</v>
      </c>
      <c r="V45" s="9">
        <v>15</v>
      </c>
      <c r="W45" s="9">
        <v>0</v>
      </c>
      <c r="X45" s="9">
        <v>0</v>
      </c>
      <c r="Y45" s="9">
        <f t="shared" si="23"/>
        <v>1</v>
      </c>
      <c r="Z45" s="9">
        <f t="shared" si="23"/>
        <v>15</v>
      </c>
      <c r="AA45" s="4"/>
    </row>
    <row r="46" spans="1:27" ht="12.95" customHeight="1" x14ac:dyDescent="0.15">
      <c r="A46" s="17"/>
      <c r="B46" s="6" t="s">
        <v>19</v>
      </c>
      <c r="C46" s="9">
        <v>1</v>
      </c>
      <c r="D46" s="9">
        <v>15</v>
      </c>
      <c r="E46" s="9">
        <v>1</v>
      </c>
      <c r="F46" s="9">
        <v>15</v>
      </c>
      <c r="G46" s="9">
        <f t="shared" si="20"/>
        <v>2</v>
      </c>
      <c r="H46" s="9">
        <f t="shared" si="20"/>
        <v>30</v>
      </c>
      <c r="I46" s="9">
        <v>0</v>
      </c>
      <c r="J46" s="9">
        <v>0</v>
      </c>
      <c r="K46" s="9">
        <v>0</v>
      </c>
      <c r="L46" s="9">
        <v>0</v>
      </c>
      <c r="M46" s="9">
        <f t="shared" si="21"/>
        <v>0</v>
      </c>
      <c r="N46" s="9">
        <f t="shared" si="21"/>
        <v>0</v>
      </c>
      <c r="O46" s="9">
        <v>0</v>
      </c>
      <c r="P46" s="9">
        <v>0</v>
      </c>
      <c r="Q46" s="9">
        <v>1</v>
      </c>
      <c r="R46" s="9">
        <v>15</v>
      </c>
      <c r="S46" s="9">
        <f t="shared" si="22"/>
        <v>1</v>
      </c>
      <c r="T46" s="9">
        <f t="shared" si="22"/>
        <v>15</v>
      </c>
      <c r="U46" s="9">
        <v>1</v>
      </c>
      <c r="V46" s="9">
        <v>10</v>
      </c>
      <c r="W46" s="9">
        <v>0</v>
      </c>
      <c r="X46" s="9">
        <v>0</v>
      </c>
      <c r="Y46" s="9">
        <f t="shared" si="23"/>
        <v>1</v>
      </c>
      <c r="Z46" s="9">
        <f t="shared" si="23"/>
        <v>10</v>
      </c>
      <c r="AA46" s="4"/>
    </row>
    <row r="47" spans="1:27" ht="12.95" customHeight="1" x14ac:dyDescent="0.15">
      <c r="A47" s="17"/>
      <c r="B47" s="6" t="s">
        <v>20</v>
      </c>
      <c r="C47" s="9">
        <v>0</v>
      </c>
      <c r="D47" s="9">
        <v>0</v>
      </c>
      <c r="E47" s="9">
        <v>0</v>
      </c>
      <c r="F47" s="9">
        <v>0</v>
      </c>
      <c r="G47" s="9">
        <f t="shared" si="20"/>
        <v>0</v>
      </c>
      <c r="H47" s="9">
        <f t="shared" si="20"/>
        <v>0</v>
      </c>
      <c r="I47" s="9">
        <v>0</v>
      </c>
      <c r="J47" s="9">
        <v>0</v>
      </c>
      <c r="K47" s="9">
        <v>0</v>
      </c>
      <c r="L47" s="9">
        <v>0</v>
      </c>
      <c r="M47" s="9">
        <f t="shared" si="21"/>
        <v>0</v>
      </c>
      <c r="N47" s="9">
        <f t="shared" si="21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2"/>
        <v>0</v>
      </c>
      <c r="T47" s="9">
        <f t="shared" si="22"/>
        <v>0</v>
      </c>
      <c r="U47" s="9">
        <v>0</v>
      </c>
      <c r="V47" s="9">
        <v>0</v>
      </c>
      <c r="W47" s="9">
        <v>0</v>
      </c>
      <c r="X47" s="9">
        <v>0</v>
      </c>
      <c r="Y47" s="9">
        <f t="shared" si="23"/>
        <v>0</v>
      </c>
      <c r="Z47" s="9">
        <f t="shared" si="23"/>
        <v>0</v>
      </c>
      <c r="AA47" s="4"/>
    </row>
    <row r="48" spans="1:27" ht="12.95" customHeight="1" x14ac:dyDescent="0.15">
      <c r="A48" s="17"/>
      <c r="B48" s="6" t="s">
        <v>21</v>
      </c>
      <c r="C48" s="9">
        <v>1</v>
      </c>
      <c r="D48" s="9">
        <v>15</v>
      </c>
      <c r="E48" s="9">
        <v>0</v>
      </c>
      <c r="F48" s="9">
        <v>0</v>
      </c>
      <c r="G48" s="9">
        <f t="shared" si="20"/>
        <v>1</v>
      </c>
      <c r="H48" s="9">
        <f t="shared" si="20"/>
        <v>15</v>
      </c>
      <c r="I48" s="9">
        <v>0</v>
      </c>
      <c r="J48" s="9">
        <v>0</v>
      </c>
      <c r="K48" s="9">
        <v>0</v>
      </c>
      <c r="L48" s="9">
        <v>0</v>
      </c>
      <c r="M48" s="9">
        <f t="shared" si="21"/>
        <v>0</v>
      </c>
      <c r="N48" s="9">
        <f t="shared" si="21"/>
        <v>0</v>
      </c>
      <c r="O48" s="9">
        <v>0</v>
      </c>
      <c r="P48" s="9">
        <v>0</v>
      </c>
      <c r="Q48" s="9">
        <v>0</v>
      </c>
      <c r="R48" s="9">
        <v>0</v>
      </c>
      <c r="S48" s="9">
        <f t="shared" si="22"/>
        <v>0</v>
      </c>
      <c r="T48" s="9">
        <f t="shared" si="22"/>
        <v>0</v>
      </c>
      <c r="U48" s="9">
        <v>0</v>
      </c>
      <c r="V48" s="9">
        <v>0</v>
      </c>
      <c r="W48" s="9">
        <v>1</v>
      </c>
      <c r="X48" s="9">
        <v>15</v>
      </c>
      <c r="Y48" s="9">
        <f t="shared" si="23"/>
        <v>1</v>
      </c>
      <c r="Z48" s="9">
        <f t="shared" si="23"/>
        <v>15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4">SUM(C43:C48)</f>
        <v>4</v>
      </c>
      <c r="D49" s="9">
        <f t="shared" si="24"/>
        <v>55</v>
      </c>
      <c r="E49" s="9">
        <f t="shared" si="24"/>
        <v>1</v>
      </c>
      <c r="F49" s="9">
        <f t="shared" si="24"/>
        <v>15</v>
      </c>
      <c r="G49" s="9">
        <f t="shared" si="24"/>
        <v>5</v>
      </c>
      <c r="H49" s="9">
        <f t="shared" si="24"/>
        <v>70</v>
      </c>
      <c r="I49" s="9">
        <f t="shared" si="24"/>
        <v>1</v>
      </c>
      <c r="J49" s="9">
        <f t="shared" si="24"/>
        <v>15</v>
      </c>
      <c r="K49" s="9">
        <f t="shared" si="24"/>
        <v>0</v>
      </c>
      <c r="L49" s="9">
        <f t="shared" si="24"/>
        <v>0</v>
      </c>
      <c r="M49" s="9">
        <f t="shared" si="24"/>
        <v>1</v>
      </c>
      <c r="N49" s="9">
        <f t="shared" si="24"/>
        <v>15</v>
      </c>
      <c r="O49" s="9">
        <f t="shared" si="24"/>
        <v>1</v>
      </c>
      <c r="P49" s="9">
        <f t="shared" si="24"/>
        <v>10</v>
      </c>
      <c r="Q49" s="9">
        <f t="shared" si="24"/>
        <v>2</v>
      </c>
      <c r="R49" s="9">
        <f t="shared" si="24"/>
        <v>30</v>
      </c>
      <c r="S49" s="9">
        <f t="shared" si="24"/>
        <v>3</v>
      </c>
      <c r="T49" s="9">
        <f t="shared" si="24"/>
        <v>40</v>
      </c>
      <c r="U49" s="9">
        <f t="shared" si="24"/>
        <v>3</v>
      </c>
      <c r="V49" s="9">
        <f t="shared" si="24"/>
        <v>40</v>
      </c>
      <c r="W49" s="9">
        <f t="shared" si="24"/>
        <v>1</v>
      </c>
      <c r="X49" s="9">
        <f t="shared" si="24"/>
        <v>15</v>
      </c>
      <c r="Y49" s="9">
        <f t="shared" si="24"/>
        <v>4</v>
      </c>
      <c r="Z49" s="9">
        <f t="shared" si="24"/>
        <v>55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19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4</v>
      </c>
      <c r="D52" s="9">
        <v>80</v>
      </c>
      <c r="E52" s="9">
        <v>0</v>
      </c>
      <c r="F52" s="9">
        <v>0</v>
      </c>
      <c r="G52" s="9">
        <f t="shared" ref="G52:H57" si="25">C52+E52</f>
        <v>4</v>
      </c>
      <c r="H52" s="9">
        <f t="shared" si="25"/>
        <v>80</v>
      </c>
      <c r="I52" s="9">
        <v>0</v>
      </c>
      <c r="J52" s="9">
        <v>0</v>
      </c>
      <c r="K52" s="9">
        <v>0</v>
      </c>
      <c r="L52" s="9">
        <v>0</v>
      </c>
      <c r="M52" s="9">
        <f t="shared" ref="M52:N57" si="26">I52+K52</f>
        <v>0</v>
      </c>
      <c r="N52" s="9">
        <f t="shared" si="26"/>
        <v>0</v>
      </c>
      <c r="O52" s="9">
        <v>0</v>
      </c>
      <c r="P52" s="9">
        <v>0</v>
      </c>
      <c r="Q52" s="9">
        <v>0</v>
      </c>
      <c r="R52" s="9">
        <v>0</v>
      </c>
      <c r="S52" s="9">
        <f t="shared" ref="S52:T57" si="27">O52+Q52</f>
        <v>0</v>
      </c>
      <c r="T52" s="9">
        <f t="shared" si="27"/>
        <v>0</v>
      </c>
      <c r="U52" s="9">
        <v>0</v>
      </c>
      <c r="V52" s="9">
        <v>0</v>
      </c>
      <c r="W52" s="9">
        <v>0</v>
      </c>
      <c r="X52" s="9">
        <v>0</v>
      </c>
      <c r="Y52" s="9">
        <f t="shared" ref="Y52:Z57" si="28">U52+W52</f>
        <v>0</v>
      </c>
      <c r="Z52" s="9">
        <f t="shared" si="28"/>
        <v>0</v>
      </c>
      <c r="AA52" s="4"/>
    </row>
    <row r="53" spans="1:27" ht="12.95" customHeight="1" x14ac:dyDescent="0.15">
      <c r="A53" s="17"/>
      <c r="B53" s="6" t="s">
        <v>17</v>
      </c>
      <c r="C53" s="9">
        <v>3</v>
      </c>
      <c r="D53" s="9">
        <v>35</v>
      </c>
      <c r="E53" s="9">
        <v>0</v>
      </c>
      <c r="F53" s="9">
        <v>0</v>
      </c>
      <c r="G53" s="9">
        <f t="shared" si="25"/>
        <v>3</v>
      </c>
      <c r="H53" s="9">
        <f t="shared" si="25"/>
        <v>35</v>
      </c>
      <c r="I53" s="9">
        <v>0</v>
      </c>
      <c r="J53" s="9">
        <v>0</v>
      </c>
      <c r="K53" s="9">
        <v>0</v>
      </c>
      <c r="L53" s="9">
        <v>0</v>
      </c>
      <c r="M53" s="9">
        <f t="shared" si="26"/>
        <v>0</v>
      </c>
      <c r="N53" s="9">
        <f t="shared" si="26"/>
        <v>0</v>
      </c>
      <c r="O53" s="9">
        <v>1</v>
      </c>
      <c r="P53" s="9">
        <v>10</v>
      </c>
      <c r="Q53" s="9">
        <v>0</v>
      </c>
      <c r="R53" s="9">
        <v>0</v>
      </c>
      <c r="S53" s="9">
        <f t="shared" si="27"/>
        <v>1</v>
      </c>
      <c r="T53" s="9">
        <f t="shared" si="27"/>
        <v>10</v>
      </c>
      <c r="U53" s="9">
        <v>1</v>
      </c>
      <c r="V53" s="9">
        <v>7</v>
      </c>
      <c r="W53" s="9">
        <v>0</v>
      </c>
      <c r="X53" s="9">
        <v>0</v>
      </c>
      <c r="Y53" s="9">
        <f t="shared" si="28"/>
        <v>1</v>
      </c>
      <c r="Z53" s="9">
        <f t="shared" si="28"/>
        <v>7</v>
      </c>
      <c r="AA53" s="4"/>
    </row>
    <row r="54" spans="1:27" ht="12.95" customHeight="1" x14ac:dyDescent="0.15">
      <c r="A54" s="17"/>
      <c r="B54" s="6" t="s">
        <v>18</v>
      </c>
      <c r="C54" s="9">
        <v>0</v>
      </c>
      <c r="D54" s="9">
        <v>0</v>
      </c>
      <c r="E54" s="9">
        <v>0</v>
      </c>
      <c r="F54" s="9">
        <v>0</v>
      </c>
      <c r="G54" s="9">
        <f t="shared" si="25"/>
        <v>0</v>
      </c>
      <c r="H54" s="9">
        <f t="shared" si="25"/>
        <v>0</v>
      </c>
      <c r="I54" s="9">
        <v>0</v>
      </c>
      <c r="J54" s="9">
        <v>0</v>
      </c>
      <c r="K54" s="9">
        <v>0</v>
      </c>
      <c r="L54" s="9">
        <v>0</v>
      </c>
      <c r="M54" s="9">
        <f t="shared" si="26"/>
        <v>0</v>
      </c>
      <c r="N54" s="9">
        <f t="shared" si="26"/>
        <v>0</v>
      </c>
      <c r="O54" s="9">
        <v>0</v>
      </c>
      <c r="P54" s="9">
        <v>0</v>
      </c>
      <c r="Q54" s="9">
        <v>0</v>
      </c>
      <c r="R54" s="9">
        <v>0</v>
      </c>
      <c r="S54" s="9">
        <f t="shared" si="27"/>
        <v>0</v>
      </c>
      <c r="T54" s="9">
        <f t="shared" si="27"/>
        <v>0</v>
      </c>
      <c r="U54" s="9">
        <v>1</v>
      </c>
      <c r="V54" s="9">
        <v>10</v>
      </c>
      <c r="W54" s="9">
        <v>1</v>
      </c>
      <c r="X54" s="9">
        <v>10</v>
      </c>
      <c r="Y54" s="9">
        <f t="shared" si="28"/>
        <v>2</v>
      </c>
      <c r="Z54" s="9">
        <f t="shared" si="28"/>
        <v>20</v>
      </c>
      <c r="AA54" s="4"/>
    </row>
    <row r="55" spans="1:27" ht="12.95" customHeight="1" x14ac:dyDescent="0.15">
      <c r="A55" s="17"/>
      <c r="B55" s="6" t="s">
        <v>19</v>
      </c>
      <c r="C55" s="9">
        <v>0</v>
      </c>
      <c r="D55" s="9">
        <v>0</v>
      </c>
      <c r="E55" s="9">
        <v>0</v>
      </c>
      <c r="F55" s="9">
        <v>0</v>
      </c>
      <c r="G55" s="9">
        <f t="shared" si="25"/>
        <v>0</v>
      </c>
      <c r="H55" s="9">
        <f t="shared" si="25"/>
        <v>0</v>
      </c>
      <c r="I55" s="9">
        <v>0</v>
      </c>
      <c r="J55" s="9">
        <v>0</v>
      </c>
      <c r="K55" s="9">
        <v>0</v>
      </c>
      <c r="L55" s="9">
        <v>0</v>
      </c>
      <c r="M55" s="9">
        <f t="shared" si="26"/>
        <v>0</v>
      </c>
      <c r="N55" s="9">
        <f t="shared" si="26"/>
        <v>0</v>
      </c>
      <c r="O55" s="9">
        <v>1</v>
      </c>
      <c r="P55" s="9">
        <v>10</v>
      </c>
      <c r="Q55" s="9">
        <v>0</v>
      </c>
      <c r="R55" s="9">
        <v>0</v>
      </c>
      <c r="S55" s="9">
        <f t="shared" si="27"/>
        <v>1</v>
      </c>
      <c r="T55" s="9">
        <f t="shared" si="27"/>
        <v>10</v>
      </c>
      <c r="U55" s="9">
        <v>0</v>
      </c>
      <c r="V55" s="9">
        <v>0</v>
      </c>
      <c r="W55" s="9">
        <v>0</v>
      </c>
      <c r="X55" s="9">
        <v>0</v>
      </c>
      <c r="Y55" s="9">
        <f t="shared" si="28"/>
        <v>0</v>
      </c>
      <c r="Z55" s="9">
        <f t="shared" si="28"/>
        <v>0</v>
      </c>
      <c r="AA55" s="4"/>
    </row>
    <row r="56" spans="1:27" ht="12.95" customHeight="1" x14ac:dyDescent="0.15">
      <c r="A56" s="17"/>
      <c r="B56" s="6" t="s">
        <v>20</v>
      </c>
      <c r="C56" s="9">
        <v>1</v>
      </c>
      <c r="D56" s="9">
        <v>10</v>
      </c>
      <c r="E56" s="9">
        <v>0</v>
      </c>
      <c r="F56" s="9">
        <v>0</v>
      </c>
      <c r="G56" s="9">
        <f t="shared" si="25"/>
        <v>1</v>
      </c>
      <c r="H56" s="9">
        <f t="shared" si="25"/>
        <v>10</v>
      </c>
      <c r="I56" s="9">
        <v>0</v>
      </c>
      <c r="J56" s="9">
        <v>0</v>
      </c>
      <c r="K56" s="9">
        <v>0</v>
      </c>
      <c r="L56" s="9">
        <v>0</v>
      </c>
      <c r="M56" s="9">
        <f t="shared" si="26"/>
        <v>0</v>
      </c>
      <c r="N56" s="9">
        <f t="shared" si="26"/>
        <v>0</v>
      </c>
      <c r="O56" s="9">
        <v>0</v>
      </c>
      <c r="P56" s="9">
        <v>0</v>
      </c>
      <c r="Q56" s="9">
        <v>0</v>
      </c>
      <c r="R56" s="9">
        <v>0</v>
      </c>
      <c r="S56" s="9">
        <f t="shared" si="27"/>
        <v>0</v>
      </c>
      <c r="T56" s="9">
        <f t="shared" si="27"/>
        <v>0</v>
      </c>
      <c r="U56" s="9">
        <v>0</v>
      </c>
      <c r="V56" s="9">
        <v>0</v>
      </c>
      <c r="W56" s="9">
        <v>0</v>
      </c>
      <c r="X56" s="9">
        <v>0</v>
      </c>
      <c r="Y56" s="9">
        <f t="shared" si="28"/>
        <v>0</v>
      </c>
      <c r="Z56" s="9">
        <f t="shared" si="28"/>
        <v>0</v>
      </c>
      <c r="AA56" s="4"/>
    </row>
    <row r="57" spans="1:27" ht="12.95" customHeight="1" x14ac:dyDescent="0.15">
      <c r="A57" s="17"/>
      <c r="B57" s="6" t="s">
        <v>21</v>
      </c>
      <c r="C57" s="9">
        <v>0</v>
      </c>
      <c r="D57" s="9">
        <v>0</v>
      </c>
      <c r="E57" s="9">
        <v>0</v>
      </c>
      <c r="F57" s="9">
        <v>0</v>
      </c>
      <c r="G57" s="9">
        <f t="shared" si="25"/>
        <v>0</v>
      </c>
      <c r="H57" s="9">
        <f t="shared" si="25"/>
        <v>0</v>
      </c>
      <c r="I57" s="9">
        <v>1</v>
      </c>
      <c r="J57" s="9">
        <v>20</v>
      </c>
      <c r="K57" s="9">
        <v>0</v>
      </c>
      <c r="L57" s="9">
        <v>0</v>
      </c>
      <c r="M57" s="9">
        <f t="shared" si="26"/>
        <v>1</v>
      </c>
      <c r="N57" s="9">
        <f t="shared" si="26"/>
        <v>20</v>
      </c>
      <c r="O57" s="9">
        <v>0</v>
      </c>
      <c r="P57" s="9">
        <v>0</v>
      </c>
      <c r="Q57" s="9">
        <v>0</v>
      </c>
      <c r="R57" s="9">
        <v>0</v>
      </c>
      <c r="S57" s="9">
        <f t="shared" si="27"/>
        <v>0</v>
      </c>
      <c r="T57" s="9">
        <f t="shared" si="27"/>
        <v>0</v>
      </c>
      <c r="U57" s="9">
        <v>1</v>
      </c>
      <c r="V57" s="9">
        <v>10</v>
      </c>
      <c r="W57" s="9">
        <v>0</v>
      </c>
      <c r="X57" s="9">
        <v>0</v>
      </c>
      <c r="Y57" s="9">
        <f t="shared" si="28"/>
        <v>1</v>
      </c>
      <c r="Z57" s="9">
        <f t="shared" si="28"/>
        <v>10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29">SUM(C52:C57)</f>
        <v>8</v>
      </c>
      <c r="D58" s="9">
        <f t="shared" si="29"/>
        <v>125</v>
      </c>
      <c r="E58" s="9">
        <f t="shared" si="29"/>
        <v>0</v>
      </c>
      <c r="F58" s="9">
        <f t="shared" si="29"/>
        <v>0</v>
      </c>
      <c r="G58" s="9">
        <f t="shared" si="29"/>
        <v>8</v>
      </c>
      <c r="H58" s="9">
        <f t="shared" si="29"/>
        <v>125</v>
      </c>
      <c r="I58" s="9">
        <f t="shared" si="29"/>
        <v>1</v>
      </c>
      <c r="J58" s="9">
        <f t="shared" si="29"/>
        <v>20</v>
      </c>
      <c r="K58" s="9">
        <f t="shared" si="29"/>
        <v>0</v>
      </c>
      <c r="L58" s="9">
        <f t="shared" si="29"/>
        <v>0</v>
      </c>
      <c r="M58" s="9">
        <f t="shared" si="29"/>
        <v>1</v>
      </c>
      <c r="N58" s="9">
        <f t="shared" si="29"/>
        <v>20</v>
      </c>
      <c r="O58" s="9">
        <f t="shared" si="29"/>
        <v>2</v>
      </c>
      <c r="P58" s="9">
        <f t="shared" si="29"/>
        <v>20</v>
      </c>
      <c r="Q58" s="9">
        <f t="shared" si="29"/>
        <v>0</v>
      </c>
      <c r="R58" s="9">
        <f t="shared" si="29"/>
        <v>0</v>
      </c>
      <c r="S58" s="9">
        <f t="shared" si="29"/>
        <v>2</v>
      </c>
      <c r="T58" s="9">
        <f t="shared" si="29"/>
        <v>20</v>
      </c>
      <c r="U58" s="9">
        <f t="shared" si="29"/>
        <v>3</v>
      </c>
      <c r="V58" s="9">
        <f t="shared" si="29"/>
        <v>27</v>
      </c>
      <c r="W58" s="9">
        <f t="shared" si="29"/>
        <v>1</v>
      </c>
      <c r="X58" s="9">
        <f t="shared" si="29"/>
        <v>10</v>
      </c>
      <c r="Y58" s="9">
        <f t="shared" si="29"/>
        <v>4</v>
      </c>
      <c r="Z58" s="9">
        <f t="shared" si="29"/>
        <v>37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20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0</v>
      </c>
      <c r="F61" s="9">
        <v>0</v>
      </c>
      <c r="G61" s="9">
        <f t="shared" ref="G61:H66" si="30">C61+E61</f>
        <v>0</v>
      </c>
      <c r="H61" s="9">
        <f t="shared" si="30"/>
        <v>0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1">I61+K61</f>
        <v>0</v>
      </c>
      <c r="N61" s="9">
        <f t="shared" si="31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2">O61+Q61</f>
        <v>0</v>
      </c>
      <c r="T61" s="9">
        <f t="shared" si="32"/>
        <v>0</v>
      </c>
      <c r="U61" s="9">
        <v>0</v>
      </c>
      <c r="V61" s="9">
        <v>0</v>
      </c>
      <c r="W61" s="9">
        <v>0</v>
      </c>
      <c r="X61" s="9">
        <v>0</v>
      </c>
      <c r="Y61" s="9">
        <f t="shared" ref="Y61:Z66" si="33">U61+W61</f>
        <v>0</v>
      </c>
      <c r="Z61" s="9">
        <f t="shared" si="33"/>
        <v>0</v>
      </c>
      <c r="AA61" s="4"/>
    </row>
    <row r="62" spans="1:27" ht="12.95" customHeight="1" x14ac:dyDescent="0.15">
      <c r="A62" s="17"/>
      <c r="B62" s="6" t="s">
        <v>17</v>
      </c>
      <c r="C62" s="9">
        <v>3</v>
      </c>
      <c r="D62" s="9">
        <v>18</v>
      </c>
      <c r="E62" s="9">
        <v>0</v>
      </c>
      <c r="F62" s="9">
        <v>0</v>
      </c>
      <c r="G62" s="9">
        <f t="shared" si="30"/>
        <v>3</v>
      </c>
      <c r="H62" s="9">
        <f t="shared" si="30"/>
        <v>18</v>
      </c>
      <c r="I62" s="9">
        <v>0</v>
      </c>
      <c r="J62" s="9">
        <v>0</v>
      </c>
      <c r="K62" s="9">
        <v>0</v>
      </c>
      <c r="L62" s="9">
        <v>0</v>
      </c>
      <c r="M62" s="9">
        <f t="shared" si="31"/>
        <v>0</v>
      </c>
      <c r="N62" s="9">
        <f t="shared" si="31"/>
        <v>0</v>
      </c>
      <c r="O62" s="9">
        <v>0</v>
      </c>
      <c r="P62" s="9">
        <v>0</v>
      </c>
      <c r="Q62" s="9">
        <v>0</v>
      </c>
      <c r="R62" s="9">
        <v>0</v>
      </c>
      <c r="S62" s="9">
        <f t="shared" si="32"/>
        <v>0</v>
      </c>
      <c r="T62" s="9">
        <f t="shared" si="32"/>
        <v>0</v>
      </c>
      <c r="U62" s="9">
        <v>0</v>
      </c>
      <c r="V62" s="9">
        <v>0</v>
      </c>
      <c r="W62" s="9">
        <v>0</v>
      </c>
      <c r="X62" s="9">
        <v>0</v>
      </c>
      <c r="Y62" s="9">
        <f t="shared" si="33"/>
        <v>0</v>
      </c>
      <c r="Z62" s="9">
        <f t="shared" si="33"/>
        <v>0</v>
      </c>
      <c r="AA62" s="4"/>
    </row>
    <row r="63" spans="1:27" ht="12.95" customHeight="1" x14ac:dyDescent="0.15">
      <c r="A63" s="17"/>
      <c r="B63" s="6" t="s">
        <v>18</v>
      </c>
      <c r="C63" s="9">
        <v>0</v>
      </c>
      <c r="D63" s="9">
        <v>0</v>
      </c>
      <c r="E63" s="9">
        <v>0</v>
      </c>
      <c r="F63" s="9">
        <v>0</v>
      </c>
      <c r="G63" s="9">
        <f t="shared" si="30"/>
        <v>0</v>
      </c>
      <c r="H63" s="9">
        <f t="shared" si="30"/>
        <v>0</v>
      </c>
      <c r="I63" s="9">
        <v>0</v>
      </c>
      <c r="J63" s="9">
        <v>0</v>
      </c>
      <c r="K63" s="9">
        <v>0</v>
      </c>
      <c r="L63" s="9">
        <v>0</v>
      </c>
      <c r="M63" s="9">
        <f t="shared" si="31"/>
        <v>0</v>
      </c>
      <c r="N63" s="9">
        <f t="shared" si="31"/>
        <v>0</v>
      </c>
      <c r="O63" s="9">
        <v>0</v>
      </c>
      <c r="P63" s="9">
        <v>0</v>
      </c>
      <c r="Q63" s="9">
        <v>0</v>
      </c>
      <c r="R63" s="9">
        <v>0</v>
      </c>
      <c r="S63" s="9">
        <f t="shared" si="32"/>
        <v>0</v>
      </c>
      <c r="T63" s="9">
        <f t="shared" si="32"/>
        <v>0</v>
      </c>
      <c r="U63" s="9">
        <v>0</v>
      </c>
      <c r="V63" s="9">
        <v>0</v>
      </c>
      <c r="W63" s="9">
        <v>0</v>
      </c>
      <c r="X63" s="9">
        <v>0</v>
      </c>
      <c r="Y63" s="9">
        <f t="shared" si="33"/>
        <v>0</v>
      </c>
      <c r="Z63" s="9">
        <f t="shared" si="33"/>
        <v>0</v>
      </c>
      <c r="AA63" s="4"/>
    </row>
    <row r="64" spans="1:27" ht="12.95" customHeight="1" x14ac:dyDescent="0.15">
      <c r="A64" s="17"/>
      <c r="B64" s="6" t="s">
        <v>19</v>
      </c>
      <c r="C64" s="9">
        <v>4</v>
      </c>
      <c r="D64" s="9">
        <v>40</v>
      </c>
      <c r="E64" s="9">
        <v>3</v>
      </c>
      <c r="F64" s="9">
        <v>18</v>
      </c>
      <c r="G64" s="9">
        <f t="shared" si="30"/>
        <v>7</v>
      </c>
      <c r="H64" s="9">
        <f t="shared" si="30"/>
        <v>58</v>
      </c>
      <c r="I64" s="9">
        <v>3</v>
      </c>
      <c r="J64" s="9">
        <v>11</v>
      </c>
      <c r="K64" s="9">
        <v>0</v>
      </c>
      <c r="L64" s="9">
        <v>0</v>
      </c>
      <c r="M64" s="9">
        <f t="shared" si="31"/>
        <v>3</v>
      </c>
      <c r="N64" s="9">
        <f t="shared" si="31"/>
        <v>11</v>
      </c>
      <c r="O64" s="9">
        <v>3</v>
      </c>
      <c r="P64" s="9">
        <v>18</v>
      </c>
      <c r="Q64" s="9">
        <v>0</v>
      </c>
      <c r="R64" s="9">
        <v>0</v>
      </c>
      <c r="S64" s="9">
        <f t="shared" si="32"/>
        <v>3</v>
      </c>
      <c r="T64" s="9">
        <f t="shared" si="32"/>
        <v>18</v>
      </c>
      <c r="U64" s="9">
        <v>11</v>
      </c>
      <c r="V64" s="9">
        <v>86</v>
      </c>
      <c r="W64" s="9">
        <v>0</v>
      </c>
      <c r="X64" s="9">
        <v>0</v>
      </c>
      <c r="Y64" s="9">
        <f t="shared" si="33"/>
        <v>11</v>
      </c>
      <c r="Z64" s="9">
        <f t="shared" si="33"/>
        <v>86</v>
      </c>
      <c r="AA64" s="4"/>
    </row>
    <row r="65" spans="1:27" ht="12.95" customHeight="1" x14ac:dyDescent="0.15">
      <c r="A65" s="17"/>
      <c r="B65" s="6" t="s">
        <v>20</v>
      </c>
      <c r="C65" s="9">
        <v>2</v>
      </c>
      <c r="D65" s="9">
        <v>12</v>
      </c>
      <c r="E65" s="9">
        <v>0</v>
      </c>
      <c r="F65" s="9">
        <v>0</v>
      </c>
      <c r="G65" s="9">
        <f t="shared" si="30"/>
        <v>2</v>
      </c>
      <c r="H65" s="9">
        <f t="shared" si="30"/>
        <v>12</v>
      </c>
      <c r="I65" s="9">
        <v>0</v>
      </c>
      <c r="J65" s="9">
        <v>0</v>
      </c>
      <c r="K65" s="9">
        <v>0</v>
      </c>
      <c r="L65" s="9">
        <v>0</v>
      </c>
      <c r="M65" s="9">
        <f t="shared" si="31"/>
        <v>0</v>
      </c>
      <c r="N65" s="9">
        <f t="shared" si="31"/>
        <v>0</v>
      </c>
      <c r="O65" s="9">
        <v>2</v>
      </c>
      <c r="P65" s="9">
        <v>20</v>
      </c>
      <c r="Q65" s="9">
        <v>0</v>
      </c>
      <c r="R65" s="9">
        <v>0</v>
      </c>
      <c r="S65" s="9">
        <f t="shared" si="32"/>
        <v>2</v>
      </c>
      <c r="T65" s="9">
        <f t="shared" si="32"/>
        <v>20</v>
      </c>
      <c r="U65" s="9">
        <v>0</v>
      </c>
      <c r="V65" s="9">
        <v>0</v>
      </c>
      <c r="W65" s="9">
        <v>0</v>
      </c>
      <c r="X65" s="9">
        <v>0</v>
      </c>
      <c r="Y65" s="9">
        <f t="shared" si="33"/>
        <v>0</v>
      </c>
      <c r="Z65" s="9">
        <f t="shared" si="33"/>
        <v>0</v>
      </c>
      <c r="AA65" s="4"/>
    </row>
    <row r="66" spans="1:27" ht="12.95" customHeight="1" x14ac:dyDescent="0.15">
      <c r="A66" s="17"/>
      <c r="B66" s="6" t="s">
        <v>21</v>
      </c>
      <c r="C66" s="9">
        <v>7</v>
      </c>
      <c r="D66" s="9">
        <v>48</v>
      </c>
      <c r="E66" s="9">
        <v>0</v>
      </c>
      <c r="F66" s="9">
        <v>0</v>
      </c>
      <c r="G66" s="9">
        <f t="shared" si="30"/>
        <v>7</v>
      </c>
      <c r="H66" s="9">
        <f t="shared" si="30"/>
        <v>48</v>
      </c>
      <c r="I66" s="9">
        <v>2</v>
      </c>
      <c r="J66" s="9">
        <v>20</v>
      </c>
      <c r="K66" s="9">
        <v>0</v>
      </c>
      <c r="L66" s="9">
        <v>0</v>
      </c>
      <c r="M66" s="9">
        <f t="shared" si="31"/>
        <v>2</v>
      </c>
      <c r="N66" s="9">
        <f t="shared" si="31"/>
        <v>20</v>
      </c>
      <c r="O66" s="9">
        <v>2</v>
      </c>
      <c r="P66" s="9">
        <v>20</v>
      </c>
      <c r="Q66" s="9">
        <v>0</v>
      </c>
      <c r="R66" s="9">
        <v>0</v>
      </c>
      <c r="S66" s="9">
        <f t="shared" si="32"/>
        <v>2</v>
      </c>
      <c r="T66" s="9">
        <f t="shared" si="32"/>
        <v>20</v>
      </c>
      <c r="U66" s="9">
        <v>2</v>
      </c>
      <c r="V66" s="9">
        <v>20</v>
      </c>
      <c r="W66" s="9">
        <v>0</v>
      </c>
      <c r="X66" s="9">
        <v>0</v>
      </c>
      <c r="Y66" s="9">
        <f t="shared" si="33"/>
        <v>2</v>
      </c>
      <c r="Z66" s="9">
        <f t="shared" si="33"/>
        <v>20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4">SUM(C61:C66)</f>
        <v>16</v>
      </c>
      <c r="D67" s="9">
        <f t="shared" si="34"/>
        <v>118</v>
      </c>
      <c r="E67" s="9">
        <f t="shared" si="34"/>
        <v>3</v>
      </c>
      <c r="F67" s="9">
        <f t="shared" si="34"/>
        <v>18</v>
      </c>
      <c r="G67" s="9">
        <f t="shared" si="34"/>
        <v>19</v>
      </c>
      <c r="H67" s="9">
        <f t="shared" si="34"/>
        <v>136</v>
      </c>
      <c r="I67" s="9">
        <f t="shared" si="34"/>
        <v>5</v>
      </c>
      <c r="J67" s="9">
        <f t="shared" si="34"/>
        <v>31</v>
      </c>
      <c r="K67" s="9">
        <f t="shared" si="34"/>
        <v>0</v>
      </c>
      <c r="L67" s="9">
        <f t="shared" si="34"/>
        <v>0</v>
      </c>
      <c r="M67" s="9">
        <f t="shared" si="34"/>
        <v>5</v>
      </c>
      <c r="N67" s="9">
        <f t="shared" si="34"/>
        <v>31</v>
      </c>
      <c r="O67" s="9">
        <f t="shared" si="34"/>
        <v>7</v>
      </c>
      <c r="P67" s="9">
        <f t="shared" si="34"/>
        <v>58</v>
      </c>
      <c r="Q67" s="9">
        <f t="shared" si="34"/>
        <v>0</v>
      </c>
      <c r="R67" s="9">
        <f t="shared" si="34"/>
        <v>0</v>
      </c>
      <c r="S67" s="9">
        <f t="shared" si="34"/>
        <v>7</v>
      </c>
      <c r="T67" s="9">
        <f t="shared" si="34"/>
        <v>58</v>
      </c>
      <c r="U67" s="9">
        <f t="shared" si="34"/>
        <v>13</v>
      </c>
      <c r="V67" s="9">
        <f t="shared" si="34"/>
        <v>106</v>
      </c>
      <c r="W67" s="9">
        <f t="shared" si="34"/>
        <v>0</v>
      </c>
      <c r="X67" s="9">
        <f t="shared" si="34"/>
        <v>0</v>
      </c>
      <c r="Y67" s="9">
        <f t="shared" si="34"/>
        <v>13</v>
      </c>
      <c r="Z67" s="9">
        <f t="shared" si="34"/>
        <v>106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22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5">B61</f>
        <v>午前</v>
      </c>
      <c r="C70" s="8">
        <f t="shared" ref="C70:F76" si="36">C7+C16+C25+C34+C43+C52+C61</f>
        <v>21</v>
      </c>
      <c r="D70" s="8">
        <f t="shared" si="36"/>
        <v>208</v>
      </c>
      <c r="E70" s="8">
        <f t="shared" si="36"/>
        <v>1</v>
      </c>
      <c r="F70" s="8">
        <f t="shared" si="36"/>
        <v>80</v>
      </c>
      <c r="G70" s="9">
        <f t="shared" ref="G70:H75" si="37">C70+E70</f>
        <v>22</v>
      </c>
      <c r="H70" s="9">
        <f t="shared" si="37"/>
        <v>288</v>
      </c>
      <c r="I70" s="8">
        <f t="shared" ref="I70:L76" si="38">I7+I16+I25+I34+I43+I52+I61</f>
        <v>8</v>
      </c>
      <c r="J70" s="8">
        <f t="shared" si="38"/>
        <v>58</v>
      </c>
      <c r="K70" s="8">
        <f t="shared" si="38"/>
        <v>0</v>
      </c>
      <c r="L70" s="8">
        <f t="shared" si="38"/>
        <v>0</v>
      </c>
      <c r="M70" s="9">
        <f t="shared" ref="M70:N75" si="39">I70+K70</f>
        <v>8</v>
      </c>
      <c r="N70" s="9">
        <f t="shared" si="39"/>
        <v>58</v>
      </c>
      <c r="O70" s="8">
        <f t="shared" ref="O70:R76" si="40">O7+O16+O25+O34+O43+O52+O61</f>
        <v>18</v>
      </c>
      <c r="P70" s="8">
        <f t="shared" si="40"/>
        <v>91</v>
      </c>
      <c r="Q70" s="8">
        <f t="shared" si="40"/>
        <v>1</v>
      </c>
      <c r="R70" s="8">
        <f t="shared" si="40"/>
        <v>10</v>
      </c>
      <c r="S70" s="9">
        <f t="shared" ref="S70:T75" si="41">O70+Q70</f>
        <v>19</v>
      </c>
      <c r="T70" s="9">
        <f t="shared" si="41"/>
        <v>101</v>
      </c>
      <c r="U70" s="8">
        <f t="shared" ref="U70:X76" si="42">U7+U16+U25+U34+U43+U52+U61</f>
        <v>15</v>
      </c>
      <c r="V70" s="8">
        <f t="shared" si="42"/>
        <v>130</v>
      </c>
      <c r="W70" s="8">
        <f t="shared" si="42"/>
        <v>0</v>
      </c>
      <c r="X70" s="8">
        <f t="shared" si="42"/>
        <v>0</v>
      </c>
      <c r="Y70" s="9">
        <f t="shared" ref="Y70:Z75" si="43">U70+W70</f>
        <v>15</v>
      </c>
      <c r="Z70" s="9">
        <f t="shared" si="43"/>
        <v>130</v>
      </c>
      <c r="AA70" s="4"/>
    </row>
    <row r="71" spans="1:27" ht="12.95" customHeight="1" x14ac:dyDescent="0.15">
      <c r="A71" s="17"/>
      <c r="B71" s="6" t="str">
        <f t="shared" si="35"/>
        <v>午後</v>
      </c>
      <c r="C71" s="8">
        <f t="shared" si="36"/>
        <v>21</v>
      </c>
      <c r="D71" s="8">
        <f t="shared" si="36"/>
        <v>377</v>
      </c>
      <c r="E71" s="8">
        <f t="shared" si="36"/>
        <v>0</v>
      </c>
      <c r="F71" s="8">
        <f t="shared" si="36"/>
        <v>0</v>
      </c>
      <c r="G71" s="9">
        <f t="shared" si="37"/>
        <v>21</v>
      </c>
      <c r="H71" s="9">
        <f t="shared" si="37"/>
        <v>377</v>
      </c>
      <c r="I71" s="8">
        <f t="shared" si="38"/>
        <v>9</v>
      </c>
      <c r="J71" s="8">
        <f t="shared" si="38"/>
        <v>71</v>
      </c>
      <c r="K71" s="8">
        <f t="shared" si="38"/>
        <v>0</v>
      </c>
      <c r="L71" s="8">
        <f t="shared" si="38"/>
        <v>0</v>
      </c>
      <c r="M71" s="9">
        <f t="shared" si="39"/>
        <v>9</v>
      </c>
      <c r="N71" s="9">
        <f t="shared" si="39"/>
        <v>71</v>
      </c>
      <c r="O71" s="8">
        <f t="shared" si="40"/>
        <v>14</v>
      </c>
      <c r="P71" s="8">
        <f t="shared" si="40"/>
        <v>180</v>
      </c>
      <c r="Q71" s="8">
        <f t="shared" si="40"/>
        <v>3</v>
      </c>
      <c r="R71" s="8">
        <f t="shared" si="40"/>
        <v>60</v>
      </c>
      <c r="S71" s="9">
        <f t="shared" si="41"/>
        <v>17</v>
      </c>
      <c r="T71" s="9">
        <f t="shared" si="41"/>
        <v>240</v>
      </c>
      <c r="U71" s="8">
        <f t="shared" si="42"/>
        <v>13</v>
      </c>
      <c r="V71" s="8">
        <f t="shared" si="42"/>
        <v>96</v>
      </c>
      <c r="W71" s="8">
        <f t="shared" si="42"/>
        <v>3</v>
      </c>
      <c r="X71" s="8">
        <f t="shared" si="42"/>
        <v>60</v>
      </c>
      <c r="Y71" s="9">
        <f t="shared" si="43"/>
        <v>16</v>
      </c>
      <c r="Z71" s="9">
        <f t="shared" si="43"/>
        <v>156</v>
      </c>
      <c r="AA71" s="4"/>
    </row>
    <row r="72" spans="1:27" ht="12.95" customHeight="1" x14ac:dyDescent="0.15">
      <c r="A72" s="17"/>
      <c r="B72" s="6" t="str">
        <f t="shared" si="35"/>
        <v>夜間</v>
      </c>
      <c r="C72" s="8">
        <f t="shared" si="36"/>
        <v>12</v>
      </c>
      <c r="D72" s="8">
        <f t="shared" si="36"/>
        <v>123</v>
      </c>
      <c r="E72" s="8">
        <f t="shared" si="36"/>
        <v>0</v>
      </c>
      <c r="F72" s="8">
        <f t="shared" si="36"/>
        <v>0</v>
      </c>
      <c r="G72" s="9">
        <f t="shared" si="37"/>
        <v>12</v>
      </c>
      <c r="H72" s="9">
        <f t="shared" si="37"/>
        <v>123</v>
      </c>
      <c r="I72" s="8">
        <f t="shared" si="38"/>
        <v>9</v>
      </c>
      <c r="J72" s="8">
        <f t="shared" si="38"/>
        <v>131</v>
      </c>
      <c r="K72" s="8">
        <f t="shared" si="38"/>
        <v>0</v>
      </c>
      <c r="L72" s="8">
        <f t="shared" si="38"/>
        <v>0</v>
      </c>
      <c r="M72" s="9">
        <f t="shared" si="39"/>
        <v>9</v>
      </c>
      <c r="N72" s="9">
        <f t="shared" si="39"/>
        <v>131</v>
      </c>
      <c r="O72" s="8">
        <f t="shared" si="40"/>
        <v>13</v>
      </c>
      <c r="P72" s="8">
        <f t="shared" si="40"/>
        <v>144</v>
      </c>
      <c r="Q72" s="8">
        <f t="shared" si="40"/>
        <v>2</v>
      </c>
      <c r="R72" s="8">
        <f t="shared" si="40"/>
        <v>45</v>
      </c>
      <c r="S72" s="9">
        <f t="shared" si="41"/>
        <v>15</v>
      </c>
      <c r="T72" s="9">
        <f t="shared" si="41"/>
        <v>189</v>
      </c>
      <c r="U72" s="8">
        <f t="shared" si="42"/>
        <v>16</v>
      </c>
      <c r="V72" s="8">
        <f t="shared" si="42"/>
        <v>337</v>
      </c>
      <c r="W72" s="8">
        <f t="shared" si="42"/>
        <v>6</v>
      </c>
      <c r="X72" s="8">
        <f t="shared" si="42"/>
        <v>155</v>
      </c>
      <c r="Y72" s="9">
        <f t="shared" si="43"/>
        <v>22</v>
      </c>
      <c r="Z72" s="9">
        <f t="shared" si="43"/>
        <v>492</v>
      </c>
      <c r="AA72" s="4"/>
    </row>
    <row r="73" spans="1:27" ht="12.95" customHeight="1" x14ac:dyDescent="0.15">
      <c r="A73" s="17"/>
      <c r="B73" s="6" t="str">
        <f t="shared" si="35"/>
        <v>午前午後</v>
      </c>
      <c r="C73" s="8">
        <f t="shared" si="36"/>
        <v>10</v>
      </c>
      <c r="D73" s="8">
        <f t="shared" si="36"/>
        <v>407</v>
      </c>
      <c r="E73" s="8">
        <f t="shared" si="36"/>
        <v>5</v>
      </c>
      <c r="F73" s="8">
        <f t="shared" si="36"/>
        <v>183</v>
      </c>
      <c r="G73" s="9">
        <f t="shared" si="37"/>
        <v>15</v>
      </c>
      <c r="H73" s="9">
        <f t="shared" si="37"/>
        <v>590</v>
      </c>
      <c r="I73" s="8">
        <f t="shared" si="38"/>
        <v>7</v>
      </c>
      <c r="J73" s="8">
        <f t="shared" si="38"/>
        <v>235</v>
      </c>
      <c r="K73" s="8">
        <f t="shared" si="38"/>
        <v>2</v>
      </c>
      <c r="L73" s="8">
        <f t="shared" si="38"/>
        <v>56</v>
      </c>
      <c r="M73" s="9">
        <f t="shared" si="39"/>
        <v>9</v>
      </c>
      <c r="N73" s="9">
        <f t="shared" si="39"/>
        <v>291</v>
      </c>
      <c r="O73" s="8">
        <f t="shared" si="40"/>
        <v>5</v>
      </c>
      <c r="P73" s="8">
        <f t="shared" si="40"/>
        <v>178</v>
      </c>
      <c r="Q73" s="8">
        <f t="shared" si="40"/>
        <v>1</v>
      </c>
      <c r="R73" s="8">
        <f t="shared" si="40"/>
        <v>15</v>
      </c>
      <c r="S73" s="9">
        <f t="shared" si="41"/>
        <v>6</v>
      </c>
      <c r="T73" s="9">
        <f t="shared" si="41"/>
        <v>193</v>
      </c>
      <c r="U73" s="8">
        <f t="shared" si="42"/>
        <v>25</v>
      </c>
      <c r="V73" s="8">
        <f t="shared" si="42"/>
        <v>1486</v>
      </c>
      <c r="W73" s="8">
        <f t="shared" si="42"/>
        <v>0</v>
      </c>
      <c r="X73" s="8">
        <f t="shared" si="42"/>
        <v>0</v>
      </c>
      <c r="Y73" s="9">
        <f t="shared" si="43"/>
        <v>25</v>
      </c>
      <c r="Z73" s="9">
        <f t="shared" si="43"/>
        <v>1486</v>
      </c>
      <c r="AA73" s="4"/>
    </row>
    <row r="74" spans="1:27" ht="12.95" customHeight="1" x14ac:dyDescent="0.15">
      <c r="A74" s="17"/>
      <c r="B74" s="6" t="str">
        <f t="shared" si="35"/>
        <v>午後夜間</v>
      </c>
      <c r="C74" s="8">
        <f t="shared" si="36"/>
        <v>4</v>
      </c>
      <c r="D74" s="8">
        <f t="shared" si="36"/>
        <v>222</v>
      </c>
      <c r="E74" s="8">
        <f t="shared" si="36"/>
        <v>0</v>
      </c>
      <c r="F74" s="8">
        <f t="shared" si="36"/>
        <v>0</v>
      </c>
      <c r="G74" s="9">
        <f t="shared" si="37"/>
        <v>4</v>
      </c>
      <c r="H74" s="9">
        <f t="shared" si="37"/>
        <v>222</v>
      </c>
      <c r="I74" s="8">
        <f t="shared" si="38"/>
        <v>0</v>
      </c>
      <c r="J74" s="8">
        <f t="shared" si="38"/>
        <v>0</v>
      </c>
      <c r="K74" s="8">
        <f t="shared" si="38"/>
        <v>0</v>
      </c>
      <c r="L74" s="8">
        <f t="shared" si="38"/>
        <v>0</v>
      </c>
      <c r="M74" s="9">
        <f t="shared" si="39"/>
        <v>0</v>
      </c>
      <c r="N74" s="9">
        <f t="shared" si="39"/>
        <v>0</v>
      </c>
      <c r="O74" s="8">
        <f t="shared" si="40"/>
        <v>4</v>
      </c>
      <c r="P74" s="8">
        <f t="shared" si="40"/>
        <v>320</v>
      </c>
      <c r="Q74" s="8">
        <f t="shared" si="40"/>
        <v>0</v>
      </c>
      <c r="R74" s="8">
        <f t="shared" si="40"/>
        <v>0</v>
      </c>
      <c r="S74" s="9">
        <f t="shared" si="41"/>
        <v>4</v>
      </c>
      <c r="T74" s="9">
        <f t="shared" si="41"/>
        <v>320</v>
      </c>
      <c r="U74" s="8">
        <f t="shared" si="42"/>
        <v>0</v>
      </c>
      <c r="V74" s="8">
        <f t="shared" si="42"/>
        <v>0</v>
      </c>
      <c r="W74" s="8">
        <f t="shared" si="42"/>
        <v>0</v>
      </c>
      <c r="X74" s="8">
        <f t="shared" si="42"/>
        <v>0</v>
      </c>
      <c r="Y74" s="9">
        <f t="shared" si="43"/>
        <v>0</v>
      </c>
      <c r="Z74" s="9">
        <f t="shared" si="43"/>
        <v>0</v>
      </c>
      <c r="AA74" s="4"/>
    </row>
    <row r="75" spans="1:27" ht="12.95" customHeight="1" x14ac:dyDescent="0.15">
      <c r="A75" s="17"/>
      <c r="B75" s="6" t="str">
        <f t="shared" si="35"/>
        <v>全日</v>
      </c>
      <c r="C75" s="8">
        <f t="shared" si="36"/>
        <v>16</v>
      </c>
      <c r="D75" s="8">
        <f t="shared" si="36"/>
        <v>1293</v>
      </c>
      <c r="E75" s="8">
        <f t="shared" si="36"/>
        <v>0</v>
      </c>
      <c r="F75" s="8">
        <f t="shared" si="36"/>
        <v>0</v>
      </c>
      <c r="G75" s="9">
        <f t="shared" si="37"/>
        <v>16</v>
      </c>
      <c r="H75" s="9">
        <f t="shared" si="37"/>
        <v>1293</v>
      </c>
      <c r="I75" s="8">
        <f t="shared" si="38"/>
        <v>6</v>
      </c>
      <c r="J75" s="8">
        <f t="shared" si="38"/>
        <v>680</v>
      </c>
      <c r="K75" s="8">
        <f t="shared" si="38"/>
        <v>0</v>
      </c>
      <c r="L75" s="8">
        <f t="shared" si="38"/>
        <v>0</v>
      </c>
      <c r="M75" s="9">
        <f t="shared" si="39"/>
        <v>6</v>
      </c>
      <c r="N75" s="9">
        <f t="shared" si="39"/>
        <v>680</v>
      </c>
      <c r="O75" s="8">
        <f t="shared" si="40"/>
        <v>5</v>
      </c>
      <c r="P75" s="8">
        <f t="shared" si="40"/>
        <v>240</v>
      </c>
      <c r="Q75" s="8">
        <f t="shared" si="40"/>
        <v>0</v>
      </c>
      <c r="R75" s="8">
        <f t="shared" si="40"/>
        <v>0</v>
      </c>
      <c r="S75" s="9">
        <f t="shared" si="41"/>
        <v>5</v>
      </c>
      <c r="T75" s="9">
        <f t="shared" si="41"/>
        <v>240</v>
      </c>
      <c r="U75" s="8">
        <f t="shared" si="42"/>
        <v>4</v>
      </c>
      <c r="V75" s="8">
        <f t="shared" si="42"/>
        <v>130</v>
      </c>
      <c r="W75" s="8">
        <f t="shared" si="42"/>
        <v>1</v>
      </c>
      <c r="X75" s="8">
        <f t="shared" si="42"/>
        <v>15</v>
      </c>
      <c r="Y75" s="9">
        <f t="shared" si="43"/>
        <v>5</v>
      </c>
      <c r="Z75" s="9">
        <f t="shared" si="43"/>
        <v>145</v>
      </c>
      <c r="AA75" s="4"/>
    </row>
    <row r="76" spans="1:27" ht="12.95" customHeight="1" x14ac:dyDescent="0.15">
      <c r="A76" s="17"/>
      <c r="B76" s="6" t="s">
        <v>27</v>
      </c>
      <c r="C76" s="9">
        <f t="shared" si="36"/>
        <v>84</v>
      </c>
      <c r="D76" s="9">
        <f t="shared" si="36"/>
        <v>2630</v>
      </c>
      <c r="E76" s="9">
        <f t="shared" si="36"/>
        <v>6</v>
      </c>
      <c r="F76" s="9">
        <f t="shared" si="36"/>
        <v>263</v>
      </c>
      <c r="G76" s="9">
        <f>SUM(G70:G75)</f>
        <v>90</v>
      </c>
      <c r="H76" s="9">
        <f>SUM(H70:H75)</f>
        <v>2893</v>
      </c>
      <c r="I76" s="9">
        <f t="shared" si="38"/>
        <v>39</v>
      </c>
      <c r="J76" s="9">
        <f t="shared" si="38"/>
        <v>1175</v>
      </c>
      <c r="K76" s="9">
        <f t="shared" si="38"/>
        <v>2</v>
      </c>
      <c r="L76" s="9">
        <f t="shared" si="38"/>
        <v>56</v>
      </c>
      <c r="M76" s="9">
        <f>SUM(M70:M75)</f>
        <v>41</v>
      </c>
      <c r="N76" s="9">
        <f>SUM(N70:N75)</f>
        <v>1231</v>
      </c>
      <c r="O76" s="9">
        <f t="shared" si="40"/>
        <v>59</v>
      </c>
      <c r="P76" s="9">
        <f t="shared" si="40"/>
        <v>1153</v>
      </c>
      <c r="Q76" s="9">
        <f t="shared" si="40"/>
        <v>7</v>
      </c>
      <c r="R76" s="9">
        <f t="shared" si="40"/>
        <v>130</v>
      </c>
      <c r="S76" s="9">
        <f>SUM(S70:S75)</f>
        <v>66</v>
      </c>
      <c r="T76" s="9">
        <f>SUM(T70:T75)</f>
        <v>1283</v>
      </c>
      <c r="U76" s="9">
        <f t="shared" si="42"/>
        <v>73</v>
      </c>
      <c r="V76" s="9">
        <f t="shared" si="42"/>
        <v>2179</v>
      </c>
      <c r="W76" s="9">
        <f t="shared" si="42"/>
        <v>10</v>
      </c>
      <c r="X76" s="9">
        <f t="shared" si="42"/>
        <v>230</v>
      </c>
      <c r="Y76" s="9">
        <f>SUM(Y70:Y75)</f>
        <v>83</v>
      </c>
      <c r="Z76" s="9">
        <f>SUM(Z70:Z75)</f>
        <v>2409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27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45796</v>
      </c>
      <c r="Y83" s="20"/>
      <c r="Z83" s="20"/>
      <c r="AA83" s="21"/>
    </row>
    <row r="84" spans="1:27" ht="12.95" customHeight="1" x14ac:dyDescent="0.15">
      <c r="A84" s="22">
        <v>45689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27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0</v>
      </c>
      <c r="D87" s="9">
        <v>0</v>
      </c>
      <c r="E87" s="9">
        <v>0</v>
      </c>
      <c r="F87" s="9">
        <v>0</v>
      </c>
      <c r="G87" s="9">
        <f t="shared" ref="G87:H92" si="44">C87+E87</f>
        <v>0</v>
      </c>
      <c r="H87" s="9">
        <f t="shared" si="44"/>
        <v>0</v>
      </c>
      <c r="I87" s="9">
        <v>1</v>
      </c>
      <c r="J87" s="9">
        <v>320</v>
      </c>
      <c r="K87" s="9">
        <v>0</v>
      </c>
      <c r="L87" s="9">
        <v>0</v>
      </c>
      <c r="M87" s="9">
        <f t="shared" ref="M87:N92" si="45">I87+K87</f>
        <v>1</v>
      </c>
      <c r="N87" s="9">
        <f t="shared" si="45"/>
        <v>320</v>
      </c>
      <c r="O87" s="9">
        <v>2</v>
      </c>
      <c r="P87" s="9">
        <v>56</v>
      </c>
      <c r="Q87" s="9">
        <v>0</v>
      </c>
      <c r="R87" s="9">
        <v>0</v>
      </c>
      <c r="S87" s="9">
        <f t="shared" ref="S87:T92" si="46">O87+Q87</f>
        <v>2</v>
      </c>
      <c r="T87" s="9">
        <f t="shared" si="46"/>
        <v>56</v>
      </c>
      <c r="U87" s="9">
        <f t="shared" ref="U87:X92" si="47">C7+I7+O7+U7+C87+I87+O87</f>
        <v>4</v>
      </c>
      <c r="V87" s="9">
        <f t="shared" si="47"/>
        <v>401</v>
      </c>
      <c r="W87" s="9">
        <f t="shared" si="47"/>
        <v>1</v>
      </c>
      <c r="X87" s="9">
        <f t="shared" si="47"/>
        <v>80</v>
      </c>
      <c r="Y87" s="9">
        <f t="shared" ref="Y87:Z92" si="48">U87+W87</f>
        <v>5</v>
      </c>
      <c r="Z87" s="9">
        <f t="shared" si="48"/>
        <v>481</v>
      </c>
      <c r="AA87" s="4"/>
    </row>
    <row r="88" spans="1:27" ht="12.95" customHeight="1" x14ac:dyDescent="0.15">
      <c r="A88" s="17"/>
      <c r="B88" s="6" t="s">
        <v>17</v>
      </c>
      <c r="C88" s="9">
        <v>0</v>
      </c>
      <c r="D88" s="9">
        <v>0</v>
      </c>
      <c r="E88" s="9">
        <v>0</v>
      </c>
      <c r="F88" s="9">
        <v>0</v>
      </c>
      <c r="G88" s="9">
        <f t="shared" si="44"/>
        <v>0</v>
      </c>
      <c r="H88" s="9">
        <f t="shared" si="44"/>
        <v>0</v>
      </c>
      <c r="I88" s="9">
        <v>0</v>
      </c>
      <c r="J88" s="9">
        <v>0</v>
      </c>
      <c r="K88" s="9">
        <v>0</v>
      </c>
      <c r="L88" s="9">
        <v>0</v>
      </c>
      <c r="M88" s="9">
        <f t="shared" si="45"/>
        <v>0</v>
      </c>
      <c r="N88" s="9">
        <f t="shared" si="45"/>
        <v>0</v>
      </c>
      <c r="O88" s="9">
        <v>0</v>
      </c>
      <c r="P88" s="9">
        <v>0</v>
      </c>
      <c r="Q88" s="9">
        <v>0</v>
      </c>
      <c r="R88" s="9">
        <v>0</v>
      </c>
      <c r="S88" s="9">
        <f t="shared" si="46"/>
        <v>0</v>
      </c>
      <c r="T88" s="9">
        <f t="shared" si="46"/>
        <v>0</v>
      </c>
      <c r="U88" s="9">
        <f t="shared" si="47"/>
        <v>4</v>
      </c>
      <c r="V88" s="9">
        <f t="shared" si="47"/>
        <v>316</v>
      </c>
      <c r="W88" s="9">
        <f t="shared" si="47"/>
        <v>0</v>
      </c>
      <c r="X88" s="9">
        <f t="shared" si="47"/>
        <v>0</v>
      </c>
      <c r="Y88" s="9">
        <f t="shared" si="48"/>
        <v>4</v>
      </c>
      <c r="Z88" s="9">
        <f t="shared" si="48"/>
        <v>316</v>
      </c>
      <c r="AA88" s="4"/>
    </row>
    <row r="89" spans="1:27" ht="12.95" customHeight="1" x14ac:dyDescent="0.15">
      <c r="A89" s="17"/>
      <c r="B89" s="6" t="s">
        <v>18</v>
      </c>
      <c r="C89" s="9">
        <v>2</v>
      </c>
      <c r="D89" s="9">
        <v>72</v>
      </c>
      <c r="E89" s="9">
        <v>0</v>
      </c>
      <c r="F89" s="9">
        <v>0</v>
      </c>
      <c r="G89" s="9">
        <f t="shared" si="44"/>
        <v>2</v>
      </c>
      <c r="H89" s="9">
        <f t="shared" si="44"/>
        <v>72</v>
      </c>
      <c r="I89" s="9">
        <v>1</v>
      </c>
      <c r="J89" s="9">
        <v>40</v>
      </c>
      <c r="K89" s="9">
        <v>0</v>
      </c>
      <c r="L89" s="9">
        <v>0</v>
      </c>
      <c r="M89" s="9">
        <f t="shared" si="45"/>
        <v>1</v>
      </c>
      <c r="N89" s="9">
        <f t="shared" si="45"/>
        <v>40</v>
      </c>
      <c r="O89" s="9">
        <v>2</v>
      </c>
      <c r="P89" s="9">
        <v>160</v>
      </c>
      <c r="Q89" s="9">
        <v>0</v>
      </c>
      <c r="R89" s="9">
        <v>0</v>
      </c>
      <c r="S89" s="9">
        <f t="shared" si="46"/>
        <v>2</v>
      </c>
      <c r="T89" s="9">
        <f t="shared" si="46"/>
        <v>160</v>
      </c>
      <c r="U89" s="9">
        <f t="shared" si="47"/>
        <v>7</v>
      </c>
      <c r="V89" s="9">
        <f t="shared" si="47"/>
        <v>482</v>
      </c>
      <c r="W89" s="9">
        <f t="shared" si="47"/>
        <v>0</v>
      </c>
      <c r="X89" s="9">
        <f t="shared" si="47"/>
        <v>0</v>
      </c>
      <c r="Y89" s="9">
        <f t="shared" si="48"/>
        <v>7</v>
      </c>
      <c r="Z89" s="9">
        <f t="shared" si="48"/>
        <v>482</v>
      </c>
      <c r="AA89" s="4"/>
    </row>
    <row r="90" spans="1:27" ht="12.95" customHeight="1" x14ac:dyDescent="0.15">
      <c r="A90" s="17"/>
      <c r="B90" s="6" t="s">
        <v>19</v>
      </c>
      <c r="C90" s="9">
        <v>1</v>
      </c>
      <c r="D90" s="9">
        <v>200</v>
      </c>
      <c r="E90" s="9">
        <v>0</v>
      </c>
      <c r="F90" s="9">
        <v>0</v>
      </c>
      <c r="G90" s="9">
        <f t="shared" si="44"/>
        <v>1</v>
      </c>
      <c r="H90" s="9">
        <f t="shared" si="44"/>
        <v>200</v>
      </c>
      <c r="I90" s="9">
        <v>2</v>
      </c>
      <c r="J90" s="9">
        <v>554</v>
      </c>
      <c r="K90" s="9">
        <v>0</v>
      </c>
      <c r="L90" s="9">
        <v>0</v>
      </c>
      <c r="M90" s="9">
        <f t="shared" si="45"/>
        <v>2</v>
      </c>
      <c r="N90" s="9">
        <f t="shared" si="45"/>
        <v>554</v>
      </c>
      <c r="O90" s="9">
        <v>4</v>
      </c>
      <c r="P90" s="9">
        <v>1220</v>
      </c>
      <c r="Q90" s="9">
        <v>0</v>
      </c>
      <c r="R90" s="9">
        <v>0</v>
      </c>
      <c r="S90" s="9">
        <f t="shared" si="46"/>
        <v>4</v>
      </c>
      <c r="T90" s="9">
        <f t="shared" si="46"/>
        <v>1220</v>
      </c>
      <c r="U90" s="9">
        <f t="shared" si="47"/>
        <v>15</v>
      </c>
      <c r="V90" s="9">
        <f t="shared" si="47"/>
        <v>3974</v>
      </c>
      <c r="W90" s="9">
        <f t="shared" si="47"/>
        <v>1</v>
      </c>
      <c r="X90" s="9">
        <f t="shared" si="47"/>
        <v>150</v>
      </c>
      <c r="Y90" s="9">
        <f t="shared" si="48"/>
        <v>16</v>
      </c>
      <c r="Z90" s="9">
        <f t="shared" si="48"/>
        <v>4124</v>
      </c>
      <c r="AA90" s="4"/>
    </row>
    <row r="91" spans="1:27" ht="12.95" customHeight="1" x14ac:dyDescent="0.15">
      <c r="A91" s="17"/>
      <c r="B91" s="6" t="s">
        <v>20</v>
      </c>
      <c r="C91" s="9">
        <v>1</v>
      </c>
      <c r="D91" s="9">
        <v>150</v>
      </c>
      <c r="E91" s="9">
        <v>0</v>
      </c>
      <c r="F91" s="9">
        <v>0</v>
      </c>
      <c r="G91" s="9">
        <f t="shared" si="44"/>
        <v>1</v>
      </c>
      <c r="H91" s="9">
        <f t="shared" si="44"/>
        <v>150</v>
      </c>
      <c r="I91" s="9">
        <v>0</v>
      </c>
      <c r="J91" s="9">
        <v>0</v>
      </c>
      <c r="K91" s="9">
        <v>0</v>
      </c>
      <c r="L91" s="9">
        <v>0</v>
      </c>
      <c r="M91" s="9">
        <f t="shared" si="45"/>
        <v>0</v>
      </c>
      <c r="N91" s="9">
        <f t="shared" si="45"/>
        <v>0</v>
      </c>
      <c r="O91" s="9">
        <v>2</v>
      </c>
      <c r="P91" s="9">
        <v>420</v>
      </c>
      <c r="Q91" s="9">
        <v>0</v>
      </c>
      <c r="R91" s="9">
        <v>0</v>
      </c>
      <c r="S91" s="9">
        <f t="shared" si="46"/>
        <v>2</v>
      </c>
      <c r="T91" s="9">
        <f t="shared" si="46"/>
        <v>420</v>
      </c>
      <c r="U91" s="9">
        <f t="shared" si="47"/>
        <v>6</v>
      </c>
      <c r="V91" s="9">
        <f t="shared" si="47"/>
        <v>1070</v>
      </c>
      <c r="W91" s="9">
        <f t="shared" si="47"/>
        <v>0</v>
      </c>
      <c r="X91" s="9">
        <f t="shared" si="47"/>
        <v>0</v>
      </c>
      <c r="Y91" s="9">
        <f t="shared" si="48"/>
        <v>6</v>
      </c>
      <c r="Z91" s="9">
        <f t="shared" si="48"/>
        <v>1070</v>
      </c>
      <c r="AA91" s="4"/>
    </row>
    <row r="92" spans="1:27" ht="12.95" customHeight="1" x14ac:dyDescent="0.15">
      <c r="A92" s="17"/>
      <c r="B92" s="6" t="s">
        <v>21</v>
      </c>
      <c r="C92" s="9">
        <v>0</v>
      </c>
      <c r="D92" s="9">
        <v>0</v>
      </c>
      <c r="E92" s="9">
        <v>0</v>
      </c>
      <c r="F92" s="9">
        <v>0</v>
      </c>
      <c r="G92" s="9">
        <f t="shared" si="44"/>
        <v>0</v>
      </c>
      <c r="H92" s="9">
        <f t="shared" si="44"/>
        <v>0</v>
      </c>
      <c r="I92" s="9">
        <v>1</v>
      </c>
      <c r="J92" s="9">
        <v>400</v>
      </c>
      <c r="K92" s="9">
        <v>1</v>
      </c>
      <c r="L92" s="9">
        <v>150</v>
      </c>
      <c r="M92" s="9">
        <f t="shared" si="45"/>
        <v>2</v>
      </c>
      <c r="N92" s="9">
        <f t="shared" si="45"/>
        <v>550</v>
      </c>
      <c r="O92" s="9">
        <v>2</v>
      </c>
      <c r="P92" s="9">
        <v>358</v>
      </c>
      <c r="Q92" s="9">
        <v>0</v>
      </c>
      <c r="R92" s="9">
        <v>0</v>
      </c>
      <c r="S92" s="9">
        <f t="shared" si="46"/>
        <v>2</v>
      </c>
      <c r="T92" s="9">
        <f t="shared" si="46"/>
        <v>358</v>
      </c>
      <c r="U92" s="9">
        <f t="shared" si="47"/>
        <v>11</v>
      </c>
      <c r="V92" s="9">
        <f t="shared" si="47"/>
        <v>2808</v>
      </c>
      <c r="W92" s="9">
        <f t="shared" si="47"/>
        <v>1</v>
      </c>
      <c r="X92" s="9">
        <f t="shared" si="47"/>
        <v>150</v>
      </c>
      <c r="Y92" s="9">
        <f t="shared" si="48"/>
        <v>12</v>
      </c>
      <c r="Z92" s="9">
        <f t="shared" si="48"/>
        <v>2958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49">SUM(C87:C92)</f>
        <v>4</v>
      </c>
      <c r="D93" s="9">
        <f t="shared" si="49"/>
        <v>422</v>
      </c>
      <c r="E93" s="9">
        <f t="shared" si="49"/>
        <v>0</v>
      </c>
      <c r="F93" s="9">
        <f t="shared" si="49"/>
        <v>0</v>
      </c>
      <c r="G93" s="9">
        <f t="shared" si="49"/>
        <v>4</v>
      </c>
      <c r="H93" s="9">
        <f t="shared" si="49"/>
        <v>422</v>
      </c>
      <c r="I93" s="9">
        <f t="shared" si="49"/>
        <v>5</v>
      </c>
      <c r="J93" s="9">
        <f t="shared" si="49"/>
        <v>1314</v>
      </c>
      <c r="K93" s="9">
        <f t="shared" si="49"/>
        <v>1</v>
      </c>
      <c r="L93" s="9">
        <f t="shared" si="49"/>
        <v>150</v>
      </c>
      <c r="M93" s="9">
        <f t="shared" si="49"/>
        <v>6</v>
      </c>
      <c r="N93" s="9">
        <f t="shared" si="49"/>
        <v>1464</v>
      </c>
      <c r="O93" s="9">
        <f t="shared" si="49"/>
        <v>12</v>
      </c>
      <c r="P93" s="9">
        <f t="shared" si="49"/>
        <v>2214</v>
      </c>
      <c r="Q93" s="9">
        <f t="shared" si="49"/>
        <v>0</v>
      </c>
      <c r="R93" s="9">
        <f t="shared" si="49"/>
        <v>0</v>
      </c>
      <c r="S93" s="9">
        <f t="shared" si="49"/>
        <v>12</v>
      </c>
      <c r="T93" s="9">
        <f t="shared" si="49"/>
        <v>2214</v>
      </c>
      <c r="U93" s="9">
        <f t="shared" si="49"/>
        <v>47</v>
      </c>
      <c r="V93" s="9">
        <f t="shared" si="49"/>
        <v>9051</v>
      </c>
      <c r="W93" s="9">
        <f t="shared" si="49"/>
        <v>3</v>
      </c>
      <c r="X93" s="9">
        <f t="shared" si="49"/>
        <v>380</v>
      </c>
      <c r="Y93" s="9">
        <f t="shared" si="49"/>
        <v>50</v>
      </c>
      <c r="Z93" s="9">
        <f t="shared" si="49"/>
        <v>9431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25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6</v>
      </c>
      <c r="D96" s="9">
        <v>37</v>
      </c>
      <c r="E96" s="9">
        <v>0</v>
      </c>
      <c r="F96" s="9">
        <v>0</v>
      </c>
      <c r="G96" s="9">
        <f t="shared" ref="G96:H101" si="50">C96+E96</f>
        <v>6</v>
      </c>
      <c r="H96" s="9">
        <f t="shared" si="50"/>
        <v>37</v>
      </c>
      <c r="I96" s="9">
        <v>7</v>
      </c>
      <c r="J96" s="9">
        <v>84</v>
      </c>
      <c r="K96" s="9">
        <v>0</v>
      </c>
      <c r="L96" s="9">
        <v>0</v>
      </c>
      <c r="M96" s="9">
        <f t="shared" ref="M96:N101" si="51">I96+K96</f>
        <v>7</v>
      </c>
      <c r="N96" s="9">
        <f t="shared" si="51"/>
        <v>84</v>
      </c>
      <c r="O96" s="9">
        <v>10</v>
      </c>
      <c r="P96" s="9">
        <v>114</v>
      </c>
      <c r="Q96" s="9">
        <v>0</v>
      </c>
      <c r="R96" s="9">
        <v>0</v>
      </c>
      <c r="S96" s="9">
        <f t="shared" ref="S96:T101" si="52">O96+Q96</f>
        <v>10</v>
      </c>
      <c r="T96" s="9">
        <f t="shared" si="52"/>
        <v>114</v>
      </c>
      <c r="U96" s="9">
        <f t="shared" ref="U96:X101" si="53">C16+I16+O16+U16+C96+I96+O96</f>
        <v>52</v>
      </c>
      <c r="V96" s="9">
        <f t="shared" si="53"/>
        <v>486</v>
      </c>
      <c r="W96" s="9">
        <f t="shared" si="53"/>
        <v>1</v>
      </c>
      <c r="X96" s="9">
        <f t="shared" si="53"/>
        <v>10</v>
      </c>
      <c r="Y96" s="9">
        <f t="shared" ref="Y96:Z101" si="54">U96+W96</f>
        <v>53</v>
      </c>
      <c r="Z96" s="9">
        <f t="shared" si="54"/>
        <v>496</v>
      </c>
      <c r="AA96" s="4"/>
    </row>
    <row r="97" spans="1:27" ht="12.95" customHeight="1" x14ac:dyDescent="0.15">
      <c r="A97" s="17"/>
      <c r="B97" s="6" t="s">
        <v>17</v>
      </c>
      <c r="C97" s="9">
        <v>5</v>
      </c>
      <c r="D97" s="9">
        <v>44</v>
      </c>
      <c r="E97" s="9">
        <v>0</v>
      </c>
      <c r="F97" s="9">
        <v>0</v>
      </c>
      <c r="G97" s="9">
        <f t="shared" si="50"/>
        <v>5</v>
      </c>
      <c r="H97" s="9">
        <f t="shared" si="50"/>
        <v>44</v>
      </c>
      <c r="I97" s="9">
        <v>10</v>
      </c>
      <c r="J97" s="9">
        <v>93</v>
      </c>
      <c r="K97" s="9">
        <v>0</v>
      </c>
      <c r="L97" s="9">
        <v>0</v>
      </c>
      <c r="M97" s="9">
        <f t="shared" si="51"/>
        <v>10</v>
      </c>
      <c r="N97" s="9">
        <f t="shared" si="51"/>
        <v>93</v>
      </c>
      <c r="O97" s="9">
        <v>8</v>
      </c>
      <c r="P97" s="9">
        <v>73</v>
      </c>
      <c r="Q97" s="9">
        <v>0</v>
      </c>
      <c r="R97" s="9">
        <v>0</v>
      </c>
      <c r="S97" s="9">
        <f t="shared" si="52"/>
        <v>8</v>
      </c>
      <c r="T97" s="9">
        <f t="shared" si="52"/>
        <v>73</v>
      </c>
      <c r="U97" s="9">
        <f t="shared" si="53"/>
        <v>48</v>
      </c>
      <c r="V97" s="9">
        <f t="shared" si="53"/>
        <v>479</v>
      </c>
      <c r="W97" s="9">
        <f t="shared" si="53"/>
        <v>6</v>
      </c>
      <c r="X97" s="9">
        <f t="shared" si="53"/>
        <v>120</v>
      </c>
      <c r="Y97" s="9">
        <f t="shared" si="54"/>
        <v>54</v>
      </c>
      <c r="Z97" s="9">
        <f t="shared" si="54"/>
        <v>599</v>
      </c>
      <c r="AA97" s="4"/>
    </row>
    <row r="98" spans="1:27" ht="12.95" customHeight="1" x14ac:dyDescent="0.15">
      <c r="A98" s="17"/>
      <c r="B98" s="6" t="s">
        <v>18</v>
      </c>
      <c r="C98" s="9">
        <v>2</v>
      </c>
      <c r="D98" s="9">
        <v>30</v>
      </c>
      <c r="E98" s="9">
        <v>4</v>
      </c>
      <c r="F98" s="9">
        <v>120</v>
      </c>
      <c r="G98" s="9">
        <f t="shared" si="50"/>
        <v>6</v>
      </c>
      <c r="H98" s="9">
        <f t="shared" si="50"/>
        <v>150</v>
      </c>
      <c r="I98" s="9">
        <v>6</v>
      </c>
      <c r="J98" s="9">
        <v>60</v>
      </c>
      <c r="K98" s="9">
        <v>3</v>
      </c>
      <c r="L98" s="9">
        <v>60</v>
      </c>
      <c r="M98" s="9">
        <f t="shared" si="51"/>
        <v>9</v>
      </c>
      <c r="N98" s="9">
        <f t="shared" si="51"/>
        <v>120</v>
      </c>
      <c r="O98" s="9">
        <v>5</v>
      </c>
      <c r="P98" s="9">
        <v>46</v>
      </c>
      <c r="Q98" s="9">
        <v>1</v>
      </c>
      <c r="R98" s="9">
        <v>10</v>
      </c>
      <c r="S98" s="9">
        <f t="shared" si="52"/>
        <v>6</v>
      </c>
      <c r="T98" s="9">
        <f t="shared" si="52"/>
        <v>56</v>
      </c>
      <c r="U98" s="9">
        <f t="shared" si="53"/>
        <v>43</v>
      </c>
      <c r="V98" s="9">
        <f t="shared" si="53"/>
        <v>587</v>
      </c>
      <c r="W98" s="9">
        <f t="shared" si="53"/>
        <v>13</v>
      </c>
      <c r="X98" s="9">
        <f t="shared" si="53"/>
        <v>350</v>
      </c>
      <c r="Y98" s="9">
        <f t="shared" si="54"/>
        <v>56</v>
      </c>
      <c r="Z98" s="9">
        <f t="shared" si="54"/>
        <v>937</v>
      </c>
      <c r="AA98" s="4"/>
    </row>
    <row r="99" spans="1:27" ht="12.95" customHeight="1" x14ac:dyDescent="0.15">
      <c r="A99" s="17"/>
      <c r="B99" s="6" t="s">
        <v>19</v>
      </c>
      <c r="C99" s="9">
        <v>2</v>
      </c>
      <c r="D99" s="9">
        <v>25</v>
      </c>
      <c r="E99" s="9">
        <v>3</v>
      </c>
      <c r="F99" s="9">
        <v>60</v>
      </c>
      <c r="G99" s="9">
        <f t="shared" si="50"/>
        <v>5</v>
      </c>
      <c r="H99" s="9">
        <f t="shared" si="50"/>
        <v>85</v>
      </c>
      <c r="I99" s="9">
        <v>2</v>
      </c>
      <c r="J99" s="9">
        <v>25</v>
      </c>
      <c r="K99" s="9">
        <v>0</v>
      </c>
      <c r="L99" s="9">
        <v>0</v>
      </c>
      <c r="M99" s="9">
        <f t="shared" si="51"/>
        <v>2</v>
      </c>
      <c r="N99" s="9">
        <f t="shared" si="51"/>
        <v>25</v>
      </c>
      <c r="O99" s="9">
        <v>1</v>
      </c>
      <c r="P99" s="9">
        <v>18</v>
      </c>
      <c r="Q99" s="9">
        <v>0</v>
      </c>
      <c r="R99" s="9">
        <v>0</v>
      </c>
      <c r="S99" s="9">
        <f t="shared" si="52"/>
        <v>1</v>
      </c>
      <c r="T99" s="9">
        <f t="shared" si="52"/>
        <v>18</v>
      </c>
      <c r="U99" s="9">
        <f t="shared" si="53"/>
        <v>13</v>
      </c>
      <c r="V99" s="9">
        <f t="shared" si="53"/>
        <v>146</v>
      </c>
      <c r="W99" s="9">
        <f t="shared" si="53"/>
        <v>4</v>
      </c>
      <c r="X99" s="9">
        <f t="shared" si="53"/>
        <v>110</v>
      </c>
      <c r="Y99" s="9">
        <f t="shared" si="54"/>
        <v>17</v>
      </c>
      <c r="Z99" s="9">
        <f t="shared" si="54"/>
        <v>256</v>
      </c>
      <c r="AA99" s="4"/>
    </row>
    <row r="100" spans="1:27" ht="12.95" customHeight="1" x14ac:dyDescent="0.15">
      <c r="A100" s="17"/>
      <c r="B100" s="6" t="s">
        <v>20</v>
      </c>
      <c r="C100" s="9">
        <v>1</v>
      </c>
      <c r="D100" s="9">
        <v>4</v>
      </c>
      <c r="E100" s="9">
        <v>0</v>
      </c>
      <c r="F100" s="9">
        <v>0</v>
      </c>
      <c r="G100" s="9">
        <f t="shared" si="50"/>
        <v>1</v>
      </c>
      <c r="H100" s="9">
        <f t="shared" si="50"/>
        <v>4</v>
      </c>
      <c r="I100" s="9">
        <v>0</v>
      </c>
      <c r="J100" s="9">
        <v>0</v>
      </c>
      <c r="K100" s="9">
        <v>0</v>
      </c>
      <c r="L100" s="9">
        <v>0</v>
      </c>
      <c r="M100" s="9">
        <f t="shared" si="51"/>
        <v>0</v>
      </c>
      <c r="N100" s="9">
        <f t="shared" si="51"/>
        <v>0</v>
      </c>
      <c r="O100" s="9">
        <v>2</v>
      </c>
      <c r="P100" s="9">
        <v>50</v>
      </c>
      <c r="Q100" s="9">
        <v>0</v>
      </c>
      <c r="R100" s="9">
        <v>0</v>
      </c>
      <c r="S100" s="9">
        <f t="shared" si="52"/>
        <v>2</v>
      </c>
      <c r="T100" s="9">
        <f t="shared" si="52"/>
        <v>50</v>
      </c>
      <c r="U100" s="9">
        <f t="shared" si="53"/>
        <v>3</v>
      </c>
      <c r="V100" s="9">
        <f t="shared" si="53"/>
        <v>54</v>
      </c>
      <c r="W100" s="9">
        <f t="shared" si="53"/>
        <v>0</v>
      </c>
      <c r="X100" s="9">
        <f t="shared" si="53"/>
        <v>0</v>
      </c>
      <c r="Y100" s="9">
        <f t="shared" si="54"/>
        <v>3</v>
      </c>
      <c r="Z100" s="9">
        <f t="shared" si="54"/>
        <v>54</v>
      </c>
      <c r="AA100" s="4"/>
    </row>
    <row r="101" spans="1:27" ht="12.95" customHeight="1" x14ac:dyDescent="0.15">
      <c r="A101" s="17"/>
      <c r="B101" s="6" t="s">
        <v>21</v>
      </c>
      <c r="C101" s="9">
        <v>0</v>
      </c>
      <c r="D101" s="9">
        <v>0</v>
      </c>
      <c r="E101" s="9">
        <v>0</v>
      </c>
      <c r="F101" s="9">
        <v>0</v>
      </c>
      <c r="G101" s="9">
        <f t="shared" si="50"/>
        <v>0</v>
      </c>
      <c r="H101" s="9">
        <f t="shared" si="50"/>
        <v>0</v>
      </c>
      <c r="I101" s="9">
        <v>0</v>
      </c>
      <c r="J101" s="9">
        <v>0</v>
      </c>
      <c r="K101" s="9">
        <v>0</v>
      </c>
      <c r="L101" s="9">
        <v>0</v>
      </c>
      <c r="M101" s="9">
        <f t="shared" si="51"/>
        <v>0</v>
      </c>
      <c r="N101" s="9">
        <f t="shared" si="51"/>
        <v>0</v>
      </c>
      <c r="O101" s="9">
        <v>1</v>
      </c>
      <c r="P101" s="9">
        <v>20</v>
      </c>
      <c r="Q101" s="9">
        <v>0</v>
      </c>
      <c r="R101" s="9">
        <v>0</v>
      </c>
      <c r="S101" s="9">
        <f t="shared" si="52"/>
        <v>1</v>
      </c>
      <c r="T101" s="9">
        <f t="shared" si="52"/>
        <v>20</v>
      </c>
      <c r="U101" s="9">
        <f t="shared" si="53"/>
        <v>5</v>
      </c>
      <c r="V101" s="9">
        <f t="shared" si="53"/>
        <v>100</v>
      </c>
      <c r="W101" s="9">
        <f t="shared" si="53"/>
        <v>0</v>
      </c>
      <c r="X101" s="9">
        <f t="shared" si="53"/>
        <v>0</v>
      </c>
      <c r="Y101" s="9">
        <f t="shared" si="54"/>
        <v>5</v>
      </c>
      <c r="Z101" s="9">
        <f t="shared" si="54"/>
        <v>100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5">SUM(C96:C101)</f>
        <v>16</v>
      </c>
      <c r="D102" s="9">
        <f t="shared" si="55"/>
        <v>140</v>
      </c>
      <c r="E102" s="9">
        <f t="shared" si="55"/>
        <v>7</v>
      </c>
      <c r="F102" s="9">
        <f t="shared" si="55"/>
        <v>180</v>
      </c>
      <c r="G102" s="9">
        <f t="shared" si="55"/>
        <v>23</v>
      </c>
      <c r="H102" s="9">
        <f t="shared" si="55"/>
        <v>320</v>
      </c>
      <c r="I102" s="9">
        <f t="shared" si="55"/>
        <v>25</v>
      </c>
      <c r="J102" s="9">
        <f t="shared" si="55"/>
        <v>262</v>
      </c>
      <c r="K102" s="9">
        <f t="shared" si="55"/>
        <v>3</v>
      </c>
      <c r="L102" s="9">
        <f t="shared" si="55"/>
        <v>60</v>
      </c>
      <c r="M102" s="9">
        <f t="shared" si="55"/>
        <v>28</v>
      </c>
      <c r="N102" s="9">
        <f t="shared" si="55"/>
        <v>322</v>
      </c>
      <c r="O102" s="9">
        <f t="shared" si="55"/>
        <v>27</v>
      </c>
      <c r="P102" s="9">
        <f t="shared" si="55"/>
        <v>321</v>
      </c>
      <c r="Q102" s="9">
        <f t="shared" si="55"/>
        <v>1</v>
      </c>
      <c r="R102" s="9">
        <f t="shared" si="55"/>
        <v>10</v>
      </c>
      <c r="S102" s="9">
        <f t="shared" si="55"/>
        <v>28</v>
      </c>
      <c r="T102" s="9">
        <f t="shared" si="55"/>
        <v>331</v>
      </c>
      <c r="U102" s="9">
        <f t="shared" si="55"/>
        <v>164</v>
      </c>
      <c r="V102" s="9">
        <f t="shared" si="55"/>
        <v>1852</v>
      </c>
      <c r="W102" s="9">
        <f t="shared" si="55"/>
        <v>24</v>
      </c>
      <c r="X102" s="9">
        <f t="shared" si="55"/>
        <v>590</v>
      </c>
      <c r="Y102" s="9">
        <f t="shared" si="55"/>
        <v>188</v>
      </c>
      <c r="Z102" s="9">
        <f t="shared" si="55"/>
        <v>2442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27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2</v>
      </c>
      <c r="D105" s="9">
        <v>10</v>
      </c>
      <c r="E105" s="9">
        <v>0</v>
      </c>
      <c r="F105" s="9">
        <v>0</v>
      </c>
      <c r="G105" s="9">
        <f t="shared" ref="G105:H110" si="56">C105+E105</f>
        <v>2</v>
      </c>
      <c r="H105" s="9">
        <f t="shared" si="56"/>
        <v>10</v>
      </c>
      <c r="I105" s="9">
        <v>0</v>
      </c>
      <c r="J105" s="9">
        <v>0</v>
      </c>
      <c r="K105" s="9">
        <v>0</v>
      </c>
      <c r="L105" s="9">
        <v>0</v>
      </c>
      <c r="M105" s="9">
        <f t="shared" ref="M105:N110" si="57">I105+K105</f>
        <v>0</v>
      </c>
      <c r="N105" s="9">
        <f t="shared" si="57"/>
        <v>0</v>
      </c>
      <c r="O105" s="9">
        <v>1</v>
      </c>
      <c r="P105" s="9">
        <v>20</v>
      </c>
      <c r="Q105" s="9">
        <v>0</v>
      </c>
      <c r="R105" s="9">
        <v>0</v>
      </c>
      <c r="S105" s="9">
        <f t="shared" ref="S105:T110" si="58">O105+Q105</f>
        <v>1</v>
      </c>
      <c r="T105" s="9">
        <f t="shared" si="58"/>
        <v>20</v>
      </c>
      <c r="U105" s="9">
        <f t="shared" ref="U105:X110" si="59">C25+I25+O25+U25+C105+I105+O105</f>
        <v>6</v>
      </c>
      <c r="V105" s="9">
        <f t="shared" si="59"/>
        <v>62</v>
      </c>
      <c r="W105" s="9">
        <f t="shared" si="59"/>
        <v>0</v>
      </c>
      <c r="X105" s="9">
        <f t="shared" si="59"/>
        <v>0</v>
      </c>
      <c r="Y105" s="9">
        <f t="shared" ref="Y105:Z110" si="60">U105+W105</f>
        <v>6</v>
      </c>
      <c r="Z105" s="9">
        <f t="shared" si="60"/>
        <v>62</v>
      </c>
      <c r="AA105" s="4"/>
    </row>
    <row r="106" spans="1:27" ht="12.95" customHeight="1" x14ac:dyDescent="0.15">
      <c r="A106" s="17"/>
      <c r="B106" s="6" t="s">
        <v>17</v>
      </c>
      <c r="C106" s="9">
        <v>2</v>
      </c>
      <c r="D106" s="9">
        <v>12</v>
      </c>
      <c r="E106" s="9">
        <v>0</v>
      </c>
      <c r="F106" s="9">
        <v>0</v>
      </c>
      <c r="G106" s="9">
        <f t="shared" si="56"/>
        <v>2</v>
      </c>
      <c r="H106" s="9">
        <f t="shared" si="56"/>
        <v>12</v>
      </c>
      <c r="I106" s="9">
        <v>0</v>
      </c>
      <c r="J106" s="9">
        <v>0</v>
      </c>
      <c r="K106" s="9">
        <v>0</v>
      </c>
      <c r="L106" s="9">
        <v>0</v>
      </c>
      <c r="M106" s="9">
        <f t="shared" si="57"/>
        <v>0</v>
      </c>
      <c r="N106" s="9">
        <f t="shared" si="57"/>
        <v>0</v>
      </c>
      <c r="O106" s="9">
        <v>0</v>
      </c>
      <c r="P106" s="9">
        <v>0</v>
      </c>
      <c r="Q106" s="9">
        <v>0</v>
      </c>
      <c r="R106" s="9">
        <v>0</v>
      </c>
      <c r="S106" s="9">
        <f t="shared" si="58"/>
        <v>0</v>
      </c>
      <c r="T106" s="9">
        <f t="shared" si="58"/>
        <v>0</v>
      </c>
      <c r="U106" s="9">
        <f t="shared" si="59"/>
        <v>3</v>
      </c>
      <c r="V106" s="9">
        <f t="shared" si="59"/>
        <v>18</v>
      </c>
      <c r="W106" s="9">
        <f t="shared" si="59"/>
        <v>0</v>
      </c>
      <c r="X106" s="9">
        <f t="shared" si="59"/>
        <v>0</v>
      </c>
      <c r="Y106" s="9">
        <f t="shared" si="60"/>
        <v>3</v>
      </c>
      <c r="Z106" s="9">
        <f t="shared" si="60"/>
        <v>18</v>
      </c>
      <c r="AA106" s="4"/>
    </row>
    <row r="107" spans="1:27" ht="12.95" customHeight="1" x14ac:dyDescent="0.15">
      <c r="A107" s="17"/>
      <c r="B107" s="6" t="s">
        <v>18</v>
      </c>
      <c r="C107" s="9">
        <v>2</v>
      </c>
      <c r="D107" s="9">
        <v>12</v>
      </c>
      <c r="E107" s="9">
        <v>0</v>
      </c>
      <c r="F107" s="9">
        <v>0</v>
      </c>
      <c r="G107" s="9">
        <f t="shared" si="56"/>
        <v>2</v>
      </c>
      <c r="H107" s="9">
        <f t="shared" si="56"/>
        <v>12</v>
      </c>
      <c r="I107" s="9">
        <v>1</v>
      </c>
      <c r="J107" s="9">
        <v>20</v>
      </c>
      <c r="K107" s="9">
        <v>0</v>
      </c>
      <c r="L107" s="9">
        <v>0</v>
      </c>
      <c r="M107" s="9">
        <f t="shared" si="57"/>
        <v>1</v>
      </c>
      <c r="N107" s="9">
        <f t="shared" si="57"/>
        <v>20</v>
      </c>
      <c r="O107" s="9">
        <v>0</v>
      </c>
      <c r="P107" s="9">
        <v>0</v>
      </c>
      <c r="Q107" s="9">
        <v>0</v>
      </c>
      <c r="R107" s="9">
        <v>0</v>
      </c>
      <c r="S107" s="9">
        <f t="shared" si="58"/>
        <v>0</v>
      </c>
      <c r="T107" s="9">
        <f t="shared" si="58"/>
        <v>0</v>
      </c>
      <c r="U107" s="9">
        <f t="shared" si="59"/>
        <v>4</v>
      </c>
      <c r="V107" s="9">
        <f t="shared" si="59"/>
        <v>37</v>
      </c>
      <c r="W107" s="9">
        <f t="shared" si="59"/>
        <v>1</v>
      </c>
      <c r="X107" s="9">
        <f t="shared" si="59"/>
        <v>15</v>
      </c>
      <c r="Y107" s="9">
        <f t="shared" si="60"/>
        <v>5</v>
      </c>
      <c r="Z107" s="9">
        <f t="shared" si="60"/>
        <v>52</v>
      </c>
      <c r="AA107" s="4"/>
    </row>
    <row r="108" spans="1:27" ht="12.95" customHeight="1" x14ac:dyDescent="0.15">
      <c r="A108" s="17"/>
      <c r="B108" s="6" t="s">
        <v>19</v>
      </c>
      <c r="C108" s="9">
        <v>0</v>
      </c>
      <c r="D108" s="9">
        <v>0</v>
      </c>
      <c r="E108" s="9">
        <v>0</v>
      </c>
      <c r="F108" s="9">
        <v>0</v>
      </c>
      <c r="G108" s="9">
        <f t="shared" si="56"/>
        <v>0</v>
      </c>
      <c r="H108" s="9">
        <f t="shared" si="56"/>
        <v>0</v>
      </c>
      <c r="I108" s="9">
        <v>1</v>
      </c>
      <c r="J108" s="9">
        <v>5</v>
      </c>
      <c r="K108" s="9">
        <v>0</v>
      </c>
      <c r="L108" s="9">
        <v>0</v>
      </c>
      <c r="M108" s="9">
        <f t="shared" si="57"/>
        <v>1</v>
      </c>
      <c r="N108" s="9">
        <f t="shared" si="57"/>
        <v>5</v>
      </c>
      <c r="O108" s="9">
        <v>1</v>
      </c>
      <c r="P108" s="9">
        <v>12</v>
      </c>
      <c r="Q108" s="9">
        <v>0</v>
      </c>
      <c r="R108" s="9">
        <v>0</v>
      </c>
      <c r="S108" s="9">
        <f t="shared" si="58"/>
        <v>1</v>
      </c>
      <c r="T108" s="9">
        <f t="shared" si="58"/>
        <v>12</v>
      </c>
      <c r="U108" s="9">
        <f t="shared" si="59"/>
        <v>8</v>
      </c>
      <c r="V108" s="9">
        <f t="shared" si="59"/>
        <v>53</v>
      </c>
      <c r="W108" s="9">
        <f t="shared" si="59"/>
        <v>0</v>
      </c>
      <c r="X108" s="9">
        <f t="shared" si="59"/>
        <v>0</v>
      </c>
      <c r="Y108" s="9">
        <f t="shared" si="60"/>
        <v>8</v>
      </c>
      <c r="Z108" s="9">
        <f t="shared" si="60"/>
        <v>53</v>
      </c>
      <c r="AA108" s="4"/>
    </row>
    <row r="109" spans="1:27" ht="12.95" customHeight="1" x14ac:dyDescent="0.15">
      <c r="A109" s="17"/>
      <c r="B109" s="6" t="s">
        <v>20</v>
      </c>
      <c r="C109" s="9">
        <v>2</v>
      </c>
      <c r="D109" s="9">
        <v>10</v>
      </c>
      <c r="E109" s="9">
        <v>0</v>
      </c>
      <c r="F109" s="9">
        <v>0</v>
      </c>
      <c r="G109" s="9">
        <f t="shared" si="56"/>
        <v>2</v>
      </c>
      <c r="H109" s="9">
        <f t="shared" si="56"/>
        <v>10</v>
      </c>
      <c r="I109" s="9">
        <v>0</v>
      </c>
      <c r="J109" s="9">
        <v>0</v>
      </c>
      <c r="K109" s="9">
        <v>0</v>
      </c>
      <c r="L109" s="9">
        <v>0</v>
      </c>
      <c r="M109" s="9">
        <f t="shared" si="57"/>
        <v>0</v>
      </c>
      <c r="N109" s="9">
        <f t="shared" si="57"/>
        <v>0</v>
      </c>
      <c r="O109" s="9">
        <v>2</v>
      </c>
      <c r="P109" s="9">
        <v>20</v>
      </c>
      <c r="Q109" s="9">
        <v>0</v>
      </c>
      <c r="R109" s="9">
        <v>0</v>
      </c>
      <c r="S109" s="9">
        <f t="shared" si="58"/>
        <v>2</v>
      </c>
      <c r="T109" s="9">
        <f t="shared" si="58"/>
        <v>20</v>
      </c>
      <c r="U109" s="9">
        <f t="shared" si="59"/>
        <v>4</v>
      </c>
      <c r="V109" s="9">
        <f t="shared" si="59"/>
        <v>30</v>
      </c>
      <c r="W109" s="9">
        <f t="shared" si="59"/>
        <v>0</v>
      </c>
      <c r="X109" s="9">
        <f t="shared" si="59"/>
        <v>0</v>
      </c>
      <c r="Y109" s="9">
        <f t="shared" si="60"/>
        <v>4</v>
      </c>
      <c r="Z109" s="9">
        <f t="shared" si="60"/>
        <v>30</v>
      </c>
      <c r="AA109" s="4"/>
    </row>
    <row r="110" spans="1:27" ht="12.95" customHeight="1" x14ac:dyDescent="0.15">
      <c r="A110" s="17"/>
      <c r="B110" s="6" t="s">
        <v>21</v>
      </c>
      <c r="C110" s="9">
        <v>0</v>
      </c>
      <c r="D110" s="9">
        <v>0</v>
      </c>
      <c r="E110" s="9">
        <v>0</v>
      </c>
      <c r="F110" s="9">
        <v>0</v>
      </c>
      <c r="G110" s="9">
        <f t="shared" si="56"/>
        <v>0</v>
      </c>
      <c r="H110" s="9">
        <f t="shared" si="56"/>
        <v>0</v>
      </c>
      <c r="I110" s="9">
        <v>0</v>
      </c>
      <c r="J110" s="9">
        <v>0</v>
      </c>
      <c r="K110" s="9">
        <v>0</v>
      </c>
      <c r="L110" s="9">
        <v>0</v>
      </c>
      <c r="M110" s="9">
        <f t="shared" si="57"/>
        <v>0</v>
      </c>
      <c r="N110" s="9">
        <f t="shared" si="57"/>
        <v>0</v>
      </c>
      <c r="O110" s="9">
        <v>1</v>
      </c>
      <c r="P110" s="9">
        <v>20</v>
      </c>
      <c r="Q110" s="9">
        <v>0</v>
      </c>
      <c r="R110" s="9">
        <v>0</v>
      </c>
      <c r="S110" s="9">
        <f t="shared" si="58"/>
        <v>1</v>
      </c>
      <c r="T110" s="9">
        <f t="shared" si="58"/>
        <v>20</v>
      </c>
      <c r="U110" s="9">
        <f t="shared" si="59"/>
        <v>4</v>
      </c>
      <c r="V110" s="9">
        <f t="shared" si="59"/>
        <v>80</v>
      </c>
      <c r="W110" s="9">
        <f t="shared" si="59"/>
        <v>0</v>
      </c>
      <c r="X110" s="9">
        <f t="shared" si="59"/>
        <v>0</v>
      </c>
      <c r="Y110" s="9">
        <f t="shared" si="60"/>
        <v>4</v>
      </c>
      <c r="Z110" s="9">
        <f t="shared" si="60"/>
        <v>80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1">SUM(C105:C110)</f>
        <v>8</v>
      </c>
      <c r="D111" s="9">
        <f t="shared" si="61"/>
        <v>44</v>
      </c>
      <c r="E111" s="9">
        <f t="shared" si="61"/>
        <v>0</v>
      </c>
      <c r="F111" s="9">
        <f t="shared" si="61"/>
        <v>0</v>
      </c>
      <c r="G111" s="9">
        <f t="shared" si="61"/>
        <v>8</v>
      </c>
      <c r="H111" s="9">
        <f t="shared" si="61"/>
        <v>44</v>
      </c>
      <c r="I111" s="9">
        <f t="shared" si="61"/>
        <v>2</v>
      </c>
      <c r="J111" s="9">
        <f t="shared" si="61"/>
        <v>25</v>
      </c>
      <c r="K111" s="9">
        <f t="shared" si="61"/>
        <v>0</v>
      </c>
      <c r="L111" s="9">
        <f t="shared" si="61"/>
        <v>0</v>
      </c>
      <c r="M111" s="9">
        <f t="shared" si="61"/>
        <v>2</v>
      </c>
      <c r="N111" s="9">
        <f t="shared" si="61"/>
        <v>25</v>
      </c>
      <c r="O111" s="9">
        <f t="shared" si="61"/>
        <v>5</v>
      </c>
      <c r="P111" s="9">
        <f t="shared" si="61"/>
        <v>72</v>
      </c>
      <c r="Q111" s="9">
        <f t="shared" si="61"/>
        <v>0</v>
      </c>
      <c r="R111" s="9">
        <f t="shared" si="61"/>
        <v>0</v>
      </c>
      <c r="S111" s="9">
        <f t="shared" si="61"/>
        <v>5</v>
      </c>
      <c r="T111" s="9">
        <f t="shared" si="61"/>
        <v>72</v>
      </c>
      <c r="U111" s="9">
        <f t="shared" si="61"/>
        <v>29</v>
      </c>
      <c r="V111" s="9">
        <f t="shared" si="61"/>
        <v>280</v>
      </c>
      <c r="W111" s="9">
        <f t="shared" si="61"/>
        <v>1</v>
      </c>
      <c r="X111" s="9">
        <f t="shared" si="61"/>
        <v>15</v>
      </c>
      <c r="Y111" s="9">
        <f t="shared" si="61"/>
        <v>30</v>
      </c>
      <c r="Z111" s="9">
        <f t="shared" si="61"/>
        <v>295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22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5</v>
      </c>
      <c r="D114" s="9">
        <v>14</v>
      </c>
      <c r="E114" s="9">
        <v>0</v>
      </c>
      <c r="F114" s="9">
        <v>0</v>
      </c>
      <c r="G114" s="9">
        <f t="shared" ref="G114:H119" si="62">C114+E114</f>
        <v>5</v>
      </c>
      <c r="H114" s="9">
        <f t="shared" si="62"/>
        <v>14</v>
      </c>
      <c r="I114" s="9">
        <v>4</v>
      </c>
      <c r="J114" s="9">
        <v>9</v>
      </c>
      <c r="K114" s="9">
        <v>0</v>
      </c>
      <c r="L114" s="9">
        <v>0</v>
      </c>
      <c r="M114" s="9">
        <f t="shared" ref="M114:N119" si="63">I114+K114</f>
        <v>4</v>
      </c>
      <c r="N114" s="9">
        <f t="shared" si="63"/>
        <v>9</v>
      </c>
      <c r="O114" s="9">
        <v>5</v>
      </c>
      <c r="P114" s="9">
        <v>11</v>
      </c>
      <c r="Q114" s="9">
        <v>0</v>
      </c>
      <c r="R114" s="9">
        <v>0</v>
      </c>
      <c r="S114" s="9">
        <f t="shared" ref="S114:T119" si="64">O114+Q114</f>
        <v>5</v>
      </c>
      <c r="T114" s="9">
        <f t="shared" si="64"/>
        <v>11</v>
      </c>
      <c r="U114" s="9">
        <f t="shared" ref="U114:X119" si="65">C34+I34+O34+U34+C114+I114+O114</f>
        <v>36</v>
      </c>
      <c r="V114" s="9">
        <f t="shared" si="65"/>
        <v>88</v>
      </c>
      <c r="W114" s="9">
        <f t="shared" si="65"/>
        <v>0</v>
      </c>
      <c r="X114" s="9">
        <f t="shared" si="65"/>
        <v>0</v>
      </c>
      <c r="Y114" s="9">
        <f t="shared" ref="Y114:Z119" si="66">U114+W114</f>
        <v>36</v>
      </c>
      <c r="Z114" s="9">
        <f t="shared" si="66"/>
        <v>88</v>
      </c>
      <c r="AA114" s="4"/>
    </row>
    <row r="115" spans="1:27" ht="12.95" customHeight="1" x14ac:dyDescent="0.15">
      <c r="A115" s="17"/>
      <c r="B115" s="6" t="s">
        <v>17</v>
      </c>
      <c r="C115" s="9">
        <v>5</v>
      </c>
      <c r="D115" s="9">
        <v>14</v>
      </c>
      <c r="E115" s="9">
        <v>0</v>
      </c>
      <c r="F115" s="9">
        <v>0</v>
      </c>
      <c r="G115" s="9">
        <f t="shared" si="62"/>
        <v>5</v>
      </c>
      <c r="H115" s="9">
        <f t="shared" si="62"/>
        <v>14</v>
      </c>
      <c r="I115" s="9">
        <v>3</v>
      </c>
      <c r="J115" s="9">
        <v>7</v>
      </c>
      <c r="K115" s="9">
        <v>0</v>
      </c>
      <c r="L115" s="9">
        <v>0</v>
      </c>
      <c r="M115" s="9">
        <f t="shared" si="63"/>
        <v>3</v>
      </c>
      <c r="N115" s="9">
        <f t="shared" si="63"/>
        <v>7</v>
      </c>
      <c r="O115" s="9">
        <v>4</v>
      </c>
      <c r="P115" s="9">
        <v>17</v>
      </c>
      <c r="Q115" s="9">
        <v>0</v>
      </c>
      <c r="R115" s="9">
        <v>0</v>
      </c>
      <c r="S115" s="9">
        <f t="shared" si="64"/>
        <v>4</v>
      </c>
      <c r="T115" s="9">
        <f t="shared" si="64"/>
        <v>17</v>
      </c>
      <c r="U115" s="9">
        <f t="shared" si="65"/>
        <v>29</v>
      </c>
      <c r="V115" s="9">
        <f t="shared" si="65"/>
        <v>81</v>
      </c>
      <c r="W115" s="9">
        <f t="shared" si="65"/>
        <v>0</v>
      </c>
      <c r="X115" s="9">
        <f t="shared" si="65"/>
        <v>0</v>
      </c>
      <c r="Y115" s="9">
        <f t="shared" si="66"/>
        <v>29</v>
      </c>
      <c r="Z115" s="9">
        <f t="shared" si="66"/>
        <v>81</v>
      </c>
      <c r="AA115" s="4"/>
    </row>
    <row r="116" spans="1:27" ht="12.95" customHeight="1" x14ac:dyDescent="0.15">
      <c r="A116" s="17"/>
      <c r="B116" s="6" t="s">
        <v>18</v>
      </c>
      <c r="C116" s="9">
        <v>7</v>
      </c>
      <c r="D116" s="9">
        <v>20</v>
      </c>
      <c r="E116" s="9">
        <v>0</v>
      </c>
      <c r="F116" s="9">
        <v>0</v>
      </c>
      <c r="G116" s="9">
        <f t="shared" si="62"/>
        <v>7</v>
      </c>
      <c r="H116" s="9">
        <f t="shared" si="62"/>
        <v>20</v>
      </c>
      <c r="I116" s="9">
        <v>4</v>
      </c>
      <c r="J116" s="9">
        <v>8</v>
      </c>
      <c r="K116" s="9">
        <v>0</v>
      </c>
      <c r="L116" s="9">
        <v>0</v>
      </c>
      <c r="M116" s="9">
        <f t="shared" si="63"/>
        <v>4</v>
      </c>
      <c r="N116" s="9">
        <f t="shared" si="63"/>
        <v>8</v>
      </c>
      <c r="O116" s="9">
        <v>5</v>
      </c>
      <c r="P116" s="9">
        <v>10</v>
      </c>
      <c r="Q116" s="9">
        <v>0</v>
      </c>
      <c r="R116" s="9">
        <v>0</v>
      </c>
      <c r="S116" s="9">
        <f t="shared" si="64"/>
        <v>5</v>
      </c>
      <c r="T116" s="9">
        <f t="shared" si="64"/>
        <v>10</v>
      </c>
      <c r="U116" s="9">
        <f t="shared" si="65"/>
        <v>31</v>
      </c>
      <c r="V116" s="9">
        <f t="shared" si="65"/>
        <v>82</v>
      </c>
      <c r="W116" s="9">
        <f t="shared" si="65"/>
        <v>0</v>
      </c>
      <c r="X116" s="9">
        <f t="shared" si="65"/>
        <v>0</v>
      </c>
      <c r="Y116" s="9">
        <f t="shared" si="66"/>
        <v>31</v>
      </c>
      <c r="Z116" s="9">
        <f t="shared" si="66"/>
        <v>82</v>
      </c>
      <c r="AA116" s="4"/>
    </row>
    <row r="117" spans="1:27" ht="12.95" customHeight="1" x14ac:dyDescent="0.15">
      <c r="A117" s="17"/>
      <c r="B117" s="6" t="s">
        <v>19</v>
      </c>
      <c r="C117" s="9">
        <v>3</v>
      </c>
      <c r="D117" s="9">
        <v>7</v>
      </c>
      <c r="E117" s="9">
        <v>0</v>
      </c>
      <c r="F117" s="9">
        <v>0</v>
      </c>
      <c r="G117" s="9">
        <f t="shared" si="62"/>
        <v>3</v>
      </c>
      <c r="H117" s="9">
        <f t="shared" si="62"/>
        <v>7</v>
      </c>
      <c r="I117" s="9">
        <v>0</v>
      </c>
      <c r="J117" s="9">
        <v>0</v>
      </c>
      <c r="K117" s="9">
        <v>0</v>
      </c>
      <c r="L117" s="9">
        <v>0</v>
      </c>
      <c r="M117" s="9">
        <f t="shared" si="63"/>
        <v>0</v>
      </c>
      <c r="N117" s="9">
        <f t="shared" si="63"/>
        <v>0</v>
      </c>
      <c r="O117" s="9">
        <v>2</v>
      </c>
      <c r="P117" s="9">
        <v>10</v>
      </c>
      <c r="Q117" s="9">
        <v>0</v>
      </c>
      <c r="R117" s="9">
        <v>0</v>
      </c>
      <c r="S117" s="9">
        <f t="shared" si="64"/>
        <v>2</v>
      </c>
      <c r="T117" s="9">
        <f t="shared" si="64"/>
        <v>10</v>
      </c>
      <c r="U117" s="9">
        <f t="shared" si="65"/>
        <v>6</v>
      </c>
      <c r="V117" s="9">
        <f t="shared" si="65"/>
        <v>19</v>
      </c>
      <c r="W117" s="9">
        <f t="shared" si="65"/>
        <v>1</v>
      </c>
      <c r="X117" s="9">
        <f t="shared" si="65"/>
        <v>6</v>
      </c>
      <c r="Y117" s="9">
        <f t="shared" si="66"/>
        <v>7</v>
      </c>
      <c r="Z117" s="9">
        <f t="shared" si="66"/>
        <v>25</v>
      </c>
      <c r="AA117" s="4"/>
    </row>
    <row r="118" spans="1:27" ht="12.95" customHeight="1" x14ac:dyDescent="0.15">
      <c r="A118" s="17"/>
      <c r="B118" s="6" t="s">
        <v>20</v>
      </c>
      <c r="C118" s="9">
        <v>0</v>
      </c>
      <c r="D118" s="9">
        <v>0</v>
      </c>
      <c r="E118" s="9">
        <v>0</v>
      </c>
      <c r="F118" s="9">
        <v>0</v>
      </c>
      <c r="G118" s="9">
        <f t="shared" si="62"/>
        <v>0</v>
      </c>
      <c r="H118" s="9">
        <f t="shared" si="62"/>
        <v>0</v>
      </c>
      <c r="I118" s="9">
        <v>0</v>
      </c>
      <c r="J118" s="9">
        <v>0</v>
      </c>
      <c r="K118" s="9">
        <v>0</v>
      </c>
      <c r="L118" s="9">
        <v>0</v>
      </c>
      <c r="M118" s="9">
        <f t="shared" si="63"/>
        <v>0</v>
      </c>
      <c r="N118" s="9">
        <f t="shared" si="63"/>
        <v>0</v>
      </c>
      <c r="O118" s="9">
        <v>1</v>
      </c>
      <c r="P118" s="9">
        <v>4</v>
      </c>
      <c r="Q118" s="9">
        <v>0</v>
      </c>
      <c r="R118" s="9">
        <v>0</v>
      </c>
      <c r="S118" s="9">
        <f t="shared" si="64"/>
        <v>1</v>
      </c>
      <c r="T118" s="9">
        <f t="shared" si="64"/>
        <v>4</v>
      </c>
      <c r="U118" s="9">
        <f t="shared" si="65"/>
        <v>1</v>
      </c>
      <c r="V118" s="9">
        <f t="shared" si="65"/>
        <v>4</v>
      </c>
      <c r="W118" s="9">
        <f t="shared" si="65"/>
        <v>0</v>
      </c>
      <c r="X118" s="9">
        <f t="shared" si="65"/>
        <v>0</v>
      </c>
      <c r="Y118" s="9">
        <f t="shared" si="66"/>
        <v>1</v>
      </c>
      <c r="Z118" s="9">
        <f t="shared" si="66"/>
        <v>4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2"/>
        <v>0</v>
      </c>
      <c r="H119" s="9">
        <f t="shared" si="62"/>
        <v>0</v>
      </c>
      <c r="I119" s="9">
        <v>1</v>
      </c>
      <c r="J119" s="9">
        <v>3</v>
      </c>
      <c r="K119" s="9">
        <v>0</v>
      </c>
      <c r="L119" s="9">
        <v>0</v>
      </c>
      <c r="M119" s="9">
        <f t="shared" si="63"/>
        <v>1</v>
      </c>
      <c r="N119" s="9">
        <f t="shared" si="63"/>
        <v>3</v>
      </c>
      <c r="O119" s="9">
        <v>1</v>
      </c>
      <c r="P119" s="9">
        <v>6</v>
      </c>
      <c r="Q119" s="9">
        <v>0</v>
      </c>
      <c r="R119" s="9">
        <v>0</v>
      </c>
      <c r="S119" s="9">
        <f t="shared" si="64"/>
        <v>1</v>
      </c>
      <c r="T119" s="9">
        <f t="shared" si="64"/>
        <v>6</v>
      </c>
      <c r="U119" s="9">
        <f t="shared" si="65"/>
        <v>2</v>
      </c>
      <c r="V119" s="9">
        <f t="shared" si="65"/>
        <v>9</v>
      </c>
      <c r="W119" s="9">
        <f t="shared" si="65"/>
        <v>0</v>
      </c>
      <c r="X119" s="9">
        <f t="shared" si="65"/>
        <v>0</v>
      </c>
      <c r="Y119" s="9">
        <f t="shared" si="66"/>
        <v>2</v>
      </c>
      <c r="Z119" s="9">
        <f t="shared" si="66"/>
        <v>9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67">SUM(C114:C119)</f>
        <v>20</v>
      </c>
      <c r="D120" s="9">
        <f t="shared" si="67"/>
        <v>55</v>
      </c>
      <c r="E120" s="9">
        <f t="shared" si="67"/>
        <v>0</v>
      </c>
      <c r="F120" s="9">
        <f t="shared" si="67"/>
        <v>0</v>
      </c>
      <c r="G120" s="9">
        <f t="shared" si="67"/>
        <v>20</v>
      </c>
      <c r="H120" s="9">
        <f t="shared" si="67"/>
        <v>55</v>
      </c>
      <c r="I120" s="9">
        <f t="shared" si="67"/>
        <v>12</v>
      </c>
      <c r="J120" s="9">
        <f t="shared" si="67"/>
        <v>27</v>
      </c>
      <c r="K120" s="9">
        <f t="shared" si="67"/>
        <v>0</v>
      </c>
      <c r="L120" s="9">
        <f t="shared" si="67"/>
        <v>0</v>
      </c>
      <c r="M120" s="9">
        <f t="shared" si="67"/>
        <v>12</v>
      </c>
      <c r="N120" s="9">
        <f t="shared" si="67"/>
        <v>27</v>
      </c>
      <c r="O120" s="9">
        <f t="shared" si="67"/>
        <v>18</v>
      </c>
      <c r="P120" s="9">
        <f t="shared" si="67"/>
        <v>58</v>
      </c>
      <c r="Q120" s="9">
        <f t="shared" si="67"/>
        <v>0</v>
      </c>
      <c r="R120" s="9">
        <f t="shared" si="67"/>
        <v>0</v>
      </c>
      <c r="S120" s="9">
        <f t="shared" si="67"/>
        <v>18</v>
      </c>
      <c r="T120" s="9">
        <f t="shared" si="67"/>
        <v>58</v>
      </c>
      <c r="U120" s="9">
        <f t="shared" si="67"/>
        <v>105</v>
      </c>
      <c r="V120" s="9">
        <f t="shared" si="67"/>
        <v>283</v>
      </c>
      <c r="W120" s="9">
        <f t="shared" si="67"/>
        <v>1</v>
      </c>
      <c r="X120" s="9">
        <f t="shared" si="67"/>
        <v>6</v>
      </c>
      <c r="Y120" s="9">
        <f t="shared" si="67"/>
        <v>106</v>
      </c>
      <c r="Z120" s="9">
        <f t="shared" si="67"/>
        <v>289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27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1</v>
      </c>
      <c r="D123" s="9">
        <v>12</v>
      </c>
      <c r="E123" s="9">
        <v>0</v>
      </c>
      <c r="F123" s="9">
        <v>0</v>
      </c>
      <c r="G123" s="9">
        <f t="shared" ref="G123:H128" si="68">C123+E123</f>
        <v>1</v>
      </c>
      <c r="H123" s="9">
        <f t="shared" si="68"/>
        <v>12</v>
      </c>
      <c r="I123" s="9">
        <v>0</v>
      </c>
      <c r="J123" s="9">
        <v>0</v>
      </c>
      <c r="K123" s="9">
        <v>0</v>
      </c>
      <c r="L123" s="9">
        <v>0</v>
      </c>
      <c r="M123" s="9">
        <f t="shared" ref="M123:N128" si="69">I123+K123</f>
        <v>0</v>
      </c>
      <c r="N123" s="9">
        <f t="shared" si="69"/>
        <v>0</v>
      </c>
      <c r="O123" s="9">
        <v>0</v>
      </c>
      <c r="P123" s="9">
        <v>0</v>
      </c>
      <c r="Q123" s="9">
        <v>0</v>
      </c>
      <c r="R123" s="9">
        <v>0</v>
      </c>
      <c r="S123" s="9">
        <f t="shared" ref="S123:T128" si="70">O123+Q123</f>
        <v>0</v>
      </c>
      <c r="T123" s="9">
        <f t="shared" si="70"/>
        <v>0</v>
      </c>
      <c r="U123" s="9">
        <f t="shared" ref="U123:X128" si="71">C43+I43+O43+U43+C123+I123+O123</f>
        <v>4</v>
      </c>
      <c r="V123" s="9">
        <f t="shared" si="71"/>
        <v>57</v>
      </c>
      <c r="W123" s="9">
        <f t="shared" si="71"/>
        <v>0</v>
      </c>
      <c r="X123" s="9">
        <f t="shared" si="71"/>
        <v>0</v>
      </c>
      <c r="Y123" s="9">
        <f t="shared" ref="Y123:Z128" si="72">U123+W123</f>
        <v>4</v>
      </c>
      <c r="Z123" s="9">
        <f t="shared" si="72"/>
        <v>57</v>
      </c>
      <c r="AA123" s="4"/>
    </row>
    <row r="124" spans="1:27" ht="12.95" customHeight="1" x14ac:dyDescent="0.15">
      <c r="A124" s="17"/>
      <c r="B124" s="6" t="s">
        <v>17</v>
      </c>
      <c r="C124" s="9">
        <v>0</v>
      </c>
      <c r="D124" s="9">
        <v>0</v>
      </c>
      <c r="E124" s="9">
        <v>0</v>
      </c>
      <c r="F124" s="9">
        <v>0</v>
      </c>
      <c r="G124" s="9">
        <f t="shared" si="68"/>
        <v>0</v>
      </c>
      <c r="H124" s="9">
        <f t="shared" si="68"/>
        <v>0</v>
      </c>
      <c r="I124" s="9">
        <v>0</v>
      </c>
      <c r="J124" s="9">
        <v>0</v>
      </c>
      <c r="K124" s="9">
        <v>0</v>
      </c>
      <c r="L124" s="9">
        <v>0</v>
      </c>
      <c r="M124" s="9">
        <f t="shared" si="69"/>
        <v>0</v>
      </c>
      <c r="N124" s="9">
        <f t="shared" si="69"/>
        <v>0</v>
      </c>
      <c r="O124" s="9">
        <v>1</v>
      </c>
      <c r="P124" s="9">
        <v>8</v>
      </c>
      <c r="Q124" s="9">
        <v>0</v>
      </c>
      <c r="R124" s="9">
        <v>0</v>
      </c>
      <c r="S124" s="9">
        <f t="shared" si="70"/>
        <v>1</v>
      </c>
      <c r="T124" s="9">
        <f t="shared" si="70"/>
        <v>8</v>
      </c>
      <c r="U124" s="9">
        <f t="shared" si="71"/>
        <v>3</v>
      </c>
      <c r="V124" s="9">
        <f t="shared" si="71"/>
        <v>28</v>
      </c>
      <c r="W124" s="9">
        <f t="shared" si="71"/>
        <v>0</v>
      </c>
      <c r="X124" s="9">
        <f t="shared" si="71"/>
        <v>0</v>
      </c>
      <c r="Y124" s="9">
        <f t="shared" si="72"/>
        <v>3</v>
      </c>
      <c r="Z124" s="9">
        <f t="shared" si="72"/>
        <v>28</v>
      </c>
      <c r="AA124" s="4"/>
    </row>
    <row r="125" spans="1:27" ht="12.95" customHeight="1" x14ac:dyDescent="0.15">
      <c r="A125" s="17"/>
      <c r="B125" s="6" t="s">
        <v>18</v>
      </c>
      <c r="C125" s="9">
        <v>0</v>
      </c>
      <c r="D125" s="9">
        <v>0</v>
      </c>
      <c r="E125" s="9">
        <v>0</v>
      </c>
      <c r="F125" s="9">
        <v>0</v>
      </c>
      <c r="G125" s="9">
        <f t="shared" si="68"/>
        <v>0</v>
      </c>
      <c r="H125" s="9">
        <f t="shared" si="68"/>
        <v>0</v>
      </c>
      <c r="I125" s="9">
        <v>0</v>
      </c>
      <c r="J125" s="9">
        <v>0</v>
      </c>
      <c r="K125" s="9">
        <v>0</v>
      </c>
      <c r="L125" s="9">
        <v>0</v>
      </c>
      <c r="M125" s="9">
        <f t="shared" si="69"/>
        <v>0</v>
      </c>
      <c r="N125" s="9">
        <f t="shared" si="69"/>
        <v>0</v>
      </c>
      <c r="O125" s="9">
        <v>1</v>
      </c>
      <c r="P125" s="9">
        <v>15</v>
      </c>
      <c r="Q125" s="9">
        <v>0</v>
      </c>
      <c r="R125" s="9">
        <v>0</v>
      </c>
      <c r="S125" s="9">
        <f t="shared" si="70"/>
        <v>1</v>
      </c>
      <c r="T125" s="9">
        <f t="shared" si="70"/>
        <v>15</v>
      </c>
      <c r="U125" s="9">
        <f t="shared" si="71"/>
        <v>2</v>
      </c>
      <c r="V125" s="9">
        <f t="shared" si="71"/>
        <v>30</v>
      </c>
      <c r="W125" s="9">
        <f t="shared" si="71"/>
        <v>1</v>
      </c>
      <c r="X125" s="9">
        <f t="shared" si="71"/>
        <v>15</v>
      </c>
      <c r="Y125" s="9">
        <f t="shared" si="72"/>
        <v>3</v>
      </c>
      <c r="Z125" s="9">
        <f t="shared" si="72"/>
        <v>45</v>
      </c>
      <c r="AA125" s="4"/>
    </row>
    <row r="126" spans="1:27" ht="12.95" customHeight="1" x14ac:dyDescent="0.15">
      <c r="A126" s="17"/>
      <c r="B126" s="6" t="s">
        <v>19</v>
      </c>
      <c r="C126" s="9">
        <v>0</v>
      </c>
      <c r="D126" s="9">
        <v>0</v>
      </c>
      <c r="E126" s="9">
        <v>0</v>
      </c>
      <c r="F126" s="9">
        <v>0</v>
      </c>
      <c r="G126" s="9">
        <f t="shared" si="68"/>
        <v>0</v>
      </c>
      <c r="H126" s="9">
        <f t="shared" si="68"/>
        <v>0</v>
      </c>
      <c r="I126" s="9">
        <v>0</v>
      </c>
      <c r="J126" s="9">
        <v>0</v>
      </c>
      <c r="K126" s="9">
        <v>0</v>
      </c>
      <c r="L126" s="9">
        <v>0</v>
      </c>
      <c r="M126" s="9">
        <f t="shared" si="69"/>
        <v>0</v>
      </c>
      <c r="N126" s="9">
        <f t="shared" si="69"/>
        <v>0</v>
      </c>
      <c r="O126" s="9">
        <v>1</v>
      </c>
      <c r="P126" s="9">
        <v>15</v>
      </c>
      <c r="Q126" s="9">
        <v>1</v>
      </c>
      <c r="R126" s="9">
        <v>15</v>
      </c>
      <c r="S126" s="9">
        <f t="shared" si="70"/>
        <v>2</v>
      </c>
      <c r="T126" s="9">
        <f t="shared" si="70"/>
        <v>30</v>
      </c>
      <c r="U126" s="9">
        <f t="shared" si="71"/>
        <v>3</v>
      </c>
      <c r="V126" s="9">
        <f t="shared" si="71"/>
        <v>40</v>
      </c>
      <c r="W126" s="9">
        <f t="shared" si="71"/>
        <v>3</v>
      </c>
      <c r="X126" s="9">
        <f t="shared" si="71"/>
        <v>45</v>
      </c>
      <c r="Y126" s="9">
        <f t="shared" si="72"/>
        <v>6</v>
      </c>
      <c r="Z126" s="9">
        <f t="shared" si="72"/>
        <v>85</v>
      </c>
      <c r="AA126" s="4"/>
    </row>
    <row r="127" spans="1:27" ht="12.95" customHeight="1" x14ac:dyDescent="0.15">
      <c r="A127" s="17"/>
      <c r="B127" s="6" t="s">
        <v>20</v>
      </c>
      <c r="C127" s="9">
        <v>0</v>
      </c>
      <c r="D127" s="9">
        <v>0</v>
      </c>
      <c r="E127" s="9">
        <v>0</v>
      </c>
      <c r="F127" s="9">
        <v>0</v>
      </c>
      <c r="G127" s="9">
        <f t="shared" si="68"/>
        <v>0</v>
      </c>
      <c r="H127" s="9">
        <f t="shared" si="68"/>
        <v>0</v>
      </c>
      <c r="I127" s="9">
        <v>0</v>
      </c>
      <c r="J127" s="9">
        <v>0</v>
      </c>
      <c r="K127" s="9">
        <v>0</v>
      </c>
      <c r="L127" s="9">
        <v>0</v>
      </c>
      <c r="M127" s="9">
        <f t="shared" si="69"/>
        <v>0</v>
      </c>
      <c r="N127" s="9">
        <f t="shared" si="69"/>
        <v>0</v>
      </c>
      <c r="O127" s="9">
        <v>0</v>
      </c>
      <c r="P127" s="9">
        <v>0</v>
      </c>
      <c r="Q127" s="9">
        <v>0</v>
      </c>
      <c r="R127" s="9">
        <v>0</v>
      </c>
      <c r="S127" s="9">
        <f t="shared" si="70"/>
        <v>0</v>
      </c>
      <c r="T127" s="9">
        <f t="shared" si="70"/>
        <v>0</v>
      </c>
      <c r="U127" s="9">
        <f t="shared" si="71"/>
        <v>0</v>
      </c>
      <c r="V127" s="9">
        <f t="shared" si="71"/>
        <v>0</v>
      </c>
      <c r="W127" s="9">
        <f t="shared" si="71"/>
        <v>0</v>
      </c>
      <c r="X127" s="9">
        <f t="shared" si="71"/>
        <v>0</v>
      </c>
      <c r="Y127" s="9">
        <f t="shared" si="72"/>
        <v>0</v>
      </c>
      <c r="Z127" s="9">
        <f t="shared" si="72"/>
        <v>0</v>
      </c>
      <c r="AA127" s="4"/>
    </row>
    <row r="128" spans="1:27" ht="12.95" customHeight="1" x14ac:dyDescent="0.15">
      <c r="A128" s="17"/>
      <c r="B128" s="6" t="s">
        <v>21</v>
      </c>
      <c r="C128" s="9">
        <v>1</v>
      </c>
      <c r="D128" s="9">
        <v>15</v>
      </c>
      <c r="E128" s="9">
        <v>1</v>
      </c>
      <c r="F128" s="9">
        <v>15</v>
      </c>
      <c r="G128" s="9">
        <f t="shared" si="68"/>
        <v>2</v>
      </c>
      <c r="H128" s="9">
        <f t="shared" si="68"/>
        <v>30</v>
      </c>
      <c r="I128" s="9">
        <v>1</v>
      </c>
      <c r="J128" s="9">
        <v>15</v>
      </c>
      <c r="K128" s="9">
        <v>1</v>
      </c>
      <c r="L128" s="9">
        <v>15</v>
      </c>
      <c r="M128" s="9">
        <f t="shared" si="69"/>
        <v>2</v>
      </c>
      <c r="N128" s="9">
        <f t="shared" si="69"/>
        <v>30</v>
      </c>
      <c r="O128" s="9">
        <v>0</v>
      </c>
      <c r="P128" s="9">
        <v>0</v>
      </c>
      <c r="Q128" s="9">
        <v>1</v>
      </c>
      <c r="R128" s="9">
        <v>15</v>
      </c>
      <c r="S128" s="9">
        <f t="shared" si="70"/>
        <v>1</v>
      </c>
      <c r="T128" s="9">
        <f t="shared" si="70"/>
        <v>15</v>
      </c>
      <c r="U128" s="9">
        <f t="shared" si="71"/>
        <v>3</v>
      </c>
      <c r="V128" s="9">
        <f t="shared" si="71"/>
        <v>45</v>
      </c>
      <c r="W128" s="9">
        <f t="shared" si="71"/>
        <v>4</v>
      </c>
      <c r="X128" s="9">
        <f t="shared" si="71"/>
        <v>60</v>
      </c>
      <c r="Y128" s="9">
        <f t="shared" si="72"/>
        <v>7</v>
      </c>
      <c r="Z128" s="9">
        <f t="shared" si="72"/>
        <v>105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3">SUM(C123:C128)</f>
        <v>2</v>
      </c>
      <c r="D129" s="9">
        <f t="shared" si="73"/>
        <v>27</v>
      </c>
      <c r="E129" s="9">
        <f t="shared" si="73"/>
        <v>1</v>
      </c>
      <c r="F129" s="9">
        <f t="shared" si="73"/>
        <v>15</v>
      </c>
      <c r="G129" s="9">
        <f t="shared" si="73"/>
        <v>3</v>
      </c>
      <c r="H129" s="9">
        <f t="shared" si="73"/>
        <v>42</v>
      </c>
      <c r="I129" s="9">
        <f t="shared" si="73"/>
        <v>1</v>
      </c>
      <c r="J129" s="9">
        <f t="shared" si="73"/>
        <v>15</v>
      </c>
      <c r="K129" s="9">
        <f t="shared" si="73"/>
        <v>1</v>
      </c>
      <c r="L129" s="9">
        <f t="shared" si="73"/>
        <v>15</v>
      </c>
      <c r="M129" s="9">
        <f t="shared" si="73"/>
        <v>2</v>
      </c>
      <c r="N129" s="9">
        <f t="shared" si="73"/>
        <v>30</v>
      </c>
      <c r="O129" s="9">
        <f t="shared" si="73"/>
        <v>3</v>
      </c>
      <c r="P129" s="9">
        <f t="shared" si="73"/>
        <v>38</v>
      </c>
      <c r="Q129" s="9">
        <f t="shared" si="73"/>
        <v>2</v>
      </c>
      <c r="R129" s="9">
        <f t="shared" si="73"/>
        <v>30</v>
      </c>
      <c r="S129" s="9">
        <f t="shared" si="73"/>
        <v>5</v>
      </c>
      <c r="T129" s="9">
        <f t="shared" si="73"/>
        <v>68</v>
      </c>
      <c r="U129" s="9">
        <f t="shared" si="73"/>
        <v>15</v>
      </c>
      <c r="V129" s="9">
        <f t="shared" si="73"/>
        <v>200</v>
      </c>
      <c r="W129" s="9">
        <f t="shared" si="73"/>
        <v>8</v>
      </c>
      <c r="X129" s="9">
        <f t="shared" si="73"/>
        <v>120</v>
      </c>
      <c r="Y129" s="9">
        <f t="shared" si="73"/>
        <v>23</v>
      </c>
      <c r="Z129" s="9">
        <f t="shared" si="73"/>
        <v>320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19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2</v>
      </c>
      <c r="D132" s="9">
        <v>25</v>
      </c>
      <c r="E132" s="9">
        <v>0</v>
      </c>
      <c r="F132" s="9">
        <v>0</v>
      </c>
      <c r="G132" s="9">
        <f t="shared" ref="G132:H137" si="74">C132+E132</f>
        <v>2</v>
      </c>
      <c r="H132" s="9">
        <f t="shared" si="74"/>
        <v>25</v>
      </c>
      <c r="I132" s="9">
        <v>1</v>
      </c>
      <c r="J132" s="9">
        <v>20</v>
      </c>
      <c r="K132" s="9">
        <v>0</v>
      </c>
      <c r="L132" s="9">
        <v>0</v>
      </c>
      <c r="M132" s="9">
        <f t="shared" ref="M132:N137" si="75">I132+K132</f>
        <v>1</v>
      </c>
      <c r="N132" s="9">
        <f t="shared" si="75"/>
        <v>20</v>
      </c>
      <c r="O132" s="9">
        <v>0</v>
      </c>
      <c r="P132" s="9">
        <v>0</v>
      </c>
      <c r="Q132" s="9">
        <v>0</v>
      </c>
      <c r="R132" s="9">
        <v>0</v>
      </c>
      <c r="S132" s="9">
        <f t="shared" ref="S132:T137" si="76">O132+Q132</f>
        <v>0</v>
      </c>
      <c r="T132" s="9">
        <f t="shared" si="76"/>
        <v>0</v>
      </c>
      <c r="U132" s="9">
        <f t="shared" ref="U132:X137" si="77">C52+I52+O52+U52+C132+I132+O132</f>
        <v>7</v>
      </c>
      <c r="V132" s="9">
        <f t="shared" si="77"/>
        <v>125</v>
      </c>
      <c r="W132" s="9">
        <f t="shared" si="77"/>
        <v>0</v>
      </c>
      <c r="X132" s="9">
        <f t="shared" si="77"/>
        <v>0</v>
      </c>
      <c r="Y132" s="9">
        <f t="shared" ref="Y132:Z137" si="78">U132+W132</f>
        <v>7</v>
      </c>
      <c r="Z132" s="9">
        <f t="shared" si="78"/>
        <v>125</v>
      </c>
      <c r="AA132" s="4"/>
    </row>
    <row r="133" spans="1:27" ht="12.95" customHeight="1" x14ac:dyDescent="0.15">
      <c r="A133" s="17"/>
      <c r="B133" s="6" t="s">
        <v>17</v>
      </c>
      <c r="C133" s="9">
        <v>1</v>
      </c>
      <c r="D133" s="9">
        <v>10</v>
      </c>
      <c r="E133" s="9">
        <v>0</v>
      </c>
      <c r="F133" s="9">
        <v>0</v>
      </c>
      <c r="G133" s="9">
        <f t="shared" si="74"/>
        <v>1</v>
      </c>
      <c r="H133" s="9">
        <f t="shared" si="74"/>
        <v>10</v>
      </c>
      <c r="I133" s="9">
        <v>1</v>
      </c>
      <c r="J133" s="9">
        <v>2</v>
      </c>
      <c r="K133" s="9">
        <v>0</v>
      </c>
      <c r="L133" s="9">
        <v>0</v>
      </c>
      <c r="M133" s="9">
        <f t="shared" si="75"/>
        <v>1</v>
      </c>
      <c r="N133" s="9">
        <f t="shared" si="75"/>
        <v>2</v>
      </c>
      <c r="O133" s="9">
        <v>2</v>
      </c>
      <c r="P133" s="9">
        <v>16</v>
      </c>
      <c r="Q133" s="9">
        <v>0</v>
      </c>
      <c r="R133" s="9">
        <v>0</v>
      </c>
      <c r="S133" s="9">
        <f t="shared" si="76"/>
        <v>2</v>
      </c>
      <c r="T133" s="9">
        <f t="shared" si="76"/>
        <v>16</v>
      </c>
      <c r="U133" s="9">
        <f t="shared" si="77"/>
        <v>9</v>
      </c>
      <c r="V133" s="9">
        <f t="shared" si="77"/>
        <v>80</v>
      </c>
      <c r="W133" s="9">
        <f t="shared" si="77"/>
        <v>0</v>
      </c>
      <c r="X133" s="9">
        <f t="shared" si="77"/>
        <v>0</v>
      </c>
      <c r="Y133" s="9">
        <f t="shared" si="78"/>
        <v>9</v>
      </c>
      <c r="Z133" s="9">
        <f t="shared" si="78"/>
        <v>80</v>
      </c>
      <c r="AA133" s="4"/>
    </row>
    <row r="134" spans="1:27" ht="12.95" customHeight="1" x14ac:dyDescent="0.15">
      <c r="A134" s="17"/>
      <c r="B134" s="6" t="s">
        <v>18</v>
      </c>
      <c r="C134" s="9">
        <v>0</v>
      </c>
      <c r="D134" s="9">
        <v>0</v>
      </c>
      <c r="E134" s="9">
        <v>2</v>
      </c>
      <c r="F134" s="9">
        <v>35</v>
      </c>
      <c r="G134" s="9">
        <f t="shared" si="74"/>
        <v>2</v>
      </c>
      <c r="H134" s="9">
        <f t="shared" si="74"/>
        <v>35</v>
      </c>
      <c r="I134" s="9">
        <v>0</v>
      </c>
      <c r="J134" s="9">
        <v>0</v>
      </c>
      <c r="K134" s="9">
        <v>0</v>
      </c>
      <c r="L134" s="9">
        <v>0</v>
      </c>
      <c r="M134" s="9">
        <f t="shared" si="75"/>
        <v>0</v>
      </c>
      <c r="N134" s="9">
        <f t="shared" si="75"/>
        <v>0</v>
      </c>
      <c r="O134" s="9">
        <v>1</v>
      </c>
      <c r="P134" s="9">
        <v>8</v>
      </c>
      <c r="Q134" s="9">
        <v>0</v>
      </c>
      <c r="R134" s="9">
        <v>0</v>
      </c>
      <c r="S134" s="9">
        <f t="shared" si="76"/>
        <v>1</v>
      </c>
      <c r="T134" s="9">
        <f t="shared" si="76"/>
        <v>8</v>
      </c>
      <c r="U134" s="9">
        <f t="shared" si="77"/>
        <v>2</v>
      </c>
      <c r="V134" s="9">
        <f t="shared" si="77"/>
        <v>18</v>
      </c>
      <c r="W134" s="9">
        <f t="shared" si="77"/>
        <v>3</v>
      </c>
      <c r="X134" s="9">
        <f t="shared" si="77"/>
        <v>45</v>
      </c>
      <c r="Y134" s="9">
        <f t="shared" si="78"/>
        <v>5</v>
      </c>
      <c r="Z134" s="9">
        <f t="shared" si="78"/>
        <v>63</v>
      </c>
      <c r="AA134" s="4"/>
    </row>
    <row r="135" spans="1:27" ht="12.95" customHeight="1" x14ac:dyDescent="0.15">
      <c r="A135" s="17"/>
      <c r="B135" s="6" t="s">
        <v>19</v>
      </c>
      <c r="C135" s="9">
        <v>0</v>
      </c>
      <c r="D135" s="9">
        <v>0</v>
      </c>
      <c r="E135" s="9">
        <v>0</v>
      </c>
      <c r="F135" s="9">
        <v>0</v>
      </c>
      <c r="G135" s="9">
        <f t="shared" si="74"/>
        <v>0</v>
      </c>
      <c r="H135" s="9">
        <f t="shared" si="74"/>
        <v>0</v>
      </c>
      <c r="I135" s="9">
        <v>1</v>
      </c>
      <c r="J135" s="9">
        <v>20</v>
      </c>
      <c r="K135" s="9">
        <v>0</v>
      </c>
      <c r="L135" s="9">
        <v>0</v>
      </c>
      <c r="M135" s="9">
        <f t="shared" si="75"/>
        <v>1</v>
      </c>
      <c r="N135" s="9">
        <f t="shared" si="75"/>
        <v>20</v>
      </c>
      <c r="O135" s="9">
        <v>1</v>
      </c>
      <c r="P135" s="9">
        <v>10</v>
      </c>
      <c r="Q135" s="9">
        <v>0</v>
      </c>
      <c r="R135" s="9">
        <v>0</v>
      </c>
      <c r="S135" s="9">
        <f t="shared" si="76"/>
        <v>1</v>
      </c>
      <c r="T135" s="9">
        <f t="shared" si="76"/>
        <v>10</v>
      </c>
      <c r="U135" s="9">
        <f t="shared" si="77"/>
        <v>3</v>
      </c>
      <c r="V135" s="9">
        <f t="shared" si="77"/>
        <v>40</v>
      </c>
      <c r="W135" s="9">
        <f t="shared" si="77"/>
        <v>0</v>
      </c>
      <c r="X135" s="9">
        <f t="shared" si="77"/>
        <v>0</v>
      </c>
      <c r="Y135" s="9">
        <f t="shared" si="78"/>
        <v>3</v>
      </c>
      <c r="Z135" s="9">
        <f t="shared" si="78"/>
        <v>40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0</v>
      </c>
      <c r="F136" s="9">
        <v>0</v>
      </c>
      <c r="G136" s="9">
        <f t="shared" si="74"/>
        <v>0</v>
      </c>
      <c r="H136" s="9">
        <f t="shared" si="74"/>
        <v>0</v>
      </c>
      <c r="I136" s="9">
        <v>0</v>
      </c>
      <c r="J136" s="9">
        <v>0</v>
      </c>
      <c r="K136" s="9">
        <v>0</v>
      </c>
      <c r="L136" s="9">
        <v>0</v>
      </c>
      <c r="M136" s="9">
        <f t="shared" si="75"/>
        <v>0</v>
      </c>
      <c r="N136" s="9">
        <f t="shared" si="75"/>
        <v>0</v>
      </c>
      <c r="O136" s="9">
        <v>0</v>
      </c>
      <c r="P136" s="9">
        <v>0</v>
      </c>
      <c r="Q136" s="9">
        <v>0</v>
      </c>
      <c r="R136" s="9">
        <v>0</v>
      </c>
      <c r="S136" s="9">
        <f t="shared" si="76"/>
        <v>0</v>
      </c>
      <c r="T136" s="9">
        <f t="shared" si="76"/>
        <v>0</v>
      </c>
      <c r="U136" s="9">
        <f t="shared" si="77"/>
        <v>1</v>
      </c>
      <c r="V136" s="9">
        <f t="shared" si="77"/>
        <v>10</v>
      </c>
      <c r="W136" s="9">
        <f t="shared" si="77"/>
        <v>0</v>
      </c>
      <c r="X136" s="9">
        <f t="shared" si="77"/>
        <v>0</v>
      </c>
      <c r="Y136" s="9">
        <f t="shared" si="78"/>
        <v>1</v>
      </c>
      <c r="Z136" s="9">
        <f t="shared" si="78"/>
        <v>10</v>
      </c>
      <c r="AA136" s="4"/>
    </row>
    <row r="137" spans="1:27" ht="12.95" customHeight="1" x14ac:dyDescent="0.15">
      <c r="A137" s="17"/>
      <c r="B137" s="6" t="s">
        <v>21</v>
      </c>
      <c r="C137" s="9">
        <v>0</v>
      </c>
      <c r="D137" s="9">
        <v>0</v>
      </c>
      <c r="E137" s="9">
        <v>0</v>
      </c>
      <c r="F137" s="9">
        <v>0</v>
      </c>
      <c r="G137" s="9">
        <f t="shared" si="74"/>
        <v>0</v>
      </c>
      <c r="H137" s="9">
        <f t="shared" si="74"/>
        <v>0</v>
      </c>
      <c r="I137" s="9">
        <v>0</v>
      </c>
      <c r="J137" s="9">
        <v>0</v>
      </c>
      <c r="K137" s="9">
        <v>0</v>
      </c>
      <c r="L137" s="9">
        <v>0</v>
      </c>
      <c r="M137" s="9">
        <f t="shared" si="75"/>
        <v>0</v>
      </c>
      <c r="N137" s="9">
        <f t="shared" si="75"/>
        <v>0</v>
      </c>
      <c r="O137" s="9">
        <v>1</v>
      </c>
      <c r="P137" s="9">
        <v>10</v>
      </c>
      <c r="Q137" s="9">
        <v>0</v>
      </c>
      <c r="R137" s="9">
        <v>0</v>
      </c>
      <c r="S137" s="9">
        <f t="shared" si="76"/>
        <v>1</v>
      </c>
      <c r="T137" s="9">
        <f t="shared" si="76"/>
        <v>10</v>
      </c>
      <c r="U137" s="9">
        <f t="shared" si="77"/>
        <v>3</v>
      </c>
      <c r="V137" s="9">
        <f t="shared" si="77"/>
        <v>40</v>
      </c>
      <c r="W137" s="9">
        <f t="shared" si="77"/>
        <v>0</v>
      </c>
      <c r="X137" s="9">
        <f t="shared" si="77"/>
        <v>0</v>
      </c>
      <c r="Y137" s="9">
        <f t="shared" si="78"/>
        <v>3</v>
      </c>
      <c r="Z137" s="9">
        <f t="shared" si="78"/>
        <v>40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79">SUM(C132:C137)</f>
        <v>3</v>
      </c>
      <c r="D138" s="9">
        <f t="shared" si="79"/>
        <v>35</v>
      </c>
      <c r="E138" s="9">
        <f t="shared" si="79"/>
        <v>2</v>
      </c>
      <c r="F138" s="9">
        <f t="shared" si="79"/>
        <v>35</v>
      </c>
      <c r="G138" s="9">
        <f t="shared" si="79"/>
        <v>5</v>
      </c>
      <c r="H138" s="9">
        <f t="shared" si="79"/>
        <v>70</v>
      </c>
      <c r="I138" s="9">
        <f t="shared" si="79"/>
        <v>3</v>
      </c>
      <c r="J138" s="9">
        <f t="shared" si="79"/>
        <v>42</v>
      </c>
      <c r="K138" s="9">
        <f t="shared" si="79"/>
        <v>0</v>
      </c>
      <c r="L138" s="9">
        <f t="shared" si="79"/>
        <v>0</v>
      </c>
      <c r="M138" s="9">
        <f t="shared" si="79"/>
        <v>3</v>
      </c>
      <c r="N138" s="9">
        <f t="shared" si="79"/>
        <v>42</v>
      </c>
      <c r="O138" s="9">
        <f t="shared" si="79"/>
        <v>5</v>
      </c>
      <c r="P138" s="9">
        <f t="shared" si="79"/>
        <v>44</v>
      </c>
      <c r="Q138" s="9">
        <f t="shared" si="79"/>
        <v>0</v>
      </c>
      <c r="R138" s="9">
        <f t="shared" si="79"/>
        <v>0</v>
      </c>
      <c r="S138" s="9">
        <f t="shared" si="79"/>
        <v>5</v>
      </c>
      <c r="T138" s="9">
        <f t="shared" si="79"/>
        <v>44</v>
      </c>
      <c r="U138" s="9">
        <f t="shared" si="79"/>
        <v>25</v>
      </c>
      <c r="V138" s="9">
        <f t="shared" si="79"/>
        <v>313</v>
      </c>
      <c r="W138" s="9">
        <f t="shared" si="79"/>
        <v>3</v>
      </c>
      <c r="X138" s="9">
        <f t="shared" si="79"/>
        <v>45</v>
      </c>
      <c r="Y138" s="9">
        <f t="shared" si="79"/>
        <v>28</v>
      </c>
      <c r="Z138" s="9">
        <f t="shared" si="79"/>
        <v>358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20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0</v>
      </c>
      <c r="D141" s="9">
        <v>0</v>
      </c>
      <c r="E141" s="9">
        <v>0</v>
      </c>
      <c r="F141" s="9">
        <v>0</v>
      </c>
      <c r="G141" s="9">
        <f t="shared" ref="G141:H146" si="80">C141+E141</f>
        <v>0</v>
      </c>
      <c r="H141" s="9">
        <f t="shared" si="80"/>
        <v>0</v>
      </c>
      <c r="I141" s="9">
        <v>1</v>
      </c>
      <c r="J141" s="9">
        <v>6</v>
      </c>
      <c r="K141" s="9">
        <v>0</v>
      </c>
      <c r="L141" s="9">
        <v>0</v>
      </c>
      <c r="M141" s="9">
        <f t="shared" ref="M141:N146" si="81">I141+K141</f>
        <v>1</v>
      </c>
      <c r="N141" s="9">
        <f t="shared" si="81"/>
        <v>6</v>
      </c>
      <c r="O141" s="9">
        <v>0</v>
      </c>
      <c r="P141" s="9">
        <v>0</v>
      </c>
      <c r="Q141" s="9">
        <v>0</v>
      </c>
      <c r="R141" s="9">
        <v>0</v>
      </c>
      <c r="S141" s="9">
        <f t="shared" ref="S141:T146" si="82">O141+Q141</f>
        <v>0</v>
      </c>
      <c r="T141" s="9">
        <f t="shared" si="82"/>
        <v>0</v>
      </c>
      <c r="U141" s="9">
        <f t="shared" ref="U141:X146" si="83">C61+I61+O61+U61+C141+I141+O141</f>
        <v>1</v>
      </c>
      <c r="V141" s="9">
        <f t="shared" si="83"/>
        <v>6</v>
      </c>
      <c r="W141" s="9">
        <f t="shared" si="83"/>
        <v>0</v>
      </c>
      <c r="X141" s="9">
        <f t="shared" si="83"/>
        <v>0</v>
      </c>
      <c r="Y141" s="9">
        <f t="shared" ref="Y141:Z146" si="84">U141+W141</f>
        <v>1</v>
      </c>
      <c r="Z141" s="9">
        <f t="shared" si="84"/>
        <v>6</v>
      </c>
      <c r="AA141" s="4"/>
    </row>
    <row r="142" spans="1:27" ht="12.95" customHeight="1" x14ac:dyDescent="0.15">
      <c r="A142" s="17"/>
      <c r="B142" s="6" t="s">
        <v>17</v>
      </c>
      <c r="C142" s="9">
        <v>0</v>
      </c>
      <c r="D142" s="9">
        <v>0</v>
      </c>
      <c r="E142" s="9">
        <v>0</v>
      </c>
      <c r="F142" s="9">
        <v>0</v>
      </c>
      <c r="G142" s="9">
        <f t="shared" si="80"/>
        <v>0</v>
      </c>
      <c r="H142" s="9">
        <f t="shared" si="80"/>
        <v>0</v>
      </c>
      <c r="I142" s="9">
        <v>0</v>
      </c>
      <c r="J142" s="9">
        <v>0</v>
      </c>
      <c r="K142" s="9">
        <v>0</v>
      </c>
      <c r="L142" s="9">
        <v>0</v>
      </c>
      <c r="M142" s="9">
        <f t="shared" si="81"/>
        <v>0</v>
      </c>
      <c r="N142" s="9">
        <f t="shared" si="81"/>
        <v>0</v>
      </c>
      <c r="O142" s="9">
        <v>0</v>
      </c>
      <c r="P142" s="9">
        <v>0</v>
      </c>
      <c r="Q142" s="9">
        <v>0</v>
      </c>
      <c r="R142" s="9">
        <v>0</v>
      </c>
      <c r="S142" s="9">
        <f t="shared" si="82"/>
        <v>0</v>
      </c>
      <c r="T142" s="9">
        <f t="shared" si="82"/>
        <v>0</v>
      </c>
      <c r="U142" s="9">
        <f t="shared" si="83"/>
        <v>3</v>
      </c>
      <c r="V142" s="9">
        <f t="shared" si="83"/>
        <v>18</v>
      </c>
      <c r="W142" s="9">
        <f t="shared" si="83"/>
        <v>0</v>
      </c>
      <c r="X142" s="9">
        <f t="shared" si="83"/>
        <v>0</v>
      </c>
      <c r="Y142" s="9">
        <f t="shared" si="84"/>
        <v>3</v>
      </c>
      <c r="Z142" s="9">
        <f t="shared" si="84"/>
        <v>18</v>
      </c>
      <c r="AA142" s="4"/>
    </row>
    <row r="143" spans="1:27" ht="12.95" customHeight="1" x14ac:dyDescent="0.15">
      <c r="A143" s="17"/>
      <c r="B143" s="6" t="s">
        <v>18</v>
      </c>
      <c r="C143" s="9">
        <v>0</v>
      </c>
      <c r="D143" s="9">
        <v>0</v>
      </c>
      <c r="E143" s="9">
        <v>0</v>
      </c>
      <c r="F143" s="9">
        <v>0</v>
      </c>
      <c r="G143" s="9">
        <f t="shared" si="80"/>
        <v>0</v>
      </c>
      <c r="H143" s="9">
        <f t="shared" si="80"/>
        <v>0</v>
      </c>
      <c r="I143" s="9">
        <v>0</v>
      </c>
      <c r="J143" s="9">
        <v>0</v>
      </c>
      <c r="K143" s="9">
        <v>0</v>
      </c>
      <c r="L143" s="9">
        <v>0</v>
      </c>
      <c r="M143" s="9">
        <f t="shared" si="81"/>
        <v>0</v>
      </c>
      <c r="N143" s="9">
        <f t="shared" si="81"/>
        <v>0</v>
      </c>
      <c r="O143" s="9">
        <v>2</v>
      </c>
      <c r="P143" s="9">
        <v>20</v>
      </c>
      <c r="Q143" s="9">
        <v>0</v>
      </c>
      <c r="R143" s="9">
        <v>0</v>
      </c>
      <c r="S143" s="9">
        <f t="shared" si="82"/>
        <v>2</v>
      </c>
      <c r="T143" s="9">
        <f t="shared" si="82"/>
        <v>20</v>
      </c>
      <c r="U143" s="9">
        <f t="shared" si="83"/>
        <v>2</v>
      </c>
      <c r="V143" s="9">
        <f t="shared" si="83"/>
        <v>20</v>
      </c>
      <c r="W143" s="9">
        <f t="shared" si="83"/>
        <v>0</v>
      </c>
      <c r="X143" s="9">
        <f t="shared" si="83"/>
        <v>0</v>
      </c>
      <c r="Y143" s="9">
        <f t="shared" si="84"/>
        <v>2</v>
      </c>
      <c r="Z143" s="9">
        <f t="shared" si="84"/>
        <v>20</v>
      </c>
      <c r="AA143" s="4"/>
    </row>
    <row r="144" spans="1:27" ht="12.95" customHeight="1" x14ac:dyDescent="0.15">
      <c r="A144" s="17"/>
      <c r="B144" s="6" t="s">
        <v>19</v>
      </c>
      <c r="C144" s="9">
        <v>3</v>
      </c>
      <c r="D144" s="9">
        <v>14</v>
      </c>
      <c r="E144" s="9">
        <v>0</v>
      </c>
      <c r="F144" s="9">
        <v>0</v>
      </c>
      <c r="G144" s="9">
        <f t="shared" si="80"/>
        <v>3</v>
      </c>
      <c r="H144" s="9">
        <f t="shared" si="80"/>
        <v>14</v>
      </c>
      <c r="I144" s="9">
        <v>6</v>
      </c>
      <c r="J144" s="9">
        <v>44</v>
      </c>
      <c r="K144" s="9">
        <v>0</v>
      </c>
      <c r="L144" s="9">
        <v>0</v>
      </c>
      <c r="M144" s="9">
        <f t="shared" si="81"/>
        <v>6</v>
      </c>
      <c r="N144" s="9">
        <f t="shared" si="81"/>
        <v>44</v>
      </c>
      <c r="O144" s="9">
        <v>9</v>
      </c>
      <c r="P144" s="9">
        <v>73</v>
      </c>
      <c r="Q144" s="9">
        <v>0</v>
      </c>
      <c r="R144" s="9">
        <v>0</v>
      </c>
      <c r="S144" s="9">
        <f t="shared" si="82"/>
        <v>9</v>
      </c>
      <c r="T144" s="9">
        <f t="shared" si="82"/>
        <v>73</v>
      </c>
      <c r="U144" s="9">
        <f t="shared" si="83"/>
        <v>39</v>
      </c>
      <c r="V144" s="9">
        <f t="shared" si="83"/>
        <v>286</v>
      </c>
      <c r="W144" s="9">
        <f t="shared" si="83"/>
        <v>3</v>
      </c>
      <c r="X144" s="9">
        <f t="shared" si="83"/>
        <v>18</v>
      </c>
      <c r="Y144" s="9">
        <f t="shared" si="84"/>
        <v>42</v>
      </c>
      <c r="Z144" s="9">
        <f t="shared" si="84"/>
        <v>304</v>
      </c>
      <c r="AA144" s="4"/>
    </row>
    <row r="145" spans="1:27" ht="12.95" customHeight="1" x14ac:dyDescent="0.15">
      <c r="A145" s="17"/>
      <c r="B145" s="6" t="s">
        <v>20</v>
      </c>
      <c r="C145" s="9">
        <v>1</v>
      </c>
      <c r="D145" s="9">
        <v>6</v>
      </c>
      <c r="E145" s="9">
        <v>0</v>
      </c>
      <c r="F145" s="9">
        <v>0</v>
      </c>
      <c r="G145" s="9">
        <f t="shared" si="80"/>
        <v>1</v>
      </c>
      <c r="H145" s="9">
        <f t="shared" si="80"/>
        <v>6</v>
      </c>
      <c r="I145" s="9">
        <v>0</v>
      </c>
      <c r="J145" s="9">
        <v>0</v>
      </c>
      <c r="K145" s="9">
        <v>0</v>
      </c>
      <c r="L145" s="9">
        <v>0</v>
      </c>
      <c r="M145" s="9">
        <f t="shared" si="81"/>
        <v>0</v>
      </c>
      <c r="N145" s="9">
        <f t="shared" si="81"/>
        <v>0</v>
      </c>
      <c r="O145" s="9">
        <v>5</v>
      </c>
      <c r="P145" s="9">
        <v>30</v>
      </c>
      <c r="Q145" s="9">
        <v>0</v>
      </c>
      <c r="R145" s="9">
        <v>0</v>
      </c>
      <c r="S145" s="9">
        <f t="shared" si="82"/>
        <v>5</v>
      </c>
      <c r="T145" s="9">
        <f t="shared" si="82"/>
        <v>30</v>
      </c>
      <c r="U145" s="9">
        <f t="shared" si="83"/>
        <v>10</v>
      </c>
      <c r="V145" s="9">
        <f t="shared" si="83"/>
        <v>68</v>
      </c>
      <c r="W145" s="9">
        <f t="shared" si="83"/>
        <v>0</v>
      </c>
      <c r="X145" s="9">
        <f t="shared" si="83"/>
        <v>0</v>
      </c>
      <c r="Y145" s="9">
        <f t="shared" si="84"/>
        <v>10</v>
      </c>
      <c r="Z145" s="9">
        <f t="shared" si="84"/>
        <v>68</v>
      </c>
      <c r="AA145" s="4"/>
    </row>
    <row r="146" spans="1:27" ht="12.95" customHeight="1" x14ac:dyDescent="0.15">
      <c r="A146" s="17"/>
      <c r="B146" s="6" t="s">
        <v>21</v>
      </c>
      <c r="C146" s="9">
        <v>0</v>
      </c>
      <c r="D146" s="9">
        <v>0</v>
      </c>
      <c r="E146" s="9">
        <v>0</v>
      </c>
      <c r="F146" s="9">
        <v>0</v>
      </c>
      <c r="G146" s="9">
        <f t="shared" si="80"/>
        <v>0</v>
      </c>
      <c r="H146" s="9">
        <f t="shared" si="80"/>
        <v>0</v>
      </c>
      <c r="I146" s="9">
        <v>0</v>
      </c>
      <c r="J146" s="9">
        <v>0</v>
      </c>
      <c r="K146" s="9">
        <v>3</v>
      </c>
      <c r="L146" s="9">
        <v>18</v>
      </c>
      <c r="M146" s="9">
        <f t="shared" si="81"/>
        <v>3</v>
      </c>
      <c r="N146" s="9">
        <f t="shared" si="81"/>
        <v>18</v>
      </c>
      <c r="O146" s="9">
        <v>2</v>
      </c>
      <c r="P146" s="9">
        <v>10</v>
      </c>
      <c r="Q146" s="9">
        <v>0</v>
      </c>
      <c r="R146" s="9">
        <v>0</v>
      </c>
      <c r="S146" s="9">
        <f t="shared" si="82"/>
        <v>2</v>
      </c>
      <c r="T146" s="9">
        <f t="shared" si="82"/>
        <v>10</v>
      </c>
      <c r="U146" s="9">
        <f t="shared" si="83"/>
        <v>15</v>
      </c>
      <c r="V146" s="9">
        <f t="shared" si="83"/>
        <v>118</v>
      </c>
      <c r="W146" s="9">
        <f t="shared" si="83"/>
        <v>3</v>
      </c>
      <c r="X146" s="9">
        <f t="shared" si="83"/>
        <v>18</v>
      </c>
      <c r="Y146" s="9">
        <f t="shared" si="84"/>
        <v>18</v>
      </c>
      <c r="Z146" s="9">
        <f t="shared" si="84"/>
        <v>136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5">SUM(C141:C146)</f>
        <v>4</v>
      </c>
      <c r="D147" s="9">
        <f t="shared" si="85"/>
        <v>20</v>
      </c>
      <c r="E147" s="9">
        <f t="shared" si="85"/>
        <v>0</v>
      </c>
      <c r="F147" s="9">
        <f t="shared" si="85"/>
        <v>0</v>
      </c>
      <c r="G147" s="9">
        <f t="shared" si="85"/>
        <v>4</v>
      </c>
      <c r="H147" s="9">
        <f t="shared" si="85"/>
        <v>20</v>
      </c>
      <c r="I147" s="9">
        <f t="shared" si="85"/>
        <v>7</v>
      </c>
      <c r="J147" s="9">
        <f t="shared" si="85"/>
        <v>50</v>
      </c>
      <c r="K147" s="9">
        <f t="shared" si="85"/>
        <v>3</v>
      </c>
      <c r="L147" s="9">
        <f t="shared" si="85"/>
        <v>18</v>
      </c>
      <c r="M147" s="9">
        <f t="shared" si="85"/>
        <v>10</v>
      </c>
      <c r="N147" s="9">
        <f t="shared" si="85"/>
        <v>68</v>
      </c>
      <c r="O147" s="9">
        <f t="shared" si="85"/>
        <v>18</v>
      </c>
      <c r="P147" s="9">
        <f t="shared" si="85"/>
        <v>133</v>
      </c>
      <c r="Q147" s="9">
        <f t="shared" si="85"/>
        <v>0</v>
      </c>
      <c r="R147" s="9">
        <f t="shared" si="85"/>
        <v>0</v>
      </c>
      <c r="S147" s="9">
        <f t="shared" si="85"/>
        <v>18</v>
      </c>
      <c r="T147" s="9">
        <f t="shared" si="85"/>
        <v>133</v>
      </c>
      <c r="U147" s="9">
        <f t="shared" si="85"/>
        <v>70</v>
      </c>
      <c r="V147" s="9">
        <f t="shared" si="85"/>
        <v>516</v>
      </c>
      <c r="W147" s="9">
        <f t="shared" si="85"/>
        <v>6</v>
      </c>
      <c r="X147" s="9">
        <f t="shared" si="85"/>
        <v>36</v>
      </c>
      <c r="Y147" s="9">
        <f t="shared" si="85"/>
        <v>76</v>
      </c>
      <c r="Z147" s="9">
        <f t="shared" si="85"/>
        <v>552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22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6">B141</f>
        <v>午前</v>
      </c>
      <c r="C150" s="8">
        <f t="shared" ref="C150:F156" si="87">C87+C96+C105+C114+C123+C132+C141</f>
        <v>16</v>
      </c>
      <c r="D150" s="8">
        <f t="shared" si="87"/>
        <v>98</v>
      </c>
      <c r="E150" s="8">
        <f t="shared" si="87"/>
        <v>0</v>
      </c>
      <c r="F150" s="8">
        <f t="shared" si="87"/>
        <v>0</v>
      </c>
      <c r="G150" s="9">
        <f t="shared" ref="G150:H155" si="88">C150+E150</f>
        <v>16</v>
      </c>
      <c r="H150" s="9">
        <f t="shared" si="88"/>
        <v>98</v>
      </c>
      <c r="I150" s="8">
        <f t="shared" ref="I150:L156" si="89">I87+I96+I105+I114+I123+I132+I141</f>
        <v>14</v>
      </c>
      <c r="J150" s="8">
        <f t="shared" si="89"/>
        <v>439</v>
      </c>
      <c r="K150" s="8">
        <f t="shared" si="89"/>
        <v>0</v>
      </c>
      <c r="L150" s="8">
        <f t="shared" si="89"/>
        <v>0</v>
      </c>
      <c r="M150" s="9">
        <f t="shared" ref="M150:N155" si="90">I150+K150</f>
        <v>14</v>
      </c>
      <c r="N150" s="9">
        <f t="shared" si="90"/>
        <v>439</v>
      </c>
      <c r="O150" s="8">
        <f t="shared" ref="O150:R156" si="91">O87+O96+O105+O114+O123+O132+O141</f>
        <v>18</v>
      </c>
      <c r="P150" s="8">
        <f t="shared" si="91"/>
        <v>201</v>
      </c>
      <c r="Q150" s="8">
        <f t="shared" si="91"/>
        <v>0</v>
      </c>
      <c r="R150" s="8">
        <f t="shared" si="91"/>
        <v>0</v>
      </c>
      <c r="S150" s="9">
        <f t="shared" ref="S150:T155" si="92">O150+Q150</f>
        <v>18</v>
      </c>
      <c r="T150" s="9">
        <f t="shared" si="92"/>
        <v>201</v>
      </c>
      <c r="U150" s="8">
        <f t="shared" ref="U150:X155" si="93">U87+U96+U105+U114+U123+U132+U141</f>
        <v>110</v>
      </c>
      <c r="V150" s="8">
        <f t="shared" si="93"/>
        <v>1225</v>
      </c>
      <c r="W150" s="8">
        <f t="shared" si="93"/>
        <v>2</v>
      </c>
      <c r="X150" s="8">
        <f t="shared" si="93"/>
        <v>90</v>
      </c>
      <c r="Y150" s="9">
        <f t="shared" ref="Y150:Z155" si="94">U150+W150</f>
        <v>112</v>
      </c>
      <c r="Z150" s="9">
        <f t="shared" si="94"/>
        <v>1315</v>
      </c>
      <c r="AA150" s="4"/>
    </row>
    <row r="151" spans="1:27" ht="12.95" customHeight="1" x14ac:dyDescent="0.15">
      <c r="A151" s="17"/>
      <c r="B151" s="6" t="str">
        <f t="shared" si="86"/>
        <v>午後</v>
      </c>
      <c r="C151" s="8">
        <f t="shared" si="87"/>
        <v>13</v>
      </c>
      <c r="D151" s="8">
        <f t="shared" si="87"/>
        <v>80</v>
      </c>
      <c r="E151" s="8">
        <f t="shared" si="87"/>
        <v>0</v>
      </c>
      <c r="F151" s="8">
        <f t="shared" si="87"/>
        <v>0</v>
      </c>
      <c r="G151" s="9">
        <f t="shared" si="88"/>
        <v>13</v>
      </c>
      <c r="H151" s="9">
        <f t="shared" si="88"/>
        <v>80</v>
      </c>
      <c r="I151" s="8">
        <f t="shared" si="89"/>
        <v>14</v>
      </c>
      <c r="J151" s="8">
        <f t="shared" si="89"/>
        <v>102</v>
      </c>
      <c r="K151" s="8">
        <f t="shared" si="89"/>
        <v>0</v>
      </c>
      <c r="L151" s="8">
        <f t="shared" si="89"/>
        <v>0</v>
      </c>
      <c r="M151" s="9">
        <f t="shared" si="90"/>
        <v>14</v>
      </c>
      <c r="N151" s="9">
        <f t="shared" si="90"/>
        <v>102</v>
      </c>
      <c r="O151" s="8">
        <f t="shared" si="91"/>
        <v>15</v>
      </c>
      <c r="P151" s="8">
        <f t="shared" si="91"/>
        <v>114</v>
      </c>
      <c r="Q151" s="8">
        <f t="shared" si="91"/>
        <v>0</v>
      </c>
      <c r="R151" s="8">
        <f t="shared" si="91"/>
        <v>0</v>
      </c>
      <c r="S151" s="9">
        <f t="shared" si="92"/>
        <v>15</v>
      </c>
      <c r="T151" s="9">
        <f t="shared" si="92"/>
        <v>114</v>
      </c>
      <c r="U151" s="8">
        <f t="shared" si="93"/>
        <v>99</v>
      </c>
      <c r="V151" s="8">
        <f t="shared" si="93"/>
        <v>1020</v>
      </c>
      <c r="W151" s="8">
        <f t="shared" si="93"/>
        <v>6</v>
      </c>
      <c r="X151" s="8">
        <f t="shared" si="93"/>
        <v>120</v>
      </c>
      <c r="Y151" s="9">
        <f t="shared" si="94"/>
        <v>105</v>
      </c>
      <c r="Z151" s="9">
        <f t="shared" si="94"/>
        <v>1140</v>
      </c>
      <c r="AA151" s="4"/>
    </row>
    <row r="152" spans="1:27" ht="12.95" customHeight="1" x14ac:dyDescent="0.15">
      <c r="A152" s="17"/>
      <c r="B152" s="6" t="str">
        <f t="shared" si="86"/>
        <v>夜間</v>
      </c>
      <c r="C152" s="8">
        <f t="shared" si="87"/>
        <v>13</v>
      </c>
      <c r="D152" s="8">
        <f t="shared" si="87"/>
        <v>134</v>
      </c>
      <c r="E152" s="8">
        <f t="shared" si="87"/>
        <v>6</v>
      </c>
      <c r="F152" s="8">
        <f t="shared" si="87"/>
        <v>155</v>
      </c>
      <c r="G152" s="9">
        <f t="shared" si="88"/>
        <v>19</v>
      </c>
      <c r="H152" s="9">
        <f t="shared" si="88"/>
        <v>289</v>
      </c>
      <c r="I152" s="8">
        <f t="shared" si="89"/>
        <v>12</v>
      </c>
      <c r="J152" s="8">
        <f t="shared" si="89"/>
        <v>128</v>
      </c>
      <c r="K152" s="8">
        <f t="shared" si="89"/>
        <v>3</v>
      </c>
      <c r="L152" s="8">
        <f t="shared" si="89"/>
        <v>60</v>
      </c>
      <c r="M152" s="9">
        <f t="shared" si="90"/>
        <v>15</v>
      </c>
      <c r="N152" s="9">
        <f t="shared" si="90"/>
        <v>188</v>
      </c>
      <c r="O152" s="8">
        <f t="shared" si="91"/>
        <v>16</v>
      </c>
      <c r="P152" s="8">
        <f t="shared" si="91"/>
        <v>259</v>
      </c>
      <c r="Q152" s="8">
        <f t="shared" si="91"/>
        <v>1</v>
      </c>
      <c r="R152" s="8">
        <f t="shared" si="91"/>
        <v>10</v>
      </c>
      <c r="S152" s="9">
        <f t="shared" si="92"/>
        <v>17</v>
      </c>
      <c r="T152" s="9">
        <f t="shared" si="92"/>
        <v>269</v>
      </c>
      <c r="U152" s="8">
        <f t="shared" si="93"/>
        <v>91</v>
      </c>
      <c r="V152" s="8">
        <f t="shared" si="93"/>
        <v>1256</v>
      </c>
      <c r="W152" s="8">
        <f t="shared" si="93"/>
        <v>18</v>
      </c>
      <c r="X152" s="8">
        <f t="shared" si="93"/>
        <v>425</v>
      </c>
      <c r="Y152" s="9">
        <f t="shared" si="94"/>
        <v>109</v>
      </c>
      <c r="Z152" s="9">
        <f t="shared" si="94"/>
        <v>1681</v>
      </c>
      <c r="AA152" s="4"/>
    </row>
    <row r="153" spans="1:27" ht="12.95" customHeight="1" x14ac:dyDescent="0.15">
      <c r="A153" s="17"/>
      <c r="B153" s="6" t="str">
        <f t="shared" si="86"/>
        <v>午前午後</v>
      </c>
      <c r="C153" s="8">
        <f t="shared" si="87"/>
        <v>9</v>
      </c>
      <c r="D153" s="8">
        <f t="shared" si="87"/>
        <v>246</v>
      </c>
      <c r="E153" s="8">
        <f t="shared" si="87"/>
        <v>3</v>
      </c>
      <c r="F153" s="8">
        <f t="shared" si="87"/>
        <v>60</v>
      </c>
      <c r="G153" s="9">
        <f t="shared" si="88"/>
        <v>12</v>
      </c>
      <c r="H153" s="9">
        <f t="shared" si="88"/>
        <v>306</v>
      </c>
      <c r="I153" s="8">
        <f t="shared" si="89"/>
        <v>12</v>
      </c>
      <c r="J153" s="8">
        <f t="shared" si="89"/>
        <v>648</v>
      </c>
      <c r="K153" s="8">
        <f t="shared" si="89"/>
        <v>0</v>
      </c>
      <c r="L153" s="8">
        <f t="shared" si="89"/>
        <v>0</v>
      </c>
      <c r="M153" s="9">
        <f t="shared" si="90"/>
        <v>12</v>
      </c>
      <c r="N153" s="9">
        <f t="shared" si="90"/>
        <v>648</v>
      </c>
      <c r="O153" s="8">
        <f t="shared" si="91"/>
        <v>19</v>
      </c>
      <c r="P153" s="8">
        <f t="shared" si="91"/>
        <v>1358</v>
      </c>
      <c r="Q153" s="8">
        <f t="shared" si="91"/>
        <v>1</v>
      </c>
      <c r="R153" s="8">
        <f t="shared" si="91"/>
        <v>15</v>
      </c>
      <c r="S153" s="9">
        <f t="shared" si="92"/>
        <v>20</v>
      </c>
      <c r="T153" s="9">
        <f t="shared" si="92"/>
        <v>1373</v>
      </c>
      <c r="U153" s="8">
        <f t="shared" si="93"/>
        <v>87</v>
      </c>
      <c r="V153" s="8">
        <f t="shared" si="93"/>
        <v>4558</v>
      </c>
      <c r="W153" s="8">
        <f t="shared" si="93"/>
        <v>12</v>
      </c>
      <c r="X153" s="8">
        <f t="shared" si="93"/>
        <v>329</v>
      </c>
      <c r="Y153" s="9">
        <f t="shared" si="94"/>
        <v>99</v>
      </c>
      <c r="Z153" s="9">
        <f t="shared" si="94"/>
        <v>4887</v>
      </c>
      <c r="AA153" s="4"/>
    </row>
    <row r="154" spans="1:27" ht="12.95" customHeight="1" x14ac:dyDescent="0.15">
      <c r="A154" s="17"/>
      <c r="B154" s="6" t="str">
        <f t="shared" si="86"/>
        <v>午後夜間</v>
      </c>
      <c r="C154" s="8">
        <f t="shared" si="87"/>
        <v>5</v>
      </c>
      <c r="D154" s="8">
        <f t="shared" si="87"/>
        <v>170</v>
      </c>
      <c r="E154" s="8">
        <f t="shared" si="87"/>
        <v>0</v>
      </c>
      <c r="F154" s="8">
        <f t="shared" si="87"/>
        <v>0</v>
      </c>
      <c r="G154" s="9">
        <f t="shared" si="88"/>
        <v>5</v>
      </c>
      <c r="H154" s="9">
        <f t="shared" si="88"/>
        <v>170</v>
      </c>
      <c r="I154" s="8">
        <f t="shared" si="89"/>
        <v>0</v>
      </c>
      <c r="J154" s="8">
        <f t="shared" si="89"/>
        <v>0</v>
      </c>
      <c r="K154" s="8">
        <f t="shared" si="89"/>
        <v>0</v>
      </c>
      <c r="L154" s="8">
        <f t="shared" si="89"/>
        <v>0</v>
      </c>
      <c r="M154" s="9">
        <f t="shared" si="90"/>
        <v>0</v>
      </c>
      <c r="N154" s="9">
        <f t="shared" si="90"/>
        <v>0</v>
      </c>
      <c r="O154" s="8">
        <f t="shared" si="91"/>
        <v>12</v>
      </c>
      <c r="P154" s="8">
        <f t="shared" si="91"/>
        <v>524</v>
      </c>
      <c r="Q154" s="8">
        <f t="shared" si="91"/>
        <v>0</v>
      </c>
      <c r="R154" s="8">
        <f t="shared" si="91"/>
        <v>0</v>
      </c>
      <c r="S154" s="9">
        <f t="shared" si="92"/>
        <v>12</v>
      </c>
      <c r="T154" s="9">
        <f t="shared" si="92"/>
        <v>524</v>
      </c>
      <c r="U154" s="8">
        <f t="shared" si="93"/>
        <v>25</v>
      </c>
      <c r="V154" s="8">
        <f t="shared" si="93"/>
        <v>1236</v>
      </c>
      <c r="W154" s="8">
        <f t="shared" si="93"/>
        <v>0</v>
      </c>
      <c r="X154" s="8">
        <f t="shared" si="93"/>
        <v>0</v>
      </c>
      <c r="Y154" s="9">
        <f t="shared" si="94"/>
        <v>25</v>
      </c>
      <c r="Z154" s="9">
        <f t="shared" si="94"/>
        <v>1236</v>
      </c>
      <c r="AA154" s="4"/>
    </row>
    <row r="155" spans="1:27" ht="12.95" customHeight="1" x14ac:dyDescent="0.15">
      <c r="A155" s="17"/>
      <c r="B155" s="6" t="str">
        <f t="shared" si="86"/>
        <v>全日</v>
      </c>
      <c r="C155" s="8">
        <f t="shared" si="87"/>
        <v>1</v>
      </c>
      <c r="D155" s="8">
        <f t="shared" si="87"/>
        <v>15</v>
      </c>
      <c r="E155" s="8">
        <f t="shared" si="87"/>
        <v>1</v>
      </c>
      <c r="F155" s="8">
        <f t="shared" si="87"/>
        <v>15</v>
      </c>
      <c r="G155" s="9">
        <f t="shared" si="88"/>
        <v>2</v>
      </c>
      <c r="H155" s="9">
        <f t="shared" si="88"/>
        <v>30</v>
      </c>
      <c r="I155" s="8">
        <f t="shared" si="89"/>
        <v>3</v>
      </c>
      <c r="J155" s="8">
        <f t="shared" si="89"/>
        <v>418</v>
      </c>
      <c r="K155" s="8">
        <f t="shared" si="89"/>
        <v>5</v>
      </c>
      <c r="L155" s="8">
        <f t="shared" si="89"/>
        <v>183</v>
      </c>
      <c r="M155" s="9">
        <f t="shared" si="90"/>
        <v>8</v>
      </c>
      <c r="N155" s="9">
        <f t="shared" si="90"/>
        <v>601</v>
      </c>
      <c r="O155" s="8">
        <f t="shared" si="91"/>
        <v>8</v>
      </c>
      <c r="P155" s="8">
        <f t="shared" si="91"/>
        <v>424</v>
      </c>
      <c r="Q155" s="8">
        <f t="shared" si="91"/>
        <v>1</v>
      </c>
      <c r="R155" s="8">
        <f t="shared" si="91"/>
        <v>15</v>
      </c>
      <c r="S155" s="9">
        <f t="shared" si="92"/>
        <v>9</v>
      </c>
      <c r="T155" s="9">
        <f t="shared" si="92"/>
        <v>439</v>
      </c>
      <c r="U155" s="8">
        <f t="shared" si="93"/>
        <v>43</v>
      </c>
      <c r="V155" s="8">
        <f t="shared" si="93"/>
        <v>3200</v>
      </c>
      <c r="W155" s="8">
        <f t="shared" si="93"/>
        <v>8</v>
      </c>
      <c r="X155" s="8">
        <f t="shared" si="93"/>
        <v>228</v>
      </c>
      <c r="Y155" s="9">
        <f t="shared" si="94"/>
        <v>51</v>
      </c>
      <c r="Z155" s="9">
        <f t="shared" si="94"/>
        <v>3428</v>
      </c>
      <c r="AA155" s="4"/>
    </row>
    <row r="156" spans="1:27" ht="12.95" customHeight="1" x14ac:dyDescent="0.15">
      <c r="A156" s="17"/>
      <c r="B156" s="6" t="s">
        <v>27</v>
      </c>
      <c r="C156" s="9">
        <f t="shared" si="87"/>
        <v>57</v>
      </c>
      <c r="D156" s="9">
        <f t="shared" si="87"/>
        <v>743</v>
      </c>
      <c r="E156" s="9">
        <f t="shared" si="87"/>
        <v>10</v>
      </c>
      <c r="F156" s="9">
        <f t="shared" si="87"/>
        <v>230</v>
      </c>
      <c r="G156" s="9">
        <f>SUM(G150:G155)</f>
        <v>67</v>
      </c>
      <c r="H156" s="9">
        <f>SUM(H150:H155)</f>
        <v>973</v>
      </c>
      <c r="I156" s="9">
        <f t="shared" si="89"/>
        <v>55</v>
      </c>
      <c r="J156" s="9">
        <f t="shared" si="89"/>
        <v>1735</v>
      </c>
      <c r="K156" s="9">
        <f t="shared" si="89"/>
        <v>8</v>
      </c>
      <c r="L156" s="9">
        <f t="shared" si="89"/>
        <v>243</v>
      </c>
      <c r="M156" s="9">
        <f>SUM(M150:M155)</f>
        <v>63</v>
      </c>
      <c r="N156" s="9">
        <f>SUM(N150:N155)</f>
        <v>1978</v>
      </c>
      <c r="O156" s="9">
        <f t="shared" si="91"/>
        <v>88</v>
      </c>
      <c r="P156" s="9">
        <f t="shared" si="91"/>
        <v>2880</v>
      </c>
      <c r="Q156" s="9">
        <f t="shared" si="91"/>
        <v>3</v>
      </c>
      <c r="R156" s="9">
        <f t="shared" si="91"/>
        <v>40</v>
      </c>
      <c r="S156" s="9">
        <f t="shared" ref="S156:Z156" si="95">SUM(S150:S155)</f>
        <v>91</v>
      </c>
      <c r="T156" s="9">
        <f t="shared" si="95"/>
        <v>2920</v>
      </c>
      <c r="U156" s="9">
        <f t="shared" si="95"/>
        <v>455</v>
      </c>
      <c r="V156" s="9">
        <f t="shared" si="95"/>
        <v>12495</v>
      </c>
      <c r="W156" s="9">
        <f t="shared" si="95"/>
        <v>46</v>
      </c>
      <c r="X156" s="9">
        <f t="shared" si="95"/>
        <v>1192</v>
      </c>
      <c r="Y156" s="9">
        <f t="shared" si="95"/>
        <v>501</v>
      </c>
      <c r="Z156" s="9">
        <f t="shared" si="95"/>
        <v>13687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27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O158:P158"/>
    <mergeCell ref="Q158:R158"/>
    <mergeCell ref="S158:T158"/>
    <mergeCell ref="U158:V158"/>
    <mergeCell ref="W158:X158"/>
    <mergeCell ref="Y158:Z158"/>
    <mergeCell ref="C158:D158"/>
    <mergeCell ref="E158:F158"/>
    <mergeCell ref="G158:H158"/>
    <mergeCell ref="I158:J158"/>
    <mergeCell ref="K158:L158"/>
    <mergeCell ref="M158:N158"/>
    <mergeCell ref="O157:P157"/>
    <mergeCell ref="Q157:R157"/>
    <mergeCell ref="S157:T157"/>
    <mergeCell ref="U157:V157"/>
    <mergeCell ref="W157:X157"/>
    <mergeCell ref="Y157:Z157"/>
    <mergeCell ref="U149:V149"/>
    <mergeCell ref="W149:X149"/>
    <mergeCell ref="Y149:Z149"/>
    <mergeCell ref="A150:A157"/>
    <mergeCell ref="C157:D157"/>
    <mergeCell ref="E157:F157"/>
    <mergeCell ref="G157:H157"/>
    <mergeCell ref="I157:J157"/>
    <mergeCell ref="K157:L157"/>
    <mergeCell ref="M157:N157"/>
    <mergeCell ref="Y148:Z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M148:N148"/>
    <mergeCell ref="O148:P148"/>
    <mergeCell ref="Q148:R148"/>
    <mergeCell ref="S148:T148"/>
    <mergeCell ref="U148:V148"/>
    <mergeCell ref="W148:X148"/>
    <mergeCell ref="A141:A148"/>
    <mergeCell ref="C148:D148"/>
    <mergeCell ref="E148:F148"/>
    <mergeCell ref="G148:H148"/>
    <mergeCell ref="I148:J148"/>
    <mergeCell ref="K148:L148"/>
    <mergeCell ref="O140:P140"/>
    <mergeCell ref="Q140:R140"/>
    <mergeCell ref="S140:T140"/>
    <mergeCell ref="U140:V140"/>
    <mergeCell ref="A132:A139"/>
    <mergeCell ref="C139:D139"/>
    <mergeCell ref="E139:F139"/>
    <mergeCell ref="G139:H139"/>
    <mergeCell ref="I139:J139"/>
    <mergeCell ref="K139:L139"/>
    <mergeCell ref="M139:N139"/>
    <mergeCell ref="W140:X140"/>
    <mergeCell ref="Y140:Z140"/>
    <mergeCell ref="C140:D140"/>
    <mergeCell ref="E140:F140"/>
    <mergeCell ref="G140:H140"/>
    <mergeCell ref="I140:J140"/>
    <mergeCell ref="K140:L140"/>
    <mergeCell ref="M140:N140"/>
    <mergeCell ref="O139:P139"/>
    <mergeCell ref="Q139:R139"/>
    <mergeCell ref="S139:T139"/>
    <mergeCell ref="U139:V139"/>
    <mergeCell ref="W139:X139"/>
    <mergeCell ref="Y139:Z139"/>
    <mergeCell ref="Y130:Z130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M130:N130"/>
    <mergeCell ref="O130:P130"/>
    <mergeCell ref="Q130:R130"/>
    <mergeCell ref="S130:T130"/>
    <mergeCell ref="U130:V130"/>
    <mergeCell ref="W130:X130"/>
    <mergeCell ref="U131:V131"/>
    <mergeCell ref="W131:X131"/>
    <mergeCell ref="Y131:Z131"/>
    <mergeCell ref="A123:A130"/>
    <mergeCell ref="C130:D130"/>
    <mergeCell ref="E130:F130"/>
    <mergeCell ref="G130:H130"/>
    <mergeCell ref="I130:J130"/>
    <mergeCell ref="K130:L130"/>
    <mergeCell ref="O122:P122"/>
    <mergeCell ref="Q122:R122"/>
    <mergeCell ref="S122:T122"/>
    <mergeCell ref="U122:V122"/>
    <mergeCell ref="W122:X122"/>
    <mergeCell ref="Y122:Z122"/>
    <mergeCell ref="C122:D122"/>
    <mergeCell ref="E122:F122"/>
    <mergeCell ref="G122:H122"/>
    <mergeCell ref="I122:J122"/>
    <mergeCell ref="K122:L122"/>
    <mergeCell ref="M122:N122"/>
    <mergeCell ref="O121:P121"/>
    <mergeCell ref="Q121:R121"/>
    <mergeCell ref="S121:T121"/>
    <mergeCell ref="U121:V121"/>
    <mergeCell ref="W121:X121"/>
    <mergeCell ref="Y121:Z121"/>
    <mergeCell ref="U113:V113"/>
    <mergeCell ref="W113:X113"/>
    <mergeCell ref="Y113:Z113"/>
    <mergeCell ref="A114:A121"/>
    <mergeCell ref="C121:D121"/>
    <mergeCell ref="E121:F121"/>
    <mergeCell ref="G121:H121"/>
    <mergeCell ref="I121:J121"/>
    <mergeCell ref="K121:L121"/>
    <mergeCell ref="M121:N121"/>
    <mergeCell ref="Y112:Z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M112:N112"/>
    <mergeCell ref="O112:P112"/>
    <mergeCell ref="Q112:R112"/>
    <mergeCell ref="S112:T112"/>
    <mergeCell ref="U112:V112"/>
    <mergeCell ref="W112:X112"/>
    <mergeCell ref="A105:A112"/>
    <mergeCell ref="C112:D112"/>
    <mergeCell ref="E112:F112"/>
    <mergeCell ref="G112:H112"/>
    <mergeCell ref="I112:J112"/>
    <mergeCell ref="K112:L112"/>
    <mergeCell ref="O104:P104"/>
    <mergeCell ref="Q104:R104"/>
    <mergeCell ref="S104:T104"/>
    <mergeCell ref="U104:V104"/>
    <mergeCell ref="A96:A103"/>
    <mergeCell ref="C103:D103"/>
    <mergeCell ref="E103:F103"/>
    <mergeCell ref="G103:H103"/>
    <mergeCell ref="I103:J103"/>
    <mergeCell ref="K103:L103"/>
    <mergeCell ref="M103:N103"/>
    <mergeCell ref="W104:X104"/>
    <mergeCell ref="Y104:Z104"/>
    <mergeCell ref="C104:D104"/>
    <mergeCell ref="E104:F104"/>
    <mergeCell ref="G104:H104"/>
    <mergeCell ref="I104:J104"/>
    <mergeCell ref="K104:L104"/>
    <mergeCell ref="M104:N104"/>
    <mergeCell ref="O103:P103"/>
    <mergeCell ref="Q103:R103"/>
    <mergeCell ref="S103:T103"/>
    <mergeCell ref="U103:V103"/>
    <mergeCell ref="W103:X103"/>
    <mergeCell ref="Y103:Z103"/>
    <mergeCell ref="Y94: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M94:N94"/>
    <mergeCell ref="O94:P94"/>
    <mergeCell ref="Q94:R94"/>
    <mergeCell ref="S94:T94"/>
    <mergeCell ref="U94:V94"/>
    <mergeCell ref="W94:X94"/>
    <mergeCell ref="U95:V95"/>
    <mergeCell ref="W95:X95"/>
    <mergeCell ref="Y95:Z95"/>
    <mergeCell ref="A87:A94"/>
    <mergeCell ref="C94:D94"/>
    <mergeCell ref="E94:F94"/>
    <mergeCell ref="G94:H94"/>
    <mergeCell ref="I94:J94"/>
    <mergeCell ref="K94:L94"/>
    <mergeCell ref="G85:H85"/>
    <mergeCell ref="I85:J85"/>
    <mergeCell ref="K85:L85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S85:T85"/>
    <mergeCell ref="U85:V85"/>
    <mergeCell ref="W85:X85"/>
    <mergeCell ref="Y85:Z85"/>
    <mergeCell ref="M85:N85"/>
    <mergeCell ref="O85:P85"/>
    <mergeCell ref="Q85:R85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O77:P77"/>
    <mergeCell ref="Q77:R77"/>
    <mergeCell ref="S77:T77"/>
    <mergeCell ref="U77:V77"/>
    <mergeCell ref="W77:X77"/>
    <mergeCell ref="Y77:Z77"/>
    <mergeCell ref="U69:V69"/>
    <mergeCell ref="W69:X69"/>
    <mergeCell ref="Y69:Z69"/>
    <mergeCell ref="A70:A77"/>
    <mergeCell ref="C77:D77"/>
    <mergeCell ref="E77:F77"/>
    <mergeCell ref="G77:H77"/>
    <mergeCell ref="I77:J77"/>
    <mergeCell ref="K77:L77"/>
    <mergeCell ref="M77:N77"/>
    <mergeCell ref="Y68:Z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M68:N68"/>
    <mergeCell ref="O68:P68"/>
    <mergeCell ref="Q68:R68"/>
    <mergeCell ref="S68:T68"/>
    <mergeCell ref="U68:V68"/>
    <mergeCell ref="W68:X68"/>
    <mergeCell ref="A61:A68"/>
    <mergeCell ref="C68:D68"/>
    <mergeCell ref="E68:F68"/>
    <mergeCell ref="G68:H68"/>
    <mergeCell ref="I68:J68"/>
    <mergeCell ref="K68:L68"/>
    <mergeCell ref="O60:P60"/>
    <mergeCell ref="Q60:R60"/>
    <mergeCell ref="S60:T60"/>
    <mergeCell ref="U60:V60"/>
    <mergeCell ref="A52:A59"/>
    <mergeCell ref="C59:D59"/>
    <mergeCell ref="E59:F59"/>
    <mergeCell ref="G59:H59"/>
    <mergeCell ref="I59:J59"/>
    <mergeCell ref="K59:L59"/>
    <mergeCell ref="M59:N59"/>
    <mergeCell ref="W60:X60"/>
    <mergeCell ref="Y60:Z60"/>
    <mergeCell ref="C60:D60"/>
    <mergeCell ref="E60:F60"/>
    <mergeCell ref="G60:H60"/>
    <mergeCell ref="I60:J60"/>
    <mergeCell ref="K60:L60"/>
    <mergeCell ref="M60:N60"/>
    <mergeCell ref="O59:P59"/>
    <mergeCell ref="Q59:R59"/>
    <mergeCell ref="S59:T59"/>
    <mergeCell ref="U59:V59"/>
    <mergeCell ref="W59:X59"/>
    <mergeCell ref="Y59:Z59"/>
    <mergeCell ref="Y50:Z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M50:N50"/>
    <mergeCell ref="O50:P50"/>
    <mergeCell ref="Q50:R50"/>
    <mergeCell ref="S50:T50"/>
    <mergeCell ref="U50:V50"/>
    <mergeCell ref="W50:X50"/>
    <mergeCell ref="U51:V51"/>
    <mergeCell ref="W51:X51"/>
    <mergeCell ref="Y51:Z51"/>
    <mergeCell ref="A43:A50"/>
    <mergeCell ref="C50:D50"/>
    <mergeCell ref="E50:F50"/>
    <mergeCell ref="G50:H50"/>
    <mergeCell ref="I50:J50"/>
    <mergeCell ref="K50:L50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O41:P41"/>
    <mergeCell ref="Q41:R41"/>
    <mergeCell ref="S41:T41"/>
    <mergeCell ref="U41:V41"/>
    <mergeCell ref="W41:X41"/>
    <mergeCell ref="Y41:Z41"/>
    <mergeCell ref="U33:V33"/>
    <mergeCell ref="W33:X33"/>
    <mergeCell ref="Y33:Z33"/>
    <mergeCell ref="A34:A41"/>
    <mergeCell ref="C41:D41"/>
    <mergeCell ref="E41:F41"/>
    <mergeCell ref="G41:H41"/>
    <mergeCell ref="I41:J41"/>
    <mergeCell ref="K41:L41"/>
    <mergeCell ref="M41:N41"/>
    <mergeCell ref="Y32:Z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M32:N32"/>
    <mergeCell ref="O32:P32"/>
    <mergeCell ref="Q32:R32"/>
    <mergeCell ref="S32:T32"/>
    <mergeCell ref="U32:V32"/>
    <mergeCell ref="W32:X32"/>
    <mergeCell ref="A25:A32"/>
    <mergeCell ref="C32:D32"/>
    <mergeCell ref="E32:F32"/>
    <mergeCell ref="G32:H32"/>
    <mergeCell ref="I32:J32"/>
    <mergeCell ref="K32:L32"/>
    <mergeCell ref="O24:P24"/>
    <mergeCell ref="Q24:R24"/>
    <mergeCell ref="S24:T24"/>
    <mergeCell ref="U24:V24"/>
    <mergeCell ref="A16:A23"/>
    <mergeCell ref="C23:D23"/>
    <mergeCell ref="E23:F23"/>
    <mergeCell ref="G23:H23"/>
    <mergeCell ref="I23:J23"/>
    <mergeCell ref="K23:L23"/>
    <mergeCell ref="M23:N23"/>
    <mergeCell ref="W24:X24"/>
    <mergeCell ref="Y24:Z24"/>
    <mergeCell ref="C24:D24"/>
    <mergeCell ref="E24:F24"/>
    <mergeCell ref="G24:H24"/>
    <mergeCell ref="I24:J24"/>
    <mergeCell ref="K24:L24"/>
    <mergeCell ref="M24:N24"/>
    <mergeCell ref="O23:P23"/>
    <mergeCell ref="Q23:R23"/>
    <mergeCell ref="S23:T23"/>
    <mergeCell ref="U23:V23"/>
    <mergeCell ref="W23:X23"/>
    <mergeCell ref="Y23:Z23"/>
    <mergeCell ref="Y14:Z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M14:N14"/>
    <mergeCell ref="O14:P14"/>
    <mergeCell ref="Q14:R14"/>
    <mergeCell ref="S14:T14"/>
    <mergeCell ref="U14:V14"/>
    <mergeCell ref="W14:X14"/>
    <mergeCell ref="U15:V15"/>
    <mergeCell ref="W15:X15"/>
    <mergeCell ref="Y15:Z15"/>
    <mergeCell ref="A7:A14"/>
    <mergeCell ref="C14:D14"/>
    <mergeCell ref="E14:F14"/>
    <mergeCell ref="G14:H14"/>
    <mergeCell ref="I14:J14"/>
    <mergeCell ref="K14:L14"/>
    <mergeCell ref="G5:H5"/>
    <mergeCell ref="I5:J5"/>
    <mergeCell ref="K5:L5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S5:T5"/>
    <mergeCell ref="U5:V5"/>
    <mergeCell ref="W5:X5"/>
    <mergeCell ref="Y5:Z5"/>
    <mergeCell ref="M5:N5"/>
    <mergeCell ref="O5:P5"/>
    <mergeCell ref="Q5:R5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E3D432-C412-4B44-8E2F-B6BA5AEEE00A}">
  <dimension ref="A1:AA160"/>
  <sheetViews>
    <sheetView view="pageBreakPreview" zoomScaleNormal="100" zoomScaleSheetLayoutView="100" workbookViewId="0">
      <selection activeCell="S13" sqref="S13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45796</v>
      </c>
      <c r="Y3" s="20"/>
      <c r="Z3" s="20"/>
      <c r="AA3" s="21"/>
    </row>
    <row r="4" spans="1:27" ht="12.95" customHeight="1" x14ac:dyDescent="0.15">
      <c r="A4" s="22">
        <v>45717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31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0</v>
      </c>
      <c r="D7" s="9">
        <v>0</v>
      </c>
      <c r="E7" s="9">
        <v>0</v>
      </c>
      <c r="F7" s="9">
        <v>0</v>
      </c>
      <c r="G7" s="9">
        <f>C7+E7</f>
        <v>0</v>
      </c>
      <c r="H7" s="9">
        <f>D7+F7</f>
        <v>0</v>
      </c>
      <c r="I7" s="9">
        <v>0</v>
      </c>
      <c r="J7" s="9">
        <v>0</v>
      </c>
      <c r="K7" s="9">
        <v>0</v>
      </c>
      <c r="L7" s="9">
        <v>0</v>
      </c>
      <c r="M7" s="9">
        <f>I7+K7</f>
        <v>0</v>
      </c>
      <c r="N7" s="9">
        <f>J7+L7</f>
        <v>0</v>
      </c>
      <c r="O7" s="9">
        <v>0</v>
      </c>
      <c r="P7" s="9">
        <v>0</v>
      </c>
      <c r="Q7" s="9">
        <v>0</v>
      </c>
      <c r="R7" s="9">
        <v>0</v>
      </c>
      <c r="S7" s="9">
        <f>O7+Q7</f>
        <v>0</v>
      </c>
      <c r="T7" s="9">
        <f>P7+R7</f>
        <v>0</v>
      </c>
      <c r="U7" s="9">
        <v>1</v>
      </c>
      <c r="V7" s="9">
        <v>160</v>
      </c>
      <c r="W7" s="9">
        <v>0</v>
      </c>
      <c r="X7" s="9">
        <v>0</v>
      </c>
      <c r="Y7" s="9">
        <f>U7+W7</f>
        <v>1</v>
      </c>
      <c r="Z7" s="9">
        <f>V7+X7</f>
        <v>160</v>
      </c>
      <c r="AA7" s="4"/>
    </row>
    <row r="8" spans="1:27" ht="12.95" customHeight="1" x14ac:dyDescent="0.15">
      <c r="A8" s="17"/>
      <c r="B8" s="6" t="s">
        <v>17</v>
      </c>
      <c r="C8" s="9">
        <v>0</v>
      </c>
      <c r="D8" s="9">
        <v>0</v>
      </c>
      <c r="E8" s="9">
        <v>0</v>
      </c>
      <c r="F8" s="9">
        <v>0</v>
      </c>
      <c r="G8" s="9">
        <f t="shared" ref="G8:H12" si="0">C8+E8</f>
        <v>0</v>
      </c>
      <c r="H8" s="9">
        <f t="shared" si="0"/>
        <v>0</v>
      </c>
      <c r="I8" s="9">
        <v>0</v>
      </c>
      <c r="J8" s="9">
        <v>0</v>
      </c>
      <c r="K8" s="9">
        <v>0</v>
      </c>
      <c r="L8" s="9">
        <v>0</v>
      </c>
      <c r="M8" s="9">
        <f t="shared" ref="M8:N12" si="1">I8+K8</f>
        <v>0</v>
      </c>
      <c r="N8" s="9">
        <f>J8+L8</f>
        <v>0</v>
      </c>
      <c r="O8" s="9">
        <v>1</v>
      </c>
      <c r="P8" s="9">
        <v>80</v>
      </c>
      <c r="Q8" s="9">
        <v>0</v>
      </c>
      <c r="R8" s="9">
        <v>0</v>
      </c>
      <c r="S8" s="9">
        <f t="shared" ref="S8:T12" si="2">O8+Q8</f>
        <v>1</v>
      </c>
      <c r="T8" s="9">
        <f>P8+R8</f>
        <v>80</v>
      </c>
      <c r="U8" s="9">
        <v>1</v>
      </c>
      <c r="V8" s="9">
        <v>3</v>
      </c>
      <c r="W8" s="9">
        <v>0</v>
      </c>
      <c r="X8" s="9">
        <v>0</v>
      </c>
      <c r="Y8" s="9">
        <f t="shared" ref="Y8:Z12" si="3">U8+W8</f>
        <v>1</v>
      </c>
      <c r="Z8" s="9">
        <f>V8+X8</f>
        <v>3</v>
      </c>
      <c r="AA8" s="4"/>
    </row>
    <row r="9" spans="1:27" ht="12.95" customHeight="1" x14ac:dyDescent="0.15">
      <c r="A9" s="17"/>
      <c r="B9" s="6" t="s">
        <v>18</v>
      </c>
      <c r="C9" s="9">
        <v>4</v>
      </c>
      <c r="D9" s="9">
        <v>202</v>
      </c>
      <c r="E9" s="9">
        <v>0</v>
      </c>
      <c r="F9" s="9">
        <v>0</v>
      </c>
      <c r="G9" s="9">
        <f t="shared" si="0"/>
        <v>4</v>
      </c>
      <c r="H9" s="9">
        <f t="shared" si="0"/>
        <v>202</v>
      </c>
      <c r="I9" s="9">
        <v>1</v>
      </c>
      <c r="J9" s="9">
        <v>15</v>
      </c>
      <c r="K9" s="9">
        <v>0</v>
      </c>
      <c r="L9" s="9">
        <v>0</v>
      </c>
      <c r="M9" s="9">
        <f t="shared" si="1"/>
        <v>1</v>
      </c>
      <c r="N9" s="9">
        <f t="shared" si="1"/>
        <v>15</v>
      </c>
      <c r="O9" s="9">
        <v>0</v>
      </c>
      <c r="P9" s="9">
        <v>0</v>
      </c>
      <c r="Q9" s="9">
        <v>0</v>
      </c>
      <c r="R9" s="9">
        <v>0</v>
      </c>
      <c r="S9" s="9">
        <f t="shared" si="2"/>
        <v>0</v>
      </c>
      <c r="T9" s="9">
        <f t="shared" si="2"/>
        <v>0</v>
      </c>
      <c r="U9" s="9">
        <v>0</v>
      </c>
      <c r="V9" s="9">
        <v>0</v>
      </c>
      <c r="W9" s="9">
        <v>0</v>
      </c>
      <c r="X9" s="9">
        <v>0</v>
      </c>
      <c r="Y9" s="9">
        <f t="shared" si="3"/>
        <v>0</v>
      </c>
      <c r="Z9" s="9">
        <f t="shared" si="3"/>
        <v>0</v>
      </c>
      <c r="AA9" s="4"/>
    </row>
    <row r="10" spans="1:27" ht="12.95" customHeight="1" x14ac:dyDescent="0.15">
      <c r="A10" s="17"/>
      <c r="B10" s="6" t="s">
        <v>19</v>
      </c>
      <c r="C10" s="9">
        <v>4</v>
      </c>
      <c r="D10" s="9">
        <v>770</v>
      </c>
      <c r="E10" s="9">
        <v>1</v>
      </c>
      <c r="F10" s="9">
        <v>600</v>
      </c>
      <c r="G10" s="9">
        <f t="shared" si="0"/>
        <v>5</v>
      </c>
      <c r="H10" s="9">
        <f t="shared" si="0"/>
        <v>1370</v>
      </c>
      <c r="I10" s="9">
        <v>4</v>
      </c>
      <c r="J10" s="9">
        <v>1150</v>
      </c>
      <c r="K10" s="9">
        <v>0</v>
      </c>
      <c r="L10" s="9">
        <v>0</v>
      </c>
      <c r="M10" s="9">
        <f t="shared" si="1"/>
        <v>4</v>
      </c>
      <c r="N10" s="9">
        <f t="shared" si="1"/>
        <v>1150</v>
      </c>
      <c r="O10" s="9">
        <v>1</v>
      </c>
      <c r="P10" s="9">
        <v>80</v>
      </c>
      <c r="Q10" s="9">
        <v>0</v>
      </c>
      <c r="R10" s="9">
        <v>0</v>
      </c>
      <c r="S10" s="9">
        <f t="shared" si="2"/>
        <v>1</v>
      </c>
      <c r="T10" s="9">
        <f t="shared" si="2"/>
        <v>80</v>
      </c>
      <c r="U10" s="9">
        <v>1</v>
      </c>
      <c r="V10" s="9">
        <v>150</v>
      </c>
      <c r="W10" s="9">
        <v>0</v>
      </c>
      <c r="X10" s="9">
        <v>0</v>
      </c>
      <c r="Y10" s="9">
        <f t="shared" si="3"/>
        <v>1</v>
      </c>
      <c r="Z10" s="9">
        <f t="shared" si="3"/>
        <v>150</v>
      </c>
      <c r="AA10" s="4"/>
    </row>
    <row r="11" spans="1:27" ht="12.95" customHeight="1" x14ac:dyDescent="0.15">
      <c r="A11" s="17"/>
      <c r="B11" s="6" t="s">
        <v>20</v>
      </c>
      <c r="C11" s="9">
        <v>0</v>
      </c>
      <c r="D11" s="9">
        <v>0</v>
      </c>
      <c r="E11" s="9">
        <v>0</v>
      </c>
      <c r="F11" s="9">
        <v>0</v>
      </c>
      <c r="G11" s="9">
        <f t="shared" si="0"/>
        <v>0</v>
      </c>
      <c r="H11" s="9">
        <f t="shared" si="0"/>
        <v>0</v>
      </c>
      <c r="I11" s="9">
        <v>1</v>
      </c>
      <c r="J11" s="9">
        <v>300</v>
      </c>
      <c r="K11" s="9">
        <v>0</v>
      </c>
      <c r="L11" s="9">
        <v>0</v>
      </c>
      <c r="M11" s="9">
        <f t="shared" si="1"/>
        <v>1</v>
      </c>
      <c r="N11" s="9">
        <f t="shared" si="1"/>
        <v>300</v>
      </c>
      <c r="O11" s="9">
        <v>1</v>
      </c>
      <c r="P11" s="9">
        <v>150</v>
      </c>
      <c r="Q11" s="9">
        <v>0</v>
      </c>
      <c r="R11" s="9">
        <v>0</v>
      </c>
      <c r="S11" s="9">
        <f t="shared" si="2"/>
        <v>1</v>
      </c>
      <c r="T11" s="9">
        <f t="shared" si="2"/>
        <v>150</v>
      </c>
      <c r="U11" s="9">
        <v>1</v>
      </c>
      <c r="V11" s="9">
        <v>4</v>
      </c>
      <c r="W11" s="9">
        <v>0</v>
      </c>
      <c r="X11" s="9">
        <v>0</v>
      </c>
      <c r="Y11" s="9">
        <f t="shared" si="3"/>
        <v>1</v>
      </c>
      <c r="Z11" s="9">
        <f t="shared" si="3"/>
        <v>4</v>
      </c>
      <c r="AA11" s="4"/>
    </row>
    <row r="12" spans="1:27" ht="12.95" customHeight="1" x14ac:dyDescent="0.15">
      <c r="A12" s="17"/>
      <c r="B12" s="6" t="s">
        <v>21</v>
      </c>
      <c r="C12" s="9">
        <v>3</v>
      </c>
      <c r="D12" s="9">
        <v>1100</v>
      </c>
      <c r="E12" s="9">
        <v>2</v>
      </c>
      <c r="F12" s="9">
        <v>800</v>
      </c>
      <c r="G12" s="9">
        <f t="shared" si="0"/>
        <v>5</v>
      </c>
      <c r="H12" s="9">
        <f t="shared" si="0"/>
        <v>1900</v>
      </c>
      <c r="I12" s="9">
        <v>0</v>
      </c>
      <c r="J12" s="9">
        <v>0</v>
      </c>
      <c r="K12" s="9">
        <v>0</v>
      </c>
      <c r="L12" s="9">
        <v>0</v>
      </c>
      <c r="M12" s="9">
        <f t="shared" si="1"/>
        <v>0</v>
      </c>
      <c r="N12" s="9">
        <f t="shared" si="1"/>
        <v>0</v>
      </c>
      <c r="O12" s="9">
        <v>2</v>
      </c>
      <c r="P12" s="9">
        <v>450</v>
      </c>
      <c r="Q12" s="9">
        <v>0</v>
      </c>
      <c r="R12" s="9">
        <v>0</v>
      </c>
      <c r="S12" s="9">
        <f t="shared" si="2"/>
        <v>2</v>
      </c>
      <c r="T12" s="9">
        <f t="shared" si="2"/>
        <v>450</v>
      </c>
      <c r="U12" s="9">
        <v>1</v>
      </c>
      <c r="V12" s="9">
        <v>300</v>
      </c>
      <c r="W12" s="9">
        <v>0</v>
      </c>
      <c r="X12" s="9">
        <v>0</v>
      </c>
      <c r="Y12" s="9">
        <f t="shared" si="3"/>
        <v>1</v>
      </c>
      <c r="Z12" s="9">
        <f t="shared" si="3"/>
        <v>300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11</v>
      </c>
      <c r="D13" s="9">
        <f t="shared" ref="D13:Z13" si="4">SUM(D7:D12)</f>
        <v>2072</v>
      </c>
      <c r="E13" s="9">
        <f t="shared" si="4"/>
        <v>3</v>
      </c>
      <c r="F13" s="9">
        <f t="shared" si="4"/>
        <v>1400</v>
      </c>
      <c r="G13" s="9">
        <f t="shared" si="4"/>
        <v>14</v>
      </c>
      <c r="H13" s="9">
        <f t="shared" si="4"/>
        <v>3472</v>
      </c>
      <c r="I13" s="9">
        <f t="shared" si="4"/>
        <v>6</v>
      </c>
      <c r="J13" s="9">
        <f t="shared" si="4"/>
        <v>1465</v>
      </c>
      <c r="K13" s="9">
        <f t="shared" si="4"/>
        <v>0</v>
      </c>
      <c r="L13" s="9">
        <f t="shared" si="4"/>
        <v>0</v>
      </c>
      <c r="M13" s="9">
        <f t="shared" si="4"/>
        <v>6</v>
      </c>
      <c r="N13" s="9">
        <f t="shared" si="4"/>
        <v>1465</v>
      </c>
      <c r="O13" s="9">
        <f t="shared" si="4"/>
        <v>5</v>
      </c>
      <c r="P13" s="9">
        <f t="shared" si="4"/>
        <v>760</v>
      </c>
      <c r="Q13" s="9">
        <f t="shared" si="4"/>
        <v>0</v>
      </c>
      <c r="R13" s="9">
        <f t="shared" si="4"/>
        <v>0</v>
      </c>
      <c r="S13" s="9">
        <f t="shared" si="4"/>
        <v>5</v>
      </c>
      <c r="T13" s="9">
        <f t="shared" si="4"/>
        <v>760</v>
      </c>
      <c r="U13" s="9">
        <f t="shared" si="4"/>
        <v>5</v>
      </c>
      <c r="V13" s="9">
        <f t="shared" si="4"/>
        <v>617</v>
      </c>
      <c r="W13" s="9">
        <f t="shared" si="4"/>
        <v>0</v>
      </c>
      <c r="X13" s="9">
        <f t="shared" si="4"/>
        <v>0</v>
      </c>
      <c r="Y13" s="9">
        <f t="shared" si="4"/>
        <v>5</v>
      </c>
      <c r="Z13" s="9">
        <f t="shared" si="4"/>
        <v>617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28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7</v>
      </c>
      <c r="D16" s="9">
        <v>58</v>
      </c>
      <c r="E16" s="9">
        <v>0</v>
      </c>
      <c r="F16" s="9">
        <v>0</v>
      </c>
      <c r="G16" s="9">
        <f t="shared" ref="G16:H21" si="5">C16+E16</f>
        <v>7</v>
      </c>
      <c r="H16" s="9">
        <f t="shared" si="5"/>
        <v>58</v>
      </c>
      <c r="I16" s="9">
        <v>8</v>
      </c>
      <c r="J16" s="9">
        <v>69</v>
      </c>
      <c r="K16" s="9">
        <v>0</v>
      </c>
      <c r="L16" s="9">
        <v>0</v>
      </c>
      <c r="M16" s="9">
        <f t="shared" ref="M16:N21" si="6">I16+K16</f>
        <v>8</v>
      </c>
      <c r="N16" s="9">
        <f t="shared" si="6"/>
        <v>69</v>
      </c>
      <c r="O16" s="9">
        <v>9</v>
      </c>
      <c r="P16" s="9">
        <v>55</v>
      </c>
      <c r="Q16" s="9">
        <v>0</v>
      </c>
      <c r="R16" s="9">
        <v>0</v>
      </c>
      <c r="S16" s="9">
        <f t="shared" ref="S16:T21" si="7">O16+Q16</f>
        <v>9</v>
      </c>
      <c r="T16" s="9">
        <f t="shared" si="7"/>
        <v>55</v>
      </c>
      <c r="U16" s="9">
        <v>7</v>
      </c>
      <c r="V16" s="9">
        <v>71</v>
      </c>
      <c r="W16" s="9">
        <v>0</v>
      </c>
      <c r="X16" s="9">
        <v>0</v>
      </c>
      <c r="Y16" s="9">
        <f t="shared" ref="Y16:Z21" si="8">U16+W16</f>
        <v>7</v>
      </c>
      <c r="Z16" s="9">
        <f t="shared" si="8"/>
        <v>71</v>
      </c>
      <c r="AA16" s="4"/>
    </row>
    <row r="17" spans="1:27" ht="12.95" customHeight="1" x14ac:dyDescent="0.15">
      <c r="A17" s="17"/>
      <c r="B17" s="6" t="s">
        <v>17</v>
      </c>
      <c r="C17" s="9">
        <v>8</v>
      </c>
      <c r="D17" s="9">
        <v>91</v>
      </c>
      <c r="E17" s="9">
        <v>0</v>
      </c>
      <c r="F17" s="9">
        <v>0</v>
      </c>
      <c r="G17" s="9">
        <f t="shared" si="5"/>
        <v>8</v>
      </c>
      <c r="H17" s="9">
        <f t="shared" si="5"/>
        <v>91</v>
      </c>
      <c r="I17" s="9">
        <v>8</v>
      </c>
      <c r="J17" s="9">
        <v>104</v>
      </c>
      <c r="K17" s="9">
        <v>0</v>
      </c>
      <c r="L17" s="9">
        <v>0</v>
      </c>
      <c r="M17" s="9">
        <f t="shared" si="6"/>
        <v>8</v>
      </c>
      <c r="N17" s="9">
        <f t="shared" si="6"/>
        <v>104</v>
      </c>
      <c r="O17" s="9">
        <v>4</v>
      </c>
      <c r="P17" s="9">
        <v>35</v>
      </c>
      <c r="Q17" s="9">
        <v>3</v>
      </c>
      <c r="R17" s="9">
        <v>60</v>
      </c>
      <c r="S17" s="9">
        <f t="shared" si="7"/>
        <v>7</v>
      </c>
      <c r="T17" s="9">
        <f t="shared" si="7"/>
        <v>95</v>
      </c>
      <c r="U17" s="9">
        <v>4</v>
      </c>
      <c r="V17" s="9">
        <v>34</v>
      </c>
      <c r="W17" s="9">
        <v>3</v>
      </c>
      <c r="X17" s="9">
        <v>60</v>
      </c>
      <c r="Y17" s="9">
        <f t="shared" si="8"/>
        <v>7</v>
      </c>
      <c r="Z17" s="9">
        <f t="shared" si="8"/>
        <v>94</v>
      </c>
      <c r="AA17" s="4"/>
    </row>
    <row r="18" spans="1:27" ht="12.95" customHeight="1" x14ac:dyDescent="0.15">
      <c r="A18" s="17"/>
      <c r="B18" s="6" t="s">
        <v>18</v>
      </c>
      <c r="C18" s="9">
        <v>7</v>
      </c>
      <c r="D18" s="9">
        <v>79</v>
      </c>
      <c r="E18" s="9">
        <v>0</v>
      </c>
      <c r="F18" s="9">
        <v>0</v>
      </c>
      <c r="G18" s="9">
        <f t="shared" si="5"/>
        <v>7</v>
      </c>
      <c r="H18" s="9">
        <f t="shared" si="5"/>
        <v>79</v>
      </c>
      <c r="I18" s="9">
        <v>8</v>
      </c>
      <c r="J18" s="9">
        <v>153</v>
      </c>
      <c r="K18" s="9">
        <v>0</v>
      </c>
      <c r="L18" s="9">
        <v>0</v>
      </c>
      <c r="M18" s="9">
        <f t="shared" si="6"/>
        <v>8</v>
      </c>
      <c r="N18" s="9">
        <f t="shared" si="6"/>
        <v>153</v>
      </c>
      <c r="O18" s="9">
        <v>9</v>
      </c>
      <c r="P18" s="9">
        <v>81</v>
      </c>
      <c r="Q18" s="9">
        <v>1</v>
      </c>
      <c r="R18" s="9">
        <v>30</v>
      </c>
      <c r="S18" s="9">
        <f t="shared" si="7"/>
        <v>10</v>
      </c>
      <c r="T18" s="9">
        <f t="shared" si="7"/>
        <v>111</v>
      </c>
      <c r="U18" s="9">
        <v>8</v>
      </c>
      <c r="V18" s="9">
        <v>110</v>
      </c>
      <c r="W18" s="9">
        <v>3</v>
      </c>
      <c r="X18" s="9">
        <v>55</v>
      </c>
      <c r="Y18" s="9">
        <f t="shared" si="8"/>
        <v>11</v>
      </c>
      <c r="Z18" s="9">
        <f t="shared" si="8"/>
        <v>165</v>
      </c>
      <c r="AA18" s="4"/>
    </row>
    <row r="19" spans="1:27" ht="12.95" customHeight="1" x14ac:dyDescent="0.15">
      <c r="A19" s="17"/>
      <c r="B19" s="6" t="s">
        <v>19</v>
      </c>
      <c r="C19" s="9">
        <v>1</v>
      </c>
      <c r="D19" s="9">
        <v>20</v>
      </c>
      <c r="E19" s="9">
        <v>1</v>
      </c>
      <c r="F19" s="9">
        <v>20</v>
      </c>
      <c r="G19" s="9">
        <f t="shared" si="5"/>
        <v>2</v>
      </c>
      <c r="H19" s="9">
        <f t="shared" si="5"/>
        <v>40</v>
      </c>
      <c r="I19" s="9">
        <v>5</v>
      </c>
      <c r="J19" s="9">
        <v>61</v>
      </c>
      <c r="K19" s="9">
        <v>0</v>
      </c>
      <c r="L19" s="9">
        <v>0</v>
      </c>
      <c r="M19" s="9">
        <f t="shared" si="6"/>
        <v>5</v>
      </c>
      <c r="N19" s="9">
        <f t="shared" si="6"/>
        <v>61</v>
      </c>
      <c r="O19" s="9">
        <v>2</v>
      </c>
      <c r="P19" s="9">
        <v>20</v>
      </c>
      <c r="Q19" s="9">
        <v>0</v>
      </c>
      <c r="R19" s="9">
        <v>0</v>
      </c>
      <c r="S19" s="9">
        <f t="shared" si="7"/>
        <v>2</v>
      </c>
      <c r="T19" s="9">
        <f t="shared" si="7"/>
        <v>20</v>
      </c>
      <c r="U19" s="9">
        <v>4</v>
      </c>
      <c r="V19" s="9">
        <v>45</v>
      </c>
      <c r="W19" s="9">
        <v>0</v>
      </c>
      <c r="X19" s="9">
        <v>0</v>
      </c>
      <c r="Y19" s="9">
        <f t="shared" si="8"/>
        <v>4</v>
      </c>
      <c r="Z19" s="9">
        <f t="shared" si="8"/>
        <v>45</v>
      </c>
      <c r="AA19" s="4"/>
    </row>
    <row r="20" spans="1:27" ht="12.95" customHeight="1" x14ac:dyDescent="0.15">
      <c r="A20" s="17"/>
      <c r="B20" s="6" t="s">
        <v>20</v>
      </c>
      <c r="C20" s="9">
        <v>1</v>
      </c>
      <c r="D20" s="9">
        <v>20</v>
      </c>
      <c r="E20" s="9">
        <v>0</v>
      </c>
      <c r="F20" s="9">
        <v>0</v>
      </c>
      <c r="G20" s="9">
        <f t="shared" si="5"/>
        <v>1</v>
      </c>
      <c r="H20" s="9">
        <f t="shared" si="5"/>
        <v>20</v>
      </c>
      <c r="I20" s="9">
        <v>0</v>
      </c>
      <c r="J20" s="9">
        <v>0</v>
      </c>
      <c r="K20" s="9">
        <v>0</v>
      </c>
      <c r="L20" s="9">
        <v>0</v>
      </c>
      <c r="M20" s="9">
        <f t="shared" si="6"/>
        <v>0</v>
      </c>
      <c r="N20" s="9">
        <f t="shared" si="6"/>
        <v>0</v>
      </c>
      <c r="O20" s="9">
        <v>1</v>
      </c>
      <c r="P20" s="9">
        <v>6</v>
      </c>
      <c r="Q20" s="9">
        <v>0</v>
      </c>
      <c r="R20" s="9">
        <v>0</v>
      </c>
      <c r="S20" s="9">
        <f t="shared" si="7"/>
        <v>1</v>
      </c>
      <c r="T20" s="9">
        <f t="shared" si="7"/>
        <v>6</v>
      </c>
      <c r="U20" s="9">
        <v>0</v>
      </c>
      <c r="V20" s="9">
        <v>0</v>
      </c>
      <c r="W20" s="9">
        <v>0</v>
      </c>
      <c r="X20" s="9">
        <v>0</v>
      </c>
      <c r="Y20" s="9">
        <f t="shared" si="8"/>
        <v>0</v>
      </c>
      <c r="Z20" s="9">
        <f t="shared" si="8"/>
        <v>0</v>
      </c>
      <c r="AA20" s="4"/>
    </row>
    <row r="21" spans="1:27" ht="12.95" customHeight="1" x14ac:dyDescent="0.15">
      <c r="A21" s="17"/>
      <c r="B21" s="6" t="s">
        <v>21</v>
      </c>
      <c r="C21" s="9">
        <v>2</v>
      </c>
      <c r="D21" s="9">
        <v>55</v>
      </c>
      <c r="E21" s="9">
        <v>2</v>
      </c>
      <c r="F21" s="9">
        <v>40</v>
      </c>
      <c r="G21" s="9">
        <f t="shared" si="5"/>
        <v>4</v>
      </c>
      <c r="H21" s="9">
        <f t="shared" si="5"/>
        <v>95</v>
      </c>
      <c r="I21" s="9">
        <v>0</v>
      </c>
      <c r="J21" s="9">
        <v>0</v>
      </c>
      <c r="K21" s="9">
        <v>0</v>
      </c>
      <c r="L21" s="9">
        <v>0</v>
      </c>
      <c r="M21" s="9">
        <f t="shared" si="6"/>
        <v>0</v>
      </c>
      <c r="N21" s="9">
        <f t="shared" si="6"/>
        <v>0</v>
      </c>
      <c r="O21" s="9">
        <v>1</v>
      </c>
      <c r="P21" s="9">
        <v>10</v>
      </c>
      <c r="Q21" s="9">
        <v>0</v>
      </c>
      <c r="R21" s="9">
        <v>0</v>
      </c>
      <c r="S21" s="9">
        <f t="shared" si="7"/>
        <v>1</v>
      </c>
      <c r="T21" s="9">
        <f t="shared" si="7"/>
        <v>10</v>
      </c>
      <c r="U21" s="9">
        <v>0</v>
      </c>
      <c r="V21" s="9">
        <v>0</v>
      </c>
      <c r="W21" s="9">
        <v>0</v>
      </c>
      <c r="X21" s="9">
        <v>0</v>
      </c>
      <c r="Y21" s="9">
        <f t="shared" si="8"/>
        <v>0</v>
      </c>
      <c r="Z21" s="9">
        <f t="shared" si="8"/>
        <v>0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9">SUM(C16:C21)</f>
        <v>26</v>
      </c>
      <c r="D22" s="9">
        <f t="shared" si="9"/>
        <v>323</v>
      </c>
      <c r="E22" s="9">
        <f t="shared" si="9"/>
        <v>3</v>
      </c>
      <c r="F22" s="9">
        <f t="shared" si="9"/>
        <v>60</v>
      </c>
      <c r="G22" s="9">
        <f t="shared" si="9"/>
        <v>29</v>
      </c>
      <c r="H22" s="9">
        <f t="shared" si="9"/>
        <v>383</v>
      </c>
      <c r="I22" s="9">
        <f t="shared" si="9"/>
        <v>29</v>
      </c>
      <c r="J22" s="9">
        <f t="shared" si="9"/>
        <v>387</v>
      </c>
      <c r="K22" s="9">
        <f t="shared" si="9"/>
        <v>0</v>
      </c>
      <c r="L22" s="9">
        <f t="shared" si="9"/>
        <v>0</v>
      </c>
      <c r="M22" s="9">
        <f t="shared" si="9"/>
        <v>29</v>
      </c>
      <c r="N22" s="9">
        <f t="shared" si="9"/>
        <v>387</v>
      </c>
      <c r="O22" s="9">
        <f t="shared" si="9"/>
        <v>26</v>
      </c>
      <c r="P22" s="9">
        <f t="shared" si="9"/>
        <v>207</v>
      </c>
      <c r="Q22" s="9">
        <f t="shared" si="9"/>
        <v>4</v>
      </c>
      <c r="R22" s="9">
        <f t="shared" si="9"/>
        <v>90</v>
      </c>
      <c r="S22" s="9">
        <f t="shared" si="9"/>
        <v>30</v>
      </c>
      <c r="T22" s="9">
        <f t="shared" si="9"/>
        <v>297</v>
      </c>
      <c r="U22" s="9">
        <f t="shared" si="9"/>
        <v>23</v>
      </c>
      <c r="V22" s="9">
        <f t="shared" si="9"/>
        <v>260</v>
      </c>
      <c r="W22" s="9">
        <f t="shared" si="9"/>
        <v>6</v>
      </c>
      <c r="X22" s="9">
        <f t="shared" si="9"/>
        <v>115</v>
      </c>
      <c r="Y22" s="9">
        <f t="shared" si="9"/>
        <v>29</v>
      </c>
      <c r="Z22" s="9">
        <f t="shared" si="9"/>
        <v>375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31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0</v>
      </c>
      <c r="D25" s="9">
        <v>0</v>
      </c>
      <c r="E25" s="9">
        <v>0</v>
      </c>
      <c r="F25" s="9">
        <v>0</v>
      </c>
      <c r="G25" s="9">
        <f t="shared" ref="G25:H30" si="10">C25+E25</f>
        <v>0</v>
      </c>
      <c r="H25" s="9">
        <f t="shared" si="10"/>
        <v>0</v>
      </c>
      <c r="I25" s="9">
        <v>0</v>
      </c>
      <c r="J25" s="9">
        <v>0</v>
      </c>
      <c r="K25" s="9">
        <v>0</v>
      </c>
      <c r="L25" s="9">
        <v>0</v>
      </c>
      <c r="M25" s="9">
        <f t="shared" ref="M25:N30" si="11">I25+K25</f>
        <v>0</v>
      </c>
      <c r="N25" s="9">
        <f t="shared" si="11"/>
        <v>0</v>
      </c>
      <c r="O25" s="9">
        <v>0</v>
      </c>
      <c r="P25" s="9">
        <v>0</v>
      </c>
      <c r="Q25" s="9">
        <v>0</v>
      </c>
      <c r="R25" s="9">
        <v>0</v>
      </c>
      <c r="S25" s="9">
        <f t="shared" ref="S25:T30" si="12">O25+Q25</f>
        <v>0</v>
      </c>
      <c r="T25" s="9">
        <f t="shared" si="12"/>
        <v>0</v>
      </c>
      <c r="U25" s="9">
        <v>0</v>
      </c>
      <c r="V25" s="9">
        <v>0</v>
      </c>
      <c r="W25" s="9">
        <v>0</v>
      </c>
      <c r="X25" s="9">
        <v>0</v>
      </c>
      <c r="Y25" s="9">
        <f t="shared" ref="Y25:Z30" si="13">U25+W25</f>
        <v>0</v>
      </c>
      <c r="Z25" s="9">
        <f t="shared" si="13"/>
        <v>0</v>
      </c>
      <c r="AA25" s="4"/>
    </row>
    <row r="26" spans="1:27" ht="12.95" customHeight="1" x14ac:dyDescent="0.15">
      <c r="A26" s="17"/>
      <c r="B26" s="6" t="s">
        <v>17</v>
      </c>
      <c r="C26" s="9">
        <v>2</v>
      </c>
      <c r="D26" s="9">
        <v>16</v>
      </c>
      <c r="E26" s="9">
        <v>0</v>
      </c>
      <c r="F26" s="9">
        <v>0</v>
      </c>
      <c r="G26" s="9">
        <f t="shared" si="10"/>
        <v>2</v>
      </c>
      <c r="H26" s="9">
        <f t="shared" si="10"/>
        <v>16</v>
      </c>
      <c r="I26" s="9">
        <v>1</v>
      </c>
      <c r="J26" s="9">
        <v>20</v>
      </c>
      <c r="K26" s="9">
        <v>0</v>
      </c>
      <c r="L26" s="9">
        <v>0</v>
      </c>
      <c r="M26" s="9">
        <f t="shared" si="11"/>
        <v>1</v>
      </c>
      <c r="N26" s="9">
        <f t="shared" si="11"/>
        <v>20</v>
      </c>
      <c r="O26" s="9">
        <v>1</v>
      </c>
      <c r="P26" s="9">
        <v>8</v>
      </c>
      <c r="Q26" s="9">
        <v>0</v>
      </c>
      <c r="R26" s="9">
        <v>0</v>
      </c>
      <c r="S26" s="9">
        <f t="shared" si="12"/>
        <v>1</v>
      </c>
      <c r="T26" s="9">
        <f t="shared" si="12"/>
        <v>8</v>
      </c>
      <c r="U26" s="9">
        <v>0</v>
      </c>
      <c r="V26" s="9">
        <v>0</v>
      </c>
      <c r="W26" s="9">
        <v>0</v>
      </c>
      <c r="X26" s="9">
        <v>0</v>
      </c>
      <c r="Y26" s="9">
        <f t="shared" si="13"/>
        <v>0</v>
      </c>
      <c r="Z26" s="9">
        <f t="shared" si="13"/>
        <v>0</v>
      </c>
      <c r="AA26" s="4"/>
    </row>
    <row r="27" spans="1:27" ht="12.95" customHeight="1" x14ac:dyDescent="0.15">
      <c r="A27" s="17"/>
      <c r="B27" s="6" t="s">
        <v>18</v>
      </c>
      <c r="C27" s="9">
        <v>0</v>
      </c>
      <c r="D27" s="9">
        <v>0</v>
      </c>
      <c r="E27" s="9">
        <v>0</v>
      </c>
      <c r="F27" s="9">
        <v>0</v>
      </c>
      <c r="G27" s="9">
        <f t="shared" si="10"/>
        <v>0</v>
      </c>
      <c r="H27" s="9">
        <f t="shared" si="10"/>
        <v>0</v>
      </c>
      <c r="I27" s="9">
        <v>1</v>
      </c>
      <c r="J27" s="9">
        <v>3</v>
      </c>
      <c r="K27" s="9">
        <v>0</v>
      </c>
      <c r="L27" s="9">
        <v>0</v>
      </c>
      <c r="M27" s="9">
        <f t="shared" si="11"/>
        <v>1</v>
      </c>
      <c r="N27" s="9">
        <f t="shared" si="11"/>
        <v>3</v>
      </c>
      <c r="O27" s="9">
        <v>2</v>
      </c>
      <c r="P27" s="9">
        <v>15</v>
      </c>
      <c r="Q27" s="9">
        <v>0</v>
      </c>
      <c r="R27" s="9">
        <v>0</v>
      </c>
      <c r="S27" s="9">
        <f t="shared" si="12"/>
        <v>2</v>
      </c>
      <c r="T27" s="9">
        <f t="shared" si="12"/>
        <v>15</v>
      </c>
      <c r="U27" s="9">
        <v>1</v>
      </c>
      <c r="V27" s="9">
        <v>15</v>
      </c>
      <c r="W27" s="9">
        <v>0</v>
      </c>
      <c r="X27" s="9">
        <v>0</v>
      </c>
      <c r="Y27" s="9">
        <f t="shared" si="13"/>
        <v>1</v>
      </c>
      <c r="Z27" s="9">
        <f t="shared" si="13"/>
        <v>15</v>
      </c>
      <c r="AA27" s="4"/>
    </row>
    <row r="28" spans="1:27" ht="12.95" customHeight="1" x14ac:dyDescent="0.15">
      <c r="A28" s="17"/>
      <c r="B28" s="6" t="s">
        <v>19</v>
      </c>
      <c r="C28" s="9">
        <v>1</v>
      </c>
      <c r="D28" s="9">
        <v>20</v>
      </c>
      <c r="E28" s="9">
        <v>0</v>
      </c>
      <c r="F28" s="9">
        <v>0</v>
      </c>
      <c r="G28" s="9">
        <f t="shared" si="10"/>
        <v>1</v>
      </c>
      <c r="H28" s="9">
        <f t="shared" si="10"/>
        <v>20</v>
      </c>
      <c r="I28" s="9">
        <v>3</v>
      </c>
      <c r="J28" s="9">
        <v>55</v>
      </c>
      <c r="K28" s="9">
        <v>0</v>
      </c>
      <c r="L28" s="9">
        <v>0</v>
      </c>
      <c r="M28" s="9">
        <f t="shared" si="11"/>
        <v>3</v>
      </c>
      <c r="N28" s="9">
        <f t="shared" si="11"/>
        <v>55</v>
      </c>
      <c r="O28" s="9">
        <v>1</v>
      </c>
      <c r="P28" s="9">
        <v>20</v>
      </c>
      <c r="Q28" s="9">
        <v>0</v>
      </c>
      <c r="R28" s="9">
        <v>0</v>
      </c>
      <c r="S28" s="9">
        <f t="shared" si="12"/>
        <v>1</v>
      </c>
      <c r="T28" s="9">
        <f t="shared" si="12"/>
        <v>20</v>
      </c>
      <c r="U28" s="9">
        <v>4</v>
      </c>
      <c r="V28" s="9">
        <v>23</v>
      </c>
      <c r="W28" s="9">
        <v>0</v>
      </c>
      <c r="X28" s="9">
        <v>0</v>
      </c>
      <c r="Y28" s="9">
        <f t="shared" si="13"/>
        <v>4</v>
      </c>
      <c r="Z28" s="9">
        <f t="shared" si="13"/>
        <v>23</v>
      </c>
      <c r="AA28" s="4"/>
    </row>
    <row r="29" spans="1:27" ht="12.95" customHeight="1" x14ac:dyDescent="0.15">
      <c r="A29" s="17"/>
      <c r="B29" s="6" t="s">
        <v>20</v>
      </c>
      <c r="C29" s="9">
        <v>0</v>
      </c>
      <c r="D29" s="9">
        <v>0</v>
      </c>
      <c r="E29" s="9">
        <v>0</v>
      </c>
      <c r="F29" s="9">
        <v>0</v>
      </c>
      <c r="G29" s="9">
        <f t="shared" si="10"/>
        <v>0</v>
      </c>
      <c r="H29" s="9">
        <f t="shared" si="10"/>
        <v>0</v>
      </c>
      <c r="I29" s="9">
        <v>0</v>
      </c>
      <c r="J29" s="9">
        <v>0</v>
      </c>
      <c r="K29" s="9">
        <v>0</v>
      </c>
      <c r="L29" s="9">
        <v>0</v>
      </c>
      <c r="M29" s="9">
        <f t="shared" si="11"/>
        <v>0</v>
      </c>
      <c r="N29" s="9">
        <f t="shared" si="11"/>
        <v>0</v>
      </c>
      <c r="O29" s="9">
        <v>1</v>
      </c>
      <c r="P29" s="9">
        <v>5</v>
      </c>
      <c r="Q29" s="9">
        <v>0</v>
      </c>
      <c r="R29" s="9">
        <v>0</v>
      </c>
      <c r="S29" s="9">
        <f t="shared" si="12"/>
        <v>1</v>
      </c>
      <c r="T29" s="9">
        <f t="shared" si="12"/>
        <v>5</v>
      </c>
      <c r="U29" s="9">
        <v>0</v>
      </c>
      <c r="V29" s="9">
        <v>0</v>
      </c>
      <c r="W29" s="9">
        <v>0</v>
      </c>
      <c r="X29" s="9">
        <v>0</v>
      </c>
      <c r="Y29" s="9">
        <f t="shared" si="13"/>
        <v>0</v>
      </c>
      <c r="Z29" s="9">
        <f t="shared" si="13"/>
        <v>0</v>
      </c>
      <c r="AA29" s="4"/>
    </row>
    <row r="30" spans="1:27" ht="12.95" customHeight="1" x14ac:dyDescent="0.15">
      <c r="A30" s="17"/>
      <c r="B30" s="6" t="s">
        <v>21</v>
      </c>
      <c r="C30" s="9">
        <v>0</v>
      </c>
      <c r="D30" s="9">
        <v>0</v>
      </c>
      <c r="E30" s="9">
        <v>2</v>
      </c>
      <c r="F30" s="9">
        <v>40</v>
      </c>
      <c r="G30" s="9">
        <f t="shared" si="10"/>
        <v>2</v>
      </c>
      <c r="H30" s="9">
        <f t="shared" si="10"/>
        <v>40</v>
      </c>
      <c r="I30" s="9">
        <v>0</v>
      </c>
      <c r="J30" s="9">
        <v>0</v>
      </c>
      <c r="K30" s="9">
        <v>0</v>
      </c>
      <c r="L30" s="9">
        <v>0</v>
      </c>
      <c r="M30" s="9">
        <f t="shared" si="11"/>
        <v>0</v>
      </c>
      <c r="N30" s="9">
        <f t="shared" si="11"/>
        <v>0</v>
      </c>
      <c r="O30" s="9">
        <v>0</v>
      </c>
      <c r="P30" s="9">
        <v>0</v>
      </c>
      <c r="Q30" s="9">
        <v>0</v>
      </c>
      <c r="R30" s="9">
        <v>0</v>
      </c>
      <c r="S30" s="9">
        <f t="shared" si="12"/>
        <v>0</v>
      </c>
      <c r="T30" s="9">
        <f t="shared" si="12"/>
        <v>0</v>
      </c>
      <c r="U30" s="9">
        <v>0</v>
      </c>
      <c r="V30" s="9">
        <v>0</v>
      </c>
      <c r="W30" s="9">
        <v>0</v>
      </c>
      <c r="X30" s="9">
        <v>0</v>
      </c>
      <c r="Y30" s="9">
        <f t="shared" si="13"/>
        <v>0</v>
      </c>
      <c r="Z30" s="9">
        <f t="shared" si="13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4">SUM(C25:C30)</f>
        <v>3</v>
      </c>
      <c r="D31" s="9">
        <f t="shared" si="14"/>
        <v>36</v>
      </c>
      <c r="E31" s="9">
        <f t="shared" si="14"/>
        <v>2</v>
      </c>
      <c r="F31" s="9">
        <f t="shared" si="14"/>
        <v>40</v>
      </c>
      <c r="G31" s="9">
        <f t="shared" si="14"/>
        <v>5</v>
      </c>
      <c r="H31" s="9">
        <f t="shared" si="14"/>
        <v>76</v>
      </c>
      <c r="I31" s="9">
        <f t="shared" si="14"/>
        <v>5</v>
      </c>
      <c r="J31" s="9">
        <f t="shared" si="14"/>
        <v>78</v>
      </c>
      <c r="K31" s="9">
        <f t="shared" si="14"/>
        <v>0</v>
      </c>
      <c r="L31" s="9">
        <f t="shared" si="14"/>
        <v>0</v>
      </c>
      <c r="M31" s="9">
        <f t="shared" si="14"/>
        <v>5</v>
      </c>
      <c r="N31" s="9">
        <f t="shared" si="14"/>
        <v>78</v>
      </c>
      <c r="O31" s="9">
        <f t="shared" si="14"/>
        <v>5</v>
      </c>
      <c r="P31" s="9">
        <f t="shared" si="14"/>
        <v>48</v>
      </c>
      <c r="Q31" s="9">
        <f t="shared" si="14"/>
        <v>0</v>
      </c>
      <c r="R31" s="9">
        <f t="shared" si="14"/>
        <v>0</v>
      </c>
      <c r="S31" s="9">
        <f t="shared" si="14"/>
        <v>5</v>
      </c>
      <c r="T31" s="9">
        <f t="shared" si="14"/>
        <v>48</v>
      </c>
      <c r="U31" s="9">
        <f t="shared" si="14"/>
        <v>5</v>
      </c>
      <c r="V31" s="9">
        <f t="shared" si="14"/>
        <v>38</v>
      </c>
      <c r="W31" s="9">
        <f t="shared" si="14"/>
        <v>0</v>
      </c>
      <c r="X31" s="9">
        <f t="shared" si="14"/>
        <v>0</v>
      </c>
      <c r="Y31" s="9">
        <f t="shared" si="14"/>
        <v>5</v>
      </c>
      <c r="Z31" s="9">
        <f t="shared" si="14"/>
        <v>38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28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7</v>
      </c>
      <c r="D34" s="9">
        <v>13</v>
      </c>
      <c r="E34" s="9">
        <v>0</v>
      </c>
      <c r="F34" s="9">
        <v>0</v>
      </c>
      <c r="G34" s="9">
        <f t="shared" ref="G34:H39" si="15">C34+E34</f>
        <v>7</v>
      </c>
      <c r="H34" s="9">
        <f t="shared" si="15"/>
        <v>13</v>
      </c>
      <c r="I34" s="9">
        <v>7</v>
      </c>
      <c r="J34" s="9">
        <v>14</v>
      </c>
      <c r="K34" s="9">
        <v>0</v>
      </c>
      <c r="L34" s="9">
        <v>0</v>
      </c>
      <c r="M34" s="9">
        <f t="shared" ref="M34:N39" si="16">I34+K34</f>
        <v>7</v>
      </c>
      <c r="N34" s="9">
        <f t="shared" si="16"/>
        <v>14</v>
      </c>
      <c r="O34" s="9">
        <v>6</v>
      </c>
      <c r="P34" s="9">
        <v>11</v>
      </c>
      <c r="Q34" s="9">
        <v>0</v>
      </c>
      <c r="R34" s="9">
        <v>0</v>
      </c>
      <c r="S34" s="9">
        <f t="shared" ref="S34:T39" si="17">O34+Q34</f>
        <v>6</v>
      </c>
      <c r="T34" s="9">
        <f t="shared" si="17"/>
        <v>11</v>
      </c>
      <c r="U34" s="9">
        <v>6</v>
      </c>
      <c r="V34" s="9">
        <v>10</v>
      </c>
      <c r="W34" s="9">
        <v>0</v>
      </c>
      <c r="X34" s="9">
        <v>0</v>
      </c>
      <c r="Y34" s="9">
        <f t="shared" ref="Y34:Z39" si="18">U34+W34</f>
        <v>6</v>
      </c>
      <c r="Z34" s="9">
        <f t="shared" si="18"/>
        <v>10</v>
      </c>
      <c r="AA34" s="4"/>
    </row>
    <row r="35" spans="1:27" ht="12.95" customHeight="1" x14ac:dyDescent="0.15">
      <c r="A35" s="17"/>
      <c r="B35" s="6" t="s">
        <v>17</v>
      </c>
      <c r="C35" s="9">
        <v>7</v>
      </c>
      <c r="D35" s="9">
        <v>25</v>
      </c>
      <c r="E35" s="9">
        <v>0</v>
      </c>
      <c r="F35" s="9">
        <v>0</v>
      </c>
      <c r="G35" s="9">
        <f t="shared" si="15"/>
        <v>7</v>
      </c>
      <c r="H35" s="9">
        <f t="shared" si="15"/>
        <v>25</v>
      </c>
      <c r="I35" s="9">
        <v>6</v>
      </c>
      <c r="J35" s="9">
        <v>14</v>
      </c>
      <c r="K35" s="9">
        <v>0</v>
      </c>
      <c r="L35" s="9">
        <v>0</v>
      </c>
      <c r="M35" s="9">
        <f t="shared" si="16"/>
        <v>6</v>
      </c>
      <c r="N35" s="9">
        <f t="shared" si="16"/>
        <v>14</v>
      </c>
      <c r="O35" s="9">
        <v>5</v>
      </c>
      <c r="P35" s="9">
        <v>12</v>
      </c>
      <c r="Q35" s="9">
        <v>0</v>
      </c>
      <c r="R35" s="9">
        <v>0</v>
      </c>
      <c r="S35" s="9">
        <f t="shared" si="17"/>
        <v>5</v>
      </c>
      <c r="T35" s="9">
        <f t="shared" si="17"/>
        <v>12</v>
      </c>
      <c r="U35" s="9">
        <v>4</v>
      </c>
      <c r="V35" s="9">
        <v>9</v>
      </c>
      <c r="W35" s="9">
        <v>0</v>
      </c>
      <c r="X35" s="9">
        <v>0</v>
      </c>
      <c r="Y35" s="9">
        <f t="shared" si="18"/>
        <v>4</v>
      </c>
      <c r="Z35" s="9">
        <f t="shared" si="18"/>
        <v>9</v>
      </c>
      <c r="AA35" s="4"/>
    </row>
    <row r="36" spans="1:27" ht="12.95" customHeight="1" x14ac:dyDescent="0.15">
      <c r="A36" s="17"/>
      <c r="B36" s="6" t="s">
        <v>18</v>
      </c>
      <c r="C36" s="9">
        <v>2</v>
      </c>
      <c r="D36" s="9">
        <v>8</v>
      </c>
      <c r="E36" s="9">
        <v>0</v>
      </c>
      <c r="F36" s="9">
        <v>0</v>
      </c>
      <c r="G36" s="9">
        <f t="shared" si="15"/>
        <v>2</v>
      </c>
      <c r="H36" s="9">
        <f t="shared" si="15"/>
        <v>8</v>
      </c>
      <c r="I36" s="9">
        <v>3</v>
      </c>
      <c r="J36" s="9">
        <v>8</v>
      </c>
      <c r="K36" s="9">
        <v>0</v>
      </c>
      <c r="L36" s="9">
        <v>0</v>
      </c>
      <c r="M36" s="9">
        <f t="shared" si="16"/>
        <v>3</v>
      </c>
      <c r="N36" s="9">
        <f t="shared" si="16"/>
        <v>8</v>
      </c>
      <c r="O36" s="9">
        <v>8</v>
      </c>
      <c r="P36" s="9">
        <v>27</v>
      </c>
      <c r="Q36" s="9">
        <v>0</v>
      </c>
      <c r="R36" s="9">
        <v>0</v>
      </c>
      <c r="S36" s="9">
        <f t="shared" si="17"/>
        <v>8</v>
      </c>
      <c r="T36" s="9">
        <f t="shared" si="17"/>
        <v>27</v>
      </c>
      <c r="U36" s="9">
        <v>4</v>
      </c>
      <c r="V36" s="9">
        <v>13</v>
      </c>
      <c r="W36" s="9">
        <v>0</v>
      </c>
      <c r="X36" s="9">
        <v>0</v>
      </c>
      <c r="Y36" s="9">
        <f t="shared" si="18"/>
        <v>4</v>
      </c>
      <c r="Z36" s="9">
        <f t="shared" si="18"/>
        <v>13</v>
      </c>
      <c r="AA36" s="4"/>
    </row>
    <row r="37" spans="1:27" ht="12.95" customHeight="1" x14ac:dyDescent="0.15">
      <c r="A37" s="17"/>
      <c r="B37" s="6" t="s">
        <v>19</v>
      </c>
      <c r="C37" s="9">
        <v>1</v>
      </c>
      <c r="D37" s="9">
        <v>2</v>
      </c>
      <c r="E37" s="9">
        <v>0</v>
      </c>
      <c r="F37" s="9">
        <v>0</v>
      </c>
      <c r="G37" s="9">
        <f t="shared" si="15"/>
        <v>1</v>
      </c>
      <c r="H37" s="9">
        <f t="shared" si="15"/>
        <v>2</v>
      </c>
      <c r="I37" s="9">
        <v>0</v>
      </c>
      <c r="J37" s="9">
        <v>0</v>
      </c>
      <c r="K37" s="9">
        <v>0</v>
      </c>
      <c r="L37" s="9">
        <v>0</v>
      </c>
      <c r="M37" s="9">
        <f t="shared" si="16"/>
        <v>0</v>
      </c>
      <c r="N37" s="9">
        <f t="shared" si="16"/>
        <v>0</v>
      </c>
      <c r="O37" s="9">
        <v>0</v>
      </c>
      <c r="P37" s="9">
        <v>0</v>
      </c>
      <c r="Q37" s="9">
        <v>0</v>
      </c>
      <c r="R37" s="9">
        <v>0</v>
      </c>
      <c r="S37" s="9">
        <f t="shared" si="17"/>
        <v>0</v>
      </c>
      <c r="T37" s="9">
        <f t="shared" si="17"/>
        <v>0</v>
      </c>
      <c r="U37" s="9">
        <v>0</v>
      </c>
      <c r="V37" s="9">
        <v>0</v>
      </c>
      <c r="W37" s="9">
        <v>0</v>
      </c>
      <c r="X37" s="9">
        <v>0</v>
      </c>
      <c r="Y37" s="9">
        <f t="shared" si="18"/>
        <v>0</v>
      </c>
      <c r="Z37" s="9">
        <f t="shared" si="18"/>
        <v>0</v>
      </c>
      <c r="AA37" s="4"/>
    </row>
    <row r="38" spans="1:27" ht="12.95" customHeight="1" x14ac:dyDescent="0.15">
      <c r="A38" s="17"/>
      <c r="B38" s="6" t="s">
        <v>20</v>
      </c>
      <c r="C38" s="9">
        <v>0</v>
      </c>
      <c r="D38" s="9">
        <v>0</v>
      </c>
      <c r="E38" s="9">
        <v>0</v>
      </c>
      <c r="F38" s="9">
        <v>0</v>
      </c>
      <c r="G38" s="9">
        <f t="shared" si="15"/>
        <v>0</v>
      </c>
      <c r="H38" s="9">
        <f t="shared" si="15"/>
        <v>0</v>
      </c>
      <c r="I38" s="9">
        <v>0</v>
      </c>
      <c r="J38" s="9">
        <v>0</v>
      </c>
      <c r="K38" s="9">
        <v>0</v>
      </c>
      <c r="L38" s="9">
        <v>0</v>
      </c>
      <c r="M38" s="9">
        <f t="shared" si="16"/>
        <v>0</v>
      </c>
      <c r="N38" s="9">
        <f t="shared" si="16"/>
        <v>0</v>
      </c>
      <c r="O38" s="9">
        <v>0</v>
      </c>
      <c r="P38" s="9">
        <v>0</v>
      </c>
      <c r="Q38" s="9">
        <v>0</v>
      </c>
      <c r="R38" s="9">
        <v>0</v>
      </c>
      <c r="S38" s="9">
        <f t="shared" si="17"/>
        <v>0</v>
      </c>
      <c r="T38" s="9">
        <f t="shared" si="17"/>
        <v>0</v>
      </c>
      <c r="U38" s="9">
        <v>0</v>
      </c>
      <c r="V38" s="9">
        <v>0</v>
      </c>
      <c r="W38" s="9">
        <v>0</v>
      </c>
      <c r="X38" s="9">
        <v>0</v>
      </c>
      <c r="Y38" s="9">
        <f t="shared" si="18"/>
        <v>0</v>
      </c>
      <c r="Z38" s="9">
        <f t="shared" si="18"/>
        <v>0</v>
      </c>
      <c r="AA38" s="4"/>
    </row>
    <row r="39" spans="1:27" ht="12.95" customHeight="1" x14ac:dyDescent="0.15">
      <c r="A39" s="17"/>
      <c r="B39" s="6" t="s">
        <v>21</v>
      </c>
      <c r="C39" s="9">
        <v>2</v>
      </c>
      <c r="D39" s="9">
        <v>10</v>
      </c>
      <c r="E39" s="9">
        <v>0</v>
      </c>
      <c r="F39" s="9">
        <v>0</v>
      </c>
      <c r="G39" s="9">
        <f t="shared" si="15"/>
        <v>2</v>
      </c>
      <c r="H39" s="9">
        <f t="shared" si="15"/>
        <v>10</v>
      </c>
      <c r="I39" s="9">
        <v>0</v>
      </c>
      <c r="J39" s="9">
        <v>0</v>
      </c>
      <c r="K39" s="9">
        <v>0</v>
      </c>
      <c r="L39" s="9">
        <v>0</v>
      </c>
      <c r="M39" s="9">
        <f t="shared" si="16"/>
        <v>0</v>
      </c>
      <c r="N39" s="9">
        <f t="shared" si="16"/>
        <v>0</v>
      </c>
      <c r="O39" s="9">
        <v>0</v>
      </c>
      <c r="P39" s="9">
        <v>0</v>
      </c>
      <c r="Q39" s="9">
        <v>0</v>
      </c>
      <c r="R39" s="9">
        <v>0</v>
      </c>
      <c r="S39" s="9">
        <f t="shared" si="17"/>
        <v>0</v>
      </c>
      <c r="T39" s="9">
        <f t="shared" si="17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18"/>
        <v>0</v>
      </c>
      <c r="Z39" s="9">
        <f t="shared" si="18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19">SUM(C34:C39)</f>
        <v>19</v>
      </c>
      <c r="D40" s="9">
        <f t="shared" si="19"/>
        <v>58</v>
      </c>
      <c r="E40" s="9">
        <f t="shared" si="19"/>
        <v>0</v>
      </c>
      <c r="F40" s="9">
        <f t="shared" si="19"/>
        <v>0</v>
      </c>
      <c r="G40" s="9">
        <f t="shared" si="19"/>
        <v>19</v>
      </c>
      <c r="H40" s="9">
        <f t="shared" si="19"/>
        <v>58</v>
      </c>
      <c r="I40" s="9">
        <f t="shared" si="19"/>
        <v>16</v>
      </c>
      <c r="J40" s="9">
        <f t="shared" si="19"/>
        <v>36</v>
      </c>
      <c r="K40" s="9">
        <f t="shared" si="19"/>
        <v>0</v>
      </c>
      <c r="L40" s="9">
        <f t="shared" si="19"/>
        <v>0</v>
      </c>
      <c r="M40" s="9">
        <f t="shared" si="19"/>
        <v>16</v>
      </c>
      <c r="N40" s="9">
        <f t="shared" si="19"/>
        <v>36</v>
      </c>
      <c r="O40" s="9">
        <f t="shared" si="19"/>
        <v>19</v>
      </c>
      <c r="P40" s="9">
        <f t="shared" si="19"/>
        <v>50</v>
      </c>
      <c r="Q40" s="9">
        <f t="shared" si="19"/>
        <v>0</v>
      </c>
      <c r="R40" s="9">
        <f t="shared" si="19"/>
        <v>0</v>
      </c>
      <c r="S40" s="9">
        <f t="shared" si="19"/>
        <v>19</v>
      </c>
      <c r="T40" s="9">
        <f t="shared" si="19"/>
        <v>50</v>
      </c>
      <c r="U40" s="9">
        <f t="shared" si="19"/>
        <v>14</v>
      </c>
      <c r="V40" s="9">
        <f t="shared" si="19"/>
        <v>32</v>
      </c>
      <c r="W40" s="9">
        <f t="shared" si="19"/>
        <v>0</v>
      </c>
      <c r="X40" s="9">
        <f t="shared" si="19"/>
        <v>0</v>
      </c>
      <c r="Y40" s="9">
        <f t="shared" si="19"/>
        <v>14</v>
      </c>
      <c r="Z40" s="9">
        <f t="shared" si="19"/>
        <v>32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31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1</v>
      </c>
      <c r="D43" s="9">
        <v>15</v>
      </c>
      <c r="E43" s="9">
        <v>0</v>
      </c>
      <c r="F43" s="9">
        <v>0</v>
      </c>
      <c r="G43" s="9">
        <f t="shared" ref="G43:H48" si="20">C43+E43</f>
        <v>1</v>
      </c>
      <c r="H43" s="9">
        <f t="shared" si="20"/>
        <v>15</v>
      </c>
      <c r="I43" s="9">
        <v>0</v>
      </c>
      <c r="J43" s="9">
        <v>0</v>
      </c>
      <c r="K43" s="9">
        <v>0</v>
      </c>
      <c r="L43" s="9">
        <v>0</v>
      </c>
      <c r="M43" s="9">
        <f t="shared" ref="M43:N48" si="21">I43+K43</f>
        <v>0</v>
      </c>
      <c r="N43" s="9">
        <f t="shared" si="21"/>
        <v>0</v>
      </c>
      <c r="O43" s="9">
        <v>1</v>
      </c>
      <c r="P43" s="9">
        <v>15</v>
      </c>
      <c r="Q43" s="9">
        <v>0</v>
      </c>
      <c r="R43" s="9">
        <v>0</v>
      </c>
      <c r="S43" s="9">
        <f t="shared" ref="S43:T48" si="22">O43+Q43</f>
        <v>1</v>
      </c>
      <c r="T43" s="9">
        <f t="shared" si="22"/>
        <v>15</v>
      </c>
      <c r="U43" s="9">
        <v>2</v>
      </c>
      <c r="V43" s="9">
        <v>23</v>
      </c>
      <c r="W43" s="9">
        <v>0</v>
      </c>
      <c r="X43" s="9">
        <v>0</v>
      </c>
      <c r="Y43" s="9">
        <f t="shared" ref="Y43:Z48" si="23">U43+W43</f>
        <v>2</v>
      </c>
      <c r="Z43" s="9">
        <f t="shared" si="23"/>
        <v>23</v>
      </c>
      <c r="AA43" s="4"/>
    </row>
    <row r="44" spans="1:27" ht="12.95" customHeight="1" x14ac:dyDescent="0.15">
      <c r="A44" s="17"/>
      <c r="B44" s="6" t="s">
        <v>17</v>
      </c>
      <c r="C44" s="9">
        <v>0</v>
      </c>
      <c r="D44" s="9">
        <v>0</v>
      </c>
      <c r="E44" s="9">
        <v>0</v>
      </c>
      <c r="F44" s="9">
        <v>0</v>
      </c>
      <c r="G44" s="9">
        <f t="shared" si="20"/>
        <v>0</v>
      </c>
      <c r="H44" s="9">
        <f t="shared" si="20"/>
        <v>0</v>
      </c>
      <c r="I44" s="9">
        <v>0</v>
      </c>
      <c r="J44" s="9">
        <v>0</v>
      </c>
      <c r="K44" s="9">
        <v>0</v>
      </c>
      <c r="L44" s="9">
        <v>0</v>
      </c>
      <c r="M44" s="9">
        <f t="shared" si="21"/>
        <v>0</v>
      </c>
      <c r="N44" s="9">
        <f t="shared" si="21"/>
        <v>0</v>
      </c>
      <c r="O44" s="9">
        <v>1</v>
      </c>
      <c r="P44" s="9">
        <v>10</v>
      </c>
      <c r="Q44" s="9">
        <v>0</v>
      </c>
      <c r="R44" s="9">
        <v>0</v>
      </c>
      <c r="S44" s="9">
        <f t="shared" si="22"/>
        <v>1</v>
      </c>
      <c r="T44" s="9">
        <f t="shared" si="22"/>
        <v>10</v>
      </c>
      <c r="U44" s="9">
        <v>0</v>
      </c>
      <c r="V44" s="9">
        <v>0</v>
      </c>
      <c r="W44" s="9">
        <v>0</v>
      </c>
      <c r="X44" s="9">
        <v>0</v>
      </c>
      <c r="Y44" s="9">
        <f t="shared" si="23"/>
        <v>0</v>
      </c>
      <c r="Z44" s="9">
        <f t="shared" si="23"/>
        <v>0</v>
      </c>
      <c r="AA44" s="4"/>
    </row>
    <row r="45" spans="1:27" ht="12.95" customHeight="1" x14ac:dyDescent="0.15">
      <c r="A45" s="17"/>
      <c r="B45" s="6" t="s">
        <v>18</v>
      </c>
      <c r="C45" s="9">
        <v>0</v>
      </c>
      <c r="D45" s="9">
        <v>0</v>
      </c>
      <c r="E45" s="9">
        <v>0</v>
      </c>
      <c r="F45" s="9">
        <v>0</v>
      </c>
      <c r="G45" s="9">
        <f t="shared" si="20"/>
        <v>0</v>
      </c>
      <c r="H45" s="9">
        <f t="shared" si="20"/>
        <v>0</v>
      </c>
      <c r="I45" s="9">
        <v>0</v>
      </c>
      <c r="J45" s="9">
        <v>0</v>
      </c>
      <c r="K45" s="9">
        <v>0</v>
      </c>
      <c r="L45" s="9">
        <v>0</v>
      </c>
      <c r="M45" s="9">
        <f t="shared" si="21"/>
        <v>0</v>
      </c>
      <c r="N45" s="9">
        <f t="shared" si="21"/>
        <v>0</v>
      </c>
      <c r="O45" s="9">
        <v>0</v>
      </c>
      <c r="P45" s="9">
        <v>0</v>
      </c>
      <c r="Q45" s="9">
        <v>0</v>
      </c>
      <c r="R45" s="9">
        <v>0</v>
      </c>
      <c r="S45" s="9">
        <f t="shared" si="22"/>
        <v>0</v>
      </c>
      <c r="T45" s="9">
        <f t="shared" si="22"/>
        <v>0</v>
      </c>
      <c r="U45" s="9">
        <v>1</v>
      </c>
      <c r="V45" s="9">
        <v>10</v>
      </c>
      <c r="W45" s="9">
        <v>0</v>
      </c>
      <c r="X45" s="9">
        <v>0</v>
      </c>
      <c r="Y45" s="9">
        <f t="shared" si="23"/>
        <v>1</v>
      </c>
      <c r="Z45" s="9">
        <f t="shared" si="23"/>
        <v>10</v>
      </c>
      <c r="AA45" s="4"/>
    </row>
    <row r="46" spans="1:27" ht="12.95" customHeight="1" x14ac:dyDescent="0.15">
      <c r="A46" s="17"/>
      <c r="B46" s="6" t="s">
        <v>19</v>
      </c>
      <c r="C46" s="9">
        <v>0</v>
      </c>
      <c r="D46" s="9">
        <v>0</v>
      </c>
      <c r="E46" s="9">
        <v>1</v>
      </c>
      <c r="F46" s="9">
        <v>15</v>
      </c>
      <c r="G46" s="9">
        <f t="shared" si="20"/>
        <v>1</v>
      </c>
      <c r="H46" s="9">
        <f t="shared" si="20"/>
        <v>15</v>
      </c>
      <c r="I46" s="9">
        <v>0</v>
      </c>
      <c r="J46" s="9">
        <v>0</v>
      </c>
      <c r="K46" s="9">
        <v>0</v>
      </c>
      <c r="L46" s="9">
        <v>0</v>
      </c>
      <c r="M46" s="9">
        <f t="shared" si="21"/>
        <v>0</v>
      </c>
      <c r="N46" s="9">
        <f t="shared" si="21"/>
        <v>0</v>
      </c>
      <c r="O46" s="9">
        <v>0</v>
      </c>
      <c r="P46" s="9">
        <v>0</v>
      </c>
      <c r="Q46" s="9">
        <v>0</v>
      </c>
      <c r="R46" s="9">
        <v>0</v>
      </c>
      <c r="S46" s="9">
        <f t="shared" si="22"/>
        <v>0</v>
      </c>
      <c r="T46" s="9">
        <f t="shared" si="22"/>
        <v>0</v>
      </c>
      <c r="U46" s="9">
        <v>1</v>
      </c>
      <c r="V46" s="9">
        <v>10</v>
      </c>
      <c r="W46" s="9">
        <v>0</v>
      </c>
      <c r="X46" s="9">
        <v>0</v>
      </c>
      <c r="Y46" s="9">
        <f t="shared" si="23"/>
        <v>1</v>
      </c>
      <c r="Z46" s="9">
        <f t="shared" si="23"/>
        <v>10</v>
      </c>
      <c r="AA46" s="4"/>
    </row>
    <row r="47" spans="1:27" ht="12.95" customHeight="1" x14ac:dyDescent="0.15">
      <c r="A47" s="17"/>
      <c r="B47" s="6" t="s">
        <v>20</v>
      </c>
      <c r="C47" s="9">
        <v>1</v>
      </c>
      <c r="D47" s="9">
        <v>10</v>
      </c>
      <c r="E47" s="9">
        <v>0</v>
      </c>
      <c r="F47" s="9">
        <v>0</v>
      </c>
      <c r="G47" s="9">
        <f t="shared" si="20"/>
        <v>1</v>
      </c>
      <c r="H47" s="9">
        <f t="shared" si="20"/>
        <v>10</v>
      </c>
      <c r="I47" s="9">
        <v>0</v>
      </c>
      <c r="J47" s="9">
        <v>0</v>
      </c>
      <c r="K47" s="9">
        <v>0</v>
      </c>
      <c r="L47" s="9">
        <v>0</v>
      </c>
      <c r="M47" s="9">
        <f t="shared" si="21"/>
        <v>0</v>
      </c>
      <c r="N47" s="9">
        <f t="shared" si="21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2"/>
        <v>0</v>
      </c>
      <c r="T47" s="9">
        <f t="shared" si="22"/>
        <v>0</v>
      </c>
      <c r="U47" s="9">
        <v>0</v>
      </c>
      <c r="V47" s="9">
        <v>0</v>
      </c>
      <c r="W47" s="9">
        <v>0</v>
      </c>
      <c r="X47" s="9">
        <v>0</v>
      </c>
      <c r="Y47" s="9">
        <f t="shared" si="23"/>
        <v>0</v>
      </c>
      <c r="Z47" s="9">
        <f t="shared" si="23"/>
        <v>0</v>
      </c>
      <c r="AA47" s="4"/>
    </row>
    <row r="48" spans="1:27" ht="12.95" customHeight="1" x14ac:dyDescent="0.15">
      <c r="A48" s="17"/>
      <c r="B48" s="6" t="s">
        <v>21</v>
      </c>
      <c r="C48" s="9">
        <v>1</v>
      </c>
      <c r="D48" s="9">
        <v>15</v>
      </c>
      <c r="E48" s="9">
        <v>0</v>
      </c>
      <c r="F48" s="9">
        <v>0</v>
      </c>
      <c r="G48" s="9">
        <f t="shared" si="20"/>
        <v>1</v>
      </c>
      <c r="H48" s="9">
        <f t="shared" si="20"/>
        <v>15</v>
      </c>
      <c r="I48" s="9">
        <v>0</v>
      </c>
      <c r="J48" s="9">
        <v>0</v>
      </c>
      <c r="K48" s="9">
        <v>0</v>
      </c>
      <c r="L48" s="9">
        <v>0</v>
      </c>
      <c r="M48" s="9">
        <f t="shared" si="21"/>
        <v>0</v>
      </c>
      <c r="N48" s="9">
        <f t="shared" si="21"/>
        <v>0</v>
      </c>
      <c r="O48" s="9">
        <v>0</v>
      </c>
      <c r="P48" s="9">
        <v>0</v>
      </c>
      <c r="Q48" s="9">
        <v>0</v>
      </c>
      <c r="R48" s="9">
        <v>0</v>
      </c>
      <c r="S48" s="9">
        <f t="shared" si="22"/>
        <v>0</v>
      </c>
      <c r="T48" s="9">
        <f t="shared" si="22"/>
        <v>0</v>
      </c>
      <c r="U48" s="9">
        <v>0</v>
      </c>
      <c r="V48" s="9">
        <v>0</v>
      </c>
      <c r="W48" s="9">
        <v>0</v>
      </c>
      <c r="X48" s="9">
        <v>0</v>
      </c>
      <c r="Y48" s="9">
        <f t="shared" si="23"/>
        <v>0</v>
      </c>
      <c r="Z48" s="9">
        <f t="shared" si="23"/>
        <v>0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4">SUM(C43:C48)</f>
        <v>3</v>
      </c>
      <c r="D49" s="9">
        <f t="shared" si="24"/>
        <v>40</v>
      </c>
      <c r="E49" s="9">
        <f t="shared" si="24"/>
        <v>1</v>
      </c>
      <c r="F49" s="9">
        <f t="shared" si="24"/>
        <v>15</v>
      </c>
      <c r="G49" s="9">
        <f t="shared" si="24"/>
        <v>4</v>
      </c>
      <c r="H49" s="9">
        <f t="shared" si="24"/>
        <v>55</v>
      </c>
      <c r="I49" s="9">
        <f t="shared" si="24"/>
        <v>0</v>
      </c>
      <c r="J49" s="9">
        <f t="shared" si="24"/>
        <v>0</v>
      </c>
      <c r="K49" s="9">
        <f t="shared" si="24"/>
        <v>0</v>
      </c>
      <c r="L49" s="9">
        <f t="shared" si="24"/>
        <v>0</v>
      </c>
      <c r="M49" s="9">
        <f t="shared" si="24"/>
        <v>0</v>
      </c>
      <c r="N49" s="9">
        <f t="shared" si="24"/>
        <v>0</v>
      </c>
      <c r="O49" s="9">
        <f t="shared" si="24"/>
        <v>2</v>
      </c>
      <c r="P49" s="9">
        <f t="shared" si="24"/>
        <v>25</v>
      </c>
      <c r="Q49" s="9">
        <f t="shared" si="24"/>
        <v>0</v>
      </c>
      <c r="R49" s="9">
        <f t="shared" si="24"/>
        <v>0</v>
      </c>
      <c r="S49" s="9">
        <f t="shared" si="24"/>
        <v>2</v>
      </c>
      <c r="T49" s="9">
        <f t="shared" si="24"/>
        <v>25</v>
      </c>
      <c r="U49" s="9">
        <f t="shared" si="24"/>
        <v>4</v>
      </c>
      <c r="V49" s="9">
        <f t="shared" si="24"/>
        <v>43</v>
      </c>
      <c r="W49" s="9">
        <f t="shared" si="24"/>
        <v>0</v>
      </c>
      <c r="X49" s="9">
        <f t="shared" si="24"/>
        <v>0</v>
      </c>
      <c r="Y49" s="9">
        <f t="shared" si="24"/>
        <v>4</v>
      </c>
      <c r="Z49" s="9">
        <f t="shared" si="24"/>
        <v>43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17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1</v>
      </c>
      <c r="D52" s="9">
        <v>18</v>
      </c>
      <c r="E52" s="9">
        <v>1</v>
      </c>
      <c r="F52" s="9">
        <v>10</v>
      </c>
      <c r="G52" s="9">
        <f t="shared" ref="G52:H57" si="25">C52+E52</f>
        <v>2</v>
      </c>
      <c r="H52" s="9">
        <f t="shared" si="25"/>
        <v>28</v>
      </c>
      <c r="I52" s="9">
        <v>0</v>
      </c>
      <c r="J52" s="9">
        <v>0</v>
      </c>
      <c r="K52" s="9">
        <v>0</v>
      </c>
      <c r="L52" s="9">
        <v>0</v>
      </c>
      <c r="M52" s="9">
        <f t="shared" ref="M52:N57" si="26">I52+K52</f>
        <v>0</v>
      </c>
      <c r="N52" s="9">
        <f t="shared" si="26"/>
        <v>0</v>
      </c>
      <c r="O52" s="9">
        <v>0</v>
      </c>
      <c r="P52" s="9">
        <v>0</v>
      </c>
      <c r="Q52" s="9">
        <v>0</v>
      </c>
      <c r="R52" s="9">
        <v>0</v>
      </c>
      <c r="S52" s="9">
        <f t="shared" ref="S52:T57" si="27">O52+Q52</f>
        <v>0</v>
      </c>
      <c r="T52" s="9">
        <f t="shared" si="27"/>
        <v>0</v>
      </c>
      <c r="U52" s="9">
        <v>0</v>
      </c>
      <c r="V52" s="9">
        <v>0</v>
      </c>
      <c r="W52" s="9">
        <v>0</v>
      </c>
      <c r="X52" s="9">
        <v>0</v>
      </c>
      <c r="Y52" s="9">
        <f t="shared" ref="Y52:Z57" si="28">U52+W52</f>
        <v>0</v>
      </c>
      <c r="Z52" s="9">
        <f t="shared" si="28"/>
        <v>0</v>
      </c>
      <c r="AA52" s="4"/>
    </row>
    <row r="53" spans="1:27" ht="12.95" customHeight="1" x14ac:dyDescent="0.15">
      <c r="A53" s="17"/>
      <c r="B53" s="6" t="s">
        <v>17</v>
      </c>
      <c r="C53" s="9">
        <v>2</v>
      </c>
      <c r="D53" s="9">
        <v>20</v>
      </c>
      <c r="E53" s="9">
        <v>0</v>
      </c>
      <c r="F53" s="9">
        <v>0</v>
      </c>
      <c r="G53" s="9">
        <f t="shared" si="25"/>
        <v>2</v>
      </c>
      <c r="H53" s="9">
        <f t="shared" si="25"/>
        <v>20</v>
      </c>
      <c r="I53" s="9">
        <v>0</v>
      </c>
      <c r="J53" s="9">
        <v>0</v>
      </c>
      <c r="K53" s="9">
        <v>0</v>
      </c>
      <c r="L53" s="9">
        <v>0</v>
      </c>
      <c r="M53" s="9">
        <f t="shared" si="26"/>
        <v>0</v>
      </c>
      <c r="N53" s="9">
        <f t="shared" si="26"/>
        <v>0</v>
      </c>
      <c r="O53" s="9">
        <v>3</v>
      </c>
      <c r="P53" s="9">
        <v>30</v>
      </c>
      <c r="Q53" s="9">
        <v>0</v>
      </c>
      <c r="R53" s="9">
        <v>0</v>
      </c>
      <c r="S53" s="9">
        <f t="shared" si="27"/>
        <v>3</v>
      </c>
      <c r="T53" s="9">
        <f t="shared" si="27"/>
        <v>30</v>
      </c>
      <c r="U53" s="9">
        <v>1</v>
      </c>
      <c r="V53" s="9">
        <v>6</v>
      </c>
      <c r="W53" s="9">
        <v>0</v>
      </c>
      <c r="X53" s="9">
        <v>0</v>
      </c>
      <c r="Y53" s="9">
        <f t="shared" si="28"/>
        <v>1</v>
      </c>
      <c r="Z53" s="9">
        <f t="shared" si="28"/>
        <v>6</v>
      </c>
      <c r="AA53" s="4"/>
    </row>
    <row r="54" spans="1:27" ht="12.95" customHeight="1" x14ac:dyDescent="0.15">
      <c r="A54" s="17"/>
      <c r="B54" s="6" t="s">
        <v>18</v>
      </c>
      <c r="C54" s="9">
        <v>1</v>
      </c>
      <c r="D54" s="9">
        <v>20</v>
      </c>
      <c r="E54" s="9">
        <v>1</v>
      </c>
      <c r="F54" s="9">
        <v>15</v>
      </c>
      <c r="G54" s="9">
        <f t="shared" si="25"/>
        <v>2</v>
      </c>
      <c r="H54" s="9">
        <f t="shared" si="25"/>
        <v>35</v>
      </c>
      <c r="I54" s="9">
        <v>0</v>
      </c>
      <c r="J54" s="9">
        <v>0</v>
      </c>
      <c r="K54" s="9">
        <v>0</v>
      </c>
      <c r="L54" s="9">
        <v>0</v>
      </c>
      <c r="M54" s="9">
        <f t="shared" si="26"/>
        <v>0</v>
      </c>
      <c r="N54" s="9">
        <f t="shared" si="26"/>
        <v>0</v>
      </c>
      <c r="O54" s="9">
        <v>1</v>
      </c>
      <c r="P54" s="9">
        <v>10</v>
      </c>
      <c r="Q54" s="9">
        <v>0</v>
      </c>
      <c r="R54" s="9">
        <v>0</v>
      </c>
      <c r="S54" s="9">
        <f t="shared" si="27"/>
        <v>1</v>
      </c>
      <c r="T54" s="9">
        <f t="shared" si="27"/>
        <v>10</v>
      </c>
      <c r="U54" s="9">
        <v>0</v>
      </c>
      <c r="V54" s="9">
        <v>0</v>
      </c>
      <c r="W54" s="9">
        <v>2</v>
      </c>
      <c r="X54" s="9">
        <v>25</v>
      </c>
      <c r="Y54" s="9">
        <f t="shared" si="28"/>
        <v>2</v>
      </c>
      <c r="Z54" s="9">
        <f t="shared" si="28"/>
        <v>25</v>
      </c>
      <c r="AA54" s="4"/>
    </row>
    <row r="55" spans="1:27" ht="12.95" customHeight="1" x14ac:dyDescent="0.15">
      <c r="A55" s="17"/>
      <c r="B55" s="6" t="s">
        <v>19</v>
      </c>
      <c r="C55" s="9">
        <v>0</v>
      </c>
      <c r="D55" s="9">
        <v>0</v>
      </c>
      <c r="E55" s="9">
        <v>0</v>
      </c>
      <c r="F55" s="9">
        <v>0</v>
      </c>
      <c r="G55" s="9">
        <f t="shared" si="25"/>
        <v>0</v>
      </c>
      <c r="H55" s="9">
        <f t="shared" si="25"/>
        <v>0</v>
      </c>
      <c r="I55" s="9">
        <v>0</v>
      </c>
      <c r="J55" s="9">
        <v>0</v>
      </c>
      <c r="K55" s="9">
        <v>0</v>
      </c>
      <c r="L55" s="9">
        <v>0</v>
      </c>
      <c r="M55" s="9">
        <f t="shared" si="26"/>
        <v>0</v>
      </c>
      <c r="N55" s="9">
        <f t="shared" si="26"/>
        <v>0</v>
      </c>
      <c r="O55" s="9">
        <v>0</v>
      </c>
      <c r="P55" s="9">
        <v>0</v>
      </c>
      <c r="Q55" s="9">
        <v>0</v>
      </c>
      <c r="R55" s="9">
        <v>0</v>
      </c>
      <c r="S55" s="9">
        <f t="shared" si="27"/>
        <v>0</v>
      </c>
      <c r="T55" s="9">
        <f t="shared" si="27"/>
        <v>0</v>
      </c>
      <c r="U55" s="9">
        <v>1</v>
      </c>
      <c r="V55" s="9">
        <v>20</v>
      </c>
      <c r="W55" s="9">
        <v>0</v>
      </c>
      <c r="X55" s="9">
        <v>0</v>
      </c>
      <c r="Y55" s="9">
        <f t="shared" si="28"/>
        <v>1</v>
      </c>
      <c r="Z55" s="9">
        <f t="shared" si="28"/>
        <v>20</v>
      </c>
      <c r="AA55" s="4"/>
    </row>
    <row r="56" spans="1:27" ht="12.95" customHeight="1" x14ac:dyDescent="0.15">
      <c r="A56" s="17"/>
      <c r="B56" s="6" t="s">
        <v>20</v>
      </c>
      <c r="C56" s="9">
        <v>1</v>
      </c>
      <c r="D56" s="9">
        <v>12</v>
      </c>
      <c r="E56" s="9">
        <v>0</v>
      </c>
      <c r="F56" s="9">
        <v>0</v>
      </c>
      <c r="G56" s="9">
        <f t="shared" si="25"/>
        <v>1</v>
      </c>
      <c r="H56" s="9">
        <f t="shared" si="25"/>
        <v>12</v>
      </c>
      <c r="I56" s="9">
        <v>0</v>
      </c>
      <c r="J56" s="9">
        <v>0</v>
      </c>
      <c r="K56" s="9">
        <v>0</v>
      </c>
      <c r="L56" s="9">
        <v>0</v>
      </c>
      <c r="M56" s="9">
        <f t="shared" si="26"/>
        <v>0</v>
      </c>
      <c r="N56" s="9">
        <f t="shared" si="26"/>
        <v>0</v>
      </c>
      <c r="O56" s="9">
        <v>0</v>
      </c>
      <c r="P56" s="9">
        <v>0</v>
      </c>
      <c r="Q56" s="9">
        <v>0</v>
      </c>
      <c r="R56" s="9">
        <v>0</v>
      </c>
      <c r="S56" s="9">
        <f t="shared" si="27"/>
        <v>0</v>
      </c>
      <c r="T56" s="9">
        <f t="shared" si="27"/>
        <v>0</v>
      </c>
      <c r="U56" s="9">
        <v>0</v>
      </c>
      <c r="V56" s="9">
        <v>0</v>
      </c>
      <c r="W56" s="9">
        <v>0</v>
      </c>
      <c r="X56" s="9">
        <v>0</v>
      </c>
      <c r="Y56" s="9">
        <f t="shared" si="28"/>
        <v>0</v>
      </c>
      <c r="Z56" s="9">
        <f t="shared" si="28"/>
        <v>0</v>
      </c>
      <c r="AA56" s="4"/>
    </row>
    <row r="57" spans="1:27" ht="12.95" customHeight="1" x14ac:dyDescent="0.15">
      <c r="A57" s="17"/>
      <c r="B57" s="6" t="s">
        <v>21</v>
      </c>
      <c r="C57" s="9">
        <v>1</v>
      </c>
      <c r="D57" s="9">
        <v>20</v>
      </c>
      <c r="E57" s="9">
        <v>0</v>
      </c>
      <c r="F57" s="9">
        <v>0</v>
      </c>
      <c r="G57" s="9">
        <f t="shared" si="25"/>
        <v>1</v>
      </c>
      <c r="H57" s="9">
        <f t="shared" si="25"/>
        <v>20</v>
      </c>
      <c r="I57" s="9">
        <v>0</v>
      </c>
      <c r="J57" s="9">
        <v>0</v>
      </c>
      <c r="K57" s="9">
        <v>0</v>
      </c>
      <c r="L57" s="9">
        <v>0</v>
      </c>
      <c r="M57" s="9">
        <f t="shared" si="26"/>
        <v>0</v>
      </c>
      <c r="N57" s="9">
        <f t="shared" si="26"/>
        <v>0</v>
      </c>
      <c r="O57" s="9">
        <v>0</v>
      </c>
      <c r="P57" s="9">
        <v>0</v>
      </c>
      <c r="Q57" s="9">
        <v>0</v>
      </c>
      <c r="R57" s="9">
        <v>0</v>
      </c>
      <c r="S57" s="9">
        <f t="shared" si="27"/>
        <v>0</v>
      </c>
      <c r="T57" s="9">
        <f t="shared" si="27"/>
        <v>0</v>
      </c>
      <c r="U57" s="9">
        <v>1</v>
      </c>
      <c r="V57" s="9">
        <v>20</v>
      </c>
      <c r="W57" s="9">
        <v>0</v>
      </c>
      <c r="X57" s="9">
        <v>0</v>
      </c>
      <c r="Y57" s="9">
        <f t="shared" si="28"/>
        <v>1</v>
      </c>
      <c r="Z57" s="9">
        <f t="shared" si="28"/>
        <v>20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29">SUM(C52:C57)</f>
        <v>6</v>
      </c>
      <c r="D58" s="9">
        <f t="shared" si="29"/>
        <v>90</v>
      </c>
      <c r="E58" s="9">
        <f t="shared" si="29"/>
        <v>2</v>
      </c>
      <c r="F58" s="9">
        <f t="shared" si="29"/>
        <v>25</v>
      </c>
      <c r="G58" s="9">
        <f t="shared" si="29"/>
        <v>8</v>
      </c>
      <c r="H58" s="9">
        <f t="shared" si="29"/>
        <v>115</v>
      </c>
      <c r="I58" s="9">
        <f t="shared" si="29"/>
        <v>0</v>
      </c>
      <c r="J58" s="9">
        <f t="shared" si="29"/>
        <v>0</v>
      </c>
      <c r="K58" s="9">
        <f t="shared" si="29"/>
        <v>0</v>
      </c>
      <c r="L58" s="9">
        <f t="shared" si="29"/>
        <v>0</v>
      </c>
      <c r="M58" s="9">
        <f t="shared" si="29"/>
        <v>0</v>
      </c>
      <c r="N58" s="9">
        <f t="shared" si="29"/>
        <v>0</v>
      </c>
      <c r="O58" s="9">
        <f t="shared" si="29"/>
        <v>4</v>
      </c>
      <c r="P58" s="9">
        <f t="shared" si="29"/>
        <v>40</v>
      </c>
      <c r="Q58" s="9">
        <f t="shared" si="29"/>
        <v>0</v>
      </c>
      <c r="R58" s="9">
        <f t="shared" si="29"/>
        <v>0</v>
      </c>
      <c r="S58" s="9">
        <f t="shared" si="29"/>
        <v>4</v>
      </c>
      <c r="T58" s="9">
        <f t="shared" si="29"/>
        <v>40</v>
      </c>
      <c r="U58" s="9">
        <f t="shared" si="29"/>
        <v>3</v>
      </c>
      <c r="V58" s="9">
        <f t="shared" si="29"/>
        <v>46</v>
      </c>
      <c r="W58" s="9">
        <f t="shared" si="29"/>
        <v>2</v>
      </c>
      <c r="X58" s="9">
        <f t="shared" si="29"/>
        <v>25</v>
      </c>
      <c r="Y58" s="9">
        <f t="shared" si="29"/>
        <v>5</v>
      </c>
      <c r="Z58" s="9">
        <f t="shared" si="29"/>
        <v>71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23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0</v>
      </c>
      <c r="F61" s="9">
        <v>0</v>
      </c>
      <c r="G61" s="9">
        <f t="shared" ref="G61:H66" si="30">C61+E61</f>
        <v>0</v>
      </c>
      <c r="H61" s="9">
        <f t="shared" si="30"/>
        <v>0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1">I61+K61</f>
        <v>0</v>
      </c>
      <c r="N61" s="9">
        <f t="shared" si="31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2">O61+Q61</f>
        <v>0</v>
      </c>
      <c r="T61" s="9">
        <f t="shared" si="32"/>
        <v>0</v>
      </c>
      <c r="U61" s="9">
        <v>1</v>
      </c>
      <c r="V61" s="9">
        <v>6</v>
      </c>
      <c r="W61" s="9">
        <v>0</v>
      </c>
      <c r="X61" s="9">
        <v>0</v>
      </c>
      <c r="Y61" s="9">
        <f t="shared" ref="Y61:Z66" si="33">U61+W61</f>
        <v>1</v>
      </c>
      <c r="Z61" s="9">
        <f t="shared" si="33"/>
        <v>6</v>
      </c>
      <c r="AA61" s="4"/>
    </row>
    <row r="62" spans="1:27" ht="12.95" customHeight="1" x14ac:dyDescent="0.15">
      <c r="A62" s="17"/>
      <c r="B62" s="6" t="s">
        <v>17</v>
      </c>
      <c r="C62" s="9">
        <v>0</v>
      </c>
      <c r="D62" s="9">
        <v>0</v>
      </c>
      <c r="E62" s="9">
        <v>0</v>
      </c>
      <c r="F62" s="9">
        <v>0</v>
      </c>
      <c r="G62" s="9">
        <f t="shared" si="30"/>
        <v>0</v>
      </c>
      <c r="H62" s="9">
        <f t="shared" si="30"/>
        <v>0</v>
      </c>
      <c r="I62" s="9">
        <v>0</v>
      </c>
      <c r="J62" s="9">
        <v>0</v>
      </c>
      <c r="K62" s="9">
        <v>0</v>
      </c>
      <c r="L62" s="9">
        <v>0</v>
      </c>
      <c r="M62" s="9">
        <f t="shared" si="31"/>
        <v>0</v>
      </c>
      <c r="N62" s="9">
        <f t="shared" si="31"/>
        <v>0</v>
      </c>
      <c r="O62" s="9">
        <v>0</v>
      </c>
      <c r="P62" s="9">
        <v>0</v>
      </c>
      <c r="Q62" s="9">
        <v>0</v>
      </c>
      <c r="R62" s="9">
        <v>0</v>
      </c>
      <c r="S62" s="9">
        <f t="shared" si="32"/>
        <v>0</v>
      </c>
      <c r="T62" s="9">
        <f t="shared" si="32"/>
        <v>0</v>
      </c>
      <c r="U62" s="9">
        <v>0</v>
      </c>
      <c r="V62" s="9">
        <v>0</v>
      </c>
      <c r="W62" s="9">
        <v>0</v>
      </c>
      <c r="X62" s="9">
        <v>0</v>
      </c>
      <c r="Y62" s="9">
        <f t="shared" si="33"/>
        <v>0</v>
      </c>
      <c r="Z62" s="9">
        <f t="shared" si="33"/>
        <v>0</v>
      </c>
      <c r="AA62" s="4"/>
    </row>
    <row r="63" spans="1:27" ht="12.95" customHeight="1" x14ac:dyDescent="0.15">
      <c r="A63" s="17"/>
      <c r="B63" s="6" t="s">
        <v>18</v>
      </c>
      <c r="C63" s="9">
        <v>2</v>
      </c>
      <c r="D63" s="9">
        <v>12</v>
      </c>
      <c r="E63" s="9">
        <v>0</v>
      </c>
      <c r="F63" s="9">
        <v>0</v>
      </c>
      <c r="G63" s="9">
        <f t="shared" si="30"/>
        <v>2</v>
      </c>
      <c r="H63" s="9">
        <f t="shared" si="30"/>
        <v>12</v>
      </c>
      <c r="I63" s="9">
        <v>2</v>
      </c>
      <c r="J63" s="9">
        <v>10</v>
      </c>
      <c r="K63" s="9">
        <v>0</v>
      </c>
      <c r="L63" s="9">
        <v>0</v>
      </c>
      <c r="M63" s="9">
        <f t="shared" si="31"/>
        <v>2</v>
      </c>
      <c r="N63" s="9">
        <f t="shared" si="31"/>
        <v>10</v>
      </c>
      <c r="O63" s="9">
        <v>0</v>
      </c>
      <c r="P63" s="9">
        <v>0</v>
      </c>
      <c r="Q63" s="9">
        <v>0</v>
      </c>
      <c r="R63" s="9">
        <v>0</v>
      </c>
      <c r="S63" s="9">
        <f t="shared" si="32"/>
        <v>0</v>
      </c>
      <c r="T63" s="9">
        <f t="shared" si="32"/>
        <v>0</v>
      </c>
      <c r="U63" s="9">
        <v>0</v>
      </c>
      <c r="V63" s="9">
        <v>0</v>
      </c>
      <c r="W63" s="9">
        <v>0</v>
      </c>
      <c r="X63" s="9">
        <v>0</v>
      </c>
      <c r="Y63" s="9">
        <f t="shared" si="33"/>
        <v>0</v>
      </c>
      <c r="Z63" s="9">
        <f t="shared" si="33"/>
        <v>0</v>
      </c>
      <c r="AA63" s="4"/>
    </row>
    <row r="64" spans="1:27" ht="12.95" customHeight="1" x14ac:dyDescent="0.15">
      <c r="A64" s="17"/>
      <c r="B64" s="6" t="s">
        <v>19</v>
      </c>
      <c r="C64" s="9">
        <v>10</v>
      </c>
      <c r="D64" s="9">
        <v>68</v>
      </c>
      <c r="E64" s="9">
        <v>2</v>
      </c>
      <c r="F64" s="9">
        <v>16</v>
      </c>
      <c r="G64" s="9">
        <f t="shared" si="30"/>
        <v>12</v>
      </c>
      <c r="H64" s="9">
        <f t="shared" si="30"/>
        <v>84</v>
      </c>
      <c r="I64" s="9">
        <v>7</v>
      </c>
      <c r="J64" s="9">
        <v>46</v>
      </c>
      <c r="K64" s="9">
        <v>0</v>
      </c>
      <c r="L64" s="9">
        <v>0</v>
      </c>
      <c r="M64" s="9">
        <f t="shared" si="31"/>
        <v>7</v>
      </c>
      <c r="N64" s="9">
        <f t="shared" si="31"/>
        <v>46</v>
      </c>
      <c r="O64" s="9">
        <v>3</v>
      </c>
      <c r="P64" s="9">
        <v>18</v>
      </c>
      <c r="Q64" s="9">
        <v>0</v>
      </c>
      <c r="R64" s="9">
        <v>0</v>
      </c>
      <c r="S64" s="9">
        <f t="shared" si="32"/>
        <v>3</v>
      </c>
      <c r="T64" s="9">
        <f t="shared" si="32"/>
        <v>18</v>
      </c>
      <c r="U64" s="9">
        <v>2</v>
      </c>
      <c r="V64" s="9">
        <v>6</v>
      </c>
      <c r="W64" s="9">
        <v>0</v>
      </c>
      <c r="X64" s="9">
        <v>0</v>
      </c>
      <c r="Y64" s="9">
        <f t="shared" si="33"/>
        <v>2</v>
      </c>
      <c r="Z64" s="9">
        <f t="shared" si="33"/>
        <v>6</v>
      </c>
      <c r="AA64" s="4"/>
    </row>
    <row r="65" spans="1:27" ht="12.95" customHeight="1" x14ac:dyDescent="0.15">
      <c r="A65" s="17"/>
      <c r="B65" s="6" t="s">
        <v>20</v>
      </c>
      <c r="C65" s="9">
        <v>0</v>
      </c>
      <c r="D65" s="9">
        <v>0</v>
      </c>
      <c r="E65" s="9">
        <v>0</v>
      </c>
      <c r="F65" s="9">
        <v>0</v>
      </c>
      <c r="G65" s="9">
        <f t="shared" si="30"/>
        <v>0</v>
      </c>
      <c r="H65" s="9">
        <f t="shared" si="30"/>
        <v>0</v>
      </c>
      <c r="I65" s="9">
        <v>2</v>
      </c>
      <c r="J65" s="9">
        <v>12</v>
      </c>
      <c r="K65" s="9">
        <v>0</v>
      </c>
      <c r="L65" s="9">
        <v>0</v>
      </c>
      <c r="M65" s="9">
        <f t="shared" si="31"/>
        <v>2</v>
      </c>
      <c r="N65" s="9">
        <f t="shared" si="31"/>
        <v>12</v>
      </c>
      <c r="O65" s="9">
        <v>3</v>
      </c>
      <c r="P65" s="9">
        <v>18</v>
      </c>
      <c r="Q65" s="9">
        <v>0</v>
      </c>
      <c r="R65" s="9">
        <v>0</v>
      </c>
      <c r="S65" s="9">
        <f t="shared" si="32"/>
        <v>3</v>
      </c>
      <c r="T65" s="9">
        <f t="shared" si="32"/>
        <v>18</v>
      </c>
      <c r="U65" s="9">
        <v>1</v>
      </c>
      <c r="V65" s="9">
        <v>4</v>
      </c>
      <c r="W65" s="9">
        <v>0</v>
      </c>
      <c r="X65" s="9">
        <v>0</v>
      </c>
      <c r="Y65" s="9">
        <f t="shared" si="33"/>
        <v>1</v>
      </c>
      <c r="Z65" s="9">
        <f t="shared" si="33"/>
        <v>4</v>
      </c>
      <c r="AA65" s="4"/>
    </row>
    <row r="66" spans="1:27" ht="12.95" customHeight="1" x14ac:dyDescent="0.15">
      <c r="A66" s="17"/>
      <c r="B66" s="6" t="s">
        <v>21</v>
      </c>
      <c r="C66" s="9">
        <v>8</v>
      </c>
      <c r="D66" s="9">
        <v>56</v>
      </c>
      <c r="E66" s="9">
        <v>4</v>
      </c>
      <c r="F66" s="9">
        <v>40</v>
      </c>
      <c r="G66" s="9">
        <f t="shared" si="30"/>
        <v>12</v>
      </c>
      <c r="H66" s="9">
        <f t="shared" si="30"/>
        <v>96</v>
      </c>
      <c r="I66" s="9">
        <v>0</v>
      </c>
      <c r="J66" s="9">
        <v>0</v>
      </c>
      <c r="K66" s="9">
        <v>0</v>
      </c>
      <c r="L66" s="9">
        <v>0</v>
      </c>
      <c r="M66" s="9">
        <f t="shared" si="31"/>
        <v>0</v>
      </c>
      <c r="N66" s="9">
        <f t="shared" si="31"/>
        <v>0</v>
      </c>
      <c r="O66" s="9">
        <v>2</v>
      </c>
      <c r="P66" s="9">
        <v>20</v>
      </c>
      <c r="Q66" s="9">
        <v>0</v>
      </c>
      <c r="R66" s="9">
        <v>0</v>
      </c>
      <c r="S66" s="9">
        <f t="shared" si="32"/>
        <v>2</v>
      </c>
      <c r="T66" s="9">
        <f t="shared" si="32"/>
        <v>20</v>
      </c>
      <c r="U66" s="9">
        <v>3</v>
      </c>
      <c r="V66" s="9">
        <v>18</v>
      </c>
      <c r="W66" s="9">
        <v>0</v>
      </c>
      <c r="X66" s="9">
        <v>0</v>
      </c>
      <c r="Y66" s="9">
        <f t="shared" si="33"/>
        <v>3</v>
      </c>
      <c r="Z66" s="9">
        <f t="shared" si="33"/>
        <v>18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4">SUM(C61:C66)</f>
        <v>20</v>
      </c>
      <c r="D67" s="9">
        <f t="shared" si="34"/>
        <v>136</v>
      </c>
      <c r="E67" s="9">
        <f t="shared" si="34"/>
        <v>6</v>
      </c>
      <c r="F67" s="9">
        <f t="shared" si="34"/>
        <v>56</v>
      </c>
      <c r="G67" s="9">
        <f t="shared" si="34"/>
        <v>26</v>
      </c>
      <c r="H67" s="9">
        <f t="shared" si="34"/>
        <v>192</v>
      </c>
      <c r="I67" s="9">
        <f t="shared" si="34"/>
        <v>11</v>
      </c>
      <c r="J67" s="9">
        <f t="shared" si="34"/>
        <v>68</v>
      </c>
      <c r="K67" s="9">
        <f t="shared" si="34"/>
        <v>0</v>
      </c>
      <c r="L67" s="9">
        <f t="shared" si="34"/>
        <v>0</v>
      </c>
      <c r="M67" s="9">
        <f t="shared" si="34"/>
        <v>11</v>
      </c>
      <c r="N67" s="9">
        <f t="shared" si="34"/>
        <v>68</v>
      </c>
      <c r="O67" s="9">
        <f t="shared" si="34"/>
        <v>8</v>
      </c>
      <c r="P67" s="9">
        <f t="shared" si="34"/>
        <v>56</v>
      </c>
      <c r="Q67" s="9">
        <f t="shared" si="34"/>
        <v>0</v>
      </c>
      <c r="R67" s="9">
        <f t="shared" si="34"/>
        <v>0</v>
      </c>
      <c r="S67" s="9">
        <f t="shared" si="34"/>
        <v>8</v>
      </c>
      <c r="T67" s="9">
        <f t="shared" si="34"/>
        <v>56</v>
      </c>
      <c r="U67" s="9">
        <f t="shared" si="34"/>
        <v>7</v>
      </c>
      <c r="V67" s="9">
        <f t="shared" si="34"/>
        <v>34</v>
      </c>
      <c r="W67" s="9">
        <f t="shared" si="34"/>
        <v>0</v>
      </c>
      <c r="X67" s="9">
        <f t="shared" si="34"/>
        <v>0</v>
      </c>
      <c r="Y67" s="9">
        <f t="shared" si="34"/>
        <v>7</v>
      </c>
      <c r="Z67" s="9">
        <f t="shared" si="34"/>
        <v>34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23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5">B61</f>
        <v>午前</v>
      </c>
      <c r="C70" s="8">
        <f t="shared" ref="C70:F76" si="36">C7+C16+C25+C34+C43+C52+C61</f>
        <v>16</v>
      </c>
      <c r="D70" s="8">
        <f t="shared" si="36"/>
        <v>104</v>
      </c>
      <c r="E70" s="8">
        <f t="shared" si="36"/>
        <v>1</v>
      </c>
      <c r="F70" s="8">
        <f t="shared" si="36"/>
        <v>10</v>
      </c>
      <c r="G70" s="9">
        <f t="shared" ref="G70:H75" si="37">C70+E70</f>
        <v>17</v>
      </c>
      <c r="H70" s="9">
        <f t="shared" si="37"/>
        <v>114</v>
      </c>
      <c r="I70" s="8">
        <f t="shared" ref="I70:L76" si="38">I7+I16+I25+I34+I43+I52+I61</f>
        <v>15</v>
      </c>
      <c r="J70" s="8">
        <f t="shared" si="38"/>
        <v>83</v>
      </c>
      <c r="K70" s="8">
        <f t="shared" si="38"/>
        <v>0</v>
      </c>
      <c r="L70" s="8">
        <f t="shared" si="38"/>
        <v>0</v>
      </c>
      <c r="M70" s="9">
        <f t="shared" ref="M70:N75" si="39">I70+K70</f>
        <v>15</v>
      </c>
      <c r="N70" s="9">
        <f t="shared" si="39"/>
        <v>83</v>
      </c>
      <c r="O70" s="8">
        <f t="shared" ref="O70:R76" si="40">O7+O16+O25+O34+O43+O52+O61</f>
        <v>16</v>
      </c>
      <c r="P70" s="8">
        <f t="shared" si="40"/>
        <v>81</v>
      </c>
      <c r="Q70" s="8">
        <f t="shared" si="40"/>
        <v>0</v>
      </c>
      <c r="R70" s="8">
        <f t="shared" si="40"/>
        <v>0</v>
      </c>
      <c r="S70" s="9">
        <f t="shared" ref="S70:T75" si="41">O70+Q70</f>
        <v>16</v>
      </c>
      <c r="T70" s="9">
        <f t="shared" si="41"/>
        <v>81</v>
      </c>
      <c r="U70" s="8">
        <f t="shared" ref="U70:X76" si="42">U7+U16+U25+U34+U43+U52+U61</f>
        <v>17</v>
      </c>
      <c r="V70" s="8">
        <f t="shared" si="42"/>
        <v>270</v>
      </c>
      <c r="W70" s="8">
        <f t="shared" si="42"/>
        <v>0</v>
      </c>
      <c r="X70" s="8">
        <f t="shared" si="42"/>
        <v>0</v>
      </c>
      <c r="Y70" s="9">
        <f t="shared" ref="Y70:Z75" si="43">U70+W70</f>
        <v>17</v>
      </c>
      <c r="Z70" s="9">
        <f t="shared" si="43"/>
        <v>270</v>
      </c>
      <c r="AA70" s="4"/>
    </row>
    <row r="71" spans="1:27" ht="12.95" customHeight="1" x14ac:dyDescent="0.15">
      <c r="A71" s="17"/>
      <c r="B71" s="6" t="str">
        <f t="shared" si="35"/>
        <v>午後</v>
      </c>
      <c r="C71" s="8">
        <f t="shared" si="36"/>
        <v>19</v>
      </c>
      <c r="D71" s="8">
        <f t="shared" si="36"/>
        <v>152</v>
      </c>
      <c r="E71" s="8">
        <f t="shared" si="36"/>
        <v>0</v>
      </c>
      <c r="F71" s="8">
        <f t="shared" si="36"/>
        <v>0</v>
      </c>
      <c r="G71" s="9">
        <f t="shared" si="37"/>
        <v>19</v>
      </c>
      <c r="H71" s="9">
        <f t="shared" si="37"/>
        <v>152</v>
      </c>
      <c r="I71" s="8">
        <f t="shared" si="38"/>
        <v>15</v>
      </c>
      <c r="J71" s="8">
        <f t="shared" si="38"/>
        <v>138</v>
      </c>
      <c r="K71" s="8">
        <f t="shared" si="38"/>
        <v>0</v>
      </c>
      <c r="L71" s="8">
        <f t="shared" si="38"/>
        <v>0</v>
      </c>
      <c r="M71" s="9">
        <f t="shared" si="39"/>
        <v>15</v>
      </c>
      <c r="N71" s="9">
        <f t="shared" si="39"/>
        <v>138</v>
      </c>
      <c r="O71" s="8">
        <f t="shared" si="40"/>
        <v>15</v>
      </c>
      <c r="P71" s="8">
        <f t="shared" si="40"/>
        <v>175</v>
      </c>
      <c r="Q71" s="8">
        <f t="shared" si="40"/>
        <v>3</v>
      </c>
      <c r="R71" s="8">
        <f t="shared" si="40"/>
        <v>60</v>
      </c>
      <c r="S71" s="9">
        <f t="shared" si="41"/>
        <v>18</v>
      </c>
      <c r="T71" s="9">
        <f t="shared" si="41"/>
        <v>235</v>
      </c>
      <c r="U71" s="8">
        <f t="shared" si="42"/>
        <v>10</v>
      </c>
      <c r="V71" s="8">
        <f t="shared" si="42"/>
        <v>52</v>
      </c>
      <c r="W71" s="8">
        <f t="shared" si="42"/>
        <v>3</v>
      </c>
      <c r="X71" s="8">
        <f t="shared" si="42"/>
        <v>60</v>
      </c>
      <c r="Y71" s="9">
        <f t="shared" si="43"/>
        <v>13</v>
      </c>
      <c r="Z71" s="9">
        <f t="shared" si="43"/>
        <v>112</v>
      </c>
      <c r="AA71" s="4"/>
    </row>
    <row r="72" spans="1:27" ht="12.95" customHeight="1" x14ac:dyDescent="0.15">
      <c r="A72" s="17"/>
      <c r="B72" s="6" t="str">
        <f t="shared" si="35"/>
        <v>夜間</v>
      </c>
      <c r="C72" s="8">
        <f t="shared" si="36"/>
        <v>16</v>
      </c>
      <c r="D72" s="8">
        <f t="shared" si="36"/>
        <v>321</v>
      </c>
      <c r="E72" s="8">
        <f t="shared" si="36"/>
        <v>1</v>
      </c>
      <c r="F72" s="8">
        <f t="shared" si="36"/>
        <v>15</v>
      </c>
      <c r="G72" s="9">
        <f t="shared" si="37"/>
        <v>17</v>
      </c>
      <c r="H72" s="9">
        <f t="shared" si="37"/>
        <v>336</v>
      </c>
      <c r="I72" s="8">
        <f t="shared" si="38"/>
        <v>15</v>
      </c>
      <c r="J72" s="8">
        <f t="shared" si="38"/>
        <v>189</v>
      </c>
      <c r="K72" s="8">
        <f t="shared" si="38"/>
        <v>0</v>
      </c>
      <c r="L72" s="8">
        <f t="shared" si="38"/>
        <v>0</v>
      </c>
      <c r="M72" s="9">
        <f t="shared" si="39"/>
        <v>15</v>
      </c>
      <c r="N72" s="9">
        <f t="shared" si="39"/>
        <v>189</v>
      </c>
      <c r="O72" s="8">
        <f t="shared" si="40"/>
        <v>20</v>
      </c>
      <c r="P72" s="8">
        <f t="shared" si="40"/>
        <v>133</v>
      </c>
      <c r="Q72" s="8">
        <f t="shared" si="40"/>
        <v>1</v>
      </c>
      <c r="R72" s="8">
        <f t="shared" si="40"/>
        <v>30</v>
      </c>
      <c r="S72" s="9">
        <f t="shared" si="41"/>
        <v>21</v>
      </c>
      <c r="T72" s="9">
        <f t="shared" si="41"/>
        <v>163</v>
      </c>
      <c r="U72" s="8">
        <f t="shared" si="42"/>
        <v>14</v>
      </c>
      <c r="V72" s="8">
        <f t="shared" si="42"/>
        <v>148</v>
      </c>
      <c r="W72" s="8">
        <f t="shared" si="42"/>
        <v>5</v>
      </c>
      <c r="X72" s="8">
        <f t="shared" si="42"/>
        <v>80</v>
      </c>
      <c r="Y72" s="9">
        <f t="shared" si="43"/>
        <v>19</v>
      </c>
      <c r="Z72" s="9">
        <f t="shared" si="43"/>
        <v>228</v>
      </c>
      <c r="AA72" s="4"/>
    </row>
    <row r="73" spans="1:27" ht="12.95" customHeight="1" x14ac:dyDescent="0.15">
      <c r="A73" s="17"/>
      <c r="B73" s="6" t="str">
        <f t="shared" si="35"/>
        <v>午前午後</v>
      </c>
      <c r="C73" s="8">
        <f t="shared" si="36"/>
        <v>17</v>
      </c>
      <c r="D73" s="8">
        <f t="shared" si="36"/>
        <v>880</v>
      </c>
      <c r="E73" s="8">
        <f t="shared" si="36"/>
        <v>5</v>
      </c>
      <c r="F73" s="8">
        <f t="shared" si="36"/>
        <v>651</v>
      </c>
      <c r="G73" s="9">
        <f t="shared" si="37"/>
        <v>22</v>
      </c>
      <c r="H73" s="9">
        <f t="shared" si="37"/>
        <v>1531</v>
      </c>
      <c r="I73" s="8">
        <f t="shared" si="38"/>
        <v>19</v>
      </c>
      <c r="J73" s="8">
        <f t="shared" si="38"/>
        <v>1312</v>
      </c>
      <c r="K73" s="8">
        <f t="shared" si="38"/>
        <v>0</v>
      </c>
      <c r="L73" s="8">
        <f t="shared" si="38"/>
        <v>0</v>
      </c>
      <c r="M73" s="9">
        <f t="shared" si="39"/>
        <v>19</v>
      </c>
      <c r="N73" s="9">
        <f t="shared" si="39"/>
        <v>1312</v>
      </c>
      <c r="O73" s="8">
        <f t="shared" si="40"/>
        <v>7</v>
      </c>
      <c r="P73" s="8">
        <f t="shared" si="40"/>
        <v>138</v>
      </c>
      <c r="Q73" s="8">
        <f t="shared" si="40"/>
        <v>0</v>
      </c>
      <c r="R73" s="8">
        <f t="shared" si="40"/>
        <v>0</v>
      </c>
      <c r="S73" s="9">
        <f t="shared" si="41"/>
        <v>7</v>
      </c>
      <c r="T73" s="9">
        <f t="shared" si="41"/>
        <v>138</v>
      </c>
      <c r="U73" s="8">
        <f t="shared" si="42"/>
        <v>13</v>
      </c>
      <c r="V73" s="8">
        <f t="shared" si="42"/>
        <v>254</v>
      </c>
      <c r="W73" s="8">
        <f t="shared" si="42"/>
        <v>0</v>
      </c>
      <c r="X73" s="8">
        <f t="shared" si="42"/>
        <v>0</v>
      </c>
      <c r="Y73" s="9">
        <f t="shared" si="43"/>
        <v>13</v>
      </c>
      <c r="Z73" s="9">
        <f t="shared" si="43"/>
        <v>254</v>
      </c>
      <c r="AA73" s="4"/>
    </row>
    <row r="74" spans="1:27" ht="12.95" customHeight="1" x14ac:dyDescent="0.15">
      <c r="A74" s="17"/>
      <c r="B74" s="6" t="str">
        <f t="shared" si="35"/>
        <v>午後夜間</v>
      </c>
      <c r="C74" s="8">
        <f t="shared" si="36"/>
        <v>3</v>
      </c>
      <c r="D74" s="8">
        <f t="shared" si="36"/>
        <v>42</v>
      </c>
      <c r="E74" s="8">
        <f t="shared" si="36"/>
        <v>0</v>
      </c>
      <c r="F74" s="8">
        <f t="shared" si="36"/>
        <v>0</v>
      </c>
      <c r="G74" s="9">
        <f t="shared" si="37"/>
        <v>3</v>
      </c>
      <c r="H74" s="9">
        <f t="shared" si="37"/>
        <v>42</v>
      </c>
      <c r="I74" s="8">
        <f t="shared" si="38"/>
        <v>3</v>
      </c>
      <c r="J74" s="8">
        <f t="shared" si="38"/>
        <v>312</v>
      </c>
      <c r="K74" s="8">
        <f t="shared" si="38"/>
        <v>0</v>
      </c>
      <c r="L74" s="8">
        <f t="shared" si="38"/>
        <v>0</v>
      </c>
      <c r="M74" s="9">
        <f t="shared" si="39"/>
        <v>3</v>
      </c>
      <c r="N74" s="9">
        <f t="shared" si="39"/>
        <v>312</v>
      </c>
      <c r="O74" s="8">
        <f t="shared" si="40"/>
        <v>6</v>
      </c>
      <c r="P74" s="8">
        <f t="shared" si="40"/>
        <v>179</v>
      </c>
      <c r="Q74" s="8">
        <f t="shared" si="40"/>
        <v>0</v>
      </c>
      <c r="R74" s="8">
        <f t="shared" si="40"/>
        <v>0</v>
      </c>
      <c r="S74" s="9">
        <f t="shared" si="41"/>
        <v>6</v>
      </c>
      <c r="T74" s="9">
        <f t="shared" si="41"/>
        <v>179</v>
      </c>
      <c r="U74" s="8">
        <f t="shared" si="42"/>
        <v>2</v>
      </c>
      <c r="V74" s="8">
        <f t="shared" si="42"/>
        <v>8</v>
      </c>
      <c r="W74" s="8">
        <f t="shared" si="42"/>
        <v>0</v>
      </c>
      <c r="X74" s="8">
        <f t="shared" si="42"/>
        <v>0</v>
      </c>
      <c r="Y74" s="9">
        <f t="shared" si="43"/>
        <v>2</v>
      </c>
      <c r="Z74" s="9">
        <f t="shared" si="43"/>
        <v>8</v>
      </c>
      <c r="AA74" s="4"/>
    </row>
    <row r="75" spans="1:27" ht="12.95" customHeight="1" x14ac:dyDescent="0.15">
      <c r="A75" s="17"/>
      <c r="B75" s="6" t="str">
        <f t="shared" si="35"/>
        <v>全日</v>
      </c>
      <c r="C75" s="8">
        <f t="shared" si="36"/>
        <v>17</v>
      </c>
      <c r="D75" s="8">
        <f t="shared" si="36"/>
        <v>1256</v>
      </c>
      <c r="E75" s="8">
        <f t="shared" si="36"/>
        <v>10</v>
      </c>
      <c r="F75" s="8">
        <f t="shared" si="36"/>
        <v>920</v>
      </c>
      <c r="G75" s="9">
        <f t="shared" si="37"/>
        <v>27</v>
      </c>
      <c r="H75" s="9">
        <f t="shared" si="37"/>
        <v>2176</v>
      </c>
      <c r="I75" s="8">
        <f t="shared" si="38"/>
        <v>0</v>
      </c>
      <c r="J75" s="8">
        <f t="shared" si="38"/>
        <v>0</v>
      </c>
      <c r="K75" s="8">
        <f t="shared" si="38"/>
        <v>0</v>
      </c>
      <c r="L75" s="8">
        <f t="shared" si="38"/>
        <v>0</v>
      </c>
      <c r="M75" s="9">
        <f t="shared" si="39"/>
        <v>0</v>
      </c>
      <c r="N75" s="9">
        <f t="shared" si="39"/>
        <v>0</v>
      </c>
      <c r="O75" s="8">
        <f t="shared" si="40"/>
        <v>5</v>
      </c>
      <c r="P75" s="8">
        <f t="shared" si="40"/>
        <v>480</v>
      </c>
      <c r="Q75" s="8">
        <f t="shared" si="40"/>
        <v>0</v>
      </c>
      <c r="R75" s="8">
        <f t="shared" si="40"/>
        <v>0</v>
      </c>
      <c r="S75" s="9">
        <f t="shared" si="41"/>
        <v>5</v>
      </c>
      <c r="T75" s="9">
        <f t="shared" si="41"/>
        <v>480</v>
      </c>
      <c r="U75" s="8">
        <f t="shared" si="42"/>
        <v>5</v>
      </c>
      <c r="V75" s="8">
        <f t="shared" si="42"/>
        <v>338</v>
      </c>
      <c r="W75" s="8">
        <f t="shared" si="42"/>
        <v>0</v>
      </c>
      <c r="X75" s="8">
        <f t="shared" si="42"/>
        <v>0</v>
      </c>
      <c r="Y75" s="9">
        <f t="shared" si="43"/>
        <v>5</v>
      </c>
      <c r="Z75" s="9">
        <f t="shared" si="43"/>
        <v>338</v>
      </c>
      <c r="AA75" s="4"/>
    </row>
    <row r="76" spans="1:27" ht="12.95" customHeight="1" x14ac:dyDescent="0.15">
      <c r="A76" s="17"/>
      <c r="B76" s="6" t="s">
        <v>27</v>
      </c>
      <c r="C76" s="9">
        <f t="shared" si="36"/>
        <v>88</v>
      </c>
      <c r="D76" s="9">
        <f t="shared" si="36"/>
        <v>2755</v>
      </c>
      <c r="E76" s="9">
        <f t="shared" si="36"/>
        <v>17</v>
      </c>
      <c r="F76" s="9">
        <f t="shared" si="36"/>
        <v>1596</v>
      </c>
      <c r="G76" s="9">
        <f>SUM(G70:G75)</f>
        <v>105</v>
      </c>
      <c r="H76" s="9">
        <f>SUM(H70:H75)</f>
        <v>4351</v>
      </c>
      <c r="I76" s="9">
        <f t="shared" si="38"/>
        <v>67</v>
      </c>
      <c r="J76" s="9">
        <f t="shared" si="38"/>
        <v>2034</v>
      </c>
      <c r="K76" s="9">
        <f t="shared" si="38"/>
        <v>0</v>
      </c>
      <c r="L76" s="9">
        <f t="shared" si="38"/>
        <v>0</v>
      </c>
      <c r="M76" s="9">
        <f>SUM(M70:M75)</f>
        <v>67</v>
      </c>
      <c r="N76" s="9">
        <f>SUM(N70:N75)</f>
        <v>2034</v>
      </c>
      <c r="O76" s="9">
        <f t="shared" si="40"/>
        <v>69</v>
      </c>
      <c r="P76" s="9">
        <f t="shared" si="40"/>
        <v>1186</v>
      </c>
      <c r="Q76" s="9">
        <f t="shared" si="40"/>
        <v>4</v>
      </c>
      <c r="R76" s="9">
        <f t="shared" si="40"/>
        <v>90</v>
      </c>
      <c r="S76" s="9">
        <f>SUM(S70:S75)</f>
        <v>73</v>
      </c>
      <c r="T76" s="9">
        <f>SUM(T70:T75)</f>
        <v>1276</v>
      </c>
      <c r="U76" s="9">
        <f t="shared" si="42"/>
        <v>61</v>
      </c>
      <c r="V76" s="9">
        <f t="shared" si="42"/>
        <v>1070</v>
      </c>
      <c r="W76" s="9">
        <f t="shared" si="42"/>
        <v>8</v>
      </c>
      <c r="X76" s="9">
        <f t="shared" si="42"/>
        <v>140</v>
      </c>
      <c r="Y76" s="9">
        <f>SUM(Y70:Y75)</f>
        <v>69</v>
      </c>
      <c r="Z76" s="9">
        <f>SUM(Z70:Z75)</f>
        <v>1210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31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45796</v>
      </c>
      <c r="Y83" s="20"/>
      <c r="Z83" s="20"/>
      <c r="AA83" s="21"/>
    </row>
    <row r="84" spans="1:27" ht="12.95" customHeight="1" x14ac:dyDescent="0.15">
      <c r="A84" s="22">
        <v>45717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31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2</v>
      </c>
      <c r="D87" s="9">
        <v>30</v>
      </c>
      <c r="E87" s="9">
        <v>0</v>
      </c>
      <c r="F87" s="9">
        <v>0</v>
      </c>
      <c r="G87" s="9">
        <f t="shared" ref="G87:H92" si="44">C87+E87</f>
        <v>2</v>
      </c>
      <c r="H87" s="9">
        <f t="shared" si="44"/>
        <v>30</v>
      </c>
      <c r="I87" s="9">
        <v>0</v>
      </c>
      <c r="J87" s="9">
        <v>0</v>
      </c>
      <c r="K87" s="9">
        <v>0</v>
      </c>
      <c r="L87" s="9">
        <v>0</v>
      </c>
      <c r="M87" s="9">
        <f t="shared" ref="M87:N92" si="45">I87+K87</f>
        <v>0</v>
      </c>
      <c r="N87" s="9">
        <f t="shared" si="45"/>
        <v>0</v>
      </c>
      <c r="O87" s="9">
        <v>2</v>
      </c>
      <c r="P87" s="9">
        <v>300</v>
      </c>
      <c r="Q87" s="9">
        <v>0</v>
      </c>
      <c r="R87" s="9">
        <v>0</v>
      </c>
      <c r="S87" s="9">
        <f t="shared" ref="S87:T92" si="46">O87+Q87</f>
        <v>2</v>
      </c>
      <c r="T87" s="9">
        <f t="shared" si="46"/>
        <v>300</v>
      </c>
      <c r="U87" s="9">
        <f t="shared" ref="U87:X92" si="47">C7+I7+O7+U7+C87+I87+O87</f>
        <v>5</v>
      </c>
      <c r="V87" s="9">
        <f t="shared" si="47"/>
        <v>490</v>
      </c>
      <c r="W87" s="9">
        <f t="shared" si="47"/>
        <v>0</v>
      </c>
      <c r="X87" s="9">
        <f t="shared" si="47"/>
        <v>0</v>
      </c>
      <c r="Y87" s="9">
        <f t="shared" ref="Y87:Z92" si="48">U87+W87</f>
        <v>5</v>
      </c>
      <c r="Z87" s="9">
        <f t="shared" si="48"/>
        <v>490</v>
      </c>
      <c r="AA87" s="4"/>
    </row>
    <row r="88" spans="1:27" ht="12.95" customHeight="1" x14ac:dyDescent="0.15">
      <c r="A88" s="17"/>
      <c r="B88" s="6" t="s">
        <v>17</v>
      </c>
      <c r="C88" s="9">
        <v>0</v>
      </c>
      <c r="D88" s="9">
        <v>0</v>
      </c>
      <c r="E88" s="9">
        <v>0</v>
      </c>
      <c r="F88" s="9">
        <v>0</v>
      </c>
      <c r="G88" s="9">
        <f t="shared" si="44"/>
        <v>0</v>
      </c>
      <c r="H88" s="9">
        <f t="shared" si="44"/>
        <v>0</v>
      </c>
      <c r="I88" s="9">
        <v>0</v>
      </c>
      <c r="J88" s="9">
        <v>0</v>
      </c>
      <c r="K88" s="9">
        <v>0</v>
      </c>
      <c r="L88" s="9">
        <v>0</v>
      </c>
      <c r="M88" s="9">
        <f t="shared" si="45"/>
        <v>0</v>
      </c>
      <c r="N88" s="9">
        <f t="shared" si="45"/>
        <v>0</v>
      </c>
      <c r="O88" s="9">
        <v>0</v>
      </c>
      <c r="P88" s="9">
        <v>0</v>
      </c>
      <c r="Q88" s="9">
        <v>0</v>
      </c>
      <c r="R88" s="9">
        <v>0</v>
      </c>
      <c r="S88" s="9">
        <f t="shared" si="46"/>
        <v>0</v>
      </c>
      <c r="T88" s="9">
        <f t="shared" si="46"/>
        <v>0</v>
      </c>
      <c r="U88" s="9">
        <f t="shared" si="47"/>
        <v>2</v>
      </c>
      <c r="V88" s="9">
        <f t="shared" si="47"/>
        <v>83</v>
      </c>
      <c r="W88" s="9">
        <f t="shared" si="47"/>
        <v>0</v>
      </c>
      <c r="X88" s="9">
        <f t="shared" si="47"/>
        <v>0</v>
      </c>
      <c r="Y88" s="9">
        <f t="shared" si="48"/>
        <v>2</v>
      </c>
      <c r="Z88" s="9">
        <f t="shared" si="48"/>
        <v>83</v>
      </c>
      <c r="AA88" s="4"/>
    </row>
    <row r="89" spans="1:27" ht="12.95" customHeight="1" x14ac:dyDescent="0.15">
      <c r="A89" s="17"/>
      <c r="B89" s="6" t="s">
        <v>18</v>
      </c>
      <c r="C89" s="9">
        <v>0</v>
      </c>
      <c r="D89" s="9">
        <v>0</v>
      </c>
      <c r="E89" s="9">
        <v>0</v>
      </c>
      <c r="F89" s="9">
        <v>0</v>
      </c>
      <c r="G89" s="9">
        <f t="shared" si="44"/>
        <v>0</v>
      </c>
      <c r="H89" s="9">
        <f t="shared" si="44"/>
        <v>0</v>
      </c>
      <c r="I89" s="9">
        <v>1</v>
      </c>
      <c r="J89" s="9">
        <v>40</v>
      </c>
      <c r="K89" s="9">
        <v>0</v>
      </c>
      <c r="L89" s="9">
        <v>0</v>
      </c>
      <c r="M89" s="9">
        <f t="shared" si="45"/>
        <v>1</v>
      </c>
      <c r="N89" s="9">
        <f t="shared" si="45"/>
        <v>40</v>
      </c>
      <c r="O89" s="9">
        <v>1</v>
      </c>
      <c r="P89" s="9">
        <v>50</v>
      </c>
      <c r="Q89" s="9">
        <v>0</v>
      </c>
      <c r="R89" s="9">
        <v>0</v>
      </c>
      <c r="S89" s="9">
        <f t="shared" si="46"/>
        <v>1</v>
      </c>
      <c r="T89" s="9">
        <f t="shared" si="46"/>
        <v>50</v>
      </c>
      <c r="U89" s="9">
        <f t="shared" si="47"/>
        <v>7</v>
      </c>
      <c r="V89" s="9">
        <f t="shared" si="47"/>
        <v>307</v>
      </c>
      <c r="W89" s="9">
        <f t="shared" si="47"/>
        <v>0</v>
      </c>
      <c r="X89" s="9">
        <f t="shared" si="47"/>
        <v>0</v>
      </c>
      <c r="Y89" s="9">
        <f t="shared" si="48"/>
        <v>7</v>
      </c>
      <c r="Z89" s="9">
        <f t="shared" si="48"/>
        <v>307</v>
      </c>
      <c r="AA89" s="4"/>
    </row>
    <row r="90" spans="1:27" ht="12.95" customHeight="1" x14ac:dyDescent="0.15">
      <c r="A90" s="17"/>
      <c r="B90" s="6" t="s">
        <v>19</v>
      </c>
      <c r="C90" s="9">
        <v>1</v>
      </c>
      <c r="D90" s="9">
        <v>130</v>
      </c>
      <c r="E90" s="9">
        <v>0</v>
      </c>
      <c r="F90" s="9">
        <v>0</v>
      </c>
      <c r="G90" s="9">
        <f t="shared" si="44"/>
        <v>1</v>
      </c>
      <c r="H90" s="9">
        <f t="shared" si="44"/>
        <v>130</v>
      </c>
      <c r="I90" s="9">
        <v>3</v>
      </c>
      <c r="J90" s="9">
        <v>1050</v>
      </c>
      <c r="K90" s="9">
        <v>0</v>
      </c>
      <c r="L90" s="9">
        <v>0</v>
      </c>
      <c r="M90" s="9">
        <f t="shared" si="45"/>
        <v>3</v>
      </c>
      <c r="N90" s="9">
        <f t="shared" si="45"/>
        <v>1050</v>
      </c>
      <c r="O90" s="9">
        <v>2</v>
      </c>
      <c r="P90" s="9">
        <v>450</v>
      </c>
      <c r="Q90" s="9">
        <v>0</v>
      </c>
      <c r="R90" s="9">
        <v>0</v>
      </c>
      <c r="S90" s="9">
        <f t="shared" si="46"/>
        <v>2</v>
      </c>
      <c r="T90" s="9">
        <f t="shared" si="46"/>
        <v>450</v>
      </c>
      <c r="U90" s="9">
        <f t="shared" si="47"/>
        <v>16</v>
      </c>
      <c r="V90" s="9">
        <f t="shared" si="47"/>
        <v>3780</v>
      </c>
      <c r="W90" s="9">
        <f t="shared" si="47"/>
        <v>1</v>
      </c>
      <c r="X90" s="9">
        <f t="shared" si="47"/>
        <v>600</v>
      </c>
      <c r="Y90" s="9">
        <f t="shared" si="48"/>
        <v>17</v>
      </c>
      <c r="Z90" s="9">
        <f t="shared" si="48"/>
        <v>4380</v>
      </c>
      <c r="AA90" s="4"/>
    </row>
    <row r="91" spans="1:27" ht="12.95" customHeight="1" x14ac:dyDescent="0.15">
      <c r="A91" s="17"/>
      <c r="B91" s="6" t="s">
        <v>20</v>
      </c>
      <c r="C91" s="9">
        <v>2</v>
      </c>
      <c r="D91" s="9">
        <v>319</v>
      </c>
      <c r="E91" s="9">
        <v>0</v>
      </c>
      <c r="F91" s="9">
        <v>0</v>
      </c>
      <c r="G91" s="9">
        <f t="shared" si="44"/>
        <v>2</v>
      </c>
      <c r="H91" s="9">
        <f t="shared" si="44"/>
        <v>319</v>
      </c>
      <c r="I91" s="9">
        <v>1</v>
      </c>
      <c r="J91" s="9">
        <v>100</v>
      </c>
      <c r="K91" s="9">
        <v>0</v>
      </c>
      <c r="L91" s="9">
        <v>0</v>
      </c>
      <c r="M91" s="9">
        <f t="shared" si="45"/>
        <v>1</v>
      </c>
      <c r="N91" s="9">
        <f t="shared" si="45"/>
        <v>100</v>
      </c>
      <c r="O91" s="9">
        <v>2</v>
      </c>
      <c r="P91" s="9">
        <v>170</v>
      </c>
      <c r="Q91" s="9">
        <v>0</v>
      </c>
      <c r="R91" s="9">
        <v>0</v>
      </c>
      <c r="S91" s="9">
        <f t="shared" si="46"/>
        <v>2</v>
      </c>
      <c r="T91" s="9">
        <f t="shared" si="46"/>
        <v>170</v>
      </c>
      <c r="U91" s="9">
        <f t="shared" si="47"/>
        <v>8</v>
      </c>
      <c r="V91" s="9">
        <f t="shared" si="47"/>
        <v>1043</v>
      </c>
      <c r="W91" s="9">
        <f t="shared" si="47"/>
        <v>0</v>
      </c>
      <c r="X91" s="9">
        <f t="shared" si="47"/>
        <v>0</v>
      </c>
      <c r="Y91" s="9">
        <f t="shared" si="48"/>
        <v>8</v>
      </c>
      <c r="Z91" s="9">
        <f t="shared" si="48"/>
        <v>1043</v>
      </c>
      <c r="AA91" s="4"/>
    </row>
    <row r="92" spans="1:27" ht="12.95" customHeight="1" x14ac:dyDescent="0.15">
      <c r="A92" s="17"/>
      <c r="B92" s="6" t="s">
        <v>21</v>
      </c>
      <c r="C92" s="9">
        <v>1</v>
      </c>
      <c r="D92" s="9">
        <v>302</v>
      </c>
      <c r="E92" s="9">
        <v>1</v>
      </c>
      <c r="F92" s="9">
        <v>400</v>
      </c>
      <c r="G92" s="9">
        <f t="shared" si="44"/>
        <v>2</v>
      </c>
      <c r="H92" s="9">
        <f t="shared" si="44"/>
        <v>702</v>
      </c>
      <c r="I92" s="9">
        <v>2</v>
      </c>
      <c r="J92" s="9">
        <v>602</v>
      </c>
      <c r="K92" s="9">
        <v>1</v>
      </c>
      <c r="L92" s="9">
        <v>400</v>
      </c>
      <c r="M92" s="9">
        <f t="shared" si="45"/>
        <v>3</v>
      </c>
      <c r="N92" s="9">
        <f t="shared" si="45"/>
        <v>1002</v>
      </c>
      <c r="O92" s="9">
        <v>4</v>
      </c>
      <c r="P92" s="9">
        <v>960</v>
      </c>
      <c r="Q92" s="9">
        <v>2</v>
      </c>
      <c r="R92" s="9">
        <v>800</v>
      </c>
      <c r="S92" s="9">
        <f t="shared" si="46"/>
        <v>6</v>
      </c>
      <c r="T92" s="9">
        <f t="shared" si="46"/>
        <v>1760</v>
      </c>
      <c r="U92" s="9">
        <f t="shared" si="47"/>
        <v>13</v>
      </c>
      <c r="V92" s="9">
        <f t="shared" si="47"/>
        <v>3714</v>
      </c>
      <c r="W92" s="9">
        <f t="shared" si="47"/>
        <v>6</v>
      </c>
      <c r="X92" s="9">
        <f t="shared" si="47"/>
        <v>2400</v>
      </c>
      <c r="Y92" s="9">
        <f t="shared" si="48"/>
        <v>19</v>
      </c>
      <c r="Z92" s="9">
        <f t="shared" si="48"/>
        <v>6114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49">SUM(C87:C92)</f>
        <v>6</v>
      </c>
      <c r="D93" s="9">
        <f t="shared" si="49"/>
        <v>781</v>
      </c>
      <c r="E93" s="9">
        <f t="shared" si="49"/>
        <v>1</v>
      </c>
      <c r="F93" s="9">
        <f t="shared" si="49"/>
        <v>400</v>
      </c>
      <c r="G93" s="9">
        <f t="shared" si="49"/>
        <v>7</v>
      </c>
      <c r="H93" s="9">
        <f t="shared" si="49"/>
        <v>1181</v>
      </c>
      <c r="I93" s="9">
        <f t="shared" si="49"/>
        <v>7</v>
      </c>
      <c r="J93" s="9">
        <f t="shared" si="49"/>
        <v>1792</v>
      </c>
      <c r="K93" s="9">
        <f t="shared" si="49"/>
        <v>1</v>
      </c>
      <c r="L93" s="9">
        <f t="shared" si="49"/>
        <v>400</v>
      </c>
      <c r="M93" s="9">
        <f t="shared" si="49"/>
        <v>8</v>
      </c>
      <c r="N93" s="9">
        <f t="shared" si="49"/>
        <v>2192</v>
      </c>
      <c r="O93" s="9">
        <f t="shared" si="49"/>
        <v>11</v>
      </c>
      <c r="P93" s="9">
        <f t="shared" si="49"/>
        <v>1930</v>
      </c>
      <c r="Q93" s="9">
        <f t="shared" si="49"/>
        <v>2</v>
      </c>
      <c r="R93" s="9">
        <f t="shared" si="49"/>
        <v>800</v>
      </c>
      <c r="S93" s="9">
        <f t="shared" si="49"/>
        <v>13</v>
      </c>
      <c r="T93" s="9">
        <f t="shared" si="49"/>
        <v>2730</v>
      </c>
      <c r="U93" s="9">
        <f t="shared" si="49"/>
        <v>51</v>
      </c>
      <c r="V93" s="9">
        <f t="shared" si="49"/>
        <v>9417</v>
      </c>
      <c r="W93" s="9">
        <f t="shared" si="49"/>
        <v>7</v>
      </c>
      <c r="X93" s="9">
        <f t="shared" si="49"/>
        <v>3000</v>
      </c>
      <c r="Y93" s="9">
        <f t="shared" si="49"/>
        <v>58</v>
      </c>
      <c r="Z93" s="9">
        <f t="shared" si="49"/>
        <v>12417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28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6</v>
      </c>
      <c r="D96" s="9">
        <v>59</v>
      </c>
      <c r="E96" s="9">
        <v>0</v>
      </c>
      <c r="F96" s="9">
        <v>0</v>
      </c>
      <c r="G96" s="9">
        <f t="shared" ref="G96:H101" si="50">C96+E96</f>
        <v>6</v>
      </c>
      <c r="H96" s="9">
        <f t="shared" si="50"/>
        <v>59</v>
      </c>
      <c r="I96" s="9">
        <v>7</v>
      </c>
      <c r="J96" s="9">
        <v>96</v>
      </c>
      <c r="K96" s="9">
        <v>0</v>
      </c>
      <c r="L96" s="9">
        <v>0</v>
      </c>
      <c r="M96" s="9">
        <f t="shared" ref="M96:N101" si="51">I96+K96</f>
        <v>7</v>
      </c>
      <c r="N96" s="9">
        <f t="shared" si="51"/>
        <v>96</v>
      </c>
      <c r="O96" s="9">
        <v>7</v>
      </c>
      <c r="P96" s="9">
        <v>40</v>
      </c>
      <c r="Q96" s="9">
        <v>0</v>
      </c>
      <c r="R96" s="9">
        <v>0</v>
      </c>
      <c r="S96" s="9">
        <f t="shared" ref="S96:T101" si="52">O96+Q96</f>
        <v>7</v>
      </c>
      <c r="T96" s="9">
        <f t="shared" si="52"/>
        <v>40</v>
      </c>
      <c r="U96" s="9">
        <f t="shared" ref="U96:X101" si="53">C16+I16+O16+U16+C96+I96+O96</f>
        <v>51</v>
      </c>
      <c r="V96" s="9">
        <f t="shared" si="53"/>
        <v>448</v>
      </c>
      <c r="W96" s="9">
        <f t="shared" si="53"/>
        <v>0</v>
      </c>
      <c r="X96" s="9">
        <f t="shared" si="53"/>
        <v>0</v>
      </c>
      <c r="Y96" s="9">
        <f t="shared" ref="Y96:Z101" si="54">U96+W96</f>
        <v>51</v>
      </c>
      <c r="Z96" s="9">
        <f t="shared" si="54"/>
        <v>448</v>
      </c>
      <c r="AA96" s="4"/>
    </row>
    <row r="97" spans="1:27" ht="12.95" customHeight="1" x14ac:dyDescent="0.15">
      <c r="A97" s="17"/>
      <c r="B97" s="6" t="s">
        <v>17</v>
      </c>
      <c r="C97" s="9">
        <v>5</v>
      </c>
      <c r="D97" s="9">
        <v>46</v>
      </c>
      <c r="E97" s="9">
        <v>0</v>
      </c>
      <c r="F97" s="9">
        <v>0</v>
      </c>
      <c r="G97" s="9">
        <f t="shared" si="50"/>
        <v>5</v>
      </c>
      <c r="H97" s="9">
        <f t="shared" si="50"/>
        <v>46</v>
      </c>
      <c r="I97" s="9">
        <v>6</v>
      </c>
      <c r="J97" s="9">
        <v>71</v>
      </c>
      <c r="K97" s="9">
        <v>0</v>
      </c>
      <c r="L97" s="9">
        <v>0</v>
      </c>
      <c r="M97" s="9">
        <f t="shared" si="51"/>
        <v>6</v>
      </c>
      <c r="N97" s="9">
        <f t="shared" si="51"/>
        <v>71</v>
      </c>
      <c r="O97" s="9">
        <v>5</v>
      </c>
      <c r="P97" s="9">
        <v>69</v>
      </c>
      <c r="Q97" s="9">
        <v>0</v>
      </c>
      <c r="R97" s="9">
        <v>0</v>
      </c>
      <c r="S97" s="9">
        <f t="shared" si="52"/>
        <v>5</v>
      </c>
      <c r="T97" s="9">
        <f t="shared" si="52"/>
        <v>69</v>
      </c>
      <c r="U97" s="9">
        <f t="shared" si="53"/>
        <v>40</v>
      </c>
      <c r="V97" s="9">
        <f t="shared" si="53"/>
        <v>450</v>
      </c>
      <c r="W97" s="9">
        <f t="shared" si="53"/>
        <v>6</v>
      </c>
      <c r="X97" s="9">
        <f t="shared" si="53"/>
        <v>120</v>
      </c>
      <c r="Y97" s="9">
        <f t="shared" si="54"/>
        <v>46</v>
      </c>
      <c r="Z97" s="9">
        <f t="shared" si="54"/>
        <v>570</v>
      </c>
      <c r="AA97" s="4"/>
    </row>
    <row r="98" spans="1:27" ht="12.95" customHeight="1" x14ac:dyDescent="0.15">
      <c r="A98" s="17"/>
      <c r="B98" s="6" t="s">
        <v>18</v>
      </c>
      <c r="C98" s="9">
        <v>7</v>
      </c>
      <c r="D98" s="9">
        <v>86</v>
      </c>
      <c r="E98" s="9">
        <v>1</v>
      </c>
      <c r="F98" s="9">
        <v>20</v>
      </c>
      <c r="G98" s="9">
        <f t="shared" si="50"/>
        <v>8</v>
      </c>
      <c r="H98" s="9">
        <f t="shared" si="50"/>
        <v>106</v>
      </c>
      <c r="I98" s="9">
        <v>6</v>
      </c>
      <c r="J98" s="9">
        <v>60</v>
      </c>
      <c r="K98" s="9">
        <v>3</v>
      </c>
      <c r="L98" s="9">
        <v>60</v>
      </c>
      <c r="M98" s="9">
        <f t="shared" si="51"/>
        <v>9</v>
      </c>
      <c r="N98" s="9">
        <f t="shared" si="51"/>
        <v>120</v>
      </c>
      <c r="O98" s="9">
        <v>4</v>
      </c>
      <c r="P98" s="9">
        <v>96</v>
      </c>
      <c r="Q98" s="9">
        <v>1</v>
      </c>
      <c r="R98" s="9">
        <v>10</v>
      </c>
      <c r="S98" s="9">
        <f t="shared" si="52"/>
        <v>5</v>
      </c>
      <c r="T98" s="9">
        <f t="shared" si="52"/>
        <v>106</v>
      </c>
      <c r="U98" s="9">
        <f t="shared" si="53"/>
        <v>49</v>
      </c>
      <c r="V98" s="9">
        <f t="shared" si="53"/>
        <v>665</v>
      </c>
      <c r="W98" s="9">
        <f t="shared" si="53"/>
        <v>9</v>
      </c>
      <c r="X98" s="9">
        <f t="shared" si="53"/>
        <v>175</v>
      </c>
      <c r="Y98" s="9">
        <f t="shared" si="54"/>
        <v>58</v>
      </c>
      <c r="Z98" s="9">
        <f t="shared" si="54"/>
        <v>840</v>
      </c>
      <c r="AA98" s="4"/>
    </row>
    <row r="99" spans="1:27" ht="12.95" customHeight="1" x14ac:dyDescent="0.15">
      <c r="A99" s="17"/>
      <c r="B99" s="6" t="s">
        <v>19</v>
      </c>
      <c r="C99" s="9">
        <v>1</v>
      </c>
      <c r="D99" s="9">
        <v>20</v>
      </c>
      <c r="E99" s="9">
        <v>3</v>
      </c>
      <c r="F99" s="9">
        <v>60</v>
      </c>
      <c r="G99" s="9">
        <f t="shared" si="50"/>
        <v>4</v>
      </c>
      <c r="H99" s="9">
        <f t="shared" si="50"/>
        <v>80</v>
      </c>
      <c r="I99" s="9">
        <v>1</v>
      </c>
      <c r="J99" s="9">
        <v>5</v>
      </c>
      <c r="K99" s="9">
        <v>0</v>
      </c>
      <c r="L99" s="9">
        <v>0</v>
      </c>
      <c r="M99" s="9">
        <f t="shared" si="51"/>
        <v>1</v>
      </c>
      <c r="N99" s="9">
        <f t="shared" si="51"/>
        <v>5</v>
      </c>
      <c r="O99" s="9">
        <v>3</v>
      </c>
      <c r="P99" s="9">
        <v>44</v>
      </c>
      <c r="Q99" s="9">
        <v>0</v>
      </c>
      <c r="R99" s="9">
        <v>0</v>
      </c>
      <c r="S99" s="9">
        <f t="shared" si="52"/>
        <v>3</v>
      </c>
      <c r="T99" s="9">
        <f t="shared" si="52"/>
        <v>44</v>
      </c>
      <c r="U99" s="9">
        <f t="shared" si="53"/>
        <v>17</v>
      </c>
      <c r="V99" s="9">
        <f t="shared" si="53"/>
        <v>215</v>
      </c>
      <c r="W99" s="9">
        <f t="shared" si="53"/>
        <v>4</v>
      </c>
      <c r="X99" s="9">
        <f t="shared" si="53"/>
        <v>80</v>
      </c>
      <c r="Y99" s="9">
        <f t="shared" si="54"/>
        <v>21</v>
      </c>
      <c r="Z99" s="9">
        <f t="shared" si="54"/>
        <v>295</v>
      </c>
      <c r="AA99" s="4"/>
    </row>
    <row r="100" spans="1:27" ht="12.95" customHeight="1" x14ac:dyDescent="0.15">
      <c r="A100" s="17"/>
      <c r="B100" s="6" t="s">
        <v>20</v>
      </c>
      <c r="C100" s="9">
        <v>1</v>
      </c>
      <c r="D100" s="9">
        <v>8</v>
      </c>
      <c r="E100" s="9">
        <v>0</v>
      </c>
      <c r="F100" s="9">
        <v>0</v>
      </c>
      <c r="G100" s="9">
        <f t="shared" si="50"/>
        <v>1</v>
      </c>
      <c r="H100" s="9">
        <f t="shared" si="50"/>
        <v>8</v>
      </c>
      <c r="I100" s="9">
        <v>2</v>
      </c>
      <c r="J100" s="9">
        <v>38</v>
      </c>
      <c r="K100" s="9">
        <v>0</v>
      </c>
      <c r="L100" s="9">
        <v>0</v>
      </c>
      <c r="M100" s="9">
        <f t="shared" si="51"/>
        <v>2</v>
      </c>
      <c r="N100" s="9">
        <f t="shared" si="51"/>
        <v>38</v>
      </c>
      <c r="O100" s="9">
        <v>2</v>
      </c>
      <c r="P100" s="9">
        <v>80</v>
      </c>
      <c r="Q100" s="9">
        <v>0</v>
      </c>
      <c r="R100" s="9">
        <v>0</v>
      </c>
      <c r="S100" s="9">
        <f t="shared" si="52"/>
        <v>2</v>
      </c>
      <c r="T100" s="9">
        <f t="shared" si="52"/>
        <v>80</v>
      </c>
      <c r="U100" s="9">
        <f t="shared" si="53"/>
        <v>7</v>
      </c>
      <c r="V100" s="9">
        <f t="shared" si="53"/>
        <v>152</v>
      </c>
      <c r="W100" s="9">
        <f t="shared" si="53"/>
        <v>0</v>
      </c>
      <c r="X100" s="9">
        <f t="shared" si="53"/>
        <v>0</v>
      </c>
      <c r="Y100" s="9">
        <f t="shared" si="54"/>
        <v>7</v>
      </c>
      <c r="Z100" s="9">
        <f t="shared" si="54"/>
        <v>152</v>
      </c>
      <c r="AA100" s="4"/>
    </row>
    <row r="101" spans="1:27" ht="12.95" customHeight="1" x14ac:dyDescent="0.15">
      <c r="A101" s="17"/>
      <c r="B101" s="6" t="s">
        <v>21</v>
      </c>
      <c r="C101" s="9">
        <v>0</v>
      </c>
      <c r="D101" s="9">
        <v>0</v>
      </c>
      <c r="E101" s="9">
        <v>1</v>
      </c>
      <c r="F101" s="9">
        <v>20</v>
      </c>
      <c r="G101" s="9">
        <f t="shared" si="50"/>
        <v>1</v>
      </c>
      <c r="H101" s="9">
        <f t="shared" si="50"/>
        <v>20</v>
      </c>
      <c r="I101" s="9">
        <v>0</v>
      </c>
      <c r="J101" s="9">
        <v>0</v>
      </c>
      <c r="K101" s="9">
        <v>1</v>
      </c>
      <c r="L101" s="9">
        <v>20</v>
      </c>
      <c r="M101" s="9">
        <f t="shared" si="51"/>
        <v>1</v>
      </c>
      <c r="N101" s="9">
        <f t="shared" si="51"/>
        <v>20</v>
      </c>
      <c r="O101" s="9">
        <v>2</v>
      </c>
      <c r="P101" s="9">
        <v>40</v>
      </c>
      <c r="Q101" s="9">
        <v>2</v>
      </c>
      <c r="R101" s="9">
        <v>30</v>
      </c>
      <c r="S101" s="9">
        <f t="shared" si="52"/>
        <v>4</v>
      </c>
      <c r="T101" s="9">
        <f t="shared" si="52"/>
        <v>70</v>
      </c>
      <c r="U101" s="9">
        <f t="shared" si="53"/>
        <v>5</v>
      </c>
      <c r="V101" s="9">
        <f t="shared" si="53"/>
        <v>105</v>
      </c>
      <c r="W101" s="9">
        <f t="shared" si="53"/>
        <v>6</v>
      </c>
      <c r="X101" s="9">
        <f t="shared" si="53"/>
        <v>110</v>
      </c>
      <c r="Y101" s="9">
        <f t="shared" si="54"/>
        <v>11</v>
      </c>
      <c r="Z101" s="9">
        <f t="shared" si="54"/>
        <v>215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5">SUM(C96:C101)</f>
        <v>20</v>
      </c>
      <c r="D102" s="9">
        <f t="shared" si="55"/>
        <v>219</v>
      </c>
      <c r="E102" s="9">
        <f t="shared" si="55"/>
        <v>5</v>
      </c>
      <c r="F102" s="9">
        <f t="shared" si="55"/>
        <v>100</v>
      </c>
      <c r="G102" s="9">
        <f t="shared" si="55"/>
        <v>25</v>
      </c>
      <c r="H102" s="9">
        <f t="shared" si="55"/>
        <v>319</v>
      </c>
      <c r="I102" s="9">
        <f t="shared" si="55"/>
        <v>22</v>
      </c>
      <c r="J102" s="9">
        <f t="shared" si="55"/>
        <v>270</v>
      </c>
      <c r="K102" s="9">
        <f t="shared" si="55"/>
        <v>4</v>
      </c>
      <c r="L102" s="9">
        <f t="shared" si="55"/>
        <v>80</v>
      </c>
      <c r="M102" s="9">
        <f t="shared" si="55"/>
        <v>26</v>
      </c>
      <c r="N102" s="9">
        <f t="shared" si="55"/>
        <v>350</v>
      </c>
      <c r="O102" s="9">
        <f t="shared" si="55"/>
        <v>23</v>
      </c>
      <c r="P102" s="9">
        <f t="shared" si="55"/>
        <v>369</v>
      </c>
      <c r="Q102" s="9">
        <f t="shared" si="55"/>
        <v>3</v>
      </c>
      <c r="R102" s="9">
        <f t="shared" si="55"/>
        <v>40</v>
      </c>
      <c r="S102" s="9">
        <f t="shared" si="55"/>
        <v>26</v>
      </c>
      <c r="T102" s="9">
        <f t="shared" si="55"/>
        <v>409</v>
      </c>
      <c r="U102" s="9">
        <f t="shared" si="55"/>
        <v>169</v>
      </c>
      <c r="V102" s="9">
        <f t="shared" si="55"/>
        <v>2035</v>
      </c>
      <c r="W102" s="9">
        <f t="shared" si="55"/>
        <v>25</v>
      </c>
      <c r="X102" s="9">
        <f t="shared" si="55"/>
        <v>485</v>
      </c>
      <c r="Y102" s="9">
        <f t="shared" si="55"/>
        <v>194</v>
      </c>
      <c r="Z102" s="9">
        <f t="shared" si="55"/>
        <v>2520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31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1</v>
      </c>
      <c r="D105" s="9">
        <v>3</v>
      </c>
      <c r="E105" s="9">
        <v>0</v>
      </c>
      <c r="F105" s="9">
        <v>0</v>
      </c>
      <c r="G105" s="9">
        <f t="shared" ref="G105:H110" si="56">C105+E105</f>
        <v>1</v>
      </c>
      <c r="H105" s="9">
        <f t="shared" si="56"/>
        <v>3</v>
      </c>
      <c r="I105" s="9">
        <v>1</v>
      </c>
      <c r="J105" s="9">
        <v>10</v>
      </c>
      <c r="K105" s="9">
        <v>0</v>
      </c>
      <c r="L105" s="9">
        <v>0</v>
      </c>
      <c r="M105" s="9">
        <f t="shared" ref="M105:N110" si="57">I105+K105</f>
        <v>1</v>
      </c>
      <c r="N105" s="9">
        <f t="shared" si="57"/>
        <v>10</v>
      </c>
      <c r="O105" s="9">
        <v>1</v>
      </c>
      <c r="P105" s="9">
        <v>20</v>
      </c>
      <c r="Q105" s="9">
        <v>0</v>
      </c>
      <c r="R105" s="9">
        <v>0</v>
      </c>
      <c r="S105" s="9">
        <f t="shared" ref="S105:T110" si="58">O105+Q105</f>
        <v>1</v>
      </c>
      <c r="T105" s="9">
        <f t="shared" si="58"/>
        <v>20</v>
      </c>
      <c r="U105" s="9">
        <f t="shared" ref="U105:X110" si="59">C25+I25+O25+U25+C105+I105+O105</f>
        <v>3</v>
      </c>
      <c r="V105" s="9">
        <f t="shared" si="59"/>
        <v>33</v>
      </c>
      <c r="W105" s="9">
        <f t="shared" si="59"/>
        <v>0</v>
      </c>
      <c r="X105" s="9">
        <f t="shared" si="59"/>
        <v>0</v>
      </c>
      <c r="Y105" s="9">
        <f t="shared" ref="Y105:Z110" si="60">U105+W105</f>
        <v>3</v>
      </c>
      <c r="Z105" s="9">
        <f t="shared" si="60"/>
        <v>33</v>
      </c>
      <c r="AA105" s="4"/>
    </row>
    <row r="106" spans="1:27" ht="12.95" customHeight="1" x14ac:dyDescent="0.15">
      <c r="A106" s="17"/>
      <c r="B106" s="6" t="s">
        <v>17</v>
      </c>
      <c r="C106" s="9">
        <v>1</v>
      </c>
      <c r="D106" s="9">
        <v>6</v>
      </c>
      <c r="E106" s="9">
        <v>0</v>
      </c>
      <c r="F106" s="9">
        <v>0</v>
      </c>
      <c r="G106" s="9">
        <f t="shared" si="56"/>
        <v>1</v>
      </c>
      <c r="H106" s="9">
        <f t="shared" si="56"/>
        <v>6</v>
      </c>
      <c r="I106" s="9">
        <v>2</v>
      </c>
      <c r="J106" s="9">
        <v>8</v>
      </c>
      <c r="K106" s="9">
        <v>0</v>
      </c>
      <c r="L106" s="9">
        <v>0</v>
      </c>
      <c r="M106" s="9">
        <f t="shared" si="57"/>
        <v>2</v>
      </c>
      <c r="N106" s="9">
        <f t="shared" si="57"/>
        <v>8</v>
      </c>
      <c r="O106" s="9">
        <v>1</v>
      </c>
      <c r="P106" s="9">
        <v>5</v>
      </c>
      <c r="Q106" s="9">
        <v>0</v>
      </c>
      <c r="R106" s="9">
        <v>0</v>
      </c>
      <c r="S106" s="9">
        <f t="shared" si="58"/>
        <v>1</v>
      </c>
      <c r="T106" s="9">
        <f t="shared" si="58"/>
        <v>5</v>
      </c>
      <c r="U106" s="9">
        <f t="shared" si="59"/>
        <v>8</v>
      </c>
      <c r="V106" s="9">
        <f t="shared" si="59"/>
        <v>63</v>
      </c>
      <c r="W106" s="9">
        <f t="shared" si="59"/>
        <v>0</v>
      </c>
      <c r="X106" s="9">
        <f t="shared" si="59"/>
        <v>0</v>
      </c>
      <c r="Y106" s="9">
        <f t="shared" si="60"/>
        <v>8</v>
      </c>
      <c r="Z106" s="9">
        <f t="shared" si="60"/>
        <v>63</v>
      </c>
      <c r="AA106" s="4"/>
    </row>
    <row r="107" spans="1:27" ht="12.95" customHeight="1" x14ac:dyDescent="0.15">
      <c r="A107" s="17"/>
      <c r="B107" s="6" t="s">
        <v>18</v>
      </c>
      <c r="C107" s="9">
        <v>1</v>
      </c>
      <c r="D107" s="9">
        <v>3</v>
      </c>
      <c r="E107" s="9">
        <v>0</v>
      </c>
      <c r="F107" s="9">
        <v>0</v>
      </c>
      <c r="G107" s="9">
        <f t="shared" si="56"/>
        <v>1</v>
      </c>
      <c r="H107" s="9">
        <f t="shared" si="56"/>
        <v>3</v>
      </c>
      <c r="I107" s="9">
        <v>0</v>
      </c>
      <c r="J107" s="9">
        <v>0</v>
      </c>
      <c r="K107" s="9">
        <v>0</v>
      </c>
      <c r="L107" s="9">
        <v>0</v>
      </c>
      <c r="M107" s="9">
        <f t="shared" si="57"/>
        <v>0</v>
      </c>
      <c r="N107" s="9">
        <f t="shared" si="57"/>
        <v>0</v>
      </c>
      <c r="O107" s="9">
        <v>2</v>
      </c>
      <c r="P107" s="9">
        <v>33</v>
      </c>
      <c r="Q107" s="9">
        <v>0</v>
      </c>
      <c r="R107" s="9">
        <v>0</v>
      </c>
      <c r="S107" s="9">
        <f t="shared" si="58"/>
        <v>2</v>
      </c>
      <c r="T107" s="9">
        <f t="shared" si="58"/>
        <v>33</v>
      </c>
      <c r="U107" s="9">
        <f t="shared" si="59"/>
        <v>7</v>
      </c>
      <c r="V107" s="9">
        <f t="shared" si="59"/>
        <v>69</v>
      </c>
      <c r="W107" s="9">
        <f t="shared" si="59"/>
        <v>0</v>
      </c>
      <c r="X107" s="9">
        <f t="shared" si="59"/>
        <v>0</v>
      </c>
      <c r="Y107" s="9">
        <f t="shared" si="60"/>
        <v>7</v>
      </c>
      <c r="Z107" s="9">
        <f t="shared" si="60"/>
        <v>69</v>
      </c>
      <c r="AA107" s="4"/>
    </row>
    <row r="108" spans="1:27" ht="12.95" customHeight="1" x14ac:dyDescent="0.15">
      <c r="A108" s="17"/>
      <c r="B108" s="6" t="s">
        <v>19</v>
      </c>
      <c r="C108" s="9">
        <v>0</v>
      </c>
      <c r="D108" s="9">
        <v>0</v>
      </c>
      <c r="E108" s="9">
        <v>0</v>
      </c>
      <c r="F108" s="9">
        <v>0</v>
      </c>
      <c r="G108" s="9">
        <f t="shared" si="56"/>
        <v>0</v>
      </c>
      <c r="H108" s="9">
        <f t="shared" si="56"/>
        <v>0</v>
      </c>
      <c r="I108" s="9">
        <v>0</v>
      </c>
      <c r="J108" s="9">
        <v>0</v>
      </c>
      <c r="K108" s="9">
        <v>0</v>
      </c>
      <c r="L108" s="9">
        <v>0</v>
      </c>
      <c r="M108" s="9">
        <f t="shared" si="57"/>
        <v>0</v>
      </c>
      <c r="N108" s="9">
        <f t="shared" si="57"/>
        <v>0</v>
      </c>
      <c r="O108" s="9">
        <v>0</v>
      </c>
      <c r="P108" s="9">
        <v>0</v>
      </c>
      <c r="Q108" s="9">
        <v>1</v>
      </c>
      <c r="R108" s="9">
        <v>20</v>
      </c>
      <c r="S108" s="9">
        <f t="shared" si="58"/>
        <v>1</v>
      </c>
      <c r="T108" s="9">
        <f t="shared" si="58"/>
        <v>20</v>
      </c>
      <c r="U108" s="9">
        <f t="shared" si="59"/>
        <v>9</v>
      </c>
      <c r="V108" s="9">
        <f t="shared" si="59"/>
        <v>118</v>
      </c>
      <c r="W108" s="9">
        <f t="shared" si="59"/>
        <v>1</v>
      </c>
      <c r="X108" s="9">
        <f t="shared" si="59"/>
        <v>20</v>
      </c>
      <c r="Y108" s="9">
        <f t="shared" si="60"/>
        <v>10</v>
      </c>
      <c r="Z108" s="9">
        <f t="shared" si="60"/>
        <v>138</v>
      </c>
      <c r="AA108" s="4"/>
    </row>
    <row r="109" spans="1:27" ht="12.95" customHeight="1" x14ac:dyDescent="0.15">
      <c r="A109" s="17"/>
      <c r="B109" s="6" t="s">
        <v>20</v>
      </c>
      <c r="C109" s="9">
        <v>1</v>
      </c>
      <c r="D109" s="9">
        <v>5</v>
      </c>
      <c r="E109" s="9">
        <v>0</v>
      </c>
      <c r="F109" s="9">
        <v>0</v>
      </c>
      <c r="G109" s="9">
        <f t="shared" si="56"/>
        <v>1</v>
      </c>
      <c r="H109" s="9">
        <f t="shared" si="56"/>
        <v>5</v>
      </c>
      <c r="I109" s="9">
        <v>0</v>
      </c>
      <c r="J109" s="9">
        <v>0</v>
      </c>
      <c r="K109" s="9">
        <v>0</v>
      </c>
      <c r="L109" s="9">
        <v>0</v>
      </c>
      <c r="M109" s="9">
        <f t="shared" si="57"/>
        <v>0</v>
      </c>
      <c r="N109" s="9">
        <f t="shared" si="57"/>
        <v>0</v>
      </c>
      <c r="O109" s="9">
        <v>1</v>
      </c>
      <c r="P109" s="9">
        <v>20</v>
      </c>
      <c r="Q109" s="9">
        <v>0</v>
      </c>
      <c r="R109" s="9">
        <v>0</v>
      </c>
      <c r="S109" s="9">
        <f t="shared" si="58"/>
        <v>1</v>
      </c>
      <c r="T109" s="9">
        <f t="shared" si="58"/>
        <v>20</v>
      </c>
      <c r="U109" s="9">
        <f t="shared" si="59"/>
        <v>3</v>
      </c>
      <c r="V109" s="9">
        <f t="shared" si="59"/>
        <v>30</v>
      </c>
      <c r="W109" s="9">
        <f t="shared" si="59"/>
        <v>0</v>
      </c>
      <c r="X109" s="9">
        <f t="shared" si="59"/>
        <v>0</v>
      </c>
      <c r="Y109" s="9">
        <f t="shared" si="60"/>
        <v>3</v>
      </c>
      <c r="Z109" s="9">
        <f t="shared" si="60"/>
        <v>30</v>
      </c>
      <c r="AA109" s="4"/>
    </row>
    <row r="110" spans="1:27" ht="12.95" customHeight="1" x14ac:dyDescent="0.15">
      <c r="A110" s="17"/>
      <c r="B110" s="6" t="s">
        <v>21</v>
      </c>
      <c r="C110" s="9">
        <v>0</v>
      </c>
      <c r="D110" s="9">
        <v>0</v>
      </c>
      <c r="E110" s="9">
        <v>1</v>
      </c>
      <c r="F110" s="9">
        <v>20</v>
      </c>
      <c r="G110" s="9">
        <f t="shared" si="56"/>
        <v>1</v>
      </c>
      <c r="H110" s="9">
        <f t="shared" si="56"/>
        <v>20</v>
      </c>
      <c r="I110" s="9">
        <v>0</v>
      </c>
      <c r="J110" s="9">
        <v>0</v>
      </c>
      <c r="K110" s="9">
        <v>1</v>
      </c>
      <c r="L110" s="9">
        <v>20</v>
      </c>
      <c r="M110" s="9">
        <f t="shared" si="57"/>
        <v>1</v>
      </c>
      <c r="N110" s="9">
        <f t="shared" si="57"/>
        <v>20</v>
      </c>
      <c r="O110" s="9">
        <v>1</v>
      </c>
      <c r="P110" s="9">
        <v>20</v>
      </c>
      <c r="Q110" s="9">
        <v>1</v>
      </c>
      <c r="R110" s="9">
        <v>20</v>
      </c>
      <c r="S110" s="9">
        <f t="shared" si="58"/>
        <v>2</v>
      </c>
      <c r="T110" s="9">
        <f t="shared" si="58"/>
        <v>40</v>
      </c>
      <c r="U110" s="9">
        <f t="shared" si="59"/>
        <v>1</v>
      </c>
      <c r="V110" s="9">
        <f t="shared" si="59"/>
        <v>20</v>
      </c>
      <c r="W110" s="9">
        <f t="shared" si="59"/>
        <v>5</v>
      </c>
      <c r="X110" s="9">
        <f t="shared" si="59"/>
        <v>100</v>
      </c>
      <c r="Y110" s="9">
        <f t="shared" si="60"/>
        <v>6</v>
      </c>
      <c r="Z110" s="9">
        <f t="shared" si="60"/>
        <v>120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1">SUM(C105:C110)</f>
        <v>4</v>
      </c>
      <c r="D111" s="9">
        <f t="shared" si="61"/>
        <v>17</v>
      </c>
      <c r="E111" s="9">
        <f t="shared" si="61"/>
        <v>1</v>
      </c>
      <c r="F111" s="9">
        <f t="shared" si="61"/>
        <v>20</v>
      </c>
      <c r="G111" s="9">
        <f t="shared" si="61"/>
        <v>5</v>
      </c>
      <c r="H111" s="9">
        <f t="shared" si="61"/>
        <v>37</v>
      </c>
      <c r="I111" s="9">
        <f t="shared" si="61"/>
        <v>3</v>
      </c>
      <c r="J111" s="9">
        <f t="shared" si="61"/>
        <v>18</v>
      </c>
      <c r="K111" s="9">
        <f t="shared" si="61"/>
        <v>1</v>
      </c>
      <c r="L111" s="9">
        <f t="shared" si="61"/>
        <v>20</v>
      </c>
      <c r="M111" s="9">
        <f t="shared" si="61"/>
        <v>4</v>
      </c>
      <c r="N111" s="9">
        <f t="shared" si="61"/>
        <v>38</v>
      </c>
      <c r="O111" s="9">
        <f t="shared" si="61"/>
        <v>6</v>
      </c>
      <c r="P111" s="9">
        <f t="shared" si="61"/>
        <v>98</v>
      </c>
      <c r="Q111" s="9">
        <f t="shared" si="61"/>
        <v>2</v>
      </c>
      <c r="R111" s="9">
        <f t="shared" si="61"/>
        <v>40</v>
      </c>
      <c r="S111" s="9">
        <f t="shared" si="61"/>
        <v>8</v>
      </c>
      <c r="T111" s="9">
        <f t="shared" si="61"/>
        <v>138</v>
      </c>
      <c r="U111" s="9">
        <f t="shared" si="61"/>
        <v>31</v>
      </c>
      <c r="V111" s="9">
        <f t="shared" si="61"/>
        <v>333</v>
      </c>
      <c r="W111" s="9">
        <f t="shared" si="61"/>
        <v>6</v>
      </c>
      <c r="X111" s="9">
        <f t="shared" si="61"/>
        <v>120</v>
      </c>
      <c r="Y111" s="9">
        <f t="shared" si="61"/>
        <v>37</v>
      </c>
      <c r="Z111" s="9">
        <f t="shared" si="61"/>
        <v>453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28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4</v>
      </c>
      <c r="D114" s="9">
        <v>8</v>
      </c>
      <c r="E114" s="9">
        <v>0</v>
      </c>
      <c r="F114" s="9">
        <v>0</v>
      </c>
      <c r="G114" s="9">
        <f t="shared" ref="G114:H119" si="62">C114+E114</f>
        <v>4</v>
      </c>
      <c r="H114" s="9">
        <f t="shared" si="62"/>
        <v>8</v>
      </c>
      <c r="I114" s="9">
        <v>3</v>
      </c>
      <c r="J114" s="9">
        <v>8</v>
      </c>
      <c r="K114" s="9">
        <v>0</v>
      </c>
      <c r="L114" s="9">
        <v>0</v>
      </c>
      <c r="M114" s="9">
        <f t="shared" ref="M114:N119" si="63">I114+K114</f>
        <v>3</v>
      </c>
      <c r="N114" s="9">
        <f t="shared" si="63"/>
        <v>8</v>
      </c>
      <c r="O114" s="9">
        <v>6</v>
      </c>
      <c r="P114" s="9">
        <v>21</v>
      </c>
      <c r="Q114" s="9">
        <v>0</v>
      </c>
      <c r="R114" s="9">
        <v>0</v>
      </c>
      <c r="S114" s="9">
        <f t="shared" ref="S114:T119" si="64">O114+Q114</f>
        <v>6</v>
      </c>
      <c r="T114" s="9">
        <f t="shared" si="64"/>
        <v>21</v>
      </c>
      <c r="U114" s="9">
        <f t="shared" ref="U114:X119" si="65">C34+I34+O34+U34+C114+I114+O114</f>
        <v>39</v>
      </c>
      <c r="V114" s="9">
        <f t="shared" si="65"/>
        <v>85</v>
      </c>
      <c r="W114" s="9">
        <f t="shared" si="65"/>
        <v>0</v>
      </c>
      <c r="X114" s="9">
        <f t="shared" si="65"/>
        <v>0</v>
      </c>
      <c r="Y114" s="9">
        <f t="shared" ref="Y114:Z119" si="66">U114+W114</f>
        <v>39</v>
      </c>
      <c r="Z114" s="9">
        <f t="shared" si="66"/>
        <v>85</v>
      </c>
      <c r="AA114" s="4"/>
    </row>
    <row r="115" spans="1:27" ht="12.95" customHeight="1" x14ac:dyDescent="0.15">
      <c r="A115" s="17"/>
      <c r="B115" s="6" t="s">
        <v>17</v>
      </c>
      <c r="C115" s="9">
        <v>3</v>
      </c>
      <c r="D115" s="9">
        <v>13</v>
      </c>
      <c r="E115" s="9">
        <v>0</v>
      </c>
      <c r="F115" s="9">
        <v>0</v>
      </c>
      <c r="G115" s="9">
        <f t="shared" si="62"/>
        <v>3</v>
      </c>
      <c r="H115" s="9">
        <f t="shared" si="62"/>
        <v>13</v>
      </c>
      <c r="I115" s="9">
        <v>4</v>
      </c>
      <c r="J115" s="9">
        <v>5</v>
      </c>
      <c r="K115" s="9">
        <v>0</v>
      </c>
      <c r="L115" s="9">
        <v>0</v>
      </c>
      <c r="M115" s="9">
        <f t="shared" si="63"/>
        <v>4</v>
      </c>
      <c r="N115" s="9">
        <f t="shared" si="63"/>
        <v>5</v>
      </c>
      <c r="O115" s="9">
        <v>7</v>
      </c>
      <c r="P115" s="9">
        <v>23</v>
      </c>
      <c r="Q115" s="9">
        <v>0</v>
      </c>
      <c r="R115" s="9">
        <v>0</v>
      </c>
      <c r="S115" s="9">
        <f t="shared" si="64"/>
        <v>7</v>
      </c>
      <c r="T115" s="9">
        <f t="shared" si="64"/>
        <v>23</v>
      </c>
      <c r="U115" s="9">
        <f t="shared" si="65"/>
        <v>36</v>
      </c>
      <c r="V115" s="9">
        <f t="shared" si="65"/>
        <v>101</v>
      </c>
      <c r="W115" s="9">
        <f t="shared" si="65"/>
        <v>0</v>
      </c>
      <c r="X115" s="9">
        <f t="shared" si="65"/>
        <v>0</v>
      </c>
      <c r="Y115" s="9">
        <f t="shared" si="66"/>
        <v>36</v>
      </c>
      <c r="Z115" s="9">
        <f t="shared" si="66"/>
        <v>101</v>
      </c>
      <c r="AA115" s="4"/>
    </row>
    <row r="116" spans="1:27" ht="12.95" customHeight="1" x14ac:dyDescent="0.15">
      <c r="A116" s="17"/>
      <c r="B116" s="6" t="s">
        <v>18</v>
      </c>
      <c r="C116" s="9">
        <v>5</v>
      </c>
      <c r="D116" s="9">
        <v>8</v>
      </c>
      <c r="E116" s="9">
        <v>0</v>
      </c>
      <c r="F116" s="9">
        <v>0</v>
      </c>
      <c r="G116" s="9">
        <f t="shared" si="62"/>
        <v>5</v>
      </c>
      <c r="H116" s="9">
        <f t="shared" si="62"/>
        <v>8</v>
      </c>
      <c r="I116" s="9">
        <v>3</v>
      </c>
      <c r="J116" s="9">
        <v>6</v>
      </c>
      <c r="K116" s="9">
        <v>0</v>
      </c>
      <c r="L116" s="9">
        <v>0</v>
      </c>
      <c r="M116" s="9">
        <f t="shared" si="63"/>
        <v>3</v>
      </c>
      <c r="N116" s="9">
        <f t="shared" si="63"/>
        <v>6</v>
      </c>
      <c r="O116" s="9">
        <v>4</v>
      </c>
      <c r="P116" s="9">
        <v>5</v>
      </c>
      <c r="Q116" s="9">
        <v>0</v>
      </c>
      <c r="R116" s="9">
        <v>0</v>
      </c>
      <c r="S116" s="9">
        <f t="shared" si="64"/>
        <v>4</v>
      </c>
      <c r="T116" s="9">
        <f t="shared" si="64"/>
        <v>5</v>
      </c>
      <c r="U116" s="9">
        <f t="shared" si="65"/>
        <v>29</v>
      </c>
      <c r="V116" s="9">
        <f t="shared" si="65"/>
        <v>75</v>
      </c>
      <c r="W116" s="9">
        <f t="shared" si="65"/>
        <v>0</v>
      </c>
      <c r="X116" s="9">
        <f t="shared" si="65"/>
        <v>0</v>
      </c>
      <c r="Y116" s="9">
        <f t="shared" si="66"/>
        <v>29</v>
      </c>
      <c r="Z116" s="9">
        <f t="shared" si="66"/>
        <v>75</v>
      </c>
      <c r="AA116" s="4"/>
    </row>
    <row r="117" spans="1:27" ht="12.95" customHeight="1" x14ac:dyDescent="0.15">
      <c r="A117" s="17"/>
      <c r="B117" s="6" t="s">
        <v>19</v>
      </c>
      <c r="C117" s="9">
        <v>2</v>
      </c>
      <c r="D117" s="9">
        <v>6</v>
      </c>
      <c r="E117" s="9">
        <v>0</v>
      </c>
      <c r="F117" s="9">
        <v>0</v>
      </c>
      <c r="G117" s="9">
        <f t="shared" si="62"/>
        <v>2</v>
      </c>
      <c r="H117" s="9">
        <f t="shared" si="62"/>
        <v>6</v>
      </c>
      <c r="I117" s="9">
        <v>1</v>
      </c>
      <c r="J117" s="9">
        <v>1</v>
      </c>
      <c r="K117" s="9">
        <v>0</v>
      </c>
      <c r="L117" s="9">
        <v>0</v>
      </c>
      <c r="M117" s="9">
        <f t="shared" si="63"/>
        <v>1</v>
      </c>
      <c r="N117" s="9">
        <f t="shared" si="63"/>
        <v>1</v>
      </c>
      <c r="O117" s="9">
        <v>2</v>
      </c>
      <c r="P117" s="9">
        <v>8</v>
      </c>
      <c r="Q117" s="9">
        <v>0</v>
      </c>
      <c r="R117" s="9">
        <v>0</v>
      </c>
      <c r="S117" s="9">
        <f t="shared" si="64"/>
        <v>2</v>
      </c>
      <c r="T117" s="9">
        <f t="shared" si="64"/>
        <v>8</v>
      </c>
      <c r="U117" s="9">
        <f t="shared" si="65"/>
        <v>6</v>
      </c>
      <c r="V117" s="9">
        <f t="shared" si="65"/>
        <v>17</v>
      </c>
      <c r="W117" s="9">
        <f t="shared" si="65"/>
        <v>0</v>
      </c>
      <c r="X117" s="9">
        <f t="shared" si="65"/>
        <v>0</v>
      </c>
      <c r="Y117" s="9">
        <f t="shared" si="66"/>
        <v>6</v>
      </c>
      <c r="Z117" s="9">
        <f t="shared" si="66"/>
        <v>17</v>
      </c>
      <c r="AA117" s="4"/>
    </row>
    <row r="118" spans="1:27" ht="12.95" customHeight="1" x14ac:dyDescent="0.15">
      <c r="A118" s="17"/>
      <c r="B118" s="6" t="s">
        <v>20</v>
      </c>
      <c r="C118" s="9">
        <v>0</v>
      </c>
      <c r="D118" s="9">
        <v>0</v>
      </c>
      <c r="E118" s="9">
        <v>0</v>
      </c>
      <c r="F118" s="9">
        <v>0</v>
      </c>
      <c r="G118" s="9">
        <f t="shared" si="62"/>
        <v>0</v>
      </c>
      <c r="H118" s="9">
        <f t="shared" si="62"/>
        <v>0</v>
      </c>
      <c r="I118" s="9">
        <v>0</v>
      </c>
      <c r="J118" s="9">
        <v>0</v>
      </c>
      <c r="K118" s="9">
        <v>0</v>
      </c>
      <c r="L118" s="9">
        <v>0</v>
      </c>
      <c r="M118" s="9">
        <f t="shared" si="63"/>
        <v>0</v>
      </c>
      <c r="N118" s="9">
        <f t="shared" si="63"/>
        <v>0</v>
      </c>
      <c r="O118" s="9">
        <v>0</v>
      </c>
      <c r="P118" s="9">
        <v>0</v>
      </c>
      <c r="Q118" s="9">
        <v>0</v>
      </c>
      <c r="R118" s="9">
        <v>0</v>
      </c>
      <c r="S118" s="9">
        <f t="shared" si="64"/>
        <v>0</v>
      </c>
      <c r="T118" s="9">
        <f t="shared" si="64"/>
        <v>0</v>
      </c>
      <c r="U118" s="9">
        <f t="shared" si="65"/>
        <v>0</v>
      </c>
      <c r="V118" s="9">
        <f t="shared" si="65"/>
        <v>0</v>
      </c>
      <c r="W118" s="9">
        <f t="shared" si="65"/>
        <v>0</v>
      </c>
      <c r="X118" s="9">
        <f t="shared" si="65"/>
        <v>0</v>
      </c>
      <c r="Y118" s="9">
        <f t="shared" si="66"/>
        <v>0</v>
      </c>
      <c r="Z118" s="9">
        <f t="shared" si="66"/>
        <v>0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2"/>
        <v>0</v>
      </c>
      <c r="H119" s="9">
        <f t="shared" si="62"/>
        <v>0</v>
      </c>
      <c r="I119" s="9">
        <v>0</v>
      </c>
      <c r="J119" s="9">
        <v>0</v>
      </c>
      <c r="K119" s="9">
        <v>0</v>
      </c>
      <c r="L119" s="9">
        <v>0</v>
      </c>
      <c r="M119" s="9">
        <f t="shared" si="63"/>
        <v>0</v>
      </c>
      <c r="N119" s="9">
        <f t="shared" si="63"/>
        <v>0</v>
      </c>
      <c r="O119" s="9">
        <v>0</v>
      </c>
      <c r="P119" s="9">
        <v>0</v>
      </c>
      <c r="Q119" s="9">
        <v>0</v>
      </c>
      <c r="R119" s="9">
        <v>0</v>
      </c>
      <c r="S119" s="9">
        <f t="shared" si="64"/>
        <v>0</v>
      </c>
      <c r="T119" s="9">
        <f t="shared" si="64"/>
        <v>0</v>
      </c>
      <c r="U119" s="9">
        <f t="shared" si="65"/>
        <v>2</v>
      </c>
      <c r="V119" s="9">
        <f t="shared" si="65"/>
        <v>10</v>
      </c>
      <c r="W119" s="9">
        <f t="shared" si="65"/>
        <v>0</v>
      </c>
      <c r="X119" s="9">
        <f t="shared" si="65"/>
        <v>0</v>
      </c>
      <c r="Y119" s="9">
        <f t="shared" si="66"/>
        <v>2</v>
      </c>
      <c r="Z119" s="9">
        <f t="shared" si="66"/>
        <v>10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67">SUM(C114:C119)</f>
        <v>14</v>
      </c>
      <c r="D120" s="9">
        <f t="shared" si="67"/>
        <v>35</v>
      </c>
      <c r="E120" s="9">
        <f t="shared" si="67"/>
        <v>0</v>
      </c>
      <c r="F120" s="9">
        <f t="shared" si="67"/>
        <v>0</v>
      </c>
      <c r="G120" s="9">
        <f t="shared" si="67"/>
        <v>14</v>
      </c>
      <c r="H120" s="9">
        <f t="shared" si="67"/>
        <v>35</v>
      </c>
      <c r="I120" s="9">
        <f t="shared" si="67"/>
        <v>11</v>
      </c>
      <c r="J120" s="9">
        <f t="shared" si="67"/>
        <v>20</v>
      </c>
      <c r="K120" s="9">
        <f t="shared" si="67"/>
        <v>0</v>
      </c>
      <c r="L120" s="9">
        <f t="shared" si="67"/>
        <v>0</v>
      </c>
      <c r="M120" s="9">
        <f t="shared" si="67"/>
        <v>11</v>
      </c>
      <c r="N120" s="9">
        <f t="shared" si="67"/>
        <v>20</v>
      </c>
      <c r="O120" s="9">
        <f t="shared" si="67"/>
        <v>19</v>
      </c>
      <c r="P120" s="9">
        <f t="shared" si="67"/>
        <v>57</v>
      </c>
      <c r="Q120" s="9">
        <f t="shared" si="67"/>
        <v>0</v>
      </c>
      <c r="R120" s="9">
        <f t="shared" si="67"/>
        <v>0</v>
      </c>
      <c r="S120" s="9">
        <f t="shared" si="67"/>
        <v>19</v>
      </c>
      <c r="T120" s="9">
        <f t="shared" si="67"/>
        <v>57</v>
      </c>
      <c r="U120" s="9">
        <f t="shared" si="67"/>
        <v>112</v>
      </c>
      <c r="V120" s="9">
        <f t="shared" si="67"/>
        <v>288</v>
      </c>
      <c r="W120" s="9">
        <f t="shared" si="67"/>
        <v>0</v>
      </c>
      <c r="X120" s="9">
        <f t="shared" si="67"/>
        <v>0</v>
      </c>
      <c r="Y120" s="9">
        <f t="shared" si="67"/>
        <v>112</v>
      </c>
      <c r="Z120" s="9">
        <f t="shared" si="67"/>
        <v>288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31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1</v>
      </c>
      <c r="D123" s="9">
        <v>5</v>
      </c>
      <c r="E123" s="9">
        <v>0</v>
      </c>
      <c r="F123" s="9">
        <v>0</v>
      </c>
      <c r="G123" s="9">
        <f t="shared" ref="G123:H128" si="68">C123+E123</f>
        <v>1</v>
      </c>
      <c r="H123" s="9">
        <f t="shared" si="68"/>
        <v>5</v>
      </c>
      <c r="I123" s="9">
        <v>0</v>
      </c>
      <c r="J123" s="9">
        <v>0</v>
      </c>
      <c r="K123" s="9">
        <v>0</v>
      </c>
      <c r="L123" s="9">
        <v>0</v>
      </c>
      <c r="M123" s="9">
        <f t="shared" ref="M123:N128" si="69">I123+K123</f>
        <v>0</v>
      </c>
      <c r="N123" s="9">
        <f t="shared" si="69"/>
        <v>0</v>
      </c>
      <c r="O123" s="9">
        <v>2</v>
      </c>
      <c r="P123" s="9">
        <v>30</v>
      </c>
      <c r="Q123" s="9">
        <v>0</v>
      </c>
      <c r="R123" s="9">
        <v>0</v>
      </c>
      <c r="S123" s="9">
        <f t="shared" ref="S123:T128" si="70">O123+Q123</f>
        <v>2</v>
      </c>
      <c r="T123" s="9">
        <f t="shared" si="70"/>
        <v>30</v>
      </c>
      <c r="U123" s="9">
        <f t="shared" ref="U123:X128" si="71">C43+I43+O43+U43+C123+I123+O123</f>
        <v>7</v>
      </c>
      <c r="V123" s="9">
        <f t="shared" si="71"/>
        <v>88</v>
      </c>
      <c r="W123" s="9">
        <f t="shared" si="71"/>
        <v>0</v>
      </c>
      <c r="X123" s="9">
        <f t="shared" si="71"/>
        <v>0</v>
      </c>
      <c r="Y123" s="9">
        <f t="shared" ref="Y123:Z128" si="72">U123+W123</f>
        <v>7</v>
      </c>
      <c r="Z123" s="9">
        <f t="shared" si="72"/>
        <v>88</v>
      </c>
      <c r="AA123" s="4"/>
    </row>
    <row r="124" spans="1:27" ht="12.95" customHeight="1" x14ac:dyDescent="0.15">
      <c r="A124" s="17"/>
      <c r="B124" s="6" t="s">
        <v>17</v>
      </c>
      <c r="C124" s="9">
        <v>1</v>
      </c>
      <c r="D124" s="9">
        <v>10</v>
      </c>
      <c r="E124" s="9">
        <v>0</v>
      </c>
      <c r="F124" s="9">
        <v>0</v>
      </c>
      <c r="G124" s="9">
        <f t="shared" si="68"/>
        <v>1</v>
      </c>
      <c r="H124" s="9">
        <f t="shared" si="68"/>
        <v>10</v>
      </c>
      <c r="I124" s="9">
        <v>0</v>
      </c>
      <c r="J124" s="9">
        <v>0</v>
      </c>
      <c r="K124" s="9">
        <v>0</v>
      </c>
      <c r="L124" s="9">
        <v>0</v>
      </c>
      <c r="M124" s="9">
        <f t="shared" si="69"/>
        <v>0</v>
      </c>
      <c r="N124" s="9">
        <f t="shared" si="69"/>
        <v>0</v>
      </c>
      <c r="O124" s="9">
        <v>2</v>
      </c>
      <c r="P124" s="9">
        <v>18</v>
      </c>
      <c r="Q124" s="9">
        <v>0</v>
      </c>
      <c r="R124" s="9">
        <v>0</v>
      </c>
      <c r="S124" s="9">
        <f t="shared" si="70"/>
        <v>2</v>
      </c>
      <c r="T124" s="9">
        <f t="shared" si="70"/>
        <v>18</v>
      </c>
      <c r="U124" s="9">
        <f t="shared" si="71"/>
        <v>4</v>
      </c>
      <c r="V124" s="9">
        <f t="shared" si="71"/>
        <v>38</v>
      </c>
      <c r="W124" s="9">
        <f t="shared" si="71"/>
        <v>0</v>
      </c>
      <c r="X124" s="9">
        <f t="shared" si="71"/>
        <v>0</v>
      </c>
      <c r="Y124" s="9">
        <f t="shared" si="72"/>
        <v>4</v>
      </c>
      <c r="Z124" s="9">
        <f t="shared" si="72"/>
        <v>38</v>
      </c>
      <c r="AA124" s="4"/>
    </row>
    <row r="125" spans="1:27" ht="12.95" customHeight="1" x14ac:dyDescent="0.15">
      <c r="A125" s="17"/>
      <c r="B125" s="6" t="s">
        <v>18</v>
      </c>
      <c r="C125" s="9">
        <v>1</v>
      </c>
      <c r="D125" s="9">
        <v>15</v>
      </c>
      <c r="E125" s="9">
        <v>0</v>
      </c>
      <c r="F125" s="9">
        <v>0</v>
      </c>
      <c r="G125" s="9">
        <f t="shared" si="68"/>
        <v>1</v>
      </c>
      <c r="H125" s="9">
        <f t="shared" si="68"/>
        <v>15</v>
      </c>
      <c r="I125" s="9">
        <v>0</v>
      </c>
      <c r="J125" s="9">
        <v>0</v>
      </c>
      <c r="K125" s="9">
        <v>0</v>
      </c>
      <c r="L125" s="9">
        <v>0</v>
      </c>
      <c r="M125" s="9">
        <f t="shared" si="69"/>
        <v>0</v>
      </c>
      <c r="N125" s="9">
        <f t="shared" si="69"/>
        <v>0</v>
      </c>
      <c r="O125" s="9">
        <v>1</v>
      </c>
      <c r="P125" s="9">
        <v>15</v>
      </c>
      <c r="Q125" s="9">
        <v>0</v>
      </c>
      <c r="R125" s="9">
        <v>0</v>
      </c>
      <c r="S125" s="9">
        <f t="shared" si="70"/>
        <v>1</v>
      </c>
      <c r="T125" s="9">
        <f t="shared" si="70"/>
        <v>15</v>
      </c>
      <c r="U125" s="9">
        <f t="shared" si="71"/>
        <v>3</v>
      </c>
      <c r="V125" s="9">
        <f t="shared" si="71"/>
        <v>40</v>
      </c>
      <c r="W125" s="9">
        <f t="shared" si="71"/>
        <v>0</v>
      </c>
      <c r="X125" s="9">
        <f t="shared" si="71"/>
        <v>0</v>
      </c>
      <c r="Y125" s="9">
        <f t="shared" si="72"/>
        <v>3</v>
      </c>
      <c r="Z125" s="9">
        <f t="shared" si="72"/>
        <v>40</v>
      </c>
      <c r="AA125" s="4"/>
    </row>
    <row r="126" spans="1:27" ht="12.95" customHeight="1" x14ac:dyDescent="0.15">
      <c r="A126" s="17"/>
      <c r="B126" s="6" t="s">
        <v>19</v>
      </c>
      <c r="C126" s="9">
        <v>0</v>
      </c>
      <c r="D126" s="9">
        <v>0</v>
      </c>
      <c r="E126" s="9">
        <v>1</v>
      </c>
      <c r="F126" s="9">
        <v>15</v>
      </c>
      <c r="G126" s="9">
        <f t="shared" si="68"/>
        <v>1</v>
      </c>
      <c r="H126" s="9">
        <f t="shared" si="68"/>
        <v>15</v>
      </c>
      <c r="I126" s="9">
        <v>1</v>
      </c>
      <c r="J126" s="9">
        <v>12</v>
      </c>
      <c r="K126" s="9">
        <v>0</v>
      </c>
      <c r="L126" s="9">
        <v>0</v>
      </c>
      <c r="M126" s="9">
        <f t="shared" si="69"/>
        <v>1</v>
      </c>
      <c r="N126" s="9">
        <f t="shared" si="69"/>
        <v>12</v>
      </c>
      <c r="O126" s="9">
        <v>1</v>
      </c>
      <c r="P126" s="9">
        <v>10</v>
      </c>
      <c r="Q126" s="9">
        <v>2</v>
      </c>
      <c r="R126" s="9">
        <v>30</v>
      </c>
      <c r="S126" s="9">
        <f t="shared" si="70"/>
        <v>3</v>
      </c>
      <c r="T126" s="9">
        <f t="shared" si="70"/>
        <v>40</v>
      </c>
      <c r="U126" s="9">
        <f t="shared" si="71"/>
        <v>3</v>
      </c>
      <c r="V126" s="9">
        <f t="shared" si="71"/>
        <v>32</v>
      </c>
      <c r="W126" s="9">
        <f t="shared" si="71"/>
        <v>4</v>
      </c>
      <c r="X126" s="9">
        <f t="shared" si="71"/>
        <v>60</v>
      </c>
      <c r="Y126" s="9">
        <f t="shared" si="72"/>
        <v>7</v>
      </c>
      <c r="Z126" s="9">
        <f t="shared" si="72"/>
        <v>92</v>
      </c>
      <c r="AA126" s="4"/>
    </row>
    <row r="127" spans="1:27" ht="12.95" customHeight="1" x14ac:dyDescent="0.15">
      <c r="A127" s="17"/>
      <c r="B127" s="6" t="s">
        <v>20</v>
      </c>
      <c r="C127" s="9">
        <v>0</v>
      </c>
      <c r="D127" s="9">
        <v>0</v>
      </c>
      <c r="E127" s="9">
        <v>0</v>
      </c>
      <c r="F127" s="9">
        <v>0</v>
      </c>
      <c r="G127" s="9">
        <f t="shared" si="68"/>
        <v>0</v>
      </c>
      <c r="H127" s="9">
        <f t="shared" si="68"/>
        <v>0</v>
      </c>
      <c r="I127" s="9">
        <v>0</v>
      </c>
      <c r="J127" s="9">
        <v>0</v>
      </c>
      <c r="K127" s="9">
        <v>0</v>
      </c>
      <c r="L127" s="9">
        <v>0</v>
      </c>
      <c r="M127" s="9">
        <f t="shared" si="69"/>
        <v>0</v>
      </c>
      <c r="N127" s="9">
        <f t="shared" si="69"/>
        <v>0</v>
      </c>
      <c r="O127" s="9">
        <v>0</v>
      </c>
      <c r="P127" s="9">
        <v>0</v>
      </c>
      <c r="Q127" s="9">
        <v>0</v>
      </c>
      <c r="R127" s="9">
        <v>0</v>
      </c>
      <c r="S127" s="9">
        <f t="shared" si="70"/>
        <v>0</v>
      </c>
      <c r="T127" s="9">
        <f t="shared" si="70"/>
        <v>0</v>
      </c>
      <c r="U127" s="9">
        <f t="shared" si="71"/>
        <v>1</v>
      </c>
      <c r="V127" s="9">
        <f t="shared" si="71"/>
        <v>10</v>
      </c>
      <c r="W127" s="9">
        <f t="shared" si="71"/>
        <v>0</v>
      </c>
      <c r="X127" s="9">
        <f t="shared" si="71"/>
        <v>0</v>
      </c>
      <c r="Y127" s="9">
        <f t="shared" si="72"/>
        <v>1</v>
      </c>
      <c r="Z127" s="9">
        <f t="shared" si="72"/>
        <v>10</v>
      </c>
      <c r="AA127" s="4"/>
    </row>
    <row r="128" spans="1:27" ht="12.95" customHeight="1" x14ac:dyDescent="0.15">
      <c r="A128" s="17"/>
      <c r="B128" s="6" t="s">
        <v>21</v>
      </c>
      <c r="C128" s="9">
        <v>0</v>
      </c>
      <c r="D128" s="9">
        <v>0</v>
      </c>
      <c r="E128" s="9">
        <v>0</v>
      </c>
      <c r="F128" s="9">
        <v>0</v>
      </c>
      <c r="G128" s="9">
        <f t="shared" si="68"/>
        <v>0</v>
      </c>
      <c r="H128" s="9">
        <f t="shared" si="68"/>
        <v>0</v>
      </c>
      <c r="I128" s="9">
        <v>0</v>
      </c>
      <c r="J128" s="9">
        <v>0</v>
      </c>
      <c r="K128" s="9">
        <v>0</v>
      </c>
      <c r="L128" s="9">
        <v>0</v>
      </c>
      <c r="M128" s="9">
        <f t="shared" si="69"/>
        <v>0</v>
      </c>
      <c r="N128" s="9">
        <f t="shared" si="69"/>
        <v>0</v>
      </c>
      <c r="O128" s="9">
        <v>0</v>
      </c>
      <c r="P128" s="9">
        <v>0</v>
      </c>
      <c r="Q128" s="9">
        <v>0</v>
      </c>
      <c r="R128" s="9">
        <v>0</v>
      </c>
      <c r="S128" s="9">
        <f t="shared" si="70"/>
        <v>0</v>
      </c>
      <c r="T128" s="9">
        <f t="shared" si="70"/>
        <v>0</v>
      </c>
      <c r="U128" s="9">
        <f t="shared" si="71"/>
        <v>1</v>
      </c>
      <c r="V128" s="9">
        <f t="shared" si="71"/>
        <v>15</v>
      </c>
      <c r="W128" s="9">
        <f t="shared" si="71"/>
        <v>0</v>
      </c>
      <c r="X128" s="9">
        <f t="shared" si="71"/>
        <v>0</v>
      </c>
      <c r="Y128" s="9">
        <f t="shared" si="72"/>
        <v>1</v>
      </c>
      <c r="Z128" s="9">
        <f t="shared" si="72"/>
        <v>15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3">SUM(C123:C128)</f>
        <v>3</v>
      </c>
      <c r="D129" s="9">
        <f t="shared" si="73"/>
        <v>30</v>
      </c>
      <c r="E129" s="9">
        <f t="shared" si="73"/>
        <v>1</v>
      </c>
      <c r="F129" s="9">
        <f t="shared" si="73"/>
        <v>15</v>
      </c>
      <c r="G129" s="9">
        <f t="shared" si="73"/>
        <v>4</v>
      </c>
      <c r="H129" s="9">
        <f t="shared" si="73"/>
        <v>45</v>
      </c>
      <c r="I129" s="9">
        <f t="shared" si="73"/>
        <v>1</v>
      </c>
      <c r="J129" s="9">
        <f t="shared" si="73"/>
        <v>12</v>
      </c>
      <c r="K129" s="9">
        <f t="shared" si="73"/>
        <v>0</v>
      </c>
      <c r="L129" s="9">
        <f t="shared" si="73"/>
        <v>0</v>
      </c>
      <c r="M129" s="9">
        <f t="shared" si="73"/>
        <v>1</v>
      </c>
      <c r="N129" s="9">
        <f t="shared" si="73"/>
        <v>12</v>
      </c>
      <c r="O129" s="9">
        <f t="shared" si="73"/>
        <v>6</v>
      </c>
      <c r="P129" s="9">
        <f t="shared" si="73"/>
        <v>73</v>
      </c>
      <c r="Q129" s="9">
        <f t="shared" si="73"/>
        <v>2</v>
      </c>
      <c r="R129" s="9">
        <f t="shared" si="73"/>
        <v>30</v>
      </c>
      <c r="S129" s="9">
        <f t="shared" si="73"/>
        <v>8</v>
      </c>
      <c r="T129" s="9">
        <f t="shared" si="73"/>
        <v>103</v>
      </c>
      <c r="U129" s="9">
        <f t="shared" si="73"/>
        <v>19</v>
      </c>
      <c r="V129" s="9">
        <f t="shared" si="73"/>
        <v>223</v>
      </c>
      <c r="W129" s="9">
        <f t="shared" si="73"/>
        <v>4</v>
      </c>
      <c r="X129" s="9">
        <f t="shared" si="73"/>
        <v>60</v>
      </c>
      <c r="Y129" s="9">
        <f t="shared" si="73"/>
        <v>23</v>
      </c>
      <c r="Z129" s="9">
        <f t="shared" si="73"/>
        <v>283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17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1</v>
      </c>
      <c r="D132" s="9">
        <v>10</v>
      </c>
      <c r="E132" s="9">
        <v>0</v>
      </c>
      <c r="F132" s="9">
        <v>0</v>
      </c>
      <c r="G132" s="9">
        <f t="shared" ref="G132:H137" si="74">C132+E132</f>
        <v>1</v>
      </c>
      <c r="H132" s="9">
        <f t="shared" si="74"/>
        <v>10</v>
      </c>
      <c r="I132" s="9">
        <v>0</v>
      </c>
      <c r="J132" s="9">
        <v>0</v>
      </c>
      <c r="K132" s="9">
        <v>0</v>
      </c>
      <c r="L132" s="9">
        <v>0</v>
      </c>
      <c r="M132" s="9">
        <f t="shared" ref="M132:N137" si="75">I132+K132</f>
        <v>0</v>
      </c>
      <c r="N132" s="9">
        <f t="shared" si="75"/>
        <v>0</v>
      </c>
      <c r="O132" s="9">
        <v>3</v>
      </c>
      <c r="P132" s="9">
        <v>32</v>
      </c>
      <c r="Q132" s="9">
        <v>0</v>
      </c>
      <c r="R132" s="9">
        <v>0</v>
      </c>
      <c r="S132" s="9">
        <f t="shared" ref="S132:T137" si="76">O132+Q132</f>
        <v>3</v>
      </c>
      <c r="T132" s="9">
        <f t="shared" si="76"/>
        <v>32</v>
      </c>
      <c r="U132" s="9">
        <f t="shared" ref="U132:X137" si="77">C52+I52+O52+U52+C132+I132+O132</f>
        <v>5</v>
      </c>
      <c r="V132" s="9">
        <f t="shared" si="77"/>
        <v>60</v>
      </c>
      <c r="W132" s="9">
        <f t="shared" si="77"/>
        <v>1</v>
      </c>
      <c r="X132" s="9">
        <f t="shared" si="77"/>
        <v>10</v>
      </c>
      <c r="Y132" s="9">
        <f t="shared" ref="Y132:Z137" si="78">U132+W132</f>
        <v>6</v>
      </c>
      <c r="Z132" s="9">
        <f t="shared" si="78"/>
        <v>70</v>
      </c>
      <c r="AA132" s="4"/>
    </row>
    <row r="133" spans="1:27" ht="12.95" customHeight="1" x14ac:dyDescent="0.15">
      <c r="A133" s="17"/>
      <c r="B133" s="6" t="s">
        <v>17</v>
      </c>
      <c r="C133" s="9">
        <v>1</v>
      </c>
      <c r="D133" s="9">
        <v>10</v>
      </c>
      <c r="E133" s="9">
        <v>0</v>
      </c>
      <c r="F133" s="9">
        <v>0</v>
      </c>
      <c r="G133" s="9">
        <f t="shared" si="74"/>
        <v>1</v>
      </c>
      <c r="H133" s="9">
        <f t="shared" si="74"/>
        <v>10</v>
      </c>
      <c r="I133" s="9">
        <v>2</v>
      </c>
      <c r="J133" s="9">
        <v>23</v>
      </c>
      <c r="K133" s="9">
        <v>0</v>
      </c>
      <c r="L133" s="9">
        <v>0</v>
      </c>
      <c r="M133" s="9">
        <f t="shared" si="75"/>
        <v>2</v>
      </c>
      <c r="N133" s="9">
        <f t="shared" si="75"/>
        <v>23</v>
      </c>
      <c r="O133" s="9">
        <v>4</v>
      </c>
      <c r="P133" s="9">
        <v>44</v>
      </c>
      <c r="Q133" s="9">
        <v>1</v>
      </c>
      <c r="R133" s="9">
        <v>10</v>
      </c>
      <c r="S133" s="9">
        <f t="shared" si="76"/>
        <v>5</v>
      </c>
      <c r="T133" s="9">
        <f t="shared" si="76"/>
        <v>54</v>
      </c>
      <c r="U133" s="9">
        <f t="shared" si="77"/>
        <v>13</v>
      </c>
      <c r="V133" s="9">
        <f t="shared" si="77"/>
        <v>133</v>
      </c>
      <c r="W133" s="9">
        <f t="shared" si="77"/>
        <v>1</v>
      </c>
      <c r="X133" s="9">
        <f t="shared" si="77"/>
        <v>10</v>
      </c>
      <c r="Y133" s="9">
        <f t="shared" si="78"/>
        <v>14</v>
      </c>
      <c r="Z133" s="9">
        <f t="shared" si="78"/>
        <v>143</v>
      </c>
      <c r="AA133" s="4"/>
    </row>
    <row r="134" spans="1:27" ht="12.95" customHeight="1" x14ac:dyDescent="0.15">
      <c r="A134" s="17"/>
      <c r="B134" s="6" t="s">
        <v>18</v>
      </c>
      <c r="C134" s="9">
        <v>0</v>
      </c>
      <c r="D134" s="9">
        <v>0</v>
      </c>
      <c r="E134" s="9">
        <v>1</v>
      </c>
      <c r="F134" s="9">
        <v>15</v>
      </c>
      <c r="G134" s="9">
        <f t="shared" si="74"/>
        <v>1</v>
      </c>
      <c r="H134" s="9">
        <f t="shared" si="74"/>
        <v>15</v>
      </c>
      <c r="I134" s="9">
        <v>0</v>
      </c>
      <c r="J134" s="9">
        <v>0</v>
      </c>
      <c r="K134" s="9">
        <v>1</v>
      </c>
      <c r="L134" s="9">
        <v>20</v>
      </c>
      <c r="M134" s="9">
        <f t="shared" si="75"/>
        <v>1</v>
      </c>
      <c r="N134" s="9">
        <f t="shared" si="75"/>
        <v>20</v>
      </c>
      <c r="O134" s="9">
        <v>2</v>
      </c>
      <c r="P134" s="9">
        <v>40</v>
      </c>
      <c r="Q134" s="9">
        <v>1</v>
      </c>
      <c r="R134" s="9">
        <v>20</v>
      </c>
      <c r="S134" s="9">
        <f t="shared" si="76"/>
        <v>3</v>
      </c>
      <c r="T134" s="9">
        <f t="shared" si="76"/>
        <v>60</v>
      </c>
      <c r="U134" s="9">
        <f t="shared" si="77"/>
        <v>4</v>
      </c>
      <c r="V134" s="9">
        <f t="shared" si="77"/>
        <v>70</v>
      </c>
      <c r="W134" s="9">
        <f t="shared" si="77"/>
        <v>6</v>
      </c>
      <c r="X134" s="9">
        <f t="shared" si="77"/>
        <v>95</v>
      </c>
      <c r="Y134" s="9">
        <f t="shared" si="78"/>
        <v>10</v>
      </c>
      <c r="Z134" s="9">
        <f t="shared" si="78"/>
        <v>165</v>
      </c>
      <c r="AA134" s="4"/>
    </row>
    <row r="135" spans="1:27" ht="12.95" customHeight="1" x14ac:dyDescent="0.15">
      <c r="A135" s="17"/>
      <c r="B135" s="6" t="s">
        <v>19</v>
      </c>
      <c r="C135" s="9">
        <v>1</v>
      </c>
      <c r="D135" s="9">
        <v>12</v>
      </c>
      <c r="E135" s="9">
        <v>0</v>
      </c>
      <c r="F135" s="9">
        <v>0</v>
      </c>
      <c r="G135" s="9">
        <f t="shared" si="74"/>
        <v>1</v>
      </c>
      <c r="H135" s="9">
        <f t="shared" si="74"/>
        <v>12</v>
      </c>
      <c r="I135" s="9">
        <v>1</v>
      </c>
      <c r="J135" s="9">
        <v>15</v>
      </c>
      <c r="K135" s="9">
        <v>0</v>
      </c>
      <c r="L135" s="9">
        <v>0</v>
      </c>
      <c r="M135" s="9">
        <f t="shared" si="75"/>
        <v>1</v>
      </c>
      <c r="N135" s="9">
        <f t="shared" si="75"/>
        <v>15</v>
      </c>
      <c r="O135" s="9">
        <v>0</v>
      </c>
      <c r="P135" s="9">
        <v>0</v>
      </c>
      <c r="Q135" s="9">
        <v>0</v>
      </c>
      <c r="R135" s="9">
        <v>0</v>
      </c>
      <c r="S135" s="9">
        <f t="shared" si="76"/>
        <v>0</v>
      </c>
      <c r="T135" s="9">
        <f t="shared" si="76"/>
        <v>0</v>
      </c>
      <c r="U135" s="9">
        <f t="shared" si="77"/>
        <v>3</v>
      </c>
      <c r="V135" s="9">
        <f t="shared" si="77"/>
        <v>47</v>
      </c>
      <c r="W135" s="9">
        <f t="shared" si="77"/>
        <v>0</v>
      </c>
      <c r="X135" s="9">
        <f t="shared" si="77"/>
        <v>0</v>
      </c>
      <c r="Y135" s="9">
        <f t="shared" si="78"/>
        <v>3</v>
      </c>
      <c r="Z135" s="9">
        <f t="shared" si="78"/>
        <v>47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0</v>
      </c>
      <c r="F136" s="9">
        <v>0</v>
      </c>
      <c r="G136" s="9">
        <f t="shared" si="74"/>
        <v>0</v>
      </c>
      <c r="H136" s="9">
        <f t="shared" si="74"/>
        <v>0</v>
      </c>
      <c r="I136" s="9">
        <v>0</v>
      </c>
      <c r="J136" s="9">
        <v>0</v>
      </c>
      <c r="K136" s="9">
        <v>0</v>
      </c>
      <c r="L136" s="9">
        <v>0</v>
      </c>
      <c r="M136" s="9">
        <f t="shared" si="75"/>
        <v>0</v>
      </c>
      <c r="N136" s="9">
        <f t="shared" si="75"/>
        <v>0</v>
      </c>
      <c r="O136" s="9">
        <v>0</v>
      </c>
      <c r="P136" s="9">
        <v>0</v>
      </c>
      <c r="Q136" s="9">
        <v>0</v>
      </c>
      <c r="R136" s="9">
        <v>0</v>
      </c>
      <c r="S136" s="9">
        <f t="shared" si="76"/>
        <v>0</v>
      </c>
      <c r="T136" s="9">
        <f t="shared" si="76"/>
        <v>0</v>
      </c>
      <c r="U136" s="9">
        <f t="shared" si="77"/>
        <v>1</v>
      </c>
      <c r="V136" s="9">
        <f t="shared" si="77"/>
        <v>12</v>
      </c>
      <c r="W136" s="9">
        <f t="shared" si="77"/>
        <v>0</v>
      </c>
      <c r="X136" s="9">
        <f t="shared" si="77"/>
        <v>0</v>
      </c>
      <c r="Y136" s="9">
        <f t="shared" si="78"/>
        <v>1</v>
      </c>
      <c r="Z136" s="9">
        <f t="shared" si="78"/>
        <v>12</v>
      </c>
      <c r="AA136" s="4"/>
    </row>
    <row r="137" spans="1:27" ht="12.95" customHeight="1" x14ac:dyDescent="0.15">
      <c r="A137" s="17"/>
      <c r="B137" s="6" t="s">
        <v>21</v>
      </c>
      <c r="C137" s="9">
        <v>1</v>
      </c>
      <c r="D137" s="9">
        <v>20</v>
      </c>
      <c r="E137" s="9">
        <v>0</v>
      </c>
      <c r="F137" s="9">
        <v>0</v>
      </c>
      <c r="G137" s="9">
        <f t="shared" si="74"/>
        <v>1</v>
      </c>
      <c r="H137" s="9">
        <f t="shared" si="74"/>
        <v>20</v>
      </c>
      <c r="I137" s="9">
        <v>0</v>
      </c>
      <c r="J137" s="9">
        <v>0</v>
      </c>
      <c r="K137" s="9">
        <v>0</v>
      </c>
      <c r="L137" s="9">
        <v>0</v>
      </c>
      <c r="M137" s="9">
        <f t="shared" si="75"/>
        <v>0</v>
      </c>
      <c r="N137" s="9">
        <f t="shared" si="75"/>
        <v>0</v>
      </c>
      <c r="O137" s="9">
        <v>0</v>
      </c>
      <c r="P137" s="9">
        <v>0</v>
      </c>
      <c r="Q137" s="9">
        <v>0</v>
      </c>
      <c r="R137" s="9">
        <v>0</v>
      </c>
      <c r="S137" s="9">
        <f t="shared" si="76"/>
        <v>0</v>
      </c>
      <c r="T137" s="9">
        <f t="shared" si="76"/>
        <v>0</v>
      </c>
      <c r="U137" s="9">
        <f t="shared" si="77"/>
        <v>3</v>
      </c>
      <c r="V137" s="9">
        <f t="shared" si="77"/>
        <v>60</v>
      </c>
      <c r="W137" s="9">
        <f t="shared" si="77"/>
        <v>0</v>
      </c>
      <c r="X137" s="9">
        <f t="shared" si="77"/>
        <v>0</v>
      </c>
      <c r="Y137" s="9">
        <f t="shared" si="78"/>
        <v>3</v>
      </c>
      <c r="Z137" s="9">
        <f t="shared" si="78"/>
        <v>60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79">SUM(C132:C137)</f>
        <v>4</v>
      </c>
      <c r="D138" s="9">
        <f t="shared" si="79"/>
        <v>52</v>
      </c>
      <c r="E138" s="9">
        <f t="shared" si="79"/>
        <v>1</v>
      </c>
      <c r="F138" s="9">
        <f t="shared" si="79"/>
        <v>15</v>
      </c>
      <c r="G138" s="9">
        <f t="shared" si="79"/>
        <v>5</v>
      </c>
      <c r="H138" s="9">
        <f t="shared" si="79"/>
        <v>67</v>
      </c>
      <c r="I138" s="9">
        <f t="shared" si="79"/>
        <v>3</v>
      </c>
      <c r="J138" s="9">
        <f t="shared" si="79"/>
        <v>38</v>
      </c>
      <c r="K138" s="9">
        <f t="shared" si="79"/>
        <v>1</v>
      </c>
      <c r="L138" s="9">
        <f t="shared" si="79"/>
        <v>20</v>
      </c>
      <c r="M138" s="9">
        <f t="shared" si="79"/>
        <v>4</v>
      </c>
      <c r="N138" s="9">
        <f t="shared" si="79"/>
        <v>58</v>
      </c>
      <c r="O138" s="9">
        <f t="shared" si="79"/>
        <v>9</v>
      </c>
      <c r="P138" s="9">
        <f t="shared" si="79"/>
        <v>116</v>
      </c>
      <c r="Q138" s="9">
        <f t="shared" si="79"/>
        <v>2</v>
      </c>
      <c r="R138" s="9">
        <f t="shared" si="79"/>
        <v>30</v>
      </c>
      <c r="S138" s="9">
        <f t="shared" si="79"/>
        <v>11</v>
      </c>
      <c r="T138" s="9">
        <f t="shared" si="79"/>
        <v>146</v>
      </c>
      <c r="U138" s="9">
        <f t="shared" si="79"/>
        <v>29</v>
      </c>
      <c r="V138" s="9">
        <f t="shared" si="79"/>
        <v>382</v>
      </c>
      <c r="W138" s="9">
        <f t="shared" si="79"/>
        <v>8</v>
      </c>
      <c r="X138" s="9">
        <f t="shared" si="79"/>
        <v>115</v>
      </c>
      <c r="Y138" s="9">
        <f t="shared" si="79"/>
        <v>37</v>
      </c>
      <c r="Z138" s="9">
        <f t="shared" si="79"/>
        <v>497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23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0</v>
      </c>
      <c r="D141" s="9">
        <v>0</v>
      </c>
      <c r="E141" s="9">
        <v>0</v>
      </c>
      <c r="F141" s="9">
        <v>0</v>
      </c>
      <c r="G141" s="9">
        <f t="shared" ref="G141:H146" si="80">C141+E141</f>
        <v>0</v>
      </c>
      <c r="H141" s="9">
        <f t="shared" si="80"/>
        <v>0</v>
      </c>
      <c r="I141" s="9">
        <v>0</v>
      </c>
      <c r="J141" s="9">
        <v>0</v>
      </c>
      <c r="K141" s="9">
        <v>0</v>
      </c>
      <c r="L141" s="9">
        <v>0</v>
      </c>
      <c r="M141" s="9">
        <f t="shared" ref="M141:N146" si="81">I141+K141</f>
        <v>0</v>
      </c>
      <c r="N141" s="9">
        <f t="shared" si="81"/>
        <v>0</v>
      </c>
      <c r="O141" s="9">
        <v>0</v>
      </c>
      <c r="P141" s="9">
        <v>0</v>
      </c>
      <c r="Q141" s="9">
        <v>0</v>
      </c>
      <c r="R141" s="9">
        <v>0</v>
      </c>
      <c r="S141" s="9">
        <f t="shared" ref="S141:T146" si="82">O141+Q141</f>
        <v>0</v>
      </c>
      <c r="T141" s="9">
        <f t="shared" si="82"/>
        <v>0</v>
      </c>
      <c r="U141" s="9">
        <f t="shared" ref="U141:X146" si="83">C61+I61+O61+U61+C141+I141+O141</f>
        <v>1</v>
      </c>
      <c r="V141" s="9">
        <f t="shared" si="83"/>
        <v>6</v>
      </c>
      <c r="W141" s="9">
        <f t="shared" si="83"/>
        <v>0</v>
      </c>
      <c r="X141" s="9">
        <f t="shared" si="83"/>
        <v>0</v>
      </c>
      <c r="Y141" s="9">
        <f t="shared" ref="Y141:Z146" si="84">U141+W141</f>
        <v>1</v>
      </c>
      <c r="Z141" s="9">
        <f t="shared" si="84"/>
        <v>6</v>
      </c>
      <c r="AA141" s="4"/>
    </row>
    <row r="142" spans="1:27" ht="12.95" customHeight="1" x14ac:dyDescent="0.15">
      <c r="A142" s="17"/>
      <c r="B142" s="6" t="s">
        <v>17</v>
      </c>
      <c r="C142" s="9">
        <v>0</v>
      </c>
      <c r="D142" s="9">
        <v>0</v>
      </c>
      <c r="E142" s="9">
        <v>0</v>
      </c>
      <c r="F142" s="9">
        <v>0</v>
      </c>
      <c r="G142" s="9">
        <f t="shared" si="80"/>
        <v>0</v>
      </c>
      <c r="H142" s="9">
        <f t="shared" si="80"/>
        <v>0</v>
      </c>
      <c r="I142" s="9">
        <v>0</v>
      </c>
      <c r="J142" s="9">
        <v>0</v>
      </c>
      <c r="K142" s="9">
        <v>0</v>
      </c>
      <c r="L142" s="9">
        <v>0</v>
      </c>
      <c r="M142" s="9">
        <f t="shared" si="81"/>
        <v>0</v>
      </c>
      <c r="N142" s="9">
        <f t="shared" si="81"/>
        <v>0</v>
      </c>
      <c r="O142" s="9">
        <v>0</v>
      </c>
      <c r="P142" s="9">
        <v>0</v>
      </c>
      <c r="Q142" s="9">
        <v>0</v>
      </c>
      <c r="R142" s="9">
        <v>0</v>
      </c>
      <c r="S142" s="9">
        <f t="shared" si="82"/>
        <v>0</v>
      </c>
      <c r="T142" s="9">
        <f t="shared" si="82"/>
        <v>0</v>
      </c>
      <c r="U142" s="9">
        <f t="shared" si="83"/>
        <v>0</v>
      </c>
      <c r="V142" s="9">
        <f t="shared" si="83"/>
        <v>0</v>
      </c>
      <c r="W142" s="9">
        <f t="shared" si="83"/>
        <v>0</v>
      </c>
      <c r="X142" s="9">
        <f t="shared" si="83"/>
        <v>0</v>
      </c>
      <c r="Y142" s="9">
        <f t="shared" si="84"/>
        <v>0</v>
      </c>
      <c r="Z142" s="9">
        <f t="shared" si="84"/>
        <v>0</v>
      </c>
      <c r="AA142" s="4"/>
    </row>
    <row r="143" spans="1:27" ht="12.95" customHeight="1" x14ac:dyDescent="0.15">
      <c r="A143" s="17"/>
      <c r="B143" s="6" t="s">
        <v>18</v>
      </c>
      <c r="C143" s="9">
        <v>0</v>
      </c>
      <c r="D143" s="9">
        <v>0</v>
      </c>
      <c r="E143" s="9">
        <v>0</v>
      </c>
      <c r="F143" s="9">
        <v>0</v>
      </c>
      <c r="G143" s="9">
        <f t="shared" si="80"/>
        <v>0</v>
      </c>
      <c r="H143" s="9">
        <f t="shared" si="80"/>
        <v>0</v>
      </c>
      <c r="I143" s="9">
        <v>0</v>
      </c>
      <c r="J143" s="9">
        <v>0</v>
      </c>
      <c r="K143" s="9">
        <v>0</v>
      </c>
      <c r="L143" s="9">
        <v>0</v>
      </c>
      <c r="M143" s="9">
        <f t="shared" si="81"/>
        <v>0</v>
      </c>
      <c r="N143" s="9">
        <f t="shared" si="81"/>
        <v>0</v>
      </c>
      <c r="O143" s="9">
        <v>3</v>
      </c>
      <c r="P143" s="9">
        <v>9</v>
      </c>
      <c r="Q143" s="9">
        <v>0</v>
      </c>
      <c r="R143" s="9">
        <v>0</v>
      </c>
      <c r="S143" s="9">
        <f t="shared" si="82"/>
        <v>3</v>
      </c>
      <c r="T143" s="9">
        <f t="shared" si="82"/>
        <v>9</v>
      </c>
      <c r="U143" s="9">
        <f t="shared" si="83"/>
        <v>7</v>
      </c>
      <c r="V143" s="9">
        <f t="shared" si="83"/>
        <v>31</v>
      </c>
      <c r="W143" s="9">
        <f t="shared" si="83"/>
        <v>0</v>
      </c>
      <c r="X143" s="9">
        <f t="shared" si="83"/>
        <v>0</v>
      </c>
      <c r="Y143" s="9">
        <f t="shared" si="84"/>
        <v>7</v>
      </c>
      <c r="Z143" s="9">
        <f t="shared" si="84"/>
        <v>31</v>
      </c>
      <c r="AA143" s="4"/>
    </row>
    <row r="144" spans="1:27" ht="12.95" customHeight="1" x14ac:dyDescent="0.15">
      <c r="A144" s="17"/>
      <c r="B144" s="6" t="s">
        <v>19</v>
      </c>
      <c r="C144" s="9">
        <v>0</v>
      </c>
      <c r="D144" s="9">
        <v>0</v>
      </c>
      <c r="E144" s="9">
        <v>0</v>
      </c>
      <c r="F144" s="9">
        <v>0</v>
      </c>
      <c r="G144" s="9">
        <f t="shared" si="80"/>
        <v>0</v>
      </c>
      <c r="H144" s="9">
        <f t="shared" si="80"/>
        <v>0</v>
      </c>
      <c r="I144" s="9">
        <v>4</v>
      </c>
      <c r="J144" s="9">
        <v>32</v>
      </c>
      <c r="K144" s="9">
        <v>0</v>
      </c>
      <c r="L144" s="9">
        <v>0</v>
      </c>
      <c r="M144" s="9">
        <f t="shared" si="81"/>
        <v>4</v>
      </c>
      <c r="N144" s="9">
        <f t="shared" si="81"/>
        <v>32</v>
      </c>
      <c r="O144" s="9">
        <v>4</v>
      </c>
      <c r="P144" s="9">
        <v>21</v>
      </c>
      <c r="Q144" s="9">
        <v>0</v>
      </c>
      <c r="R144" s="9">
        <v>0</v>
      </c>
      <c r="S144" s="9">
        <f t="shared" si="82"/>
        <v>4</v>
      </c>
      <c r="T144" s="9">
        <f t="shared" si="82"/>
        <v>21</v>
      </c>
      <c r="U144" s="9">
        <f t="shared" si="83"/>
        <v>30</v>
      </c>
      <c r="V144" s="9">
        <f t="shared" si="83"/>
        <v>191</v>
      </c>
      <c r="W144" s="9">
        <f t="shared" si="83"/>
        <v>2</v>
      </c>
      <c r="X144" s="9">
        <f t="shared" si="83"/>
        <v>16</v>
      </c>
      <c r="Y144" s="9">
        <f t="shared" si="84"/>
        <v>32</v>
      </c>
      <c r="Z144" s="9">
        <f t="shared" si="84"/>
        <v>207</v>
      </c>
      <c r="AA144" s="4"/>
    </row>
    <row r="145" spans="1:27" ht="12.95" customHeight="1" x14ac:dyDescent="0.15">
      <c r="A145" s="17"/>
      <c r="B145" s="6" t="s">
        <v>20</v>
      </c>
      <c r="C145" s="9">
        <v>3</v>
      </c>
      <c r="D145" s="9">
        <v>8</v>
      </c>
      <c r="E145" s="9">
        <v>0</v>
      </c>
      <c r="F145" s="9">
        <v>0</v>
      </c>
      <c r="G145" s="9">
        <f t="shared" si="80"/>
        <v>3</v>
      </c>
      <c r="H145" s="9">
        <f t="shared" si="80"/>
        <v>8</v>
      </c>
      <c r="I145" s="9">
        <v>3</v>
      </c>
      <c r="J145" s="9">
        <v>18</v>
      </c>
      <c r="K145" s="9">
        <v>0</v>
      </c>
      <c r="L145" s="9">
        <v>0</v>
      </c>
      <c r="M145" s="9">
        <f t="shared" si="81"/>
        <v>3</v>
      </c>
      <c r="N145" s="9">
        <f t="shared" si="81"/>
        <v>18</v>
      </c>
      <c r="O145" s="9">
        <v>6</v>
      </c>
      <c r="P145" s="9">
        <v>34</v>
      </c>
      <c r="Q145" s="9">
        <v>0</v>
      </c>
      <c r="R145" s="9">
        <v>0</v>
      </c>
      <c r="S145" s="9">
        <f t="shared" si="82"/>
        <v>6</v>
      </c>
      <c r="T145" s="9">
        <f t="shared" si="82"/>
        <v>34</v>
      </c>
      <c r="U145" s="9">
        <f t="shared" si="83"/>
        <v>18</v>
      </c>
      <c r="V145" s="9">
        <f t="shared" si="83"/>
        <v>94</v>
      </c>
      <c r="W145" s="9">
        <f t="shared" si="83"/>
        <v>0</v>
      </c>
      <c r="X145" s="9">
        <f t="shared" si="83"/>
        <v>0</v>
      </c>
      <c r="Y145" s="9">
        <f t="shared" si="84"/>
        <v>18</v>
      </c>
      <c r="Z145" s="9">
        <f t="shared" si="84"/>
        <v>94</v>
      </c>
      <c r="AA145" s="4"/>
    </row>
    <row r="146" spans="1:27" ht="12.95" customHeight="1" x14ac:dyDescent="0.15">
      <c r="A146" s="17"/>
      <c r="B146" s="6" t="s">
        <v>21</v>
      </c>
      <c r="C146" s="9">
        <v>3</v>
      </c>
      <c r="D146" s="9">
        <v>18</v>
      </c>
      <c r="E146" s="9">
        <v>2</v>
      </c>
      <c r="F146" s="9">
        <v>20</v>
      </c>
      <c r="G146" s="9">
        <f t="shared" si="80"/>
        <v>5</v>
      </c>
      <c r="H146" s="9">
        <f t="shared" si="80"/>
        <v>38</v>
      </c>
      <c r="I146" s="9">
        <v>3</v>
      </c>
      <c r="J146" s="9">
        <v>18</v>
      </c>
      <c r="K146" s="9">
        <v>2</v>
      </c>
      <c r="L146" s="9">
        <v>20</v>
      </c>
      <c r="M146" s="9">
        <f t="shared" si="81"/>
        <v>5</v>
      </c>
      <c r="N146" s="9">
        <f t="shared" si="81"/>
        <v>38</v>
      </c>
      <c r="O146" s="9">
        <v>8</v>
      </c>
      <c r="P146" s="9">
        <v>62</v>
      </c>
      <c r="Q146" s="9">
        <v>4</v>
      </c>
      <c r="R146" s="9">
        <v>40</v>
      </c>
      <c r="S146" s="9">
        <f t="shared" si="82"/>
        <v>12</v>
      </c>
      <c r="T146" s="9">
        <f t="shared" si="82"/>
        <v>102</v>
      </c>
      <c r="U146" s="9">
        <f t="shared" si="83"/>
        <v>27</v>
      </c>
      <c r="V146" s="9">
        <f t="shared" si="83"/>
        <v>192</v>
      </c>
      <c r="W146" s="9">
        <f t="shared" si="83"/>
        <v>12</v>
      </c>
      <c r="X146" s="9">
        <f t="shared" si="83"/>
        <v>120</v>
      </c>
      <c r="Y146" s="9">
        <f t="shared" si="84"/>
        <v>39</v>
      </c>
      <c r="Z146" s="9">
        <f t="shared" si="84"/>
        <v>312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5">SUM(C141:C146)</f>
        <v>6</v>
      </c>
      <c r="D147" s="9">
        <f t="shared" si="85"/>
        <v>26</v>
      </c>
      <c r="E147" s="9">
        <f t="shared" si="85"/>
        <v>2</v>
      </c>
      <c r="F147" s="9">
        <f t="shared" si="85"/>
        <v>20</v>
      </c>
      <c r="G147" s="9">
        <f t="shared" si="85"/>
        <v>8</v>
      </c>
      <c r="H147" s="9">
        <f t="shared" si="85"/>
        <v>46</v>
      </c>
      <c r="I147" s="9">
        <f t="shared" si="85"/>
        <v>10</v>
      </c>
      <c r="J147" s="9">
        <f t="shared" si="85"/>
        <v>68</v>
      </c>
      <c r="K147" s="9">
        <f t="shared" si="85"/>
        <v>2</v>
      </c>
      <c r="L147" s="9">
        <f t="shared" si="85"/>
        <v>20</v>
      </c>
      <c r="M147" s="9">
        <f t="shared" si="85"/>
        <v>12</v>
      </c>
      <c r="N147" s="9">
        <f t="shared" si="85"/>
        <v>88</v>
      </c>
      <c r="O147" s="9">
        <f t="shared" si="85"/>
        <v>21</v>
      </c>
      <c r="P147" s="9">
        <f t="shared" si="85"/>
        <v>126</v>
      </c>
      <c r="Q147" s="9">
        <f t="shared" si="85"/>
        <v>4</v>
      </c>
      <c r="R147" s="9">
        <f t="shared" si="85"/>
        <v>40</v>
      </c>
      <c r="S147" s="9">
        <f t="shared" si="85"/>
        <v>25</v>
      </c>
      <c r="T147" s="9">
        <f t="shared" si="85"/>
        <v>166</v>
      </c>
      <c r="U147" s="9">
        <f t="shared" si="85"/>
        <v>83</v>
      </c>
      <c r="V147" s="9">
        <f t="shared" si="85"/>
        <v>514</v>
      </c>
      <c r="W147" s="9">
        <f t="shared" si="85"/>
        <v>14</v>
      </c>
      <c r="X147" s="9">
        <f t="shared" si="85"/>
        <v>136</v>
      </c>
      <c r="Y147" s="9">
        <f t="shared" si="85"/>
        <v>97</v>
      </c>
      <c r="Z147" s="9">
        <f t="shared" si="85"/>
        <v>650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23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6">B141</f>
        <v>午前</v>
      </c>
      <c r="C150" s="8">
        <f t="shared" ref="C150:F156" si="87">C87+C96+C105+C114+C123+C132+C141</f>
        <v>15</v>
      </c>
      <c r="D150" s="8">
        <f t="shared" si="87"/>
        <v>115</v>
      </c>
      <c r="E150" s="8">
        <f t="shared" si="87"/>
        <v>0</v>
      </c>
      <c r="F150" s="8">
        <f t="shared" si="87"/>
        <v>0</v>
      </c>
      <c r="G150" s="9">
        <f t="shared" ref="G150:H155" si="88">C150+E150</f>
        <v>15</v>
      </c>
      <c r="H150" s="9">
        <f t="shared" si="88"/>
        <v>115</v>
      </c>
      <c r="I150" s="8">
        <f t="shared" ref="I150:L156" si="89">I87+I96+I105+I114+I123+I132+I141</f>
        <v>11</v>
      </c>
      <c r="J150" s="8">
        <f t="shared" si="89"/>
        <v>114</v>
      </c>
      <c r="K150" s="8">
        <f t="shared" si="89"/>
        <v>0</v>
      </c>
      <c r="L150" s="8">
        <f t="shared" si="89"/>
        <v>0</v>
      </c>
      <c r="M150" s="9">
        <f t="shared" ref="M150:N155" si="90">I150+K150</f>
        <v>11</v>
      </c>
      <c r="N150" s="9">
        <f t="shared" si="90"/>
        <v>114</v>
      </c>
      <c r="O150" s="8">
        <f t="shared" ref="O150:R156" si="91">O87+O96+O105+O114+O123+O132+O141</f>
        <v>21</v>
      </c>
      <c r="P150" s="8">
        <f t="shared" si="91"/>
        <v>443</v>
      </c>
      <c r="Q150" s="8">
        <f t="shared" si="91"/>
        <v>0</v>
      </c>
      <c r="R150" s="8">
        <f t="shared" si="91"/>
        <v>0</v>
      </c>
      <c r="S150" s="9">
        <f t="shared" ref="S150:T155" si="92">O150+Q150</f>
        <v>21</v>
      </c>
      <c r="T150" s="9">
        <f t="shared" si="92"/>
        <v>443</v>
      </c>
      <c r="U150" s="8">
        <f t="shared" ref="U150:X155" si="93">U87+U96+U105+U114+U123+U132+U141</f>
        <v>111</v>
      </c>
      <c r="V150" s="8">
        <f t="shared" si="93"/>
        <v>1210</v>
      </c>
      <c r="W150" s="8">
        <f t="shared" si="93"/>
        <v>1</v>
      </c>
      <c r="X150" s="8">
        <f t="shared" si="93"/>
        <v>10</v>
      </c>
      <c r="Y150" s="9">
        <f t="shared" ref="Y150:Z155" si="94">U150+W150</f>
        <v>112</v>
      </c>
      <c r="Z150" s="9">
        <f t="shared" si="94"/>
        <v>1220</v>
      </c>
      <c r="AA150" s="4"/>
    </row>
    <row r="151" spans="1:27" ht="12.95" customHeight="1" x14ac:dyDescent="0.15">
      <c r="A151" s="17"/>
      <c r="B151" s="6" t="str">
        <f t="shared" si="86"/>
        <v>午後</v>
      </c>
      <c r="C151" s="8">
        <f t="shared" si="87"/>
        <v>11</v>
      </c>
      <c r="D151" s="8">
        <f t="shared" si="87"/>
        <v>85</v>
      </c>
      <c r="E151" s="8">
        <f t="shared" si="87"/>
        <v>0</v>
      </c>
      <c r="F151" s="8">
        <f t="shared" si="87"/>
        <v>0</v>
      </c>
      <c r="G151" s="9">
        <f t="shared" si="88"/>
        <v>11</v>
      </c>
      <c r="H151" s="9">
        <f t="shared" si="88"/>
        <v>85</v>
      </c>
      <c r="I151" s="8">
        <f t="shared" si="89"/>
        <v>14</v>
      </c>
      <c r="J151" s="8">
        <f t="shared" si="89"/>
        <v>107</v>
      </c>
      <c r="K151" s="8">
        <f t="shared" si="89"/>
        <v>0</v>
      </c>
      <c r="L151" s="8">
        <f t="shared" si="89"/>
        <v>0</v>
      </c>
      <c r="M151" s="9">
        <f t="shared" si="90"/>
        <v>14</v>
      </c>
      <c r="N151" s="9">
        <f t="shared" si="90"/>
        <v>107</v>
      </c>
      <c r="O151" s="8">
        <f t="shared" si="91"/>
        <v>19</v>
      </c>
      <c r="P151" s="8">
        <f t="shared" si="91"/>
        <v>159</v>
      </c>
      <c r="Q151" s="8">
        <f t="shared" si="91"/>
        <v>1</v>
      </c>
      <c r="R151" s="8">
        <f t="shared" si="91"/>
        <v>10</v>
      </c>
      <c r="S151" s="9">
        <f t="shared" si="92"/>
        <v>20</v>
      </c>
      <c r="T151" s="9">
        <f t="shared" si="92"/>
        <v>169</v>
      </c>
      <c r="U151" s="8">
        <f t="shared" si="93"/>
        <v>103</v>
      </c>
      <c r="V151" s="8">
        <f t="shared" si="93"/>
        <v>868</v>
      </c>
      <c r="W151" s="8">
        <f t="shared" si="93"/>
        <v>7</v>
      </c>
      <c r="X151" s="8">
        <f t="shared" si="93"/>
        <v>130</v>
      </c>
      <c r="Y151" s="9">
        <f t="shared" si="94"/>
        <v>110</v>
      </c>
      <c r="Z151" s="9">
        <f t="shared" si="94"/>
        <v>998</v>
      </c>
      <c r="AA151" s="4"/>
    </row>
    <row r="152" spans="1:27" ht="12.95" customHeight="1" x14ac:dyDescent="0.15">
      <c r="A152" s="17"/>
      <c r="B152" s="6" t="str">
        <f t="shared" si="86"/>
        <v>夜間</v>
      </c>
      <c r="C152" s="8">
        <f t="shared" si="87"/>
        <v>14</v>
      </c>
      <c r="D152" s="8">
        <f t="shared" si="87"/>
        <v>112</v>
      </c>
      <c r="E152" s="8">
        <f t="shared" si="87"/>
        <v>2</v>
      </c>
      <c r="F152" s="8">
        <f t="shared" si="87"/>
        <v>35</v>
      </c>
      <c r="G152" s="9">
        <f t="shared" si="88"/>
        <v>16</v>
      </c>
      <c r="H152" s="9">
        <f t="shared" si="88"/>
        <v>147</v>
      </c>
      <c r="I152" s="8">
        <f t="shared" si="89"/>
        <v>10</v>
      </c>
      <c r="J152" s="8">
        <f t="shared" si="89"/>
        <v>106</v>
      </c>
      <c r="K152" s="8">
        <f t="shared" si="89"/>
        <v>4</v>
      </c>
      <c r="L152" s="8">
        <f t="shared" si="89"/>
        <v>80</v>
      </c>
      <c r="M152" s="9">
        <f t="shared" si="90"/>
        <v>14</v>
      </c>
      <c r="N152" s="9">
        <f t="shared" si="90"/>
        <v>186</v>
      </c>
      <c r="O152" s="8">
        <f t="shared" si="91"/>
        <v>17</v>
      </c>
      <c r="P152" s="8">
        <f t="shared" si="91"/>
        <v>248</v>
      </c>
      <c r="Q152" s="8">
        <f t="shared" si="91"/>
        <v>2</v>
      </c>
      <c r="R152" s="8">
        <f t="shared" si="91"/>
        <v>30</v>
      </c>
      <c r="S152" s="9">
        <f t="shared" si="92"/>
        <v>19</v>
      </c>
      <c r="T152" s="9">
        <f t="shared" si="92"/>
        <v>278</v>
      </c>
      <c r="U152" s="8">
        <f t="shared" si="93"/>
        <v>106</v>
      </c>
      <c r="V152" s="8">
        <f t="shared" si="93"/>
        <v>1257</v>
      </c>
      <c r="W152" s="8">
        <f t="shared" si="93"/>
        <v>15</v>
      </c>
      <c r="X152" s="8">
        <f t="shared" si="93"/>
        <v>270</v>
      </c>
      <c r="Y152" s="9">
        <f t="shared" si="94"/>
        <v>121</v>
      </c>
      <c r="Z152" s="9">
        <f t="shared" si="94"/>
        <v>1527</v>
      </c>
      <c r="AA152" s="4"/>
    </row>
    <row r="153" spans="1:27" ht="12.95" customHeight="1" x14ac:dyDescent="0.15">
      <c r="A153" s="17"/>
      <c r="B153" s="6" t="str">
        <f t="shared" si="86"/>
        <v>午前午後</v>
      </c>
      <c r="C153" s="8">
        <f t="shared" si="87"/>
        <v>5</v>
      </c>
      <c r="D153" s="8">
        <f t="shared" si="87"/>
        <v>168</v>
      </c>
      <c r="E153" s="8">
        <f t="shared" si="87"/>
        <v>4</v>
      </c>
      <c r="F153" s="8">
        <f t="shared" si="87"/>
        <v>75</v>
      </c>
      <c r="G153" s="9">
        <f t="shared" si="88"/>
        <v>9</v>
      </c>
      <c r="H153" s="9">
        <f t="shared" si="88"/>
        <v>243</v>
      </c>
      <c r="I153" s="8">
        <f t="shared" si="89"/>
        <v>11</v>
      </c>
      <c r="J153" s="8">
        <f t="shared" si="89"/>
        <v>1115</v>
      </c>
      <c r="K153" s="8">
        <f t="shared" si="89"/>
        <v>0</v>
      </c>
      <c r="L153" s="8">
        <f t="shared" si="89"/>
        <v>0</v>
      </c>
      <c r="M153" s="9">
        <f t="shared" si="90"/>
        <v>11</v>
      </c>
      <c r="N153" s="9">
        <f t="shared" si="90"/>
        <v>1115</v>
      </c>
      <c r="O153" s="8">
        <f t="shared" si="91"/>
        <v>12</v>
      </c>
      <c r="P153" s="8">
        <f t="shared" si="91"/>
        <v>533</v>
      </c>
      <c r="Q153" s="8">
        <f t="shared" si="91"/>
        <v>3</v>
      </c>
      <c r="R153" s="8">
        <f t="shared" si="91"/>
        <v>50</v>
      </c>
      <c r="S153" s="9">
        <f t="shared" si="92"/>
        <v>15</v>
      </c>
      <c r="T153" s="9">
        <f t="shared" si="92"/>
        <v>583</v>
      </c>
      <c r="U153" s="8">
        <f t="shared" si="93"/>
        <v>84</v>
      </c>
      <c r="V153" s="8">
        <f t="shared" si="93"/>
        <v>4400</v>
      </c>
      <c r="W153" s="8">
        <f t="shared" si="93"/>
        <v>12</v>
      </c>
      <c r="X153" s="8">
        <f t="shared" si="93"/>
        <v>776</v>
      </c>
      <c r="Y153" s="9">
        <f t="shared" si="94"/>
        <v>96</v>
      </c>
      <c r="Z153" s="9">
        <f t="shared" si="94"/>
        <v>5176</v>
      </c>
      <c r="AA153" s="4"/>
    </row>
    <row r="154" spans="1:27" ht="12.95" customHeight="1" x14ac:dyDescent="0.15">
      <c r="A154" s="17"/>
      <c r="B154" s="6" t="str">
        <f t="shared" si="86"/>
        <v>午後夜間</v>
      </c>
      <c r="C154" s="8">
        <f t="shared" si="87"/>
        <v>7</v>
      </c>
      <c r="D154" s="8">
        <f t="shared" si="87"/>
        <v>340</v>
      </c>
      <c r="E154" s="8">
        <f t="shared" si="87"/>
        <v>0</v>
      </c>
      <c r="F154" s="8">
        <f t="shared" si="87"/>
        <v>0</v>
      </c>
      <c r="G154" s="9">
        <f t="shared" si="88"/>
        <v>7</v>
      </c>
      <c r="H154" s="9">
        <f t="shared" si="88"/>
        <v>340</v>
      </c>
      <c r="I154" s="8">
        <f t="shared" si="89"/>
        <v>6</v>
      </c>
      <c r="J154" s="8">
        <f t="shared" si="89"/>
        <v>156</v>
      </c>
      <c r="K154" s="8">
        <f t="shared" si="89"/>
        <v>0</v>
      </c>
      <c r="L154" s="8">
        <f t="shared" si="89"/>
        <v>0</v>
      </c>
      <c r="M154" s="9">
        <f t="shared" si="90"/>
        <v>6</v>
      </c>
      <c r="N154" s="9">
        <f t="shared" si="90"/>
        <v>156</v>
      </c>
      <c r="O154" s="8">
        <f t="shared" si="91"/>
        <v>11</v>
      </c>
      <c r="P154" s="8">
        <f t="shared" si="91"/>
        <v>304</v>
      </c>
      <c r="Q154" s="8">
        <f t="shared" si="91"/>
        <v>0</v>
      </c>
      <c r="R154" s="8">
        <f t="shared" si="91"/>
        <v>0</v>
      </c>
      <c r="S154" s="9">
        <f t="shared" si="92"/>
        <v>11</v>
      </c>
      <c r="T154" s="9">
        <f t="shared" si="92"/>
        <v>304</v>
      </c>
      <c r="U154" s="8">
        <f t="shared" si="93"/>
        <v>38</v>
      </c>
      <c r="V154" s="8">
        <f t="shared" si="93"/>
        <v>1341</v>
      </c>
      <c r="W154" s="8">
        <f t="shared" si="93"/>
        <v>0</v>
      </c>
      <c r="X154" s="8">
        <f t="shared" si="93"/>
        <v>0</v>
      </c>
      <c r="Y154" s="9">
        <f t="shared" si="94"/>
        <v>38</v>
      </c>
      <c r="Z154" s="9">
        <f t="shared" si="94"/>
        <v>1341</v>
      </c>
      <c r="AA154" s="4"/>
    </row>
    <row r="155" spans="1:27" ht="12.95" customHeight="1" x14ac:dyDescent="0.15">
      <c r="A155" s="17"/>
      <c r="B155" s="6" t="str">
        <f t="shared" si="86"/>
        <v>全日</v>
      </c>
      <c r="C155" s="8">
        <f t="shared" si="87"/>
        <v>5</v>
      </c>
      <c r="D155" s="8">
        <f t="shared" si="87"/>
        <v>340</v>
      </c>
      <c r="E155" s="8">
        <f t="shared" si="87"/>
        <v>5</v>
      </c>
      <c r="F155" s="8">
        <f t="shared" si="87"/>
        <v>460</v>
      </c>
      <c r="G155" s="9">
        <f t="shared" si="88"/>
        <v>10</v>
      </c>
      <c r="H155" s="9">
        <f t="shared" si="88"/>
        <v>800</v>
      </c>
      <c r="I155" s="8">
        <f t="shared" si="89"/>
        <v>5</v>
      </c>
      <c r="J155" s="8">
        <f t="shared" si="89"/>
        <v>620</v>
      </c>
      <c r="K155" s="8">
        <f t="shared" si="89"/>
        <v>5</v>
      </c>
      <c r="L155" s="8">
        <f t="shared" si="89"/>
        <v>460</v>
      </c>
      <c r="M155" s="9">
        <f t="shared" si="90"/>
        <v>10</v>
      </c>
      <c r="N155" s="9">
        <f t="shared" si="90"/>
        <v>1080</v>
      </c>
      <c r="O155" s="8">
        <f t="shared" si="91"/>
        <v>15</v>
      </c>
      <c r="P155" s="8">
        <f t="shared" si="91"/>
        <v>1082</v>
      </c>
      <c r="Q155" s="8">
        <f t="shared" si="91"/>
        <v>9</v>
      </c>
      <c r="R155" s="8">
        <f t="shared" si="91"/>
        <v>890</v>
      </c>
      <c r="S155" s="9">
        <f t="shared" si="92"/>
        <v>24</v>
      </c>
      <c r="T155" s="9">
        <f t="shared" si="92"/>
        <v>1972</v>
      </c>
      <c r="U155" s="8">
        <f t="shared" si="93"/>
        <v>52</v>
      </c>
      <c r="V155" s="8">
        <f t="shared" si="93"/>
        <v>4116</v>
      </c>
      <c r="W155" s="8">
        <f t="shared" si="93"/>
        <v>29</v>
      </c>
      <c r="X155" s="8">
        <f t="shared" si="93"/>
        <v>2730</v>
      </c>
      <c r="Y155" s="9">
        <f t="shared" si="94"/>
        <v>81</v>
      </c>
      <c r="Z155" s="9">
        <f t="shared" si="94"/>
        <v>6846</v>
      </c>
      <c r="AA155" s="4"/>
    </row>
    <row r="156" spans="1:27" ht="12.95" customHeight="1" x14ac:dyDescent="0.15">
      <c r="A156" s="17"/>
      <c r="B156" s="6" t="s">
        <v>27</v>
      </c>
      <c r="C156" s="9">
        <f t="shared" si="87"/>
        <v>57</v>
      </c>
      <c r="D156" s="9">
        <f t="shared" si="87"/>
        <v>1160</v>
      </c>
      <c r="E156" s="9">
        <f t="shared" si="87"/>
        <v>11</v>
      </c>
      <c r="F156" s="9">
        <f t="shared" si="87"/>
        <v>570</v>
      </c>
      <c r="G156" s="9">
        <f>SUM(G150:G155)</f>
        <v>68</v>
      </c>
      <c r="H156" s="9">
        <f>SUM(H150:H155)</f>
        <v>1730</v>
      </c>
      <c r="I156" s="9">
        <f t="shared" si="89"/>
        <v>57</v>
      </c>
      <c r="J156" s="9">
        <f t="shared" si="89"/>
        <v>2218</v>
      </c>
      <c r="K156" s="9">
        <f t="shared" si="89"/>
        <v>9</v>
      </c>
      <c r="L156" s="9">
        <f t="shared" si="89"/>
        <v>540</v>
      </c>
      <c r="M156" s="9">
        <f>SUM(M150:M155)</f>
        <v>66</v>
      </c>
      <c r="N156" s="9">
        <f>SUM(N150:N155)</f>
        <v>2758</v>
      </c>
      <c r="O156" s="9">
        <f t="shared" si="91"/>
        <v>95</v>
      </c>
      <c r="P156" s="9">
        <f t="shared" si="91"/>
        <v>2769</v>
      </c>
      <c r="Q156" s="9">
        <f t="shared" si="91"/>
        <v>15</v>
      </c>
      <c r="R156" s="9">
        <f t="shared" si="91"/>
        <v>980</v>
      </c>
      <c r="S156" s="9">
        <f t="shared" ref="S156:Z156" si="95">SUM(S150:S155)</f>
        <v>110</v>
      </c>
      <c r="T156" s="9">
        <f t="shared" si="95"/>
        <v>3749</v>
      </c>
      <c r="U156" s="9">
        <f t="shared" si="95"/>
        <v>494</v>
      </c>
      <c r="V156" s="9">
        <f t="shared" si="95"/>
        <v>13192</v>
      </c>
      <c r="W156" s="9">
        <f t="shared" si="95"/>
        <v>64</v>
      </c>
      <c r="X156" s="9">
        <f t="shared" si="95"/>
        <v>3916</v>
      </c>
      <c r="Y156" s="9">
        <f t="shared" si="95"/>
        <v>558</v>
      </c>
      <c r="Z156" s="9">
        <f t="shared" si="95"/>
        <v>17108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31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O158:P158"/>
    <mergeCell ref="Q158:R158"/>
    <mergeCell ref="S158:T158"/>
    <mergeCell ref="U158:V158"/>
    <mergeCell ref="W158:X158"/>
    <mergeCell ref="Y158:Z158"/>
    <mergeCell ref="C158:D158"/>
    <mergeCell ref="E158:F158"/>
    <mergeCell ref="G158:H158"/>
    <mergeCell ref="I158:J158"/>
    <mergeCell ref="K158:L158"/>
    <mergeCell ref="M158:N158"/>
    <mergeCell ref="O157:P157"/>
    <mergeCell ref="Q157:R157"/>
    <mergeCell ref="S157:T157"/>
    <mergeCell ref="U157:V157"/>
    <mergeCell ref="W157:X157"/>
    <mergeCell ref="Y157:Z157"/>
    <mergeCell ref="U149:V149"/>
    <mergeCell ref="W149:X149"/>
    <mergeCell ref="Y149:Z149"/>
    <mergeCell ref="A150:A157"/>
    <mergeCell ref="C157:D157"/>
    <mergeCell ref="E157:F157"/>
    <mergeCell ref="G157:H157"/>
    <mergeCell ref="I157:J157"/>
    <mergeCell ref="K157:L157"/>
    <mergeCell ref="M157:N157"/>
    <mergeCell ref="Y148:Z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M148:N148"/>
    <mergeCell ref="O148:P148"/>
    <mergeCell ref="Q148:R148"/>
    <mergeCell ref="S148:T148"/>
    <mergeCell ref="U148:V148"/>
    <mergeCell ref="W148:X148"/>
    <mergeCell ref="A141:A148"/>
    <mergeCell ref="C148:D148"/>
    <mergeCell ref="E148:F148"/>
    <mergeCell ref="G148:H148"/>
    <mergeCell ref="I148:J148"/>
    <mergeCell ref="K148:L148"/>
    <mergeCell ref="O140:P140"/>
    <mergeCell ref="Q140:R140"/>
    <mergeCell ref="S140:T140"/>
    <mergeCell ref="U140:V140"/>
    <mergeCell ref="A132:A139"/>
    <mergeCell ref="C139:D139"/>
    <mergeCell ref="E139:F139"/>
    <mergeCell ref="G139:H139"/>
    <mergeCell ref="I139:J139"/>
    <mergeCell ref="K139:L139"/>
    <mergeCell ref="M139:N139"/>
    <mergeCell ref="W140:X140"/>
    <mergeCell ref="Y140:Z140"/>
    <mergeCell ref="C140:D140"/>
    <mergeCell ref="E140:F140"/>
    <mergeCell ref="G140:H140"/>
    <mergeCell ref="I140:J140"/>
    <mergeCell ref="K140:L140"/>
    <mergeCell ref="M140:N140"/>
    <mergeCell ref="O139:P139"/>
    <mergeCell ref="Q139:R139"/>
    <mergeCell ref="S139:T139"/>
    <mergeCell ref="U139:V139"/>
    <mergeCell ref="W139:X139"/>
    <mergeCell ref="Y139:Z139"/>
    <mergeCell ref="Y130:Z130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M130:N130"/>
    <mergeCell ref="O130:P130"/>
    <mergeCell ref="Q130:R130"/>
    <mergeCell ref="S130:T130"/>
    <mergeCell ref="U130:V130"/>
    <mergeCell ref="W130:X130"/>
    <mergeCell ref="U131:V131"/>
    <mergeCell ref="W131:X131"/>
    <mergeCell ref="Y131:Z131"/>
    <mergeCell ref="A123:A130"/>
    <mergeCell ref="C130:D130"/>
    <mergeCell ref="E130:F130"/>
    <mergeCell ref="G130:H130"/>
    <mergeCell ref="I130:J130"/>
    <mergeCell ref="K130:L130"/>
    <mergeCell ref="O122:P122"/>
    <mergeCell ref="Q122:R122"/>
    <mergeCell ref="S122:T122"/>
    <mergeCell ref="U122:V122"/>
    <mergeCell ref="W122:X122"/>
    <mergeCell ref="Y122:Z122"/>
    <mergeCell ref="C122:D122"/>
    <mergeCell ref="E122:F122"/>
    <mergeCell ref="G122:H122"/>
    <mergeCell ref="I122:J122"/>
    <mergeCell ref="K122:L122"/>
    <mergeCell ref="M122:N122"/>
    <mergeCell ref="O121:P121"/>
    <mergeCell ref="Q121:R121"/>
    <mergeCell ref="S121:T121"/>
    <mergeCell ref="U121:V121"/>
    <mergeCell ref="W121:X121"/>
    <mergeCell ref="Y121:Z121"/>
    <mergeCell ref="U113:V113"/>
    <mergeCell ref="W113:X113"/>
    <mergeCell ref="Y113:Z113"/>
    <mergeCell ref="A114:A121"/>
    <mergeCell ref="C121:D121"/>
    <mergeCell ref="E121:F121"/>
    <mergeCell ref="G121:H121"/>
    <mergeCell ref="I121:J121"/>
    <mergeCell ref="K121:L121"/>
    <mergeCell ref="M121:N121"/>
    <mergeCell ref="Y112:Z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M112:N112"/>
    <mergeCell ref="O112:P112"/>
    <mergeCell ref="Q112:R112"/>
    <mergeCell ref="S112:T112"/>
    <mergeCell ref="U112:V112"/>
    <mergeCell ref="W112:X112"/>
    <mergeCell ref="A105:A112"/>
    <mergeCell ref="C112:D112"/>
    <mergeCell ref="E112:F112"/>
    <mergeCell ref="G112:H112"/>
    <mergeCell ref="I112:J112"/>
    <mergeCell ref="K112:L112"/>
    <mergeCell ref="O104:P104"/>
    <mergeCell ref="Q104:R104"/>
    <mergeCell ref="S104:T104"/>
    <mergeCell ref="U104:V104"/>
    <mergeCell ref="A96:A103"/>
    <mergeCell ref="C103:D103"/>
    <mergeCell ref="E103:F103"/>
    <mergeCell ref="G103:H103"/>
    <mergeCell ref="I103:J103"/>
    <mergeCell ref="K103:L103"/>
    <mergeCell ref="M103:N103"/>
    <mergeCell ref="W104:X104"/>
    <mergeCell ref="Y104:Z104"/>
    <mergeCell ref="C104:D104"/>
    <mergeCell ref="E104:F104"/>
    <mergeCell ref="G104:H104"/>
    <mergeCell ref="I104:J104"/>
    <mergeCell ref="K104:L104"/>
    <mergeCell ref="M104:N104"/>
    <mergeCell ref="O103:P103"/>
    <mergeCell ref="Q103:R103"/>
    <mergeCell ref="S103:T103"/>
    <mergeCell ref="U103:V103"/>
    <mergeCell ref="W103:X103"/>
    <mergeCell ref="Y103:Z103"/>
    <mergeCell ref="Y94: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M94:N94"/>
    <mergeCell ref="O94:P94"/>
    <mergeCell ref="Q94:R94"/>
    <mergeCell ref="S94:T94"/>
    <mergeCell ref="U94:V94"/>
    <mergeCell ref="W94:X94"/>
    <mergeCell ref="U95:V95"/>
    <mergeCell ref="W95:X95"/>
    <mergeCell ref="Y95:Z95"/>
    <mergeCell ref="A87:A94"/>
    <mergeCell ref="C94:D94"/>
    <mergeCell ref="E94:F94"/>
    <mergeCell ref="G94:H94"/>
    <mergeCell ref="I94:J94"/>
    <mergeCell ref="K94:L94"/>
    <mergeCell ref="G85:H85"/>
    <mergeCell ref="I85:J85"/>
    <mergeCell ref="K85:L85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S85:T85"/>
    <mergeCell ref="U85:V85"/>
    <mergeCell ref="W85:X85"/>
    <mergeCell ref="Y85:Z85"/>
    <mergeCell ref="M85:N85"/>
    <mergeCell ref="O85:P85"/>
    <mergeCell ref="Q85:R85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O77:P77"/>
    <mergeCell ref="Q77:R77"/>
    <mergeCell ref="S77:T77"/>
    <mergeCell ref="U77:V77"/>
    <mergeCell ref="W77:X77"/>
    <mergeCell ref="Y77:Z77"/>
    <mergeCell ref="U69:V69"/>
    <mergeCell ref="W69:X69"/>
    <mergeCell ref="Y69:Z69"/>
    <mergeCell ref="A70:A77"/>
    <mergeCell ref="C77:D77"/>
    <mergeCell ref="E77:F77"/>
    <mergeCell ref="G77:H77"/>
    <mergeCell ref="I77:J77"/>
    <mergeCell ref="K77:L77"/>
    <mergeCell ref="M77:N77"/>
    <mergeCell ref="Y68:Z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M68:N68"/>
    <mergeCell ref="O68:P68"/>
    <mergeCell ref="Q68:R68"/>
    <mergeCell ref="S68:T68"/>
    <mergeCell ref="U68:V68"/>
    <mergeCell ref="W68:X68"/>
    <mergeCell ref="A61:A68"/>
    <mergeCell ref="C68:D68"/>
    <mergeCell ref="E68:F68"/>
    <mergeCell ref="G68:H68"/>
    <mergeCell ref="I68:J68"/>
    <mergeCell ref="K68:L68"/>
    <mergeCell ref="O60:P60"/>
    <mergeCell ref="Q60:R60"/>
    <mergeCell ref="S60:T60"/>
    <mergeCell ref="U60:V60"/>
    <mergeCell ref="A52:A59"/>
    <mergeCell ref="C59:D59"/>
    <mergeCell ref="E59:F59"/>
    <mergeCell ref="G59:H59"/>
    <mergeCell ref="I59:J59"/>
    <mergeCell ref="K59:L59"/>
    <mergeCell ref="M59:N59"/>
    <mergeCell ref="W60:X60"/>
    <mergeCell ref="Y60:Z60"/>
    <mergeCell ref="C60:D60"/>
    <mergeCell ref="E60:F60"/>
    <mergeCell ref="G60:H60"/>
    <mergeCell ref="I60:J60"/>
    <mergeCell ref="K60:L60"/>
    <mergeCell ref="M60:N60"/>
    <mergeCell ref="O59:P59"/>
    <mergeCell ref="Q59:R59"/>
    <mergeCell ref="S59:T59"/>
    <mergeCell ref="U59:V59"/>
    <mergeCell ref="W59:X59"/>
    <mergeCell ref="Y59:Z59"/>
    <mergeCell ref="Y50:Z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M50:N50"/>
    <mergeCell ref="O50:P50"/>
    <mergeCell ref="Q50:R50"/>
    <mergeCell ref="S50:T50"/>
    <mergeCell ref="U50:V50"/>
    <mergeCell ref="W50:X50"/>
    <mergeCell ref="U51:V51"/>
    <mergeCell ref="W51:X51"/>
    <mergeCell ref="Y51:Z51"/>
    <mergeCell ref="A43:A50"/>
    <mergeCell ref="C50:D50"/>
    <mergeCell ref="E50:F50"/>
    <mergeCell ref="G50:H50"/>
    <mergeCell ref="I50:J50"/>
    <mergeCell ref="K50:L50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O41:P41"/>
    <mergeCell ref="Q41:R41"/>
    <mergeCell ref="S41:T41"/>
    <mergeCell ref="U41:V41"/>
    <mergeCell ref="W41:X41"/>
    <mergeCell ref="Y41:Z41"/>
    <mergeCell ref="U33:V33"/>
    <mergeCell ref="W33:X33"/>
    <mergeCell ref="Y33:Z33"/>
    <mergeCell ref="A34:A41"/>
    <mergeCell ref="C41:D41"/>
    <mergeCell ref="E41:F41"/>
    <mergeCell ref="G41:H41"/>
    <mergeCell ref="I41:J41"/>
    <mergeCell ref="K41:L41"/>
    <mergeCell ref="M41:N41"/>
    <mergeCell ref="Y32:Z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M32:N32"/>
    <mergeCell ref="O32:P32"/>
    <mergeCell ref="Q32:R32"/>
    <mergeCell ref="S32:T32"/>
    <mergeCell ref="U32:V32"/>
    <mergeCell ref="W32:X32"/>
    <mergeCell ref="A25:A32"/>
    <mergeCell ref="C32:D32"/>
    <mergeCell ref="E32:F32"/>
    <mergeCell ref="G32:H32"/>
    <mergeCell ref="I32:J32"/>
    <mergeCell ref="K32:L32"/>
    <mergeCell ref="O24:P24"/>
    <mergeCell ref="Q24:R24"/>
    <mergeCell ref="S24:T24"/>
    <mergeCell ref="U24:V24"/>
    <mergeCell ref="A16:A23"/>
    <mergeCell ref="C23:D23"/>
    <mergeCell ref="E23:F23"/>
    <mergeCell ref="G23:H23"/>
    <mergeCell ref="I23:J23"/>
    <mergeCell ref="K23:L23"/>
    <mergeCell ref="M23:N23"/>
    <mergeCell ref="W24:X24"/>
    <mergeCell ref="Y24:Z24"/>
    <mergeCell ref="C24:D24"/>
    <mergeCell ref="E24:F24"/>
    <mergeCell ref="G24:H24"/>
    <mergeCell ref="I24:J24"/>
    <mergeCell ref="K24:L24"/>
    <mergeCell ref="M24:N24"/>
    <mergeCell ref="O23:P23"/>
    <mergeCell ref="Q23:R23"/>
    <mergeCell ref="S23:T23"/>
    <mergeCell ref="U23:V23"/>
    <mergeCell ref="W23:X23"/>
    <mergeCell ref="Y23:Z23"/>
    <mergeCell ref="Y14:Z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M14:N14"/>
    <mergeCell ref="O14:P14"/>
    <mergeCell ref="Q14:R14"/>
    <mergeCell ref="S14:T14"/>
    <mergeCell ref="U14:V14"/>
    <mergeCell ref="W14:X14"/>
    <mergeCell ref="U15:V15"/>
    <mergeCell ref="W15:X15"/>
    <mergeCell ref="Y15:Z15"/>
    <mergeCell ref="A7:A14"/>
    <mergeCell ref="C14:D14"/>
    <mergeCell ref="E14:F14"/>
    <mergeCell ref="G14:H14"/>
    <mergeCell ref="I14:J14"/>
    <mergeCell ref="K14:L14"/>
    <mergeCell ref="G5:H5"/>
    <mergeCell ref="I5:J5"/>
    <mergeCell ref="K5:L5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S5:T5"/>
    <mergeCell ref="U5:V5"/>
    <mergeCell ref="W5:X5"/>
    <mergeCell ref="Y5:Z5"/>
    <mergeCell ref="M5:N5"/>
    <mergeCell ref="O5:P5"/>
    <mergeCell ref="Q5:R5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36A8D-410E-4013-9CCC-FB7DD1EFBE3E}">
  <dimension ref="A1:AA160"/>
  <sheetViews>
    <sheetView view="pageBreakPreview" zoomScaleNormal="100" zoomScaleSheetLayoutView="100" workbookViewId="0">
      <selection activeCell="AC10" sqref="AC10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45796</v>
      </c>
      <c r="Y3" s="20"/>
      <c r="Z3" s="20"/>
      <c r="AA3" s="21"/>
    </row>
    <row r="4" spans="1:27" ht="12.95" customHeight="1" x14ac:dyDescent="0.15">
      <c r="A4" s="22">
        <v>45413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30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0</v>
      </c>
      <c r="D7" s="9">
        <v>0</v>
      </c>
      <c r="E7" s="9">
        <v>0</v>
      </c>
      <c r="F7" s="9">
        <v>0</v>
      </c>
      <c r="G7" s="9">
        <f>C7+E7</f>
        <v>0</v>
      </c>
      <c r="H7" s="9">
        <f>D7+F7</f>
        <v>0</v>
      </c>
      <c r="I7" s="9">
        <v>0</v>
      </c>
      <c r="J7" s="9">
        <v>0</v>
      </c>
      <c r="K7" s="9">
        <v>0</v>
      </c>
      <c r="L7" s="9">
        <v>0</v>
      </c>
      <c r="M7" s="9">
        <f>I7+K7</f>
        <v>0</v>
      </c>
      <c r="N7" s="9">
        <f>J7+L7</f>
        <v>0</v>
      </c>
      <c r="O7" s="9">
        <v>1</v>
      </c>
      <c r="P7" s="9">
        <v>10</v>
      </c>
      <c r="Q7" s="9">
        <v>0</v>
      </c>
      <c r="R7" s="9">
        <v>0</v>
      </c>
      <c r="S7" s="9">
        <f>O7+Q7</f>
        <v>1</v>
      </c>
      <c r="T7" s="9">
        <f>P7+R7</f>
        <v>10</v>
      </c>
      <c r="U7" s="9">
        <v>0</v>
      </c>
      <c r="V7" s="9">
        <v>0</v>
      </c>
      <c r="W7" s="9">
        <v>0</v>
      </c>
      <c r="X7" s="9">
        <v>0</v>
      </c>
      <c r="Y7" s="9">
        <f>U7+W7</f>
        <v>0</v>
      </c>
      <c r="Z7" s="9">
        <f>V7+X7</f>
        <v>0</v>
      </c>
      <c r="AA7" s="4"/>
    </row>
    <row r="8" spans="1:27" ht="12.95" customHeight="1" x14ac:dyDescent="0.15">
      <c r="A8" s="17"/>
      <c r="B8" s="6" t="s">
        <v>17</v>
      </c>
      <c r="C8" s="9">
        <v>0</v>
      </c>
      <c r="D8" s="9">
        <v>0</v>
      </c>
      <c r="E8" s="9">
        <v>0</v>
      </c>
      <c r="F8" s="9">
        <v>0</v>
      </c>
      <c r="G8" s="9">
        <f t="shared" ref="G8:H12" si="0">C8+E8</f>
        <v>0</v>
      </c>
      <c r="H8" s="9">
        <f t="shared" si="0"/>
        <v>0</v>
      </c>
      <c r="I8" s="9">
        <v>1</v>
      </c>
      <c r="J8" s="9">
        <v>80</v>
      </c>
      <c r="K8" s="9">
        <v>0</v>
      </c>
      <c r="L8" s="9">
        <v>0</v>
      </c>
      <c r="M8" s="9">
        <f t="shared" ref="M8:N12" si="1">I8+K8</f>
        <v>1</v>
      </c>
      <c r="N8" s="9">
        <f>J8+L8</f>
        <v>80</v>
      </c>
      <c r="O8" s="9">
        <v>2</v>
      </c>
      <c r="P8" s="9">
        <v>210</v>
      </c>
      <c r="Q8" s="9">
        <v>0</v>
      </c>
      <c r="R8" s="9">
        <v>0</v>
      </c>
      <c r="S8" s="9">
        <f t="shared" ref="S8:T12" si="2">O8+Q8</f>
        <v>2</v>
      </c>
      <c r="T8" s="9">
        <f>P8+R8</f>
        <v>210</v>
      </c>
      <c r="U8" s="9">
        <v>2</v>
      </c>
      <c r="V8" s="9">
        <v>83</v>
      </c>
      <c r="W8" s="9">
        <v>0</v>
      </c>
      <c r="X8" s="9">
        <v>0</v>
      </c>
      <c r="Y8" s="9">
        <f t="shared" ref="Y8:Z12" si="3">U8+W8</f>
        <v>2</v>
      </c>
      <c r="Z8" s="9">
        <f>V8+X8</f>
        <v>83</v>
      </c>
      <c r="AA8" s="4"/>
    </row>
    <row r="9" spans="1:27" ht="12.95" customHeight="1" x14ac:dyDescent="0.15">
      <c r="A9" s="17"/>
      <c r="B9" s="6" t="s">
        <v>18</v>
      </c>
      <c r="C9" s="9">
        <v>2</v>
      </c>
      <c r="D9" s="9">
        <v>81</v>
      </c>
      <c r="E9" s="9">
        <v>0</v>
      </c>
      <c r="F9" s="9">
        <v>0</v>
      </c>
      <c r="G9" s="9">
        <f t="shared" si="0"/>
        <v>2</v>
      </c>
      <c r="H9" s="9">
        <f t="shared" si="0"/>
        <v>81</v>
      </c>
      <c r="I9" s="9">
        <v>0</v>
      </c>
      <c r="J9" s="9">
        <v>0</v>
      </c>
      <c r="K9" s="9">
        <v>0</v>
      </c>
      <c r="L9" s="9">
        <v>0</v>
      </c>
      <c r="M9" s="9">
        <f t="shared" si="1"/>
        <v>0</v>
      </c>
      <c r="N9" s="9">
        <f t="shared" si="1"/>
        <v>0</v>
      </c>
      <c r="O9" s="9">
        <v>0</v>
      </c>
      <c r="P9" s="9">
        <v>0</v>
      </c>
      <c r="Q9" s="9">
        <v>0</v>
      </c>
      <c r="R9" s="9">
        <v>0</v>
      </c>
      <c r="S9" s="9">
        <f t="shared" si="2"/>
        <v>0</v>
      </c>
      <c r="T9" s="9">
        <f t="shared" si="2"/>
        <v>0</v>
      </c>
      <c r="U9" s="9">
        <v>1</v>
      </c>
      <c r="V9" s="9">
        <v>40</v>
      </c>
      <c r="W9" s="9">
        <v>1</v>
      </c>
      <c r="X9" s="9">
        <v>30</v>
      </c>
      <c r="Y9" s="9">
        <f t="shared" si="3"/>
        <v>2</v>
      </c>
      <c r="Z9" s="9">
        <f t="shared" si="3"/>
        <v>70</v>
      </c>
      <c r="AA9" s="4"/>
    </row>
    <row r="10" spans="1:27" ht="12.95" customHeight="1" x14ac:dyDescent="0.15">
      <c r="A10" s="17"/>
      <c r="B10" s="6" t="s">
        <v>19</v>
      </c>
      <c r="C10" s="9">
        <v>5</v>
      </c>
      <c r="D10" s="9">
        <v>1320</v>
      </c>
      <c r="E10" s="9">
        <v>0</v>
      </c>
      <c r="F10" s="9">
        <v>0</v>
      </c>
      <c r="G10" s="9">
        <f t="shared" si="0"/>
        <v>5</v>
      </c>
      <c r="H10" s="9">
        <f t="shared" si="0"/>
        <v>1320</v>
      </c>
      <c r="I10" s="9">
        <v>2</v>
      </c>
      <c r="J10" s="9">
        <v>205</v>
      </c>
      <c r="K10" s="9">
        <v>0</v>
      </c>
      <c r="L10" s="9">
        <v>0</v>
      </c>
      <c r="M10" s="9">
        <f t="shared" si="1"/>
        <v>2</v>
      </c>
      <c r="N10" s="9">
        <f t="shared" si="1"/>
        <v>205</v>
      </c>
      <c r="O10" s="9">
        <v>1</v>
      </c>
      <c r="P10" s="9">
        <v>644</v>
      </c>
      <c r="Q10" s="9">
        <v>0</v>
      </c>
      <c r="R10" s="9">
        <v>0</v>
      </c>
      <c r="S10" s="9">
        <f t="shared" si="2"/>
        <v>1</v>
      </c>
      <c r="T10" s="9">
        <f t="shared" si="2"/>
        <v>644</v>
      </c>
      <c r="U10" s="9">
        <v>0</v>
      </c>
      <c r="V10" s="9">
        <v>0</v>
      </c>
      <c r="W10" s="9">
        <v>0</v>
      </c>
      <c r="X10" s="9">
        <v>0</v>
      </c>
      <c r="Y10" s="9">
        <f t="shared" si="3"/>
        <v>0</v>
      </c>
      <c r="Z10" s="9">
        <f t="shared" si="3"/>
        <v>0</v>
      </c>
      <c r="AA10" s="4"/>
    </row>
    <row r="11" spans="1:27" ht="12.95" customHeight="1" x14ac:dyDescent="0.15">
      <c r="A11" s="17"/>
      <c r="B11" s="6" t="s">
        <v>20</v>
      </c>
      <c r="C11" s="9">
        <v>0</v>
      </c>
      <c r="D11" s="9">
        <v>0</v>
      </c>
      <c r="E11" s="9">
        <v>0</v>
      </c>
      <c r="F11" s="9">
        <v>0</v>
      </c>
      <c r="G11" s="9">
        <f t="shared" si="0"/>
        <v>0</v>
      </c>
      <c r="H11" s="9">
        <f t="shared" si="0"/>
        <v>0</v>
      </c>
      <c r="I11" s="9">
        <v>0</v>
      </c>
      <c r="J11" s="9">
        <v>0</v>
      </c>
      <c r="K11" s="9">
        <v>0</v>
      </c>
      <c r="L11" s="9">
        <v>0</v>
      </c>
      <c r="M11" s="9">
        <f t="shared" si="1"/>
        <v>0</v>
      </c>
      <c r="N11" s="9">
        <f t="shared" si="1"/>
        <v>0</v>
      </c>
      <c r="O11" s="9">
        <v>1</v>
      </c>
      <c r="P11" s="9">
        <v>80</v>
      </c>
      <c r="Q11" s="9">
        <v>0</v>
      </c>
      <c r="R11" s="9">
        <v>0</v>
      </c>
      <c r="S11" s="9">
        <f t="shared" si="2"/>
        <v>1</v>
      </c>
      <c r="T11" s="9">
        <f t="shared" si="2"/>
        <v>80</v>
      </c>
      <c r="U11" s="9">
        <v>0</v>
      </c>
      <c r="V11" s="9">
        <v>0</v>
      </c>
      <c r="W11" s="9">
        <v>0</v>
      </c>
      <c r="X11" s="9">
        <v>0</v>
      </c>
      <c r="Y11" s="9">
        <f t="shared" si="3"/>
        <v>0</v>
      </c>
      <c r="Z11" s="9">
        <f t="shared" si="3"/>
        <v>0</v>
      </c>
      <c r="AA11" s="4"/>
    </row>
    <row r="12" spans="1:27" ht="12.95" customHeight="1" x14ac:dyDescent="0.15">
      <c r="A12" s="17"/>
      <c r="B12" s="6" t="s">
        <v>21</v>
      </c>
      <c r="C12" s="9">
        <v>2</v>
      </c>
      <c r="D12" s="9">
        <v>350</v>
      </c>
      <c r="E12" s="9">
        <v>0</v>
      </c>
      <c r="F12" s="9">
        <v>0</v>
      </c>
      <c r="G12" s="9">
        <f t="shared" si="0"/>
        <v>2</v>
      </c>
      <c r="H12" s="9">
        <f t="shared" si="0"/>
        <v>350</v>
      </c>
      <c r="I12" s="9">
        <v>1</v>
      </c>
      <c r="J12" s="9">
        <v>300</v>
      </c>
      <c r="K12" s="9">
        <v>0</v>
      </c>
      <c r="L12" s="9">
        <v>0</v>
      </c>
      <c r="M12" s="9">
        <f t="shared" si="1"/>
        <v>1</v>
      </c>
      <c r="N12" s="9">
        <f t="shared" si="1"/>
        <v>300</v>
      </c>
      <c r="O12" s="9">
        <v>1</v>
      </c>
      <c r="P12" s="9">
        <v>300</v>
      </c>
      <c r="Q12" s="9">
        <v>0</v>
      </c>
      <c r="R12" s="9">
        <v>0</v>
      </c>
      <c r="S12" s="9">
        <f t="shared" si="2"/>
        <v>1</v>
      </c>
      <c r="T12" s="9">
        <f t="shared" si="2"/>
        <v>300</v>
      </c>
      <c r="U12" s="9">
        <v>0</v>
      </c>
      <c r="V12" s="9">
        <v>0</v>
      </c>
      <c r="W12" s="9">
        <v>0</v>
      </c>
      <c r="X12" s="9">
        <v>0</v>
      </c>
      <c r="Y12" s="9">
        <f t="shared" si="3"/>
        <v>0</v>
      </c>
      <c r="Z12" s="9">
        <f t="shared" si="3"/>
        <v>0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9</v>
      </c>
      <c r="D13" s="9">
        <f t="shared" ref="D13:Z13" si="4">SUM(D7:D12)</f>
        <v>1751</v>
      </c>
      <c r="E13" s="9">
        <f t="shared" si="4"/>
        <v>0</v>
      </c>
      <c r="F13" s="9">
        <f t="shared" si="4"/>
        <v>0</v>
      </c>
      <c r="G13" s="9">
        <f t="shared" si="4"/>
        <v>9</v>
      </c>
      <c r="H13" s="9">
        <f t="shared" si="4"/>
        <v>1751</v>
      </c>
      <c r="I13" s="9">
        <f t="shared" si="4"/>
        <v>4</v>
      </c>
      <c r="J13" s="9">
        <f t="shared" si="4"/>
        <v>585</v>
      </c>
      <c r="K13" s="9">
        <f t="shared" si="4"/>
        <v>0</v>
      </c>
      <c r="L13" s="9">
        <f t="shared" si="4"/>
        <v>0</v>
      </c>
      <c r="M13" s="9">
        <f t="shared" si="4"/>
        <v>4</v>
      </c>
      <c r="N13" s="9">
        <f t="shared" si="4"/>
        <v>585</v>
      </c>
      <c r="O13" s="9">
        <f t="shared" si="4"/>
        <v>6</v>
      </c>
      <c r="P13" s="9">
        <f t="shared" si="4"/>
        <v>1244</v>
      </c>
      <c r="Q13" s="9">
        <f t="shared" si="4"/>
        <v>0</v>
      </c>
      <c r="R13" s="9">
        <f t="shared" si="4"/>
        <v>0</v>
      </c>
      <c r="S13" s="9">
        <f t="shared" si="4"/>
        <v>6</v>
      </c>
      <c r="T13" s="9">
        <f t="shared" si="4"/>
        <v>1244</v>
      </c>
      <c r="U13" s="9">
        <f t="shared" si="4"/>
        <v>3</v>
      </c>
      <c r="V13" s="9">
        <f t="shared" si="4"/>
        <v>123</v>
      </c>
      <c r="W13" s="9">
        <f t="shared" si="4"/>
        <v>1</v>
      </c>
      <c r="X13" s="9">
        <f t="shared" si="4"/>
        <v>30</v>
      </c>
      <c r="Y13" s="9">
        <f t="shared" si="4"/>
        <v>4</v>
      </c>
      <c r="Z13" s="9">
        <f t="shared" si="4"/>
        <v>153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24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10</v>
      </c>
      <c r="D16" s="9">
        <v>90</v>
      </c>
      <c r="E16" s="9">
        <v>0</v>
      </c>
      <c r="F16" s="9">
        <v>0</v>
      </c>
      <c r="G16" s="9">
        <f t="shared" ref="G16:H21" si="5">C16+E16</f>
        <v>10</v>
      </c>
      <c r="H16" s="9">
        <f t="shared" si="5"/>
        <v>90</v>
      </c>
      <c r="I16" s="9">
        <v>4</v>
      </c>
      <c r="J16" s="9">
        <v>76</v>
      </c>
      <c r="K16" s="9">
        <v>0</v>
      </c>
      <c r="L16" s="9">
        <v>0</v>
      </c>
      <c r="M16" s="9">
        <f t="shared" ref="M16:N21" si="6">I16+K16</f>
        <v>4</v>
      </c>
      <c r="N16" s="9">
        <f t="shared" si="6"/>
        <v>76</v>
      </c>
      <c r="O16" s="9">
        <v>8</v>
      </c>
      <c r="P16" s="9">
        <v>45</v>
      </c>
      <c r="Q16" s="9">
        <v>0</v>
      </c>
      <c r="R16" s="9">
        <v>0</v>
      </c>
      <c r="S16" s="9">
        <f t="shared" ref="S16:T21" si="7">O16+Q16</f>
        <v>8</v>
      </c>
      <c r="T16" s="9">
        <f t="shared" si="7"/>
        <v>45</v>
      </c>
      <c r="U16" s="9">
        <v>5</v>
      </c>
      <c r="V16" s="9">
        <v>99</v>
      </c>
      <c r="W16" s="9">
        <v>0</v>
      </c>
      <c r="X16" s="9">
        <v>0</v>
      </c>
      <c r="Y16" s="9">
        <f t="shared" ref="Y16:Z21" si="8">U16+W16</f>
        <v>5</v>
      </c>
      <c r="Z16" s="9">
        <f t="shared" si="8"/>
        <v>99</v>
      </c>
      <c r="AA16" s="4"/>
    </row>
    <row r="17" spans="1:27" ht="12.95" customHeight="1" x14ac:dyDescent="0.15">
      <c r="A17" s="17"/>
      <c r="B17" s="6" t="s">
        <v>17</v>
      </c>
      <c r="C17" s="9">
        <v>8</v>
      </c>
      <c r="D17" s="9">
        <v>89</v>
      </c>
      <c r="E17" s="9">
        <v>1</v>
      </c>
      <c r="F17" s="9">
        <v>35</v>
      </c>
      <c r="G17" s="9">
        <f t="shared" si="5"/>
        <v>9</v>
      </c>
      <c r="H17" s="9">
        <f t="shared" si="5"/>
        <v>124</v>
      </c>
      <c r="I17" s="9">
        <v>3</v>
      </c>
      <c r="J17" s="9">
        <v>40</v>
      </c>
      <c r="K17" s="9">
        <v>0</v>
      </c>
      <c r="L17" s="9">
        <v>0</v>
      </c>
      <c r="M17" s="9">
        <f t="shared" si="6"/>
        <v>3</v>
      </c>
      <c r="N17" s="9">
        <f t="shared" si="6"/>
        <v>40</v>
      </c>
      <c r="O17" s="9">
        <v>6</v>
      </c>
      <c r="P17" s="9">
        <v>51</v>
      </c>
      <c r="Q17" s="9">
        <v>3</v>
      </c>
      <c r="R17" s="9">
        <v>60</v>
      </c>
      <c r="S17" s="9">
        <f t="shared" si="7"/>
        <v>9</v>
      </c>
      <c r="T17" s="9">
        <f t="shared" si="7"/>
        <v>111</v>
      </c>
      <c r="U17" s="9">
        <v>5</v>
      </c>
      <c r="V17" s="9">
        <v>40</v>
      </c>
      <c r="W17" s="9">
        <v>4</v>
      </c>
      <c r="X17" s="9">
        <v>80</v>
      </c>
      <c r="Y17" s="9">
        <f t="shared" si="8"/>
        <v>9</v>
      </c>
      <c r="Z17" s="9">
        <f t="shared" si="8"/>
        <v>120</v>
      </c>
      <c r="AA17" s="4"/>
    </row>
    <row r="18" spans="1:27" ht="12.95" customHeight="1" x14ac:dyDescent="0.15">
      <c r="A18" s="17"/>
      <c r="B18" s="6" t="s">
        <v>18</v>
      </c>
      <c r="C18" s="9">
        <v>3</v>
      </c>
      <c r="D18" s="9">
        <v>29</v>
      </c>
      <c r="E18" s="9">
        <v>1</v>
      </c>
      <c r="F18" s="9">
        <v>20</v>
      </c>
      <c r="G18" s="9">
        <f t="shared" si="5"/>
        <v>4</v>
      </c>
      <c r="H18" s="9">
        <f t="shared" si="5"/>
        <v>49</v>
      </c>
      <c r="I18" s="9">
        <v>6</v>
      </c>
      <c r="J18" s="9">
        <v>112</v>
      </c>
      <c r="K18" s="9">
        <v>0</v>
      </c>
      <c r="L18" s="9">
        <v>0</v>
      </c>
      <c r="M18" s="9">
        <f t="shared" si="6"/>
        <v>6</v>
      </c>
      <c r="N18" s="9">
        <f t="shared" si="6"/>
        <v>112</v>
      </c>
      <c r="O18" s="9">
        <v>9</v>
      </c>
      <c r="P18" s="9">
        <v>100</v>
      </c>
      <c r="Q18" s="9">
        <v>3</v>
      </c>
      <c r="R18" s="9">
        <v>130</v>
      </c>
      <c r="S18" s="9">
        <f t="shared" si="7"/>
        <v>12</v>
      </c>
      <c r="T18" s="9">
        <f t="shared" si="7"/>
        <v>230</v>
      </c>
      <c r="U18" s="9">
        <v>7</v>
      </c>
      <c r="V18" s="9">
        <v>110</v>
      </c>
      <c r="W18" s="9">
        <v>4</v>
      </c>
      <c r="X18" s="9">
        <v>120</v>
      </c>
      <c r="Y18" s="9">
        <f t="shared" si="8"/>
        <v>11</v>
      </c>
      <c r="Z18" s="9">
        <f t="shared" si="8"/>
        <v>230</v>
      </c>
      <c r="AA18" s="4"/>
    </row>
    <row r="19" spans="1:27" ht="12.95" customHeight="1" x14ac:dyDescent="0.15">
      <c r="A19" s="17"/>
      <c r="B19" s="6" t="s">
        <v>19</v>
      </c>
      <c r="C19" s="9">
        <v>1</v>
      </c>
      <c r="D19" s="9">
        <v>6</v>
      </c>
      <c r="E19" s="9">
        <v>1</v>
      </c>
      <c r="F19" s="9">
        <v>15</v>
      </c>
      <c r="G19" s="9">
        <f t="shared" si="5"/>
        <v>2</v>
      </c>
      <c r="H19" s="9">
        <f t="shared" si="5"/>
        <v>21</v>
      </c>
      <c r="I19" s="9">
        <v>5</v>
      </c>
      <c r="J19" s="9">
        <v>63</v>
      </c>
      <c r="K19" s="9">
        <v>0</v>
      </c>
      <c r="L19" s="9">
        <v>0</v>
      </c>
      <c r="M19" s="9">
        <f t="shared" si="6"/>
        <v>5</v>
      </c>
      <c r="N19" s="9">
        <f t="shared" si="6"/>
        <v>63</v>
      </c>
      <c r="O19" s="9">
        <v>3</v>
      </c>
      <c r="P19" s="9">
        <v>33</v>
      </c>
      <c r="Q19" s="9">
        <v>0</v>
      </c>
      <c r="R19" s="9">
        <v>0</v>
      </c>
      <c r="S19" s="9">
        <f t="shared" si="7"/>
        <v>3</v>
      </c>
      <c r="T19" s="9">
        <f t="shared" si="7"/>
        <v>33</v>
      </c>
      <c r="U19" s="9">
        <v>5</v>
      </c>
      <c r="V19" s="9">
        <v>50</v>
      </c>
      <c r="W19" s="9">
        <v>0</v>
      </c>
      <c r="X19" s="9">
        <v>0</v>
      </c>
      <c r="Y19" s="9">
        <f t="shared" si="8"/>
        <v>5</v>
      </c>
      <c r="Z19" s="9">
        <f t="shared" si="8"/>
        <v>50</v>
      </c>
      <c r="AA19" s="4"/>
    </row>
    <row r="20" spans="1:27" ht="12.95" customHeight="1" x14ac:dyDescent="0.15">
      <c r="A20" s="17"/>
      <c r="B20" s="6" t="s">
        <v>20</v>
      </c>
      <c r="C20" s="9">
        <v>1</v>
      </c>
      <c r="D20" s="9">
        <v>12</v>
      </c>
      <c r="E20" s="9">
        <v>0</v>
      </c>
      <c r="F20" s="9">
        <v>0</v>
      </c>
      <c r="G20" s="9">
        <f t="shared" si="5"/>
        <v>1</v>
      </c>
      <c r="H20" s="9">
        <f t="shared" si="5"/>
        <v>12</v>
      </c>
      <c r="I20" s="9">
        <v>0</v>
      </c>
      <c r="J20" s="9">
        <v>0</v>
      </c>
      <c r="K20" s="9">
        <v>0</v>
      </c>
      <c r="L20" s="9">
        <v>0</v>
      </c>
      <c r="M20" s="9">
        <f t="shared" si="6"/>
        <v>0</v>
      </c>
      <c r="N20" s="9">
        <f t="shared" si="6"/>
        <v>0</v>
      </c>
      <c r="O20" s="9">
        <v>0</v>
      </c>
      <c r="P20" s="9">
        <v>0</v>
      </c>
      <c r="Q20" s="9">
        <v>0</v>
      </c>
      <c r="R20" s="9">
        <v>0</v>
      </c>
      <c r="S20" s="9">
        <f t="shared" si="7"/>
        <v>0</v>
      </c>
      <c r="T20" s="9">
        <f t="shared" si="7"/>
        <v>0</v>
      </c>
      <c r="U20" s="9">
        <v>0</v>
      </c>
      <c r="V20" s="9">
        <v>0</v>
      </c>
      <c r="W20" s="9">
        <v>0</v>
      </c>
      <c r="X20" s="9">
        <v>0</v>
      </c>
      <c r="Y20" s="9">
        <f t="shared" si="8"/>
        <v>0</v>
      </c>
      <c r="Z20" s="9">
        <f t="shared" si="8"/>
        <v>0</v>
      </c>
      <c r="AA20" s="4"/>
    </row>
    <row r="21" spans="1:27" ht="12.95" customHeight="1" x14ac:dyDescent="0.15">
      <c r="A21" s="17"/>
      <c r="B21" s="6" t="s">
        <v>21</v>
      </c>
      <c r="C21" s="9">
        <v>0</v>
      </c>
      <c r="D21" s="9">
        <v>0</v>
      </c>
      <c r="E21" s="9">
        <v>0</v>
      </c>
      <c r="F21" s="9">
        <v>0</v>
      </c>
      <c r="G21" s="9">
        <f t="shared" si="5"/>
        <v>0</v>
      </c>
      <c r="H21" s="9">
        <f t="shared" si="5"/>
        <v>0</v>
      </c>
      <c r="I21" s="9">
        <v>0</v>
      </c>
      <c r="J21" s="9">
        <v>0</v>
      </c>
      <c r="K21" s="9">
        <v>0</v>
      </c>
      <c r="L21" s="9">
        <v>0</v>
      </c>
      <c r="M21" s="9">
        <f t="shared" si="6"/>
        <v>0</v>
      </c>
      <c r="N21" s="9">
        <f t="shared" si="6"/>
        <v>0</v>
      </c>
      <c r="O21" s="9">
        <v>0</v>
      </c>
      <c r="P21" s="9">
        <v>0</v>
      </c>
      <c r="Q21" s="9">
        <v>0</v>
      </c>
      <c r="R21" s="9">
        <v>0</v>
      </c>
      <c r="S21" s="9">
        <f t="shared" si="7"/>
        <v>0</v>
      </c>
      <c r="T21" s="9">
        <f t="shared" si="7"/>
        <v>0</v>
      </c>
      <c r="U21" s="9">
        <v>0</v>
      </c>
      <c r="V21" s="9">
        <v>0</v>
      </c>
      <c r="W21" s="9">
        <v>0</v>
      </c>
      <c r="X21" s="9">
        <v>0</v>
      </c>
      <c r="Y21" s="9">
        <f t="shared" si="8"/>
        <v>0</v>
      </c>
      <c r="Z21" s="9">
        <f t="shared" si="8"/>
        <v>0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9">SUM(C16:C21)</f>
        <v>23</v>
      </c>
      <c r="D22" s="9">
        <f t="shared" si="9"/>
        <v>226</v>
      </c>
      <c r="E22" s="9">
        <f t="shared" si="9"/>
        <v>3</v>
      </c>
      <c r="F22" s="9">
        <f t="shared" si="9"/>
        <v>70</v>
      </c>
      <c r="G22" s="9">
        <f t="shared" si="9"/>
        <v>26</v>
      </c>
      <c r="H22" s="9">
        <f t="shared" si="9"/>
        <v>296</v>
      </c>
      <c r="I22" s="9">
        <f t="shared" si="9"/>
        <v>18</v>
      </c>
      <c r="J22" s="9">
        <f t="shared" si="9"/>
        <v>291</v>
      </c>
      <c r="K22" s="9">
        <f t="shared" si="9"/>
        <v>0</v>
      </c>
      <c r="L22" s="9">
        <f t="shared" si="9"/>
        <v>0</v>
      </c>
      <c r="M22" s="9">
        <f t="shared" si="9"/>
        <v>18</v>
      </c>
      <c r="N22" s="9">
        <f t="shared" si="9"/>
        <v>291</v>
      </c>
      <c r="O22" s="9">
        <f t="shared" si="9"/>
        <v>26</v>
      </c>
      <c r="P22" s="9">
        <f t="shared" si="9"/>
        <v>229</v>
      </c>
      <c r="Q22" s="9">
        <f t="shared" si="9"/>
        <v>6</v>
      </c>
      <c r="R22" s="9">
        <f t="shared" si="9"/>
        <v>190</v>
      </c>
      <c r="S22" s="9">
        <f t="shared" si="9"/>
        <v>32</v>
      </c>
      <c r="T22" s="9">
        <f t="shared" si="9"/>
        <v>419</v>
      </c>
      <c r="U22" s="9">
        <f t="shared" si="9"/>
        <v>22</v>
      </c>
      <c r="V22" s="9">
        <f t="shared" si="9"/>
        <v>299</v>
      </c>
      <c r="W22" s="9">
        <f t="shared" si="9"/>
        <v>8</v>
      </c>
      <c r="X22" s="9">
        <f t="shared" si="9"/>
        <v>200</v>
      </c>
      <c r="Y22" s="9">
        <f t="shared" si="9"/>
        <v>30</v>
      </c>
      <c r="Z22" s="9">
        <f t="shared" si="9"/>
        <v>499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30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1</v>
      </c>
      <c r="D25" s="9">
        <v>6</v>
      </c>
      <c r="E25" s="9">
        <v>0</v>
      </c>
      <c r="F25" s="9">
        <v>0</v>
      </c>
      <c r="G25" s="9">
        <f t="shared" ref="G25:H30" si="10">C25+E25</f>
        <v>1</v>
      </c>
      <c r="H25" s="9">
        <f t="shared" si="10"/>
        <v>6</v>
      </c>
      <c r="I25" s="9">
        <v>1</v>
      </c>
      <c r="J25" s="9">
        <v>5</v>
      </c>
      <c r="K25" s="9">
        <v>0</v>
      </c>
      <c r="L25" s="9">
        <v>0</v>
      </c>
      <c r="M25" s="9">
        <f t="shared" ref="M25:N30" si="11">I25+K25</f>
        <v>1</v>
      </c>
      <c r="N25" s="9">
        <f t="shared" si="11"/>
        <v>5</v>
      </c>
      <c r="O25" s="9">
        <v>1</v>
      </c>
      <c r="P25" s="9">
        <v>6</v>
      </c>
      <c r="Q25" s="9">
        <v>0</v>
      </c>
      <c r="R25" s="9">
        <v>0</v>
      </c>
      <c r="S25" s="9">
        <f t="shared" ref="S25:T30" si="12">O25+Q25</f>
        <v>1</v>
      </c>
      <c r="T25" s="9">
        <f t="shared" si="12"/>
        <v>6</v>
      </c>
      <c r="U25" s="9">
        <v>0</v>
      </c>
      <c r="V25" s="9">
        <v>0</v>
      </c>
      <c r="W25" s="9">
        <v>0</v>
      </c>
      <c r="X25" s="9">
        <v>0</v>
      </c>
      <c r="Y25" s="9">
        <f t="shared" ref="Y25:Z30" si="13">U25+W25</f>
        <v>0</v>
      </c>
      <c r="Z25" s="9">
        <f t="shared" si="13"/>
        <v>0</v>
      </c>
      <c r="AA25" s="4"/>
    </row>
    <row r="26" spans="1:27" ht="12.95" customHeight="1" x14ac:dyDescent="0.15">
      <c r="A26" s="17"/>
      <c r="B26" s="6" t="s">
        <v>17</v>
      </c>
      <c r="C26" s="9">
        <v>0</v>
      </c>
      <c r="D26" s="9">
        <v>0</v>
      </c>
      <c r="E26" s="9">
        <v>0</v>
      </c>
      <c r="F26" s="9">
        <v>0</v>
      </c>
      <c r="G26" s="9">
        <f t="shared" si="10"/>
        <v>0</v>
      </c>
      <c r="H26" s="9">
        <f t="shared" si="10"/>
        <v>0</v>
      </c>
      <c r="I26" s="9">
        <v>0</v>
      </c>
      <c r="J26" s="9">
        <v>0</v>
      </c>
      <c r="K26" s="9">
        <v>0</v>
      </c>
      <c r="L26" s="9">
        <v>0</v>
      </c>
      <c r="M26" s="9">
        <f t="shared" si="11"/>
        <v>0</v>
      </c>
      <c r="N26" s="9">
        <f t="shared" si="11"/>
        <v>0</v>
      </c>
      <c r="O26" s="9">
        <v>2</v>
      </c>
      <c r="P26" s="9">
        <v>12</v>
      </c>
      <c r="Q26" s="9">
        <v>0</v>
      </c>
      <c r="R26" s="9">
        <v>0</v>
      </c>
      <c r="S26" s="9">
        <f t="shared" si="12"/>
        <v>2</v>
      </c>
      <c r="T26" s="9">
        <f t="shared" si="12"/>
        <v>12</v>
      </c>
      <c r="U26" s="9">
        <v>0</v>
      </c>
      <c r="V26" s="9">
        <v>0</v>
      </c>
      <c r="W26" s="9">
        <v>0</v>
      </c>
      <c r="X26" s="9">
        <v>0</v>
      </c>
      <c r="Y26" s="9">
        <f t="shared" si="13"/>
        <v>0</v>
      </c>
      <c r="Z26" s="9">
        <f t="shared" si="13"/>
        <v>0</v>
      </c>
      <c r="AA26" s="4"/>
    </row>
    <row r="27" spans="1:27" ht="12.95" customHeight="1" x14ac:dyDescent="0.15">
      <c r="A27" s="17"/>
      <c r="B27" s="6" t="s">
        <v>18</v>
      </c>
      <c r="C27" s="9">
        <v>0</v>
      </c>
      <c r="D27" s="9">
        <v>0</v>
      </c>
      <c r="E27" s="9">
        <v>0</v>
      </c>
      <c r="F27" s="9">
        <v>0</v>
      </c>
      <c r="G27" s="9">
        <f t="shared" si="10"/>
        <v>0</v>
      </c>
      <c r="H27" s="9">
        <f t="shared" si="10"/>
        <v>0</v>
      </c>
      <c r="I27" s="9">
        <v>0</v>
      </c>
      <c r="J27" s="9">
        <v>0</v>
      </c>
      <c r="K27" s="9">
        <v>1</v>
      </c>
      <c r="L27" s="9">
        <v>20</v>
      </c>
      <c r="M27" s="9">
        <f t="shared" si="11"/>
        <v>1</v>
      </c>
      <c r="N27" s="9">
        <f t="shared" si="11"/>
        <v>20</v>
      </c>
      <c r="O27" s="9">
        <v>1</v>
      </c>
      <c r="P27" s="9">
        <v>6</v>
      </c>
      <c r="Q27" s="9">
        <v>0</v>
      </c>
      <c r="R27" s="9">
        <v>0</v>
      </c>
      <c r="S27" s="9">
        <f t="shared" si="12"/>
        <v>1</v>
      </c>
      <c r="T27" s="9">
        <f t="shared" si="12"/>
        <v>6</v>
      </c>
      <c r="U27" s="9">
        <v>1</v>
      </c>
      <c r="V27" s="9">
        <v>20</v>
      </c>
      <c r="W27" s="9">
        <v>0</v>
      </c>
      <c r="X27" s="9">
        <v>0</v>
      </c>
      <c r="Y27" s="9">
        <f t="shared" si="13"/>
        <v>1</v>
      </c>
      <c r="Z27" s="9">
        <f t="shared" si="13"/>
        <v>20</v>
      </c>
      <c r="AA27" s="4"/>
    </row>
    <row r="28" spans="1:27" ht="12.95" customHeight="1" x14ac:dyDescent="0.15">
      <c r="A28" s="17"/>
      <c r="B28" s="6" t="s">
        <v>19</v>
      </c>
      <c r="C28" s="9">
        <v>3</v>
      </c>
      <c r="D28" s="9">
        <v>50</v>
      </c>
      <c r="E28" s="9">
        <v>0</v>
      </c>
      <c r="F28" s="9">
        <v>0</v>
      </c>
      <c r="G28" s="9">
        <f t="shared" si="10"/>
        <v>3</v>
      </c>
      <c r="H28" s="9">
        <f t="shared" si="10"/>
        <v>50</v>
      </c>
      <c r="I28" s="9">
        <v>1</v>
      </c>
      <c r="J28" s="9">
        <v>20</v>
      </c>
      <c r="K28" s="9">
        <v>0</v>
      </c>
      <c r="L28" s="9">
        <v>0</v>
      </c>
      <c r="M28" s="9">
        <f t="shared" si="11"/>
        <v>1</v>
      </c>
      <c r="N28" s="9">
        <f t="shared" si="11"/>
        <v>20</v>
      </c>
      <c r="O28" s="9">
        <v>2</v>
      </c>
      <c r="P28" s="9">
        <v>10</v>
      </c>
      <c r="Q28" s="9">
        <v>0</v>
      </c>
      <c r="R28" s="9">
        <v>0</v>
      </c>
      <c r="S28" s="9">
        <f t="shared" si="12"/>
        <v>2</v>
      </c>
      <c r="T28" s="9">
        <f t="shared" si="12"/>
        <v>10</v>
      </c>
      <c r="U28" s="9">
        <v>5</v>
      </c>
      <c r="V28" s="9">
        <v>40</v>
      </c>
      <c r="W28" s="9">
        <v>0</v>
      </c>
      <c r="X28" s="9">
        <v>0</v>
      </c>
      <c r="Y28" s="9">
        <f t="shared" si="13"/>
        <v>5</v>
      </c>
      <c r="Z28" s="9">
        <f t="shared" si="13"/>
        <v>40</v>
      </c>
      <c r="AA28" s="4"/>
    </row>
    <row r="29" spans="1:27" ht="12.95" customHeight="1" x14ac:dyDescent="0.15">
      <c r="A29" s="17"/>
      <c r="B29" s="6" t="s">
        <v>20</v>
      </c>
      <c r="C29" s="9">
        <v>1</v>
      </c>
      <c r="D29" s="9">
        <v>12</v>
      </c>
      <c r="E29" s="9">
        <v>0</v>
      </c>
      <c r="F29" s="9">
        <v>0</v>
      </c>
      <c r="G29" s="9">
        <f t="shared" si="10"/>
        <v>1</v>
      </c>
      <c r="H29" s="9">
        <f t="shared" si="10"/>
        <v>12</v>
      </c>
      <c r="I29" s="9">
        <v>0</v>
      </c>
      <c r="J29" s="9">
        <v>0</v>
      </c>
      <c r="K29" s="9">
        <v>0</v>
      </c>
      <c r="L29" s="9">
        <v>0</v>
      </c>
      <c r="M29" s="9">
        <f t="shared" si="11"/>
        <v>0</v>
      </c>
      <c r="N29" s="9">
        <f t="shared" si="11"/>
        <v>0</v>
      </c>
      <c r="O29" s="9">
        <v>0</v>
      </c>
      <c r="P29" s="9">
        <v>0</v>
      </c>
      <c r="Q29" s="9">
        <v>0</v>
      </c>
      <c r="R29" s="9">
        <v>0</v>
      </c>
      <c r="S29" s="9">
        <f t="shared" si="12"/>
        <v>0</v>
      </c>
      <c r="T29" s="9">
        <f t="shared" si="12"/>
        <v>0</v>
      </c>
      <c r="U29" s="9">
        <v>0</v>
      </c>
      <c r="V29" s="9">
        <v>0</v>
      </c>
      <c r="W29" s="9">
        <v>0</v>
      </c>
      <c r="X29" s="9">
        <v>0</v>
      </c>
      <c r="Y29" s="9">
        <f t="shared" si="13"/>
        <v>0</v>
      </c>
      <c r="Z29" s="9">
        <f t="shared" si="13"/>
        <v>0</v>
      </c>
      <c r="AA29" s="4"/>
    </row>
    <row r="30" spans="1:27" ht="12.95" customHeight="1" x14ac:dyDescent="0.15">
      <c r="A30" s="17"/>
      <c r="B30" s="6" t="s">
        <v>21</v>
      </c>
      <c r="C30" s="9">
        <v>0</v>
      </c>
      <c r="D30" s="9">
        <v>0</v>
      </c>
      <c r="E30" s="9">
        <v>0</v>
      </c>
      <c r="F30" s="9">
        <v>0</v>
      </c>
      <c r="G30" s="9">
        <f t="shared" si="10"/>
        <v>0</v>
      </c>
      <c r="H30" s="9">
        <f t="shared" si="10"/>
        <v>0</v>
      </c>
      <c r="I30" s="9">
        <v>0</v>
      </c>
      <c r="J30" s="9">
        <v>0</v>
      </c>
      <c r="K30" s="9">
        <v>0</v>
      </c>
      <c r="L30" s="9">
        <v>0</v>
      </c>
      <c r="M30" s="9">
        <f t="shared" si="11"/>
        <v>0</v>
      </c>
      <c r="N30" s="9">
        <f t="shared" si="11"/>
        <v>0</v>
      </c>
      <c r="O30" s="9">
        <v>0</v>
      </c>
      <c r="P30" s="9">
        <v>0</v>
      </c>
      <c r="Q30" s="9">
        <v>0</v>
      </c>
      <c r="R30" s="9">
        <v>0</v>
      </c>
      <c r="S30" s="9">
        <f t="shared" si="12"/>
        <v>0</v>
      </c>
      <c r="T30" s="9">
        <f t="shared" si="12"/>
        <v>0</v>
      </c>
      <c r="U30" s="9">
        <v>0</v>
      </c>
      <c r="V30" s="9">
        <v>0</v>
      </c>
      <c r="W30" s="9">
        <v>0</v>
      </c>
      <c r="X30" s="9">
        <v>0</v>
      </c>
      <c r="Y30" s="9">
        <f t="shared" si="13"/>
        <v>0</v>
      </c>
      <c r="Z30" s="9">
        <f t="shared" si="13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4">SUM(C25:C30)</f>
        <v>5</v>
      </c>
      <c r="D31" s="9">
        <f t="shared" si="14"/>
        <v>68</v>
      </c>
      <c r="E31" s="9">
        <f t="shared" si="14"/>
        <v>0</v>
      </c>
      <c r="F31" s="9">
        <f t="shared" si="14"/>
        <v>0</v>
      </c>
      <c r="G31" s="9">
        <f t="shared" si="14"/>
        <v>5</v>
      </c>
      <c r="H31" s="9">
        <f t="shared" si="14"/>
        <v>68</v>
      </c>
      <c r="I31" s="9">
        <f t="shared" si="14"/>
        <v>2</v>
      </c>
      <c r="J31" s="9">
        <f t="shared" si="14"/>
        <v>25</v>
      </c>
      <c r="K31" s="9">
        <f t="shared" si="14"/>
        <v>1</v>
      </c>
      <c r="L31" s="9">
        <f t="shared" si="14"/>
        <v>20</v>
      </c>
      <c r="M31" s="9">
        <f t="shared" si="14"/>
        <v>3</v>
      </c>
      <c r="N31" s="9">
        <f t="shared" si="14"/>
        <v>45</v>
      </c>
      <c r="O31" s="9">
        <f t="shared" si="14"/>
        <v>6</v>
      </c>
      <c r="P31" s="9">
        <f t="shared" si="14"/>
        <v>34</v>
      </c>
      <c r="Q31" s="9">
        <f t="shared" si="14"/>
        <v>0</v>
      </c>
      <c r="R31" s="9">
        <f t="shared" si="14"/>
        <v>0</v>
      </c>
      <c r="S31" s="9">
        <f t="shared" si="14"/>
        <v>6</v>
      </c>
      <c r="T31" s="9">
        <f t="shared" si="14"/>
        <v>34</v>
      </c>
      <c r="U31" s="9">
        <f t="shared" si="14"/>
        <v>6</v>
      </c>
      <c r="V31" s="9">
        <f t="shared" si="14"/>
        <v>60</v>
      </c>
      <c r="W31" s="9">
        <f t="shared" si="14"/>
        <v>0</v>
      </c>
      <c r="X31" s="9">
        <f t="shared" si="14"/>
        <v>0</v>
      </c>
      <c r="Y31" s="9">
        <f t="shared" si="14"/>
        <v>6</v>
      </c>
      <c r="Z31" s="9">
        <f t="shared" si="14"/>
        <v>60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28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6</v>
      </c>
      <c r="D34" s="9">
        <v>20</v>
      </c>
      <c r="E34" s="9">
        <v>0</v>
      </c>
      <c r="F34" s="9">
        <v>0</v>
      </c>
      <c r="G34" s="9">
        <f t="shared" ref="G34:H39" si="15">C34+E34</f>
        <v>6</v>
      </c>
      <c r="H34" s="9">
        <f t="shared" si="15"/>
        <v>20</v>
      </c>
      <c r="I34" s="9">
        <v>2</v>
      </c>
      <c r="J34" s="9">
        <v>3</v>
      </c>
      <c r="K34" s="9">
        <v>0</v>
      </c>
      <c r="L34" s="9">
        <v>0</v>
      </c>
      <c r="M34" s="9">
        <f t="shared" ref="M34:N39" si="16">I34+K34</f>
        <v>2</v>
      </c>
      <c r="N34" s="9">
        <f t="shared" si="16"/>
        <v>3</v>
      </c>
      <c r="O34" s="9">
        <v>2</v>
      </c>
      <c r="P34" s="9">
        <v>7</v>
      </c>
      <c r="Q34" s="9">
        <v>0</v>
      </c>
      <c r="R34" s="9">
        <v>0</v>
      </c>
      <c r="S34" s="9">
        <f t="shared" ref="S34:T39" si="17">O34+Q34</f>
        <v>2</v>
      </c>
      <c r="T34" s="9">
        <f t="shared" si="17"/>
        <v>7</v>
      </c>
      <c r="U34" s="9">
        <v>7</v>
      </c>
      <c r="V34" s="9">
        <v>25</v>
      </c>
      <c r="W34" s="9">
        <v>0</v>
      </c>
      <c r="X34" s="9">
        <v>0</v>
      </c>
      <c r="Y34" s="9">
        <f t="shared" ref="Y34:Z39" si="18">U34+W34</f>
        <v>7</v>
      </c>
      <c r="Z34" s="9">
        <f t="shared" si="18"/>
        <v>25</v>
      </c>
      <c r="AA34" s="4"/>
    </row>
    <row r="35" spans="1:27" ht="12.95" customHeight="1" x14ac:dyDescent="0.15">
      <c r="A35" s="17"/>
      <c r="B35" s="6" t="s">
        <v>17</v>
      </c>
      <c r="C35" s="9">
        <v>5</v>
      </c>
      <c r="D35" s="9">
        <v>18</v>
      </c>
      <c r="E35" s="9">
        <v>0</v>
      </c>
      <c r="F35" s="9">
        <v>0</v>
      </c>
      <c r="G35" s="9">
        <f t="shared" si="15"/>
        <v>5</v>
      </c>
      <c r="H35" s="9">
        <f t="shared" si="15"/>
        <v>18</v>
      </c>
      <c r="I35" s="9">
        <v>1</v>
      </c>
      <c r="J35" s="9">
        <v>3</v>
      </c>
      <c r="K35" s="9">
        <v>0</v>
      </c>
      <c r="L35" s="9">
        <v>0</v>
      </c>
      <c r="M35" s="9">
        <f t="shared" si="16"/>
        <v>1</v>
      </c>
      <c r="N35" s="9">
        <f t="shared" si="16"/>
        <v>3</v>
      </c>
      <c r="O35" s="9">
        <v>3</v>
      </c>
      <c r="P35" s="9">
        <v>8</v>
      </c>
      <c r="Q35" s="9">
        <v>0</v>
      </c>
      <c r="R35" s="9">
        <v>0</v>
      </c>
      <c r="S35" s="9">
        <f t="shared" si="17"/>
        <v>3</v>
      </c>
      <c r="T35" s="9">
        <f t="shared" si="17"/>
        <v>8</v>
      </c>
      <c r="U35" s="9">
        <v>4</v>
      </c>
      <c r="V35" s="9">
        <v>10</v>
      </c>
      <c r="W35" s="9">
        <v>0</v>
      </c>
      <c r="X35" s="9">
        <v>0</v>
      </c>
      <c r="Y35" s="9">
        <f t="shared" si="18"/>
        <v>4</v>
      </c>
      <c r="Z35" s="9">
        <f t="shared" si="18"/>
        <v>10</v>
      </c>
      <c r="AA35" s="4"/>
    </row>
    <row r="36" spans="1:27" ht="12.95" customHeight="1" x14ac:dyDescent="0.15">
      <c r="A36" s="17"/>
      <c r="B36" s="6" t="s">
        <v>18</v>
      </c>
      <c r="C36" s="9">
        <v>2</v>
      </c>
      <c r="D36" s="9">
        <v>6</v>
      </c>
      <c r="E36" s="9">
        <v>0</v>
      </c>
      <c r="F36" s="9">
        <v>0</v>
      </c>
      <c r="G36" s="9">
        <f t="shared" si="15"/>
        <v>2</v>
      </c>
      <c r="H36" s="9">
        <f t="shared" si="15"/>
        <v>6</v>
      </c>
      <c r="I36" s="9">
        <v>2</v>
      </c>
      <c r="J36" s="9">
        <v>7</v>
      </c>
      <c r="K36" s="9">
        <v>0</v>
      </c>
      <c r="L36" s="9">
        <v>0</v>
      </c>
      <c r="M36" s="9">
        <f t="shared" si="16"/>
        <v>2</v>
      </c>
      <c r="N36" s="9">
        <f t="shared" si="16"/>
        <v>7</v>
      </c>
      <c r="O36" s="9">
        <v>8</v>
      </c>
      <c r="P36" s="9">
        <v>30</v>
      </c>
      <c r="Q36" s="9">
        <v>0</v>
      </c>
      <c r="R36" s="9">
        <v>0</v>
      </c>
      <c r="S36" s="9">
        <f t="shared" si="17"/>
        <v>8</v>
      </c>
      <c r="T36" s="9">
        <f t="shared" si="17"/>
        <v>30</v>
      </c>
      <c r="U36" s="9">
        <v>8</v>
      </c>
      <c r="V36" s="9">
        <v>13</v>
      </c>
      <c r="W36" s="9">
        <v>0</v>
      </c>
      <c r="X36" s="9">
        <v>0</v>
      </c>
      <c r="Y36" s="9">
        <f t="shared" si="18"/>
        <v>8</v>
      </c>
      <c r="Z36" s="9">
        <f t="shared" si="18"/>
        <v>13</v>
      </c>
      <c r="AA36" s="4"/>
    </row>
    <row r="37" spans="1:27" ht="12.95" customHeight="1" x14ac:dyDescent="0.15">
      <c r="A37" s="17"/>
      <c r="B37" s="6" t="s">
        <v>19</v>
      </c>
      <c r="C37" s="9">
        <v>1</v>
      </c>
      <c r="D37" s="9">
        <v>6</v>
      </c>
      <c r="E37" s="9">
        <v>0</v>
      </c>
      <c r="F37" s="9">
        <v>0</v>
      </c>
      <c r="G37" s="9">
        <f t="shared" si="15"/>
        <v>1</v>
      </c>
      <c r="H37" s="9">
        <f t="shared" si="15"/>
        <v>6</v>
      </c>
      <c r="I37" s="9">
        <v>0</v>
      </c>
      <c r="J37" s="9">
        <v>0</v>
      </c>
      <c r="K37" s="9">
        <v>0</v>
      </c>
      <c r="L37" s="9">
        <v>0</v>
      </c>
      <c r="M37" s="9">
        <f t="shared" si="16"/>
        <v>0</v>
      </c>
      <c r="N37" s="9">
        <f t="shared" si="16"/>
        <v>0</v>
      </c>
      <c r="O37" s="9">
        <v>2</v>
      </c>
      <c r="P37" s="9">
        <v>2</v>
      </c>
      <c r="Q37" s="9">
        <v>0</v>
      </c>
      <c r="R37" s="9">
        <v>0</v>
      </c>
      <c r="S37" s="9">
        <f t="shared" si="17"/>
        <v>2</v>
      </c>
      <c r="T37" s="9">
        <f t="shared" si="17"/>
        <v>2</v>
      </c>
      <c r="U37" s="9">
        <v>1</v>
      </c>
      <c r="V37" s="9">
        <v>3</v>
      </c>
      <c r="W37" s="9">
        <v>0</v>
      </c>
      <c r="X37" s="9">
        <v>0</v>
      </c>
      <c r="Y37" s="9">
        <f t="shared" si="18"/>
        <v>1</v>
      </c>
      <c r="Z37" s="9">
        <f t="shared" si="18"/>
        <v>3</v>
      </c>
      <c r="AA37" s="4"/>
    </row>
    <row r="38" spans="1:27" ht="12.95" customHeight="1" x14ac:dyDescent="0.15">
      <c r="A38" s="17"/>
      <c r="B38" s="6" t="s">
        <v>20</v>
      </c>
      <c r="C38" s="9">
        <v>0</v>
      </c>
      <c r="D38" s="9">
        <v>0</v>
      </c>
      <c r="E38" s="9">
        <v>0</v>
      </c>
      <c r="F38" s="9">
        <v>0</v>
      </c>
      <c r="G38" s="9">
        <f t="shared" si="15"/>
        <v>0</v>
      </c>
      <c r="H38" s="9">
        <f t="shared" si="15"/>
        <v>0</v>
      </c>
      <c r="I38" s="9">
        <v>0</v>
      </c>
      <c r="J38" s="9">
        <v>0</v>
      </c>
      <c r="K38" s="9">
        <v>0</v>
      </c>
      <c r="L38" s="9">
        <v>0</v>
      </c>
      <c r="M38" s="9">
        <f t="shared" si="16"/>
        <v>0</v>
      </c>
      <c r="N38" s="9">
        <f t="shared" si="16"/>
        <v>0</v>
      </c>
      <c r="O38" s="9">
        <v>0</v>
      </c>
      <c r="P38" s="9">
        <v>0</v>
      </c>
      <c r="Q38" s="9">
        <v>0</v>
      </c>
      <c r="R38" s="9">
        <v>0</v>
      </c>
      <c r="S38" s="9">
        <f t="shared" si="17"/>
        <v>0</v>
      </c>
      <c r="T38" s="9">
        <f t="shared" si="17"/>
        <v>0</v>
      </c>
      <c r="U38" s="9">
        <v>1</v>
      </c>
      <c r="V38" s="9">
        <v>1</v>
      </c>
      <c r="W38" s="9">
        <v>0</v>
      </c>
      <c r="X38" s="9">
        <v>0</v>
      </c>
      <c r="Y38" s="9">
        <f t="shared" si="18"/>
        <v>1</v>
      </c>
      <c r="Z38" s="9">
        <f t="shared" si="18"/>
        <v>1</v>
      </c>
      <c r="AA38" s="4"/>
    </row>
    <row r="39" spans="1:27" ht="12.95" customHeight="1" x14ac:dyDescent="0.15">
      <c r="A39" s="17"/>
      <c r="B39" s="6" t="s">
        <v>21</v>
      </c>
      <c r="C39" s="9">
        <v>0</v>
      </c>
      <c r="D39" s="9">
        <v>0</v>
      </c>
      <c r="E39" s="9">
        <v>0</v>
      </c>
      <c r="F39" s="9">
        <v>0</v>
      </c>
      <c r="G39" s="9">
        <f t="shared" si="15"/>
        <v>0</v>
      </c>
      <c r="H39" s="9">
        <f t="shared" si="15"/>
        <v>0</v>
      </c>
      <c r="I39" s="9">
        <v>0</v>
      </c>
      <c r="J39" s="9">
        <v>0</v>
      </c>
      <c r="K39" s="9">
        <v>0</v>
      </c>
      <c r="L39" s="9">
        <v>0</v>
      </c>
      <c r="M39" s="9">
        <f t="shared" si="16"/>
        <v>0</v>
      </c>
      <c r="N39" s="9">
        <f t="shared" si="16"/>
        <v>0</v>
      </c>
      <c r="O39" s="9">
        <v>0</v>
      </c>
      <c r="P39" s="9">
        <v>0</v>
      </c>
      <c r="Q39" s="9">
        <v>0</v>
      </c>
      <c r="R39" s="9">
        <v>0</v>
      </c>
      <c r="S39" s="9">
        <f t="shared" si="17"/>
        <v>0</v>
      </c>
      <c r="T39" s="9">
        <f t="shared" si="17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18"/>
        <v>0</v>
      </c>
      <c r="Z39" s="9">
        <f t="shared" si="18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19">SUM(C34:C39)</f>
        <v>14</v>
      </c>
      <c r="D40" s="9">
        <f t="shared" si="19"/>
        <v>50</v>
      </c>
      <c r="E40" s="9">
        <f t="shared" si="19"/>
        <v>0</v>
      </c>
      <c r="F40" s="9">
        <f t="shared" si="19"/>
        <v>0</v>
      </c>
      <c r="G40" s="9">
        <f t="shared" si="19"/>
        <v>14</v>
      </c>
      <c r="H40" s="9">
        <f t="shared" si="19"/>
        <v>50</v>
      </c>
      <c r="I40" s="9">
        <f t="shared" si="19"/>
        <v>5</v>
      </c>
      <c r="J40" s="9">
        <f t="shared" si="19"/>
        <v>13</v>
      </c>
      <c r="K40" s="9">
        <f t="shared" si="19"/>
        <v>0</v>
      </c>
      <c r="L40" s="9">
        <f t="shared" si="19"/>
        <v>0</v>
      </c>
      <c r="M40" s="9">
        <f t="shared" si="19"/>
        <v>5</v>
      </c>
      <c r="N40" s="9">
        <f t="shared" si="19"/>
        <v>13</v>
      </c>
      <c r="O40" s="9">
        <f t="shared" si="19"/>
        <v>15</v>
      </c>
      <c r="P40" s="9">
        <f t="shared" si="19"/>
        <v>47</v>
      </c>
      <c r="Q40" s="9">
        <f t="shared" si="19"/>
        <v>0</v>
      </c>
      <c r="R40" s="9">
        <f t="shared" si="19"/>
        <v>0</v>
      </c>
      <c r="S40" s="9">
        <f t="shared" si="19"/>
        <v>15</v>
      </c>
      <c r="T40" s="9">
        <f t="shared" si="19"/>
        <v>47</v>
      </c>
      <c r="U40" s="9">
        <f t="shared" si="19"/>
        <v>21</v>
      </c>
      <c r="V40" s="9">
        <f t="shared" si="19"/>
        <v>52</v>
      </c>
      <c r="W40" s="9">
        <f t="shared" si="19"/>
        <v>0</v>
      </c>
      <c r="X40" s="9">
        <f t="shared" si="19"/>
        <v>0</v>
      </c>
      <c r="Y40" s="9">
        <f t="shared" si="19"/>
        <v>21</v>
      </c>
      <c r="Z40" s="9">
        <f t="shared" si="19"/>
        <v>52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30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2</v>
      </c>
      <c r="D43" s="9">
        <v>30</v>
      </c>
      <c r="E43" s="9">
        <v>0</v>
      </c>
      <c r="F43" s="9">
        <v>0</v>
      </c>
      <c r="G43" s="9">
        <f t="shared" ref="G43:H48" si="20">C43+E43</f>
        <v>2</v>
      </c>
      <c r="H43" s="9">
        <f t="shared" si="20"/>
        <v>30</v>
      </c>
      <c r="I43" s="9">
        <v>0</v>
      </c>
      <c r="J43" s="9">
        <v>0</v>
      </c>
      <c r="K43" s="9">
        <v>0</v>
      </c>
      <c r="L43" s="9">
        <v>0</v>
      </c>
      <c r="M43" s="9">
        <f t="shared" ref="M43:N48" si="21">I43+K43</f>
        <v>0</v>
      </c>
      <c r="N43" s="9">
        <f t="shared" si="21"/>
        <v>0</v>
      </c>
      <c r="O43" s="9">
        <v>2</v>
      </c>
      <c r="P43" s="9">
        <v>16</v>
      </c>
      <c r="Q43" s="9">
        <v>0</v>
      </c>
      <c r="R43" s="9">
        <v>0</v>
      </c>
      <c r="S43" s="9">
        <f t="shared" ref="S43:T48" si="22">O43+Q43</f>
        <v>2</v>
      </c>
      <c r="T43" s="9">
        <f t="shared" si="22"/>
        <v>16</v>
      </c>
      <c r="U43" s="9">
        <v>1</v>
      </c>
      <c r="V43" s="9">
        <v>8</v>
      </c>
      <c r="W43" s="9">
        <v>0</v>
      </c>
      <c r="X43" s="9">
        <v>0</v>
      </c>
      <c r="Y43" s="9">
        <f t="shared" ref="Y43:Z48" si="23">U43+W43</f>
        <v>1</v>
      </c>
      <c r="Z43" s="9">
        <f t="shared" si="23"/>
        <v>8</v>
      </c>
      <c r="AA43" s="4"/>
    </row>
    <row r="44" spans="1:27" ht="12.95" customHeight="1" x14ac:dyDescent="0.15">
      <c r="A44" s="17"/>
      <c r="B44" s="6" t="s">
        <v>17</v>
      </c>
      <c r="C44" s="9">
        <v>1</v>
      </c>
      <c r="D44" s="9">
        <v>15</v>
      </c>
      <c r="E44" s="9">
        <v>0</v>
      </c>
      <c r="F44" s="9">
        <v>0</v>
      </c>
      <c r="G44" s="9">
        <f t="shared" si="20"/>
        <v>1</v>
      </c>
      <c r="H44" s="9">
        <f t="shared" si="20"/>
        <v>15</v>
      </c>
      <c r="I44" s="9">
        <v>0</v>
      </c>
      <c r="J44" s="9">
        <v>0</v>
      </c>
      <c r="K44" s="9">
        <v>0</v>
      </c>
      <c r="L44" s="9">
        <v>0</v>
      </c>
      <c r="M44" s="9">
        <f t="shared" si="21"/>
        <v>0</v>
      </c>
      <c r="N44" s="9">
        <f t="shared" si="21"/>
        <v>0</v>
      </c>
      <c r="O44" s="9">
        <v>2</v>
      </c>
      <c r="P44" s="9">
        <v>17</v>
      </c>
      <c r="Q44" s="9">
        <v>0</v>
      </c>
      <c r="R44" s="9">
        <v>0</v>
      </c>
      <c r="S44" s="9">
        <f t="shared" si="22"/>
        <v>2</v>
      </c>
      <c r="T44" s="9">
        <f t="shared" si="22"/>
        <v>17</v>
      </c>
      <c r="U44" s="9">
        <v>1</v>
      </c>
      <c r="V44" s="9">
        <v>10</v>
      </c>
      <c r="W44" s="9">
        <v>0</v>
      </c>
      <c r="X44" s="9">
        <v>0</v>
      </c>
      <c r="Y44" s="9">
        <f t="shared" si="23"/>
        <v>1</v>
      </c>
      <c r="Z44" s="9">
        <f t="shared" si="23"/>
        <v>10</v>
      </c>
      <c r="AA44" s="4"/>
    </row>
    <row r="45" spans="1:27" ht="12.95" customHeight="1" x14ac:dyDescent="0.15">
      <c r="A45" s="17"/>
      <c r="B45" s="6" t="s">
        <v>18</v>
      </c>
      <c r="C45" s="9">
        <v>0</v>
      </c>
      <c r="D45" s="9">
        <v>0</v>
      </c>
      <c r="E45" s="9">
        <v>0</v>
      </c>
      <c r="F45" s="9">
        <v>0</v>
      </c>
      <c r="G45" s="9">
        <f t="shared" si="20"/>
        <v>0</v>
      </c>
      <c r="H45" s="9">
        <f t="shared" si="20"/>
        <v>0</v>
      </c>
      <c r="I45" s="9">
        <v>0</v>
      </c>
      <c r="J45" s="9">
        <v>0</v>
      </c>
      <c r="K45" s="9">
        <v>0</v>
      </c>
      <c r="L45" s="9">
        <v>0</v>
      </c>
      <c r="M45" s="9">
        <f t="shared" si="21"/>
        <v>0</v>
      </c>
      <c r="N45" s="9">
        <f t="shared" si="21"/>
        <v>0</v>
      </c>
      <c r="O45" s="9">
        <v>0</v>
      </c>
      <c r="P45" s="9">
        <v>0</v>
      </c>
      <c r="Q45" s="9">
        <v>0</v>
      </c>
      <c r="R45" s="9">
        <v>0</v>
      </c>
      <c r="S45" s="9">
        <f t="shared" si="22"/>
        <v>0</v>
      </c>
      <c r="T45" s="9">
        <f t="shared" si="22"/>
        <v>0</v>
      </c>
      <c r="U45" s="9">
        <v>0</v>
      </c>
      <c r="V45" s="9">
        <v>0</v>
      </c>
      <c r="W45" s="9">
        <v>0</v>
      </c>
      <c r="X45" s="9">
        <v>0</v>
      </c>
      <c r="Y45" s="9">
        <f t="shared" si="23"/>
        <v>0</v>
      </c>
      <c r="Z45" s="9">
        <f t="shared" si="23"/>
        <v>0</v>
      </c>
      <c r="AA45" s="4"/>
    </row>
    <row r="46" spans="1:27" ht="12.95" customHeight="1" x14ac:dyDescent="0.15">
      <c r="A46" s="17"/>
      <c r="B46" s="6" t="s">
        <v>19</v>
      </c>
      <c r="C46" s="9">
        <v>1</v>
      </c>
      <c r="D46" s="9">
        <v>10</v>
      </c>
      <c r="E46" s="9">
        <v>0</v>
      </c>
      <c r="F46" s="9">
        <v>0</v>
      </c>
      <c r="G46" s="9">
        <f t="shared" si="20"/>
        <v>1</v>
      </c>
      <c r="H46" s="9">
        <f t="shared" si="20"/>
        <v>10</v>
      </c>
      <c r="I46" s="9">
        <v>0</v>
      </c>
      <c r="J46" s="9">
        <v>0</v>
      </c>
      <c r="K46" s="9">
        <v>0</v>
      </c>
      <c r="L46" s="9">
        <v>0</v>
      </c>
      <c r="M46" s="9">
        <f t="shared" si="21"/>
        <v>0</v>
      </c>
      <c r="N46" s="9">
        <f t="shared" si="21"/>
        <v>0</v>
      </c>
      <c r="O46" s="9">
        <v>0</v>
      </c>
      <c r="P46" s="9">
        <v>0</v>
      </c>
      <c r="Q46" s="9">
        <v>0</v>
      </c>
      <c r="R46" s="9">
        <v>0</v>
      </c>
      <c r="S46" s="9">
        <f t="shared" si="22"/>
        <v>0</v>
      </c>
      <c r="T46" s="9">
        <f t="shared" si="22"/>
        <v>0</v>
      </c>
      <c r="U46" s="9">
        <v>0</v>
      </c>
      <c r="V46" s="9">
        <v>0</v>
      </c>
      <c r="W46" s="9">
        <v>0</v>
      </c>
      <c r="X46" s="9">
        <v>0</v>
      </c>
      <c r="Y46" s="9">
        <f t="shared" si="23"/>
        <v>0</v>
      </c>
      <c r="Z46" s="9">
        <f t="shared" si="23"/>
        <v>0</v>
      </c>
      <c r="AA46" s="4"/>
    </row>
    <row r="47" spans="1:27" ht="12.95" customHeight="1" x14ac:dyDescent="0.15">
      <c r="A47" s="17"/>
      <c r="B47" s="6" t="s">
        <v>20</v>
      </c>
      <c r="C47" s="9">
        <v>0</v>
      </c>
      <c r="D47" s="9">
        <v>0</v>
      </c>
      <c r="E47" s="9">
        <v>0</v>
      </c>
      <c r="F47" s="9">
        <v>0</v>
      </c>
      <c r="G47" s="9">
        <f t="shared" si="20"/>
        <v>0</v>
      </c>
      <c r="H47" s="9">
        <f t="shared" si="20"/>
        <v>0</v>
      </c>
      <c r="I47" s="9">
        <v>0</v>
      </c>
      <c r="J47" s="9">
        <v>0</v>
      </c>
      <c r="K47" s="9">
        <v>0</v>
      </c>
      <c r="L47" s="9">
        <v>0</v>
      </c>
      <c r="M47" s="9">
        <f t="shared" si="21"/>
        <v>0</v>
      </c>
      <c r="N47" s="9">
        <f t="shared" si="21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2"/>
        <v>0</v>
      </c>
      <c r="T47" s="9">
        <f t="shared" si="22"/>
        <v>0</v>
      </c>
      <c r="U47" s="9">
        <v>0</v>
      </c>
      <c r="V47" s="9">
        <v>0</v>
      </c>
      <c r="W47" s="9">
        <v>0</v>
      </c>
      <c r="X47" s="9">
        <v>0</v>
      </c>
      <c r="Y47" s="9">
        <f t="shared" si="23"/>
        <v>0</v>
      </c>
      <c r="Z47" s="9">
        <f t="shared" si="23"/>
        <v>0</v>
      </c>
      <c r="AA47" s="4"/>
    </row>
    <row r="48" spans="1:27" ht="12.95" customHeight="1" x14ac:dyDescent="0.15">
      <c r="A48" s="17"/>
      <c r="B48" s="6" t="s">
        <v>21</v>
      </c>
      <c r="C48" s="9">
        <v>0</v>
      </c>
      <c r="D48" s="9">
        <v>0</v>
      </c>
      <c r="E48" s="9">
        <v>0</v>
      </c>
      <c r="F48" s="9">
        <v>0</v>
      </c>
      <c r="G48" s="9">
        <f t="shared" si="20"/>
        <v>0</v>
      </c>
      <c r="H48" s="9">
        <f t="shared" si="20"/>
        <v>0</v>
      </c>
      <c r="I48" s="9">
        <v>0</v>
      </c>
      <c r="J48" s="9">
        <v>0</v>
      </c>
      <c r="K48" s="9">
        <v>0</v>
      </c>
      <c r="L48" s="9">
        <v>0</v>
      </c>
      <c r="M48" s="9">
        <f t="shared" si="21"/>
        <v>0</v>
      </c>
      <c r="N48" s="9">
        <f t="shared" si="21"/>
        <v>0</v>
      </c>
      <c r="O48" s="9">
        <v>0</v>
      </c>
      <c r="P48" s="9">
        <v>0</v>
      </c>
      <c r="Q48" s="9">
        <v>0</v>
      </c>
      <c r="R48" s="9">
        <v>0</v>
      </c>
      <c r="S48" s="9">
        <f t="shared" si="22"/>
        <v>0</v>
      </c>
      <c r="T48" s="9">
        <f t="shared" si="22"/>
        <v>0</v>
      </c>
      <c r="U48" s="9">
        <v>0</v>
      </c>
      <c r="V48" s="9">
        <v>0</v>
      </c>
      <c r="W48" s="9">
        <v>0</v>
      </c>
      <c r="X48" s="9">
        <v>0</v>
      </c>
      <c r="Y48" s="9">
        <f t="shared" si="23"/>
        <v>0</v>
      </c>
      <c r="Z48" s="9">
        <f t="shared" si="23"/>
        <v>0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4">SUM(C43:C48)</f>
        <v>4</v>
      </c>
      <c r="D49" s="9">
        <f t="shared" si="24"/>
        <v>55</v>
      </c>
      <c r="E49" s="9">
        <f t="shared" si="24"/>
        <v>0</v>
      </c>
      <c r="F49" s="9">
        <f t="shared" si="24"/>
        <v>0</v>
      </c>
      <c r="G49" s="9">
        <f t="shared" si="24"/>
        <v>4</v>
      </c>
      <c r="H49" s="9">
        <f t="shared" si="24"/>
        <v>55</v>
      </c>
      <c r="I49" s="9">
        <f t="shared" si="24"/>
        <v>0</v>
      </c>
      <c r="J49" s="9">
        <f t="shared" si="24"/>
        <v>0</v>
      </c>
      <c r="K49" s="9">
        <f t="shared" si="24"/>
        <v>0</v>
      </c>
      <c r="L49" s="9">
        <f t="shared" si="24"/>
        <v>0</v>
      </c>
      <c r="M49" s="9">
        <f t="shared" si="24"/>
        <v>0</v>
      </c>
      <c r="N49" s="9">
        <f t="shared" si="24"/>
        <v>0</v>
      </c>
      <c r="O49" s="9">
        <f t="shared" si="24"/>
        <v>4</v>
      </c>
      <c r="P49" s="9">
        <f t="shared" si="24"/>
        <v>33</v>
      </c>
      <c r="Q49" s="9">
        <f t="shared" si="24"/>
        <v>0</v>
      </c>
      <c r="R49" s="9">
        <f t="shared" si="24"/>
        <v>0</v>
      </c>
      <c r="S49" s="9">
        <f t="shared" si="24"/>
        <v>4</v>
      </c>
      <c r="T49" s="9">
        <f t="shared" si="24"/>
        <v>33</v>
      </c>
      <c r="U49" s="9">
        <f t="shared" si="24"/>
        <v>2</v>
      </c>
      <c r="V49" s="9">
        <f t="shared" si="24"/>
        <v>18</v>
      </c>
      <c r="W49" s="9">
        <f t="shared" si="24"/>
        <v>0</v>
      </c>
      <c r="X49" s="9">
        <f t="shared" si="24"/>
        <v>0</v>
      </c>
      <c r="Y49" s="9">
        <f t="shared" si="24"/>
        <v>2</v>
      </c>
      <c r="Z49" s="9">
        <f t="shared" si="24"/>
        <v>18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13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0</v>
      </c>
      <c r="D52" s="9">
        <v>0</v>
      </c>
      <c r="E52" s="9">
        <v>1</v>
      </c>
      <c r="F52" s="9">
        <v>20</v>
      </c>
      <c r="G52" s="9">
        <f t="shared" ref="G52:H57" si="25">C52+E52</f>
        <v>1</v>
      </c>
      <c r="H52" s="9">
        <f t="shared" si="25"/>
        <v>20</v>
      </c>
      <c r="I52" s="9">
        <v>0</v>
      </c>
      <c r="J52" s="9">
        <v>0</v>
      </c>
      <c r="K52" s="9">
        <v>0</v>
      </c>
      <c r="L52" s="9">
        <v>0</v>
      </c>
      <c r="M52" s="9">
        <f t="shared" ref="M52:N57" si="26">I52+K52</f>
        <v>0</v>
      </c>
      <c r="N52" s="9">
        <f t="shared" si="26"/>
        <v>0</v>
      </c>
      <c r="O52" s="9">
        <v>1</v>
      </c>
      <c r="P52" s="9">
        <v>15</v>
      </c>
      <c r="Q52" s="9">
        <v>0</v>
      </c>
      <c r="R52" s="9">
        <v>0</v>
      </c>
      <c r="S52" s="9">
        <f t="shared" ref="S52:T57" si="27">O52+Q52</f>
        <v>1</v>
      </c>
      <c r="T52" s="9">
        <f t="shared" si="27"/>
        <v>15</v>
      </c>
      <c r="U52" s="9">
        <v>0</v>
      </c>
      <c r="V52" s="9">
        <v>0</v>
      </c>
      <c r="W52" s="9">
        <v>0</v>
      </c>
      <c r="X52" s="9">
        <v>0</v>
      </c>
      <c r="Y52" s="9">
        <f t="shared" ref="Y52:Z57" si="28">U52+W52</f>
        <v>0</v>
      </c>
      <c r="Z52" s="9">
        <f t="shared" si="28"/>
        <v>0</v>
      </c>
      <c r="AA52" s="4"/>
    </row>
    <row r="53" spans="1:27" ht="12.95" customHeight="1" x14ac:dyDescent="0.15">
      <c r="A53" s="17"/>
      <c r="B53" s="6" t="s">
        <v>17</v>
      </c>
      <c r="C53" s="9">
        <v>1</v>
      </c>
      <c r="D53" s="9">
        <v>10</v>
      </c>
      <c r="E53" s="9">
        <v>1</v>
      </c>
      <c r="F53" s="9">
        <v>20</v>
      </c>
      <c r="G53" s="9">
        <f t="shared" si="25"/>
        <v>2</v>
      </c>
      <c r="H53" s="9">
        <f t="shared" si="25"/>
        <v>30</v>
      </c>
      <c r="I53" s="9">
        <v>0</v>
      </c>
      <c r="J53" s="9">
        <v>0</v>
      </c>
      <c r="K53" s="9">
        <v>0</v>
      </c>
      <c r="L53" s="9">
        <v>0</v>
      </c>
      <c r="M53" s="9">
        <f t="shared" si="26"/>
        <v>0</v>
      </c>
      <c r="N53" s="9">
        <f t="shared" si="26"/>
        <v>0</v>
      </c>
      <c r="O53" s="9">
        <v>4</v>
      </c>
      <c r="P53" s="9">
        <v>39</v>
      </c>
      <c r="Q53" s="9">
        <v>0</v>
      </c>
      <c r="R53" s="9">
        <v>0</v>
      </c>
      <c r="S53" s="9">
        <f t="shared" si="27"/>
        <v>4</v>
      </c>
      <c r="T53" s="9">
        <f t="shared" si="27"/>
        <v>39</v>
      </c>
      <c r="U53" s="9">
        <v>2</v>
      </c>
      <c r="V53" s="9">
        <v>15</v>
      </c>
      <c r="W53" s="9">
        <v>0</v>
      </c>
      <c r="X53" s="9">
        <v>0</v>
      </c>
      <c r="Y53" s="9">
        <f t="shared" si="28"/>
        <v>2</v>
      </c>
      <c r="Z53" s="9">
        <f t="shared" si="28"/>
        <v>15</v>
      </c>
      <c r="AA53" s="4"/>
    </row>
    <row r="54" spans="1:27" ht="12.95" customHeight="1" x14ac:dyDescent="0.15">
      <c r="A54" s="17"/>
      <c r="B54" s="6" t="s">
        <v>18</v>
      </c>
      <c r="C54" s="9">
        <v>0</v>
      </c>
      <c r="D54" s="9">
        <v>0</v>
      </c>
      <c r="E54" s="9">
        <v>0</v>
      </c>
      <c r="F54" s="9">
        <v>0</v>
      </c>
      <c r="G54" s="9">
        <f t="shared" si="25"/>
        <v>0</v>
      </c>
      <c r="H54" s="9">
        <f t="shared" si="25"/>
        <v>0</v>
      </c>
      <c r="I54" s="9">
        <v>0</v>
      </c>
      <c r="J54" s="9">
        <v>0</v>
      </c>
      <c r="K54" s="9">
        <v>0</v>
      </c>
      <c r="L54" s="9">
        <v>0</v>
      </c>
      <c r="M54" s="9">
        <f t="shared" si="26"/>
        <v>0</v>
      </c>
      <c r="N54" s="9">
        <f t="shared" si="26"/>
        <v>0</v>
      </c>
      <c r="O54" s="9">
        <v>2</v>
      </c>
      <c r="P54" s="9">
        <v>16</v>
      </c>
      <c r="Q54" s="9">
        <v>0</v>
      </c>
      <c r="R54" s="9">
        <v>0</v>
      </c>
      <c r="S54" s="9">
        <f t="shared" si="27"/>
        <v>2</v>
      </c>
      <c r="T54" s="9">
        <f t="shared" si="27"/>
        <v>16</v>
      </c>
      <c r="U54" s="9">
        <v>1</v>
      </c>
      <c r="V54" s="9">
        <v>10</v>
      </c>
      <c r="W54" s="9">
        <v>1</v>
      </c>
      <c r="X54" s="9">
        <v>10</v>
      </c>
      <c r="Y54" s="9">
        <f t="shared" si="28"/>
        <v>2</v>
      </c>
      <c r="Z54" s="9">
        <f t="shared" si="28"/>
        <v>20</v>
      </c>
      <c r="AA54" s="4"/>
    </row>
    <row r="55" spans="1:27" ht="12.95" customHeight="1" x14ac:dyDescent="0.15">
      <c r="A55" s="17"/>
      <c r="B55" s="6" t="s">
        <v>19</v>
      </c>
      <c r="C55" s="9">
        <v>1</v>
      </c>
      <c r="D55" s="9">
        <v>20</v>
      </c>
      <c r="E55" s="9">
        <v>1</v>
      </c>
      <c r="F55" s="9">
        <v>5</v>
      </c>
      <c r="G55" s="9">
        <f t="shared" si="25"/>
        <v>2</v>
      </c>
      <c r="H55" s="9">
        <f t="shared" si="25"/>
        <v>25</v>
      </c>
      <c r="I55" s="9">
        <v>0</v>
      </c>
      <c r="J55" s="9">
        <v>0</v>
      </c>
      <c r="K55" s="9">
        <v>0</v>
      </c>
      <c r="L55" s="9">
        <v>0</v>
      </c>
      <c r="M55" s="9">
        <f t="shared" si="26"/>
        <v>0</v>
      </c>
      <c r="N55" s="9">
        <f t="shared" si="26"/>
        <v>0</v>
      </c>
      <c r="O55" s="9">
        <v>0</v>
      </c>
      <c r="P55" s="9">
        <v>0</v>
      </c>
      <c r="Q55" s="9">
        <v>0</v>
      </c>
      <c r="R55" s="9">
        <v>0</v>
      </c>
      <c r="S55" s="9">
        <f t="shared" si="27"/>
        <v>0</v>
      </c>
      <c r="T55" s="9">
        <f t="shared" si="27"/>
        <v>0</v>
      </c>
      <c r="U55" s="9">
        <v>0</v>
      </c>
      <c r="V55" s="9">
        <v>0</v>
      </c>
      <c r="W55" s="9">
        <v>0</v>
      </c>
      <c r="X55" s="9">
        <v>0</v>
      </c>
      <c r="Y55" s="9">
        <f t="shared" si="28"/>
        <v>0</v>
      </c>
      <c r="Z55" s="9">
        <f t="shared" si="28"/>
        <v>0</v>
      </c>
      <c r="AA55" s="4"/>
    </row>
    <row r="56" spans="1:27" ht="12.95" customHeight="1" x14ac:dyDescent="0.15">
      <c r="A56" s="17"/>
      <c r="B56" s="6" t="s">
        <v>20</v>
      </c>
      <c r="C56" s="9">
        <v>0</v>
      </c>
      <c r="D56" s="9">
        <v>0</v>
      </c>
      <c r="E56" s="9">
        <v>0</v>
      </c>
      <c r="F56" s="9">
        <v>0</v>
      </c>
      <c r="G56" s="9">
        <f t="shared" si="25"/>
        <v>0</v>
      </c>
      <c r="H56" s="9">
        <f t="shared" si="25"/>
        <v>0</v>
      </c>
      <c r="I56" s="9">
        <v>0</v>
      </c>
      <c r="J56" s="9">
        <v>0</v>
      </c>
      <c r="K56" s="9">
        <v>0</v>
      </c>
      <c r="L56" s="9">
        <v>0</v>
      </c>
      <c r="M56" s="9">
        <f t="shared" si="26"/>
        <v>0</v>
      </c>
      <c r="N56" s="9">
        <f t="shared" si="26"/>
        <v>0</v>
      </c>
      <c r="O56" s="9">
        <v>0</v>
      </c>
      <c r="P56" s="9">
        <v>0</v>
      </c>
      <c r="Q56" s="9">
        <v>0</v>
      </c>
      <c r="R56" s="9">
        <v>0</v>
      </c>
      <c r="S56" s="9">
        <f t="shared" si="27"/>
        <v>0</v>
      </c>
      <c r="T56" s="9">
        <f t="shared" si="27"/>
        <v>0</v>
      </c>
      <c r="U56" s="9">
        <v>0</v>
      </c>
      <c r="V56" s="9">
        <v>0</v>
      </c>
      <c r="W56" s="9">
        <v>0</v>
      </c>
      <c r="X56" s="9">
        <v>0</v>
      </c>
      <c r="Y56" s="9">
        <f t="shared" si="28"/>
        <v>0</v>
      </c>
      <c r="Z56" s="9">
        <f t="shared" si="28"/>
        <v>0</v>
      </c>
      <c r="AA56" s="4"/>
    </row>
    <row r="57" spans="1:27" ht="12.95" customHeight="1" x14ac:dyDescent="0.15">
      <c r="A57" s="17"/>
      <c r="B57" s="6" t="s">
        <v>21</v>
      </c>
      <c r="C57" s="9">
        <v>0</v>
      </c>
      <c r="D57" s="9">
        <v>0</v>
      </c>
      <c r="E57" s="9">
        <v>0</v>
      </c>
      <c r="F57" s="9">
        <v>0</v>
      </c>
      <c r="G57" s="9">
        <f t="shared" si="25"/>
        <v>0</v>
      </c>
      <c r="H57" s="9">
        <f t="shared" si="25"/>
        <v>0</v>
      </c>
      <c r="I57" s="9">
        <v>0</v>
      </c>
      <c r="J57" s="9">
        <v>0</v>
      </c>
      <c r="K57" s="9">
        <v>0</v>
      </c>
      <c r="L57" s="9">
        <v>0</v>
      </c>
      <c r="M57" s="9">
        <f t="shared" si="26"/>
        <v>0</v>
      </c>
      <c r="N57" s="9">
        <f t="shared" si="26"/>
        <v>0</v>
      </c>
      <c r="O57" s="9">
        <v>0</v>
      </c>
      <c r="P57" s="9">
        <v>0</v>
      </c>
      <c r="Q57" s="9">
        <v>0</v>
      </c>
      <c r="R57" s="9">
        <v>0</v>
      </c>
      <c r="S57" s="9">
        <f t="shared" si="27"/>
        <v>0</v>
      </c>
      <c r="T57" s="9">
        <f t="shared" si="27"/>
        <v>0</v>
      </c>
      <c r="U57" s="9">
        <v>1</v>
      </c>
      <c r="V57" s="9">
        <v>10</v>
      </c>
      <c r="W57" s="9">
        <v>0</v>
      </c>
      <c r="X57" s="9">
        <v>0</v>
      </c>
      <c r="Y57" s="9">
        <f t="shared" si="28"/>
        <v>1</v>
      </c>
      <c r="Z57" s="9">
        <f t="shared" si="28"/>
        <v>10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29">SUM(C52:C57)</f>
        <v>2</v>
      </c>
      <c r="D58" s="9">
        <f t="shared" si="29"/>
        <v>30</v>
      </c>
      <c r="E58" s="9">
        <f t="shared" si="29"/>
        <v>3</v>
      </c>
      <c r="F58" s="9">
        <f t="shared" si="29"/>
        <v>45</v>
      </c>
      <c r="G58" s="9">
        <f t="shared" si="29"/>
        <v>5</v>
      </c>
      <c r="H58" s="9">
        <f t="shared" si="29"/>
        <v>75</v>
      </c>
      <c r="I58" s="9">
        <f t="shared" si="29"/>
        <v>0</v>
      </c>
      <c r="J58" s="9">
        <f t="shared" si="29"/>
        <v>0</v>
      </c>
      <c r="K58" s="9">
        <f t="shared" si="29"/>
        <v>0</v>
      </c>
      <c r="L58" s="9">
        <f t="shared" si="29"/>
        <v>0</v>
      </c>
      <c r="M58" s="9">
        <f t="shared" si="29"/>
        <v>0</v>
      </c>
      <c r="N58" s="9">
        <f t="shared" si="29"/>
        <v>0</v>
      </c>
      <c r="O58" s="9">
        <f t="shared" si="29"/>
        <v>7</v>
      </c>
      <c r="P58" s="9">
        <f t="shared" si="29"/>
        <v>70</v>
      </c>
      <c r="Q58" s="9">
        <f t="shared" si="29"/>
        <v>0</v>
      </c>
      <c r="R58" s="9">
        <f t="shared" si="29"/>
        <v>0</v>
      </c>
      <c r="S58" s="9">
        <f t="shared" si="29"/>
        <v>7</v>
      </c>
      <c r="T58" s="9">
        <f t="shared" si="29"/>
        <v>70</v>
      </c>
      <c r="U58" s="9">
        <f t="shared" si="29"/>
        <v>4</v>
      </c>
      <c r="V58" s="9">
        <f t="shared" si="29"/>
        <v>35</v>
      </c>
      <c r="W58" s="9">
        <f t="shared" si="29"/>
        <v>1</v>
      </c>
      <c r="X58" s="9">
        <f t="shared" si="29"/>
        <v>10</v>
      </c>
      <c r="Y58" s="9">
        <f t="shared" si="29"/>
        <v>5</v>
      </c>
      <c r="Z58" s="9">
        <f t="shared" si="29"/>
        <v>45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23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0</v>
      </c>
      <c r="F61" s="9">
        <v>0</v>
      </c>
      <c r="G61" s="9">
        <f t="shared" ref="G61:H66" si="30">C61+E61</f>
        <v>0</v>
      </c>
      <c r="H61" s="9">
        <f t="shared" si="30"/>
        <v>0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1">I61+K61</f>
        <v>0</v>
      </c>
      <c r="N61" s="9">
        <f t="shared" si="31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2">O61+Q61</f>
        <v>0</v>
      </c>
      <c r="T61" s="9">
        <f t="shared" si="32"/>
        <v>0</v>
      </c>
      <c r="U61" s="9">
        <v>0</v>
      </c>
      <c r="V61" s="9">
        <v>0</v>
      </c>
      <c r="W61" s="9">
        <v>0</v>
      </c>
      <c r="X61" s="9">
        <v>0</v>
      </c>
      <c r="Y61" s="9">
        <f t="shared" ref="Y61:Z66" si="33">U61+W61</f>
        <v>0</v>
      </c>
      <c r="Z61" s="9">
        <f t="shared" si="33"/>
        <v>0</v>
      </c>
      <c r="AA61" s="4"/>
    </row>
    <row r="62" spans="1:27" ht="12.95" customHeight="1" x14ac:dyDescent="0.15">
      <c r="A62" s="17"/>
      <c r="B62" s="6" t="s">
        <v>17</v>
      </c>
      <c r="C62" s="9">
        <v>0</v>
      </c>
      <c r="D62" s="9">
        <v>0</v>
      </c>
      <c r="E62" s="9">
        <v>0</v>
      </c>
      <c r="F62" s="9">
        <v>0</v>
      </c>
      <c r="G62" s="9">
        <f t="shared" si="30"/>
        <v>0</v>
      </c>
      <c r="H62" s="9">
        <f t="shared" si="30"/>
        <v>0</v>
      </c>
      <c r="I62" s="9">
        <v>0</v>
      </c>
      <c r="J62" s="9">
        <v>0</v>
      </c>
      <c r="K62" s="9">
        <v>0</v>
      </c>
      <c r="L62" s="9">
        <v>0</v>
      </c>
      <c r="M62" s="9">
        <f t="shared" si="31"/>
        <v>0</v>
      </c>
      <c r="N62" s="9">
        <f t="shared" si="31"/>
        <v>0</v>
      </c>
      <c r="O62" s="9">
        <v>0</v>
      </c>
      <c r="P62" s="9">
        <v>0</v>
      </c>
      <c r="Q62" s="9">
        <v>0</v>
      </c>
      <c r="R62" s="9">
        <v>0</v>
      </c>
      <c r="S62" s="9">
        <f t="shared" si="32"/>
        <v>0</v>
      </c>
      <c r="T62" s="9">
        <f t="shared" si="32"/>
        <v>0</v>
      </c>
      <c r="U62" s="9">
        <v>0</v>
      </c>
      <c r="V62" s="9">
        <v>0</v>
      </c>
      <c r="W62" s="9">
        <v>0</v>
      </c>
      <c r="X62" s="9">
        <v>0</v>
      </c>
      <c r="Y62" s="9">
        <f t="shared" si="33"/>
        <v>0</v>
      </c>
      <c r="Z62" s="9">
        <f t="shared" si="33"/>
        <v>0</v>
      </c>
      <c r="AA62" s="4"/>
    </row>
    <row r="63" spans="1:27" ht="12.95" customHeight="1" x14ac:dyDescent="0.15">
      <c r="A63" s="17"/>
      <c r="B63" s="6" t="s">
        <v>18</v>
      </c>
      <c r="C63" s="9">
        <v>1</v>
      </c>
      <c r="D63" s="9">
        <v>10</v>
      </c>
      <c r="E63" s="9">
        <v>0</v>
      </c>
      <c r="F63" s="9">
        <v>0</v>
      </c>
      <c r="G63" s="9">
        <f t="shared" si="30"/>
        <v>1</v>
      </c>
      <c r="H63" s="9">
        <f t="shared" si="30"/>
        <v>10</v>
      </c>
      <c r="I63" s="9">
        <v>0</v>
      </c>
      <c r="J63" s="9">
        <v>0</v>
      </c>
      <c r="K63" s="9">
        <v>0</v>
      </c>
      <c r="L63" s="9">
        <v>0</v>
      </c>
      <c r="M63" s="9">
        <f t="shared" si="31"/>
        <v>0</v>
      </c>
      <c r="N63" s="9">
        <f t="shared" si="31"/>
        <v>0</v>
      </c>
      <c r="O63" s="9">
        <v>0</v>
      </c>
      <c r="P63" s="9">
        <v>0</v>
      </c>
      <c r="Q63" s="9">
        <v>0</v>
      </c>
      <c r="R63" s="9">
        <v>0</v>
      </c>
      <c r="S63" s="9">
        <f t="shared" si="32"/>
        <v>0</v>
      </c>
      <c r="T63" s="9">
        <f t="shared" si="32"/>
        <v>0</v>
      </c>
      <c r="U63" s="9">
        <v>0</v>
      </c>
      <c r="V63" s="9">
        <v>0</v>
      </c>
      <c r="W63" s="9">
        <v>0</v>
      </c>
      <c r="X63" s="9">
        <v>0</v>
      </c>
      <c r="Y63" s="9">
        <f t="shared" si="33"/>
        <v>0</v>
      </c>
      <c r="Z63" s="9">
        <f t="shared" si="33"/>
        <v>0</v>
      </c>
      <c r="AA63" s="4"/>
    </row>
    <row r="64" spans="1:27" ht="12.95" customHeight="1" x14ac:dyDescent="0.15">
      <c r="A64" s="17"/>
      <c r="B64" s="6" t="s">
        <v>19</v>
      </c>
      <c r="C64" s="9">
        <v>10</v>
      </c>
      <c r="D64" s="9">
        <v>81</v>
      </c>
      <c r="E64" s="9">
        <v>0</v>
      </c>
      <c r="F64" s="9">
        <v>0</v>
      </c>
      <c r="G64" s="9">
        <f t="shared" si="30"/>
        <v>10</v>
      </c>
      <c r="H64" s="9">
        <f t="shared" si="30"/>
        <v>81</v>
      </c>
      <c r="I64" s="9">
        <v>4</v>
      </c>
      <c r="J64" s="9">
        <v>32</v>
      </c>
      <c r="K64" s="9">
        <v>0</v>
      </c>
      <c r="L64" s="9">
        <v>0</v>
      </c>
      <c r="M64" s="9">
        <f t="shared" si="31"/>
        <v>4</v>
      </c>
      <c r="N64" s="9">
        <f t="shared" si="31"/>
        <v>32</v>
      </c>
      <c r="O64" s="9">
        <v>4</v>
      </c>
      <c r="P64" s="9">
        <v>40</v>
      </c>
      <c r="Q64" s="9">
        <v>0</v>
      </c>
      <c r="R64" s="9">
        <v>0</v>
      </c>
      <c r="S64" s="9">
        <f t="shared" si="32"/>
        <v>4</v>
      </c>
      <c r="T64" s="9">
        <f t="shared" si="32"/>
        <v>40</v>
      </c>
      <c r="U64" s="9">
        <v>0</v>
      </c>
      <c r="V64" s="9">
        <v>0</v>
      </c>
      <c r="W64" s="9">
        <v>0</v>
      </c>
      <c r="X64" s="9">
        <v>0</v>
      </c>
      <c r="Y64" s="9">
        <f t="shared" si="33"/>
        <v>0</v>
      </c>
      <c r="Z64" s="9">
        <f t="shared" si="33"/>
        <v>0</v>
      </c>
      <c r="AA64" s="4"/>
    </row>
    <row r="65" spans="1:27" ht="12.95" customHeight="1" x14ac:dyDescent="0.15">
      <c r="A65" s="17"/>
      <c r="B65" s="6" t="s">
        <v>20</v>
      </c>
      <c r="C65" s="9">
        <v>0</v>
      </c>
      <c r="D65" s="9">
        <v>0</v>
      </c>
      <c r="E65" s="9">
        <v>0</v>
      </c>
      <c r="F65" s="9">
        <v>0</v>
      </c>
      <c r="G65" s="9">
        <f t="shared" si="30"/>
        <v>0</v>
      </c>
      <c r="H65" s="9">
        <f t="shared" si="30"/>
        <v>0</v>
      </c>
      <c r="I65" s="9">
        <v>0</v>
      </c>
      <c r="J65" s="9">
        <v>0</v>
      </c>
      <c r="K65" s="9">
        <v>0</v>
      </c>
      <c r="L65" s="9">
        <v>0</v>
      </c>
      <c r="M65" s="9">
        <f t="shared" si="31"/>
        <v>0</v>
      </c>
      <c r="N65" s="9">
        <f t="shared" si="31"/>
        <v>0</v>
      </c>
      <c r="O65" s="9">
        <v>0</v>
      </c>
      <c r="P65" s="9">
        <v>0</v>
      </c>
      <c r="Q65" s="9">
        <v>0</v>
      </c>
      <c r="R65" s="9">
        <v>0</v>
      </c>
      <c r="S65" s="9">
        <f t="shared" si="32"/>
        <v>0</v>
      </c>
      <c r="T65" s="9">
        <f t="shared" si="32"/>
        <v>0</v>
      </c>
      <c r="U65" s="9">
        <v>0</v>
      </c>
      <c r="V65" s="9">
        <v>0</v>
      </c>
      <c r="W65" s="9">
        <v>0</v>
      </c>
      <c r="X65" s="9">
        <v>0</v>
      </c>
      <c r="Y65" s="9">
        <f t="shared" si="33"/>
        <v>0</v>
      </c>
      <c r="Z65" s="9">
        <f t="shared" si="33"/>
        <v>0</v>
      </c>
      <c r="AA65" s="4"/>
    </row>
    <row r="66" spans="1:27" ht="12.95" customHeight="1" x14ac:dyDescent="0.15">
      <c r="A66" s="17"/>
      <c r="B66" s="6" t="s">
        <v>21</v>
      </c>
      <c r="C66" s="9">
        <v>6</v>
      </c>
      <c r="D66" s="9">
        <v>36</v>
      </c>
      <c r="E66" s="9">
        <v>0</v>
      </c>
      <c r="F66" s="9">
        <v>0</v>
      </c>
      <c r="G66" s="9">
        <f t="shared" si="30"/>
        <v>6</v>
      </c>
      <c r="H66" s="9">
        <f t="shared" si="30"/>
        <v>36</v>
      </c>
      <c r="I66" s="9">
        <v>2</v>
      </c>
      <c r="J66" s="9">
        <v>20</v>
      </c>
      <c r="K66" s="9">
        <v>0</v>
      </c>
      <c r="L66" s="9">
        <v>0</v>
      </c>
      <c r="M66" s="9">
        <f t="shared" si="31"/>
        <v>2</v>
      </c>
      <c r="N66" s="9">
        <f t="shared" si="31"/>
        <v>20</v>
      </c>
      <c r="O66" s="9">
        <v>0</v>
      </c>
      <c r="P66" s="9">
        <v>0</v>
      </c>
      <c r="Q66" s="9">
        <v>0</v>
      </c>
      <c r="R66" s="9">
        <v>0</v>
      </c>
      <c r="S66" s="9">
        <f t="shared" si="32"/>
        <v>0</v>
      </c>
      <c r="T66" s="9">
        <f t="shared" si="32"/>
        <v>0</v>
      </c>
      <c r="U66" s="9">
        <v>0</v>
      </c>
      <c r="V66" s="9">
        <v>0</v>
      </c>
      <c r="W66" s="9">
        <v>0</v>
      </c>
      <c r="X66" s="9">
        <v>0</v>
      </c>
      <c r="Y66" s="9">
        <f t="shared" si="33"/>
        <v>0</v>
      </c>
      <c r="Z66" s="9">
        <f t="shared" si="33"/>
        <v>0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4">SUM(C61:C66)</f>
        <v>17</v>
      </c>
      <c r="D67" s="9">
        <f t="shared" si="34"/>
        <v>127</v>
      </c>
      <c r="E67" s="9">
        <f t="shared" si="34"/>
        <v>0</v>
      </c>
      <c r="F67" s="9">
        <f t="shared" si="34"/>
        <v>0</v>
      </c>
      <c r="G67" s="9">
        <f t="shared" si="34"/>
        <v>17</v>
      </c>
      <c r="H67" s="9">
        <f t="shared" si="34"/>
        <v>127</v>
      </c>
      <c r="I67" s="9">
        <f t="shared" si="34"/>
        <v>6</v>
      </c>
      <c r="J67" s="9">
        <f t="shared" si="34"/>
        <v>52</v>
      </c>
      <c r="K67" s="9">
        <f t="shared" si="34"/>
        <v>0</v>
      </c>
      <c r="L67" s="9">
        <f t="shared" si="34"/>
        <v>0</v>
      </c>
      <c r="M67" s="9">
        <f t="shared" si="34"/>
        <v>6</v>
      </c>
      <c r="N67" s="9">
        <f t="shared" si="34"/>
        <v>52</v>
      </c>
      <c r="O67" s="9">
        <f t="shared" si="34"/>
        <v>4</v>
      </c>
      <c r="P67" s="9">
        <f t="shared" si="34"/>
        <v>40</v>
      </c>
      <c r="Q67" s="9">
        <f t="shared" si="34"/>
        <v>0</v>
      </c>
      <c r="R67" s="9">
        <f t="shared" si="34"/>
        <v>0</v>
      </c>
      <c r="S67" s="9">
        <f t="shared" si="34"/>
        <v>4</v>
      </c>
      <c r="T67" s="9">
        <f t="shared" si="34"/>
        <v>40</v>
      </c>
      <c r="U67" s="9">
        <f t="shared" si="34"/>
        <v>0</v>
      </c>
      <c r="V67" s="9">
        <f t="shared" si="34"/>
        <v>0</v>
      </c>
      <c r="W67" s="9">
        <f t="shared" si="34"/>
        <v>0</v>
      </c>
      <c r="X67" s="9">
        <f t="shared" si="34"/>
        <v>0</v>
      </c>
      <c r="Y67" s="9">
        <f t="shared" si="34"/>
        <v>0</v>
      </c>
      <c r="Z67" s="9">
        <f t="shared" si="34"/>
        <v>0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17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5">B61</f>
        <v>午前</v>
      </c>
      <c r="C70" s="8">
        <f t="shared" ref="C70:F76" si="36">C7+C16+C25+C34+C43+C52+C61</f>
        <v>19</v>
      </c>
      <c r="D70" s="8">
        <f t="shared" si="36"/>
        <v>146</v>
      </c>
      <c r="E70" s="8">
        <f t="shared" si="36"/>
        <v>1</v>
      </c>
      <c r="F70" s="8">
        <f t="shared" si="36"/>
        <v>20</v>
      </c>
      <c r="G70" s="9">
        <f t="shared" ref="G70:H75" si="37">C70+E70</f>
        <v>20</v>
      </c>
      <c r="H70" s="9">
        <f t="shared" si="37"/>
        <v>166</v>
      </c>
      <c r="I70" s="8">
        <f t="shared" ref="I70:L76" si="38">I7+I16+I25+I34+I43+I52+I61</f>
        <v>7</v>
      </c>
      <c r="J70" s="8">
        <f t="shared" si="38"/>
        <v>84</v>
      </c>
      <c r="K70" s="8">
        <f t="shared" si="38"/>
        <v>0</v>
      </c>
      <c r="L70" s="8">
        <f t="shared" si="38"/>
        <v>0</v>
      </c>
      <c r="M70" s="9">
        <f t="shared" ref="M70:N75" si="39">I70+K70</f>
        <v>7</v>
      </c>
      <c r="N70" s="9">
        <f t="shared" si="39"/>
        <v>84</v>
      </c>
      <c r="O70" s="8">
        <f t="shared" ref="O70:R76" si="40">O7+O16+O25+O34+O43+O52+O61</f>
        <v>15</v>
      </c>
      <c r="P70" s="8">
        <f t="shared" si="40"/>
        <v>99</v>
      </c>
      <c r="Q70" s="8">
        <f t="shared" si="40"/>
        <v>0</v>
      </c>
      <c r="R70" s="8">
        <f t="shared" si="40"/>
        <v>0</v>
      </c>
      <c r="S70" s="9">
        <f t="shared" ref="S70:T75" si="41">O70+Q70</f>
        <v>15</v>
      </c>
      <c r="T70" s="9">
        <f t="shared" si="41"/>
        <v>99</v>
      </c>
      <c r="U70" s="8">
        <f t="shared" ref="U70:X76" si="42">U7+U16+U25+U34+U43+U52+U61</f>
        <v>13</v>
      </c>
      <c r="V70" s="8">
        <f t="shared" si="42"/>
        <v>132</v>
      </c>
      <c r="W70" s="8">
        <f t="shared" si="42"/>
        <v>0</v>
      </c>
      <c r="X70" s="8">
        <f t="shared" si="42"/>
        <v>0</v>
      </c>
      <c r="Y70" s="9">
        <f t="shared" ref="Y70:Z75" si="43">U70+W70</f>
        <v>13</v>
      </c>
      <c r="Z70" s="9">
        <f t="shared" si="43"/>
        <v>132</v>
      </c>
      <c r="AA70" s="4"/>
    </row>
    <row r="71" spans="1:27" ht="12.95" customHeight="1" x14ac:dyDescent="0.15">
      <c r="A71" s="17"/>
      <c r="B71" s="6" t="str">
        <f t="shared" si="35"/>
        <v>午後</v>
      </c>
      <c r="C71" s="8">
        <f t="shared" si="36"/>
        <v>15</v>
      </c>
      <c r="D71" s="8">
        <f t="shared" si="36"/>
        <v>132</v>
      </c>
      <c r="E71" s="8">
        <f t="shared" si="36"/>
        <v>2</v>
      </c>
      <c r="F71" s="8">
        <f t="shared" si="36"/>
        <v>55</v>
      </c>
      <c r="G71" s="9">
        <f t="shared" si="37"/>
        <v>17</v>
      </c>
      <c r="H71" s="9">
        <f t="shared" si="37"/>
        <v>187</v>
      </c>
      <c r="I71" s="8">
        <f t="shared" si="38"/>
        <v>5</v>
      </c>
      <c r="J71" s="8">
        <f t="shared" si="38"/>
        <v>123</v>
      </c>
      <c r="K71" s="8">
        <f t="shared" si="38"/>
        <v>0</v>
      </c>
      <c r="L71" s="8">
        <f t="shared" si="38"/>
        <v>0</v>
      </c>
      <c r="M71" s="9">
        <f t="shared" si="39"/>
        <v>5</v>
      </c>
      <c r="N71" s="9">
        <f t="shared" si="39"/>
        <v>123</v>
      </c>
      <c r="O71" s="8">
        <f t="shared" si="40"/>
        <v>19</v>
      </c>
      <c r="P71" s="8">
        <f t="shared" si="40"/>
        <v>337</v>
      </c>
      <c r="Q71" s="8">
        <f t="shared" si="40"/>
        <v>3</v>
      </c>
      <c r="R71" s="8">
        <f t="shared" si="40"/>
        <v>60</v>
      </c>
      <c r="S71" s="9">
        <f t="shared" si="41"/>
        <v>22</v>
      </c>
      <c r="T71" s="9">
        <f t="shared" si="41"/>
        <v>397</v>
      </c>
      <c r="U71" s="8">
        <f t="shared" si="42"/>
        <v>14</v>
      </c>
      <c r="V71" s="8">
        <f t="shared" si="42"/>
        <v>158</v>
      </c>
      <c r="W71" s="8">
        <f t="shared" si="42"/>
        <v>4</v>
      </c>
      <c r="X71" s="8">
        <f t="shared" si="42"/>
        <v>80</v>
      </c>
      <c r="Y71" s="9">
        <f t="shared" si="43"/>
        <v>18</v>
      </c>
      <c r="Z71" s="9">
        <f t="shared" si="43"/>
        <v>238</v>
      </c>
      <c r="AA71" s="4"/>
    </row>
    <row r="72" spans="1:27" ht="12.95" customHeight="1" x14ac:dyDescent="0.15">
      <c r="A72" s="17"/>
      <c r="B72" s="6" t="str">
        <f t="shared" si="35"/>
        <v>夜間</v>
      </c>
      <c r="C72" s="8">
        <f t="shared" si="36"/>
        <v>8</v>
      </c>
      <c r="D72" s="8">
        <f t="shared" si="36"/>
        <v>126</v>
      </c>
      <c r="E72" s="8">
        <f t="shared" si="36"/>
        <v>1</v>
      </c>
      <c r="F72" s="8">
        <f t="shared" si="36"/>
        <v>20</v>
      </c>
      <c r="G72" s="9">
        <f t="shared" si="37"/>
        <v>9</v>
      </c>
      <c r="H72" s="9">
        <f t="shared" si="37"/>
        <v>146</v>
      </c>
      <c r="I72" s="8">
        <f t="shared" si="38"/>
        <v>8</v>
      </c>
      <c r="J72" s="8">
        <f t="shared" si="38"/>
        <v>119</v>
      </c>
      <c r="K72" s="8">
        <f t="shared" si="38"/>
        <v>1</v>
      </c>
      <c r="L72" s="8">
        <f t="shared" si="38"/>
        <v>20</v>
      </c>
      <c r="M72" s="9">
        <f t="shared" si="39"/>
        <v>9</v>
      </c>
      <c r="N72" s="9">
        <f t="shared" si="39"/>
        <v>139</v>
      </c>
      <c r="O72" s="8">
        <f t="shared" si="40"/>
        <v>20</v>
      </c>
      <c r="P72" s="8">
        <f t="shared" si="40"/>
        <v>152</v>
      </c>
      <c r="Q72" s="8">
        <f t="shared" si="40"/>
        <v>3</v>
      </c>
      <c r="R72" s="8">
        <f t="shared" si="40"/>
        <v>130</v>
      </c>
      <c r="S72" s="9">
        <f t="shared" si="41"/>
        <v>23</v>
      </c>
      <c r="T72" s="9">
        <f t="shared" si="41"/>
        <v>282</v>
      </c>
      <c r="U72" s="8">
        <f t="shared" si="42"/>
        <v>18</v>
      </c>
      <c r="V72" s="8">
        <f t="shared" si="42"/>
        <v>193</v>
      </c>
      <c r="W72" s="8">
        <f t="shared" si="42"/>
        <v>6</v>
      </c>
      <c r="X72" s="8">
        <f t="shared" si="42"/>
        <v>160</v>
      </c>
      <c r="Y72" s="9">
        <f t="shared" si="43"/>
        <v>24</v>
      </c>
      <c r="Z72" s="9">
        <f t="shared" si="43"/>
        <v>353</v>
      </c>
      <c r="AA72" s="4"/>
    </row>
    <row r="73" spans="1:27" ht="12.95" customHeight="1" x14ac:dyDescent="0.15">
      <c r="A73" s="17"/>
      <c r="B73" s="6" t="str">
        <f t="shared" si="35"/>
        <v>午前午後</v>
      </c>
      <c r="C73" s="8">
        <f t="shared" si="36"/>
        <v>22</v>
      </c>
      <c r="D73" s="8">
        <f t="shared" si="36"/>
        <v>1493</v>
      </c>
      <c r="E73" s="8">
        <f t="shared" si="36"/>
        <v>2</v>
      </c>
      <c r="F73" s="8">
        <f t="shared" si="36"/>
        <v>20</v>
      </c>
      <c r="G73" s="9">
        <f t="shared" si="37"/>
        <v>24</v>
      </c>
      <c r="H73" s="9">
        <f t="shared" si="37"/>
        <v>1513</v>
      </c>
      <c r="I73" s="8">
        <f t="shared" si="38"/>
        <v>12</v>
      </c>
      <c r="J73" s="8">
        <f t="shared" si="38"/>
        <v>320</v>
      </c>
      <c r="K73" s="8">
        <f t="shared" si="38"/>
        <v>0</v>
      </c>
      <c r="L73" s="8">
        <f t="shared" si="38"/>
        <v>0</v>
      </c>
      <c r="M73" s="9">
        <f t="shared" si="39"/>
        <v>12</v>
      </c>
      <c r="N73" s="9">
        <f t="shared" si="39"/>
        <v>320</v>
      </c>
      <c r="O73" s="8">
        <f t="shared" si="40"/>
        <v>12</v>
      </c>
      <c r="P73" s="8">
        <f t="shared" si="40"/>
        <v>729</v>
      </c>
      <c r="Q73" s="8">
        <f t="shared" si="40"/>
        <v>0</v>
      </c>
      <c r="R73" s="8">
        <f t="shared" si="40"/>
        <v>0</v>
      </c>
      <c r="S73" s="9">
        <f t="shared" si="41"/>
        <v>12</v>
      </c>
      <c r="T73" s="9">
        <f t="shared" si="41"/>
        <v>729</v>
      </c>
      <c r="U73" s="8">
        <f t="shared" si="42"/>
        <v>11</v>
      </c>
      <c r="V73" s="8">
        <f t="shared" si="42"/>
        <v>93</v>
      </c>
      <c r="W73" s="8">
        <f t="shared" si="42"/>
        <v>0</v>
      </c>
      <c r="X73" s="8">
        <f t="shared" si="42"/>
        <v>0</v>
      </c>
      <c r="Y73" s="9">
        <f t="shared" si="43"/>
        <v>11</v>
      </c>
      <c r="Z73" s="9">
        <f t="shared" si="43"/>
        <v>93</v>
      </c>
      <c r="AA73" s="4"/>
    </row>
    <row r="74" spans="1:27" ht="12.95" customHeight="1" x14ac:dyDescent="0.15">
      <c r="A74" s="17"/>
      <c r="B74" s="6" t="str">
        <f t="shared" si="35"/>
        <v>午後夜間</v>
      </c>
      <c r="C74" s="8">
        <f t="shared" si="36"/>
        <v>2</v>
      </c>
      <c r="D74" s="8">
        <f t="shared" si="36"/>
        <v>24</v>
      </c>
      <c r="E74" s="8">
        <f t="shared" si="36"/>
        <v>0</v>
      </c>
      <c r="F74" s="8">
        <f t="shared" si="36"/>
        <v>0</v>
      </c>
      <c r="G74" s="9">
        <f t="shared" si="37"/>
        <v>2</v>
      </c>
      <c r="H74" s="9">
        <f t="shared" si="37"/>
        <v>24</v>
      </c>
      <c r="I74" s="8">
        <f t="shared" si="38"/>
        <v>0</v>
      </c>
      <c r="J74" s="8">
        <f t="shared" si="38"/>
        <v>0</v>
      </c>
      <c r="K74" s="8">
        <f t="shared" si="38"/>
        <v>0</v>
      </c>
      <c r="L74" s="8">
        <f t="shared" si="38"/>
        <v>0</v>
      </c>
      <c r="M74" s="9">
        <f t="shared" si="39"/>
        <v>0</v>
      </c>
      <c r="N74" s="9">
        <f t="shared" si="39"/>
        <v>0</v>
      </c>
      <c r="O74" s="8">
        <f t="shared" si="40"/>
        <v>1</v>
      </c>
      <c r="P74" s="8">
        <f t="shared" si="40"/>
        <v>80</v>
      </c>
      <c r="Q74" s="8">
        <f t="shared" si="40"/>
        <v>0</v>
      </c>
      <c r="R74" s="8">
        <f t="shared" si="40"/>
        <v>0</v>
      </c>
      <c r="S74" s="9">
        <f t="shared" si="41"/>
        <v>1</v>
      </c>
      <c r="T74" s="9">
        <f t="shared" si="41"/>
        <v>80</v>
      </c>
      <c r="U74" s="8">
        <f t="shared" si="42"/>
        <v>1</v>
      </c>
      <c r="V74" s="8">
        <f t="shared" si="42"/>
        <v>1</v>
      </c>
      <c r="W74" s="8">
        <f t="shared" si="42"/>
        <v>0</v>
      </c>
      <c r="X74" s="8">
        <f t="shared" si="42"/>
        <v>0</v>
      </c>
      <c r="Y74" s="9">
        <f t="shared" si="43"/>
        <v>1</v>
      </c>
      <c r="Z74" s="9">
        <f t="shared" si="43"/>
        <v>1</v>
      </c>
      <c r="AA74" s="4"/>
    </row>
    <row r="75" spans="1:27" ht="12.95" customHeight="1" x14ac:dyDescent="0.15">
      <c r="A75" s="17"/>
      <c r="B75" s="6" t="str">
        <f t="shared" si="35"/>
        <v>全日</v>
      </c>
      <c r="C75" s="8">
        <f t="shared" si="36"/>
        <v>8</v>
      </c>
      <c r="D75" s="8">
        <f t="shared" si="36"/>
        <v>386</v>
      </c>
      <c r="E75" s="8">
        <f t="shared" si="36"/>
        <v>0</v>
      </c>
      <c r="F75" s="8">
        <f t="shared" si="36"/>
        <v>0</v>
      </c>
      <c r="G75" s="9">
        <f t="shared" si="37"/>
        <v>8</v>
      </c>
      <c r="H75" s="9">
        <f t="shared" si="37"/>
        <v>386</v>
      </c>
      <c r="I75" s="8">
        <f t="shared" si="38"/>
        <v>3</v>
      </c>
      <c r="J75" s="8">
        <f t="shared" si="38"/>
        <v>320</v>
      </c>
      <c r="K75" s="8">
        <f t="shared" si="38"/>
        <v>0</v>
      </c>
      <c r="L75" s="8">
        <f t="shared" si="38"/>
        <v>0</v>
      </c>
      <c r="M75" s="9">
        <f t="shared" si="39"/>
        <v>3</v>
      </c>
      <c r="N75" s="9">
        <f t="shared" si="39"/>
        <v>320</v>
      </c>
      <c r="O75" s="8">
        <f t="shared" si="40"/>
        <v>1</v>
      </c>
      <c r="P75" s="8">
        <f t="shared" si="40"/>
        <v>300</v>
      </c>
      <c r="Q75" s="8">
        <f t="shared" si="40"/>
        <v>0</v>
      </c>
      <c r="R75" s="8">
        <f t="shared" si="40"/>
        <v>0</v>
      </c>
      <c r="S75" s="9">
        <f t="shared" si="41"/>
        <v>1</v>
      </c>
      <c r="T75" s="9">
        <f t="shared" si="41"/>
        <v>300</v>
      </c>
      <c r="U75" s="8">
        <f t="shared" si="42"/>
        <v>1</v>
      </c>
      <c r="V75" s="8">
        <f t="shared" si="42"/>
        <v>10</v>
      </c>
      <c r="W75" s="8">
        <f t="shared" si="42"/>
        <v>0</v>
      </c>
      <c r="X75" s="8">
        <f t="shared" si="42"/>
        <v>0</v>
      </c>
      <c r="Y75" s="9">
        <f t="shared" si="43"/>
        <v>1</v>
      </c>
      <c r="Z75" s="9">
        <f t="shared" si="43"/>
        <v>10</v>
      </c>
      <c r="AA75" s="4"/>
    </row>
    <row r="76" spans="1:27" ht="12.95" customHeight="1" x14ac:dyDescent="0.15">
      <c r="A76" s="17"/>
      <c r="B76" s="6" t="s">
        <v>27</v>
      </c>
      <c r="C76" s="9">
        <f t="shared" si="36"/>
        <v>74</v>
      </c>
      <c r="D76" s="9">
        <f t="shared" si="36"/>
        <v>2307</v>
      </c>
      <c r="E76" s="9">
        <f t="shared" si="36"/>
        <v>6</v>
      </c>
      <c r="F76" s="9">
        <f t="shared" si="36"/>
        <v>115</v>
      </c>
      <c r="G76" s="9">
        <f>SUM(G70:G75)</f>
        <v>80</v>
      </c>
      <c r="H76" s="9">
        <f>SUM(H70:H75)</f>
        <v>2422</v>
      </c>
      <c r="I76" s="9">
        <f t="shared" si="38"/>
        <v>35</v>
      </c>
      <c r="J76" s="9">
        <f t="shared" si="38"/>
        <v>966</v>
      </c>
      <c r="K76" s="9">
        <f t="shared" si="38"/>
        <v>1</v>
      </c>
      <c r="L76" s="9">
        <f t="shared" si="38"/>
        <v>20</v>
      </c>
      <c r="M76" s="9">
        <f>SUM(M70:M75)</f>
        <v>36</v>
      </c>
      <c r="N76" s="9">
        <f>SUM(N70:N75)</f>
        <v>986</v>
      </c>
      <c r="O76" s="9">
        <f t="shared" si="40"/>
        <v>68</v>
      </c>
      <c r="P76" s="9">
        <f t="shared" si="40"/>
        <v>1697</v>
      </c>
      <c r="Q76" s="9">
        <f t="shared" si="40"/>
        <v>6</v>
      </c>
      <c r="R76" s="9">
        <f t="shared" si="40"/>
        <v>190</v>
      </c>
      <c r="S76" s="9">
        <f>SUM(S70:S75)</f>
        <v>74</v>
      </c>
      <c r="T76" s="9">
        <f>SUM(T70:T75)</f>
        <v>1887</v>
      </c>
      <c r="U76" s="9">
        <f t="shared" si="42"/>
        <v>58</v>
      </c>
      <c r="V76" s="9">
        <f t="shared" si="42"/>
        <v>587</v>
      </c>
      <c r="W76" s="9">
        <f t="shared" si="42"/>
        <v>10</v>
      </c>
      <c r="X76" s="9">
        <f t="shared" si="42"/>
        <v>240</v>
      </c>
      <c r="Y76" s="9">
        <f>SUM(Y70:Y75)</f>
        <v>68</v>
      </c>
      <c r="Z76" s="9">
        <f>SUM(Z70:Z75)</f>
        <v>827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30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45796</v>
      </c>
      <c r="Y83" s="20"/>
      <c r="Z83" s="20"/>
      <c r="AA83" s="21"/>
    </row>
    <row r="84" spans="1:27" ht="12.95" customHeight="1" x14ac:dyDescent="0.15">
      <c r="A84" s="22">
        <v>45413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30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0</v>
      </c>
      <c r="D87" s="9">
        <v>0</v>
      </c>
      <c r="E87" s="9">
        <v>0</v>
      </c>
      <c r="F87" s="9">
        <v>0</v>
      </c>
      <c r="G87" s="9">
        <f t="shared" ref="G87:H92" si="44">C87+E87</f>
        <v>0</v>
      </c>
      <c r="H87" s="9">
        <f t="shared" si="44"/>
        <v>0</v>
      </c>
      <c r="I87" s="9">
        <v>0</v>
      </c>
      <c r="J87" s="9">
        <v>0</v>
      </c>
      <c r="K87" s="9">
        <v>0</v>
      </c>
      <c r="L87" s="9">
        <v>0</v>
      </c>
      <c r="M87" s="9">
        <f t="shared" ref="M87:N92" si="45">I87+K87</f>
        <v>0</v>
      </c>
      <c r="N87" s="9">
        <f t="shared" si="45"/>
        <v>0</v>
      </c>
      <c r="O87" s="9">
        <v>0</v>
      </c>
      <c r="P87" s="9">
        <v>0</v>
      </c>
      <c r="Q87" s="9">
        <v>0</v>
      </c>
      <c r="R87" s="9">
        <v>0</v>
      </c>
      <c r="S87" s="9">
        <f t="shared" ref="S87:T92" si="46">O87+Q87</f>
        <v>0</v>
      </c>
      <c r="T87" s="9">
        <f t="shared" si="46"/>
        <v>0</v>
      </c>
      <c r="U87" s="9">
        <f t="shared" ref="U87:X92" si="47">C7+I7+O7+U7+C87+I87+O87</f>
        <v>1</v>
      </c>
      <c r="V87" s="9">
        <f t="shared" si="47"/>
        <v>10</v>
      </c>
      <c r="W87" s="9">
        <f t="shared" si="47"/>
        <v>0</v>
      </c>
      <c r="X87" s="9">
        <f t="shared" si="47"/>
        <v>0</v>
      </c>
      <c r="Y87" s="9">
        <f t="shared" ref="Y87:Z92" si="48">U87+W87</f>
        <v>1</v>
      </c>
      <c r="Z87" s="9">
        <f t="shared" si="48"/>
        <v>10</v>
      </c>
      <c r="AA87" s="4"/>
    </row>
    <row r="88" spans="1:27" ht="12.95" customHeight="1" x14ac:dyDescent="0.15">
      <c r="A88" s="17"/>
      <c r="B88" s="6" t="s">
        <v>17</v>
      </c>
      <c r="C88" s="9">
        <v>1</v>
      </c>
      <c r="D88" s="9">
        <v>550</v>
      </c>
      <c r="E88" s="9">
        <v>0</v>
      </c>
      <c r="F88" s="9">
        <v>0</v>
      </c>
      <c r="G88" s="9">
        <f t="shared" si="44"/>
        <v>1</v>
      </c>
      <c r="H88" s="9">
        <f t="shared" si="44"/>
        <v>550</v>
      </c>
      <c r="I88" s="9">
        <v>1</v>
      </c>
      <c r="J88" s="9">
        <v>120</v>
      </c>
      <c r="K88" s="9">
        <v>0</v>
      </c>
      <c r="L88" s="9">
        <v>0</v>
      </c>
      <c r="M88" s="9">
        <f t="shared" si="45"/>
        <v>1</v>
      </c>
      <c r="N88" s="9">
        <f t="shared" si="45"/>
        <v>120</v>
      </c>
      <c r="O88" s="9">
        <v>0</v>
      </c>
      <c r="P88" s="9">
        <v>0</v>
      </c>
      <c r="Q88" s="9">
        <v>0</v>
      </c>
      <c r="R88" s="9">
        <v>0</v>
      </c>
      <c r="S88" s="9">
        <f t="shared" si="46"/>
        <v>0</v>
      </c>
      <c r="T88" s="9">
        <f t="shared" si="46"/>
        <v>0</v>
      </c>
      <c r="U88" s="9">
        <f t="shared" si="47"/>
        <v>7</v>
      </c>
      <c r="V88" s="9">
        <f t="shared" si="47"/>
        <v>1043</v>
      </c>
      <c r="W88" s="9">
        <f t="shared" si="47"/>
        <v>0</v>
      </c>
      <c r="X88" s="9">
        <f t="shared" si="47"/>
        <v>0</v>
      </c>
      <c r="Y88" s="9">
        <f t="shared" si="48"/>
        <v>7</v>
      </c>
      <c r="Z88" s="9">
        <f t="shared" si="48"/>
        <v>1043</v>
      </c>
      <c r="AA88" s="4"/>
    </row>
    <row r="89" spans="1:27" ht="12.95" customHeight="1" x14ac:dyDescent="0.15">
      <c r="A89" s="17"/>
      <c r="B89" s="6" t="s">
        <v>18</v>
      </c>
      <c r="C89" s="9">
        <v>1</v>
      </c>
      <c r="D89" s="9">
        <v>80</v>
      </c>
      <c r="E89" s="9">
        <v>0</v>
      </c>
      <c r="F89" s="9">
        <v>0</v>
      </c>
      <c r="G89" s="9">
        <f t="shared" si="44"/>
        <v>1</v>
      </c>
      <c r="H89" s="9">
        <f t="shared" si="44"/>
        <v>80</v>
      </c>
      <c r="I89" s="9">
        <v>1</v>
      </c>
      <c r="J89" s="9">
        <v>40</v>
      </c>
      <c r="K89" s="9">
        <v>1</v>
      </c>
      <c r="L89" s="9">
        <v>30</v>
      </c>
      <c r="M89" s="9">
        <f t="shared" si="45"/>
        <v>2</v>
      </c>
      <c r="N89" s="9">
        <f t="shared" si="45"/>
        <v>70</v>
      </c>
      <c r="O89" s="9">
        <v>0</v>
      </c>
      <c r="P89" s="9">
        <v>0</v>
      </c>
      <c r="Q89" s="9">
        <v>0</v>
      </c>
      <c r="R89" s="9">
        <v>0</v>
      </c>
      <c r="S89" s="9">
        <f t="shared" si="46"/>
        <v>0</v>
      </c>
      <c r="T89" s="9">
        <f t="shared" si="46"/>
        <v>0</v>
      </c>
      <c r="U89" s="9">
        <f t="shared" si="47"/>
        <v>5</v>
      </c>
      <c r="V89" s="9">
        <f t="shared" si="47"/>
        <v>241</v>
      </c>
      <c r="W89" s="9">
        <f t="shared" si="47"/>
        <v>2</v>
      </c>
      <c r="X89" s="9">
        <f t="shared" si="47"/>
        <v>60</v>
      </c>
      <c r="Y89" s="9">
        <f t="shared" si="48"/>
        <v>7</v>
      </c>
      <c r="Z89" s="9">
        <f t="shared" si="48"/>
        <v>301</v>
      </c>
      <c r="AA89" s="4"/>
    </row>
    <row r="90" spans="1:27" ht="12.95" customHeight="1" x14ac:dyDescent="0.15">
      <c r="A90" s="17"/>
      <c r="B90" s="6" t="s">
        <v>19</v>
      </c>
      <c r="C90" s="9">
        <v>0</v>
      </c>
      <c r="D90" s="9">
        <v>0</v>
      </c>
      <c r="E90" s="9">
        <v>0</v>
      </c>
      <c r="F90" s="9">
        <v>0</v>
      </c>
      <c r="G90" s="9">
        <f t="shared" si="44"/>
        <v>0</v>
      </c>
      <c r="H90" s="9">
        <f t="shared" si="44"/>
        <v>0</v>
      </c>
      <c r="I90" s="9">
        <v>1</v>
      </c>
      <c r="J90" s="9">
        <v>150</v>
      </c>
      <c r="K90" s="9">
        <v>0</v>
      </c>
      <c r="L90" s="9">
        <v>0</v>
      </c>
      <c r="M90" s="9">
        <f t="shared" si="45"/>
        <v>1</v>
      </c>
      <c r="N90" s="9">
        <f t="shared" si="45"/>
        <v>150</v>
      </c>
      <c r="O90" s="9">
        <v>5</v>
      </c>
      <c r="P90" s="9">
        <v>903</v>
      </c>
      <c r="Q90" s="9">
        <v>0</v>
      </c>
      <c r="R90" s="9">
        <v>0</v>
      </c>
      <c r="S90" s="9">
        <f t="shared" si="46"/>
        <v>5</v>
      </c>
      <c r="T90" s="9">
        <f t="shared" si="46"/>
        <v>903</v>
      </c>
      <c r="U90" s="9">
        <f t="shared" si="47"/>
        <v>14</v>
      </c>
      <c r="V90" s="9">
        <f t="shared" si="47"/>
        <v>3222</v>
      </c>
      <c r="W90" s="9">
        <f t="shared" si="47"/>
        <v>0</v>
      </c>
      <c r="X90" s="9">
        <f t="shared" si="47"/>
        <v>0</v>
      </c>
      <c r="Y90" s="9">
        <f t="shared" si="48"/>
        <v>14</v>
      </c>
      <c r="Z90" s="9">
        <f t="shared" si="48"/>
        <v>3222</v>
      </c>
      <c r="AA90" s="4"/>
    </row>
    <row r="91" spans="1:27" ht="12.95" customHeight="1" x14ac:dyDescent="0.15">
      <c r="A91" s="17"/>
      <c r="B91" s="6" t="s">
        <v>20</v>
      </c>
      <c r="C91" s="9">
        <v>1</v>
      </c>
      <c r="D91" s="9">
        <v>5</v>
      </c>
      <c r="E91" s="9">
        <v>0</v>
      </c>
      <c r="F91" s="9">
        <v>0</v>
      </c>
      <c r="G91" s="9">
        <f t="shared" si="44"/>
        <v>1</v>
      </c>
      <c r="H91" s="9">
        <f t="shared" si="44"/>
        <v>5</v>
      </c>
      <c r="I91" s="9">
        <v>1</v>
      </c>
      <c r="J91" s="9">
        <v>500</v>
      </c>
      <c r="K91" s="9">
        <v>0</v>
      </c>
      <c r="L91" s="9">
        <v>0</v>
      </c>
      <c r="M91" s="9">
        <f t="shared" si="45"/>
        <v>1</v>
      </c>
      <c r="N91" s="9">
        <f t="shared" si="45"/>
        <v>500</v>
      </c>
      <c r="O91" s="9">
        <v>0</v>
      </c>
      <c r="P91" s="9">
        <v>0</v>
      </c>
      <c r="Q91" s="9">
        <v>0</v>
      </c>
      <c r="R91" s="9">
        <v>0</v>
      </c>
      <c r="S91" s="9">
        <f t="shared" si="46"/>
        <v>0</v>
      </c>
      <c r="T91" s="9">
        <f t="shared" si="46"/>
        <v>0</v>
      </c>
      <c r="U91" s="9">
        <f t="shared" si="47"/>
        <v>3</v>
      </c>
      <c r="V91" s="9">
        <f t="shared" si="47"/>
        <v>585</v>
      </c>
      <c r="W91" s="9">
        <f t="shared" si="47"/>
        <v>0</v>
      </c>
      <c r="X91" s="9">
        <f t="shared" si="47"/>
        <v>0</v>
      </c>
      <c r="Y91" s="9">
        <f t="shared" si="48"/>
        <v>3</v>
      </c>
      <c r="Z91" s="9">
        <f t="shared" si="48"/>
        <v>585</v>
      </c>
      <c r="AA91" s="4"/>
    </row>
    <row r="92" spans="1:27" ht="12.95" customHeight="1" x14ac:dyDescent="0.15">
      <c r="A92" s="17"/>
      <c r="B92" s="6" t="s">
        <v>21</v>
      </c>
      <c r="C92" s="9">
        <v>1</v>
      </c>
      <c r="D92" s="9">
        <v>150</v>
      </c>
      <c r="E92" s="9">
        <v>0</v>
      </c>
      <c r="F92" s="9">
        <v>0</v>
      </c>
      <c r="G92" s="9">
        <f t="shared" si="44"/>
        <v>1</v>
      </c>
      <c r="H92" s="9">
        <f t="shared" si="44"/>
        <v>150</v>
      </c>
      <c r="I92" s="9">
        <v>1</v>
      </c>
      <c r="J92" s="9">
        <v>600</v>
      </c>
      <c r="K92" s="9">
        <v>0</v>
      </c>
      <c r="L92" s="9">
        <v>0</v>
      </c>
      <c r="M92" s="9">
        <f t="shared" si="45"/>
        <v>1</v>
      </c>
      <c r="N92" s="9">
        <f t="shared" si="45"/>
        <v>600</v>
      </c>
      <c r="O92" s="9">
        <v>2</v>
      </c>
      <c r="P92" s="9">
        <v>350</v>
      </c>
      <c r="Q92" s="9">
        <v>0</v>
      </c>
      <c r="R92" s="9">
        <v>0</v>
      </c>
      <c r="S92" s="9">
        <f t="shared" si="46"/>
        <v>2</v>
      </c>
      <c r="T92" s="9">
        <f t="shared" si="46"/>
        <v>350</v>
      </c>
      <c r="U92" s="9">
        <f t="shared" si="47"/>
        <v>8</v>
      </c>
      <c r="V92" s="9">
        <f t="shared" si="47"/>
        <v>2050</v>
      </c>
      <c r="W92" s="9">
        <f t="shared" si="47"/>
        <v>0</v>
      </c>
      <c r="X92" s="9">
        <f t="shared" si="47"/>
        <v>0</v>
      </c>
      <c r="Y92" s="9">
        <f t="shared" si="48"/>
        <v>8</v>
      </c>
      <c r="Z92" s="9">
        <f t="shared" si="48"/>
        <v>2050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49">SUM(C87:C92)</f>
        <v>4</v>
      </c>
      <c r="D93" s="9">
        <f t="shared" si="49"/>
        <v>785</v>
      </c>
      <c r="E93" s="9">
        <f t="shared" si="49"/>
        <v>0</v>
      </c>
      <c r="F93" s="9">
        <f t="shared" si="49"/>
        <v>0</v>
      </c>
      <c r="G93" s="9">
        <f t="shared" si="49"/>
        <v>4</v>
      </c>
      <c r="H93" s="9">
        <f t="shared" si="49"/>
        <v>785</v>
      </c>
      <c r="I93" s="9">
        <f t="shared" si="49"/>
        <v>5</v>
      </c>
      <c r="J93" s="9">
        <f t="shared" si="49"/>
        <v>1410</v>
      </c>
      <c r="K93" s="9">
        <f t="shared" si="49"/>
        <v>1</v>
      </c>
      <c r="L93" s="9">
        <f t="shared" si="49"/>
        <v>30</v>
      </c>
      <c r="M93" s="9">
        <f t="shared" si="49"/>
        <v>6</v>
      </c>
      <c r="N93" s="9">
        <f t="shared" si="49"/>
        <v>1440</v>
      </c>
      <c r="O93" s="9">
        <f t="shared" si="49"/>
        <v>7</v>
      </c>
      <c r="P93" s="9">
        <f t="shared" si="49"/>
        <v>1253</v>
      </c>
      <c r="Q93" s="9">
        <f t="shared" si="49"/>
        <v>0</v>
      </c>
      <c r="R93" s="9">
        <f t="shared" si="49"/>
        <v>0</v>
      </c>
      <c r="S93" s="9">
        <f t="shared" si="49"/>
        <v>7</v>
      </c>
      <c r="T93" s="9">
        <f t="shared" si="49"/>
        <v>1253</v>
      </c>
      <c r="U93" s="9">
        <f t="shared" si="49"/>
        <v>38</v>
      </c>
      <c r="V93" s="9">
        <f t="shared" si="49"/>
        <v>7151</v>
      </c>
      <c r="W93" s="9">
        <f t="shared" si="49"/>
        <v>2</v>
      </c>
      <c r="X93" s="9">
        <f t="shared" si="49"/>
        <v>60</v>
      </c>
      <c r="Y93" s="9">
        <f t="shared" si="49"/>
        <v>40</v>
      </c>
      <c r="Z93" s="9">
        <f t="shared" si="49"/>
        <v>7211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24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4</v>
      </c>
      <c r="D96" s="9">
        <v>40</v>
      </c>
      <c r="E96" s="9">
        <v>0</v>
      </c>
      <c r="F96" s="9">
        <v>0</v>
      </c>
      <c r="G96" s="9">
        <f t="shared" ref="G96:H101" si="50">C96+E96</f>
        <v>4</v>
      </c>
      <c r="H96" s="9">
        <f t="shared" si="50"/>
        <v>40</v>
      </c>
      <c r="I96" s="9">
        <v>9</v>
      </c>
      <c r="J96" s="9">
        <v>105</v>
      </c>
      <c r="K96" s="9">
        <v>0</v>
      </c>
      <c r="L96" s="9">
        <v>0</v>
      </c>
      <c r="M96" s="9">
        <f t="shared" ref="M96:N101" si="51">I96+K96</f>
        <v>9</v>
      </c>
      <c r="N96" s="9">
        <f t="shared" si="51"/>
        <v>105</v>
      </c>
      <c r="O96" s="9">
        <v>8</v>
      </c>
      <c r="P96" s="9">
        <v>97</v>
      </c>
      <c r="Q96" s="9">
        <v>0</v>
      </c>
      <c r="R96" s="9">
        <v>0</v>
      </c>
      <c r="S96" s="9">
        <f t="shared" ref="S96:T101" si="52">O96+Q96</f>
        <v>8</v>
      </c>
      <c r="T96" s="9">
        <f t="shared" si="52"/>
        <v>97</v>
      </c>
      <c r="U96" s="9">
        <f t="shared" ref="U96:X101" si="53">C16+I16+O16+U16+C96+I96+O96</f>
        <v>48</v>
      </c>
      <c r="V96" s="9">
        <f t="shared" si="53"/>
        <v>552</v>
      </c>
      <c r="W96" s="9">
        <f t="shared" si="53"/>
        <v>0</v>
      </c>
      <c r="X96" s="9">
        <f t="shared" si="53"/>
        <v>0</v>
      </c>
      <c r="Y96" s="9">
        <f t="shared" ref="Y96:Z101" si="54">U96+W96</f>
        <v>48</v>
      </c>
      <c r="Z96" s="9">
        <f t="shared" si="54"/>
        <v>552</v>
      </c>
      <c r="AA96" s="4"/>
    </row>
    <row r="97" spans="1:27" ht="12.95" customHeight="1" x14ac:dyDescent="0.15">
      <c r="A97" s="17"/>
      <c r="B97" s="6" t="s">
        <v>17</v>
      </c>
      <c r="C97" s="9">
        <v>8</v>
      </c>
      <c r="D97" s="9">
        <v>73</v>
      </c>
      <c r="E97" s="9">
        <v>0</v>
      </c>
      <c r="F97" s="9">
        <v>0</v>
      </c>
      <c r="G97" s="9">
        <f t="shared" si="50"/>
        <v>8</v>
      </c>
      <c r="H97" s="9">
        <f t="shared" si="50"/>
        <v>73</v>
      </c>
      <c r="I97" s="9">
        <v>11</v>
      </c>
      <c r="J97" s="9">
        <v>152</v>
      </c>
      <c r="K97" s="9">
        <v>0</v>
      </c>
      <c r="L97" s="9">
        <v>0</v>
      </c>
      <c r="M97" s="9">
        <f t="shared" si="51"/>
        <v>11</v>
      </c>
      <c r="N97" s="9">
        <f t="shared" si="51"/>
        <v>152</v>
      </c>
      <c r="O97" s="9">
        <v>8</v>
      </c>
      <c r="P97" s="9">
        <v>93</v>
      </c>
      <c r="Q97" s="9">
        <v>0</v>
      </c>
      <c r="R97" s="9">
        <v>0</v>
      </c>
      <c r="S97" s="9">
        <f t="shared" si="52"/>
        <v>8</v>
      </c>
      <c r="T97" s="9">
        <f t="shared" si="52"/>
        <v>93</v>
      </c>
      <c r="U97" s="9">
        <f t="shared" si="53"/>
        <v>49</v>
      </c>
      <c r="V97" s="9">
        <f t="shared" si="53"/>
        <v>538</v>
      </c>
      <c r="W97" s="9">
        <f t="shared" si="53"/>
        <v>8</v>
      </c>
      <c r="X97" s="9">
        <f t="shared" si="53"/>
        <v>175</v>
      </c>
      <c r="Y97" s="9">
        <f t="shared" si="54"/>
        <v>57</v>
      </c>
      <c r="Z97" s="9">
        <f t="shared" si="54"/>
        <v>713</v>
      </c>
      <c r="AA97" s="4"/>
    </row>
    <row r="98" spans="1:27" ht="12.95" customHeight="1" x14ac:dyDescent="0.15">
      <c r="A98" s="17"/>
      <c r="B98" s="6" t="s">
        <v>18</v>
      </c>
      <c r="C98" s="9">
        <v>4</v>
      </c>
      <c r="D98" s="9">
        <v>45</v>
      </c>
      <c r="E98" s="9">
        <v>4</v>
      </c>
      <c r="F98" s="9">
        <v>130</v>
      </c>
      <c r="G98" s="9">
        <f t="shared" si="50"/>
        <v>8</v>
      </c>
      <c r="H98" s="9">
        <f t="shared" si="50"/>
        <v>175</v>
      </c>
      <c r="I98" s="9">
        <v>9</v>
      </c>
      <c r="J98" s="9">
        <v>83</v>
      </c>
      <c r="K98" s="9">
        <v>3</v>
      </c>
      <c r="L98" s="9">
        <v>60</v>
      </c>
      <c r="M98" s="9">
        <f t="shared" si="51"/>
        <v>12</v>
      </c>
      <c r="N98" s="9">
        <f t="shared" si="51"/>
        <v>143</v>
      </c>
      <c r="O98" s="9">
        <v>4</v>
      </c>
      <c r="P98" s="9">
        <v>59</v>
      </c>
      <c r="Q98" s="9">
        <v>1</v>
      </c>
      <c r="R98" s="9">
        <v>25</v>
      </c>
      <c r="S98" s="9">
        <f t="shared" si="52"/>
        <v>5</v>
      </c>
      <c r="T98" s="9">
        <f t="shared" si="52"/>
        <v>84</v>
      </c>
      <c r="U98" s="9">
        <f t="shared" si="53"/>
        <v>42</v>
      </c>
      <c r="V98" s="9">
        <f t="shared" si="53"/>
        <v>538</v>
      </c>
      <c r="W98" s="9">
        <f t="shared" si="53"/>
        <v>16</v>
      </c>
      <c r="X98" s="9">
        <f t="shared" si="53"/>
        <v>485</v>
      </c>
      <c r="Y98" s="9">
        <f t="shared" si="54"/>
        <v>58</v>
      </c>
      <c r="Z98" s="9">
        <f t="shared" si="54"/>
        <v>1023</v>
      </c>
      <c r="AA98" s="4"/>
    </row>
    <row r="99" spans="1:27" ht="12.95" customHeight="1" x14ac:dyDescent="0.15">
      <c r="A99" s="17"/>
      <c r="B99" s="6" t="s">
        <v>19</v>
      </c>
      <c r="C99" s="9">
        <v>2</v>
      </c>
      <c r="D99" s="9">
        <v>19</v>
      </c>
      <c r="E99" s="9">
        <v>4</v>
      </c>
      <c r="F99" s="9">
        <v>80</v>
      </c>
      <c r="G99" s="9">
        <f t="shared" si="50"/>
        <v>6</v>
      </c>
      <c r="H99" s="9">
        <f t="shared" si="50"/>
        <v>99</v>
      </c>
      <c r="I99" s="9">
        <v>3</v>
      </c>
      <c r="J99" s="9">
        <v>43</v>
      </c>
      <c r="K99" s="9">
        <v>0</v>
      </c>
      <c r="L99" s="9">
        <v>0</v>
      </c>
      <c r="M99" s="9">
        <f t="shared" si="51"/>
        <v>3</v>
      </c>
      <c r="N99" s="9">
        <f t="shared" si="51"/>
        <v>43</v>
      </c>
      <c r="O99" s="9">
        <v>3</v>
      </c>
      <c r="P99" s="9">
        <v>73</v>
      </c>
      <c r="Q99" s="9">
        <v>0</v>
      </c>
      <c r="R99" s="9">
        <v>0</v>
      </c>
      <c r="S99" s="9">
        <f t="shared" si="52"/>
        <v>3</v>
      </c>
      <c r="T99" s="9">
        <f t="shared" si="52"/>
        <v>73</v>
      </c>
      <c r="U99" s="9">
        <f t="shared" si="53"/>
        <v>22</v>
      </c>
      <c r="V99" s="9">
        <f t="shared" si="53"/>
        <v>287</v>
      </c>
      <c r="W99" s="9">
        <f t="shared" si="53"/>
        <v>5</v>
      </c>
      <c r="X99" s="9">
        <f t="shared" si="53"/>
        <v>95</v>
      </c>
      <c r="Y99" s="9">
        <f t="shared" si="54"/>
        <v>27</v>
      </c>
      <c r="Z99" s="9">
        <f t="shared" si="54"/>
        <v>382</v>
      </c>
      <c r="AA99" s="4"/>
    </row>
    <row r="100" spans="1:27" ht="12.95" customHeight="1" x14ac:dyDescent="0.15">
      <c r="A100" s="17"/>
      <c r="B100" s="6" t="s">
        <v>20</v>
      </c>
      <c r="C100" s="9">
        <v>0</v>
      </c>
      <c r="D100" s="9">
        <v>0</v>
      </c>
      <c r="E100" s="9">
        <v>0</v>
      </c>
      <c r="F100" s="9">
        <v>0</v>
      </c>
      <c r="G100" s="9">
        <f t="shared" si="50"/>
        <v>0</v>
      </c>
      <c r="H100" s="9">
        <f t="shared" si="50"/>
        <v>0</v>
      </c>
      <c r="I100" s="9">
        <v>1</v>
      </c>
      <c r="J100" s="9">
        <v>2</v>
      </c>
      <c r="K100" s="9">
        <v>0</v>
      </c>
      <c r="L100" s="9">
        <v>0</v>
      </c>
      <c r="M100" s="9">
        <f t="shared" si="51"/>
        <v>1</v>
      </c>
      <c r="N100" s="9">
        <f t="shared" si="51"/>
        <v>2</v>
      </c>
      <c r="O100" s="9">
        <v>1</v>
      </c>
      <c r="P100" s="9">
        <v>20</v>
      </c>
      <c r="Q100" s="9">
        <v>0</v>
      </c>
      <c r="R100" s="9">
        <v>0</v>
      </c>
      <c r="S100" s="9">
        <f t="shared" si="52"/>
        <v>1</v>
      </c>
      <c r="T100" s="9">
        <f t="shared" si="52"/>
        <v>20</v>
      </c>
      <c r="U100" s="9">
        <f t="shared" si="53"/>
        <v>3</v>
      </c>
      <c r="V100" s="9">
        <f t="shared" si="53"/>
        <v>34</v>
      </c>
      <c r="W100" s="9">
        <f t="shared" si="53"/>
        <v>0</v>
      </c>
      <c r="X100" s="9">
        <f t="shared" si="53"/>
        <v>0</v>
      </c>
      <c r="Y100" s="9">
        <f t="shared" si="54"/>
        <v>3</v>
      </c>
      <c r="Z100" s="9">
        <f t="shared" si="54"/>
        <v>34</v>
      </c>
      <c r="AA100" s="4"/>
    </row>
    <row r="101" spans="1:27" ht="12.95" customHeight="1" x14ac:dyDescent="0.15">
      <c r="A101" s="17"/>
      <c r="B101" s="6" t="s">
        <v>21</v>
      </c>
      <c r="C101" s="9">
        <v>0</v>
      </c>
      <c r="D101" s="9">
        <v>0</v>
      </c>
      <c r="E101" s="9">
        <v>0</v>
      </c>
      <c r="F101" s="9">
        <v>0</v>
      </c>
      <c r="G101" s="9">
        <f t="shared" si="50"/>
        <v>0</v>
      </c>
      <c r="H101" s="9">
        <f t="shared" si="50"/>
        <v>0</v>
      </c>
      <c r="I101" s="9">
        <v>0</v>
      </c>
      <c r="J101" s="9">
        <v>0</v>
      </c>
      <c r="K101" s="9">
        <v>0</v>
      </c>
      <c r="L101" s="9">
        <v>0</v>
      </c>
      <c r="M101" s="9">
        <f t="shared" si="51"/>
        <v>0</v>
      </c>
      <c r="N101" s="9">
        <f t="shared" si="51"/>
        <v>0</v>
      </c>
      <c r="O101" s="9">
        <v>0</v>
      </c>
      <c r="P101" s="9">
        <v>0</v>
      </c>
      <c r="Q101" s="9">
        <v>0</v>
      </c>
      <c r="R101" s="9">
        <v>0</v>
      </c>
      <c r="S101" s="9">
        <f t="shared" si="52"/>
        <v>0</v>
      </c>
      <c r="T101" s="9">
        <f t="shared" si="52"/>
        <v>0</v>
      </c>
      <c r="U101" s="9">
        <f t="shared" si="53"/>
        <v>0</v>
      </c>
      <c r="V101" s="9">
        <f t="shared" si="53"/>
        <v>0</v>
      </c>
      <c r="W101" s="9">
        <f t="shared" si="53"/>
        <v>0</v>
      </c>
      <c r="X101" s="9">
        <f t="shared" si="53"/>
        <v>0</v>
      </c>
      <c r="Y101" s="9">
        <f t="shared" si="54"/>
        <v>0</v>
      </c>
      <c r="Z101" s="9">
        <f t="shared" si="54"/>
        <v>0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5">SUM(C96:C101)</f>
        <v>18</v>
      </c>
      <c r="D102" s="9">
        <f t="shared" si="55"/>
        <v>177</v>
      </c>
      <c r="E102" s="9">
        <f t="shared" si="55"/>
        <v>8</v>
      </c>
      <c r="F102" s="9">
        <f t="shared" si="55"/>
        <v>210</v>
      </c>
      <c r="G102" s="9">
        <f t="shared" si="55"/>
        <v>26</v>
      </c>
      <c r="H102" s="9">
        <f t="shared" si="55"/>
        <v>387</v>
      </c>
      <c r="I102" s="9">
        <f t="shared" si="55"/>
        <v>33</v>
      </c>
      <c r="J102" s="9">
        <f t="shared" si="55"/>
        <v>385</v>
      </c>
      <c r="K102" s="9">
        <f t="shared" si="55"/>
        <v>3</v>
      </c>
      <c r="L102" s="9">
        <f t="shared" si="55"/>
        <v>60</v>
      </c>
      <c r="M102" s="9">
        <f t="shared" si="55"/>
        <v>36</v>
      </c>
      <c r="N102" s="9">
        <f t="shared" si="55"/>
        <v>445</v>
      </c>
      <c r="O102" s="9">
        <f t="shared" si="55"/>
        <v>24</v>
      </c>
      <c r="P102" s="9">
        <f t="shared" si="55"/>
        <v>342</v>
      </c>
      <c r="Q102" s="9">
        <f t="shared" si="55"/>
        <v>1</v>
      </c>
      <c r="R102" s="9">
        <f t="shared" si="55"/>
        <v>25</v>
      </c>
      <c r="S102" s="9">
        <f t="shared" si="55"/>
        <v>25</v>
      </c>
      <c r="T102" s="9">
        <f t="shared" si="55"/>
        <v>367</v>
      </c>
      <c r="U102" s="9">
        <f t="shared" si="55"/>
        <v>164</v>
      </c>
      <c r="V102" s="9">
        <f t="shared" si="55"/>
        <v>1949</v>
      </c>
      <c r="W102" s="9">
        <f t="shared" si="55"/>
        <v>29</v>
      </c>
      <c r="X102" s="9">
        <f t="shared" si="55"/>
        <v>755</v>
      </c>
      <c r="Y102" s="9">
        <f t="shared" si="55"/>
        <v>193</v>
      </c>
      <c r="Z102" s="9">
        <f t="shared" si="55"/>
        <v>2704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30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3</v>
      </c>
      <c r="D105" s="9">
        <v>26</v>
      </c>
      <c r="E105" s="9">
        <v>0</v>
      </c>
      <c r="F105" s="9">
        <v>0</v>
      </c>
      <c r="G105" s="9">
        <f t="shared" ref="G105:H110" si="56">C105+E105</f>
        <v>3</v>
      </c>
      <c r="H105" s="9">
        <f t="shared" si="56"/>
        <v>26</v>
      </c>
      <c r="I105" s="9">
        <v>4</v>
      </c>
      <c r="J105" s="9">
        <v>17</v>
      </c>
      <c r="K105" s="9">
        <v>0</v>
      </c>
      <c r="L105" s="9">
        <v>0</v>
      </c>
      <c r="M105" s="9">
        <f t="shared" ref="M105:N110" si="57">I105+K105</f>
        <v>4</v>
      </c>
      <c r="N105" s="9">
        <f t="shared" si="57"/>
        <v>17</v>
      </c>
      <c r="O105" s="9">
        <v>2</v>
      </c>
      <c r="P105" s="9">
        <v>10</v>
      </c>
      <c r="Q105" s="9">
        <v>0</v>
      </c>
      <c r="R105" s="9">
        <v>0</v>
      </c>
      <c r="S105" s="9">
        <f t="shared" ref="S105:T110" si="58">O105+Q105</f>
        <v>2</v>
      </c>
      <c r="T105" s="9">
        <f t="shared" si="58"/>
        <v>10</v>
      </c>
      <c r="U105" s="9">
        <f t="shared" ref="U105:X110" si="59">C25+I25+O25+U25+C105+I105+O105</f>
        <v>12</v>
      </c>
      <c r="V105" s="9">
        <f t="shared" si="59"/>
        <v>70</v>
      </c>
      <c r="W105" s="9">
        <f t="shared" si="59"/>
        <v>0</v>
      </c>
      <c r="X105" s="9">
        <f t="shared" si="59"/>
        <v>0</v>
      </c>
      <c r="Y105" s="9">
        <f t="shared" ref="Y105:Z110" si="60">U105+W105</f>
        <v>12</v>
      </c>
      <c r="Z105" s="9">
        <f t="shared" si="60"/>
        <v>70</v>
      </c>
      <c r="AA105" s="4"/>
    </row>
    <row r="106" spans="1:27" ht="12.95" customHeight="1" x14ac:dyDescent="0.15">
      <c r="A106" s="17"/>
      <c r="B106" s="6" t="s">
        <v>17</v>
      </c>
      <c r="C106" s="9">
        <v>0</v>
      </c>
      <c r="D106" s="9">
        <v>0</v>
      </c>
      <c r="E106" s="9">
        <v>0</v>
      </c>
      <c r="F106" s="9">
        <v>0</v>
      </c>
      <c r="G106" s="9">
        <f t="shared" si="56"/>
        <v>0</v>
      </c>
      <c r="H106" s="9">
        <f t="shared" si="56"/>
        <v>0</v>
      </c>
      <c r="I106" s="9">
        <v>3</v>
      </c>
      <c r="J106" s="9">
        <v>30</v>
      </c>
      <c r="K106" s="9">
        <v>0</v>
      </c>
      <c r="L106" s="9">
        <v>0</v>
      </c>
      <c r="M106" s="9">
        <f t="shared" si="57"/>
        <v>3</v>
      </c>
      <c r="N106" s="9">
        <f t="shared" si="57"/>
        <v>30</v>
      </c>
      <c r="O106" s="9">
        <v>3</v>
      </c>
      <c r="P106" s="9">
        <v>28</v>
      </c>
      <c r="Q106" s="9">
        <v>0</v>
      </c>
      <c r="R106" s="9">
        <v>0</v>
      </c>
      <c r="S106" s="9">
        <f t="shared" si="58"/>
        <v>3</v>
      </c>
      <c r="T106" s="9">
        <f t="shared" si="58"/>
        <v>28</v>
      </c>
      <c r="U106" s="9">
        <f t="shared" si="59"/>
        <v>8</v>
      </c>
      <c r="V106" s="9">
        <f t="shared" si="59"/>
        <v>70</v>
      </c>
      <c r="W106" s="9">
        <f t="shared" si="59"/>
        <v>0</v>
      </c>
      <c r="X106" s="9">
        <f t="shared" si="59"/>
        <v>0</v>
      </c>
      <c r="Y106" s="9">
        <f t="shared" si="60"/>
        <v>8</v>
      </c>
      <c r="Z106" s="9">
        <f t="shared" si="60"/>
        <v>70</v>
      </c>
      <c r="AA106" s="4"/>
    </row>
    <row r="107" spans="1:27" ht="12.95" customHeight="1" x14ac:dyDescent="0.15">
      <c r="A107" s="17"/>
      <c r="B107" s="6" t="s">
        <v>18</v>
      </c>
      <c r="C107" s="9">
        <v>0</v>
      </c>
      <c r="D107" s="9">
        <v>0</v>
      </c>
      <c r="E107" s="9">
        <v>0</v>
      </c>
      <c r="F107" s="9">
        <v>0</v>
      </c>
      <c r="G107" s="9">
        <f t="shared" si="56"/>
        <v>0</v>
      </c>
      <c r="H107" s="9">
        <f t="shared" si="56"/>
        <v>0</v>
      </c>
      <c r="I107" s="9">
        <v>0</v>
      </c>
      <c r="J107" s="9">
        <v>0</v>
      </c>
      <c r="K107" s="9">
        <v>1</v>
      </c>
      <c r="L107" s="9">
        <v>15</v>
      </c>
      <c r="M107" s="9">
        <f t="shared" si="57"/>
        <v>1</v>
      </c>
      <c r="N107" s="9">
        <f t="shared" si="57"/>
        <v>15</v>
      </c>
      <c r="O107" s="9">
        <v>0</v>
      </c>
      <c r="P107" s="9">
        <v>0</v>
      </c>
      <c r="Q107" s="9">
        <v>0</v>
      </c>
      <c r="R107" s="9">
        <v>0</v>
      </c>
      <c r="S107" s="9">
        <f t="shared" si="58"/>
        <v>0</v>
      </c>
      <c r="T107" s="9">
        <f t="shared" si="58"/>
        <v>0</v>
      </c>
      <c r="U107" s="9">
        <f t="shared" si="59"/>
        <v>2</v>
      </c>
      <c r="V107" s="9">
        <f t="shared" si="59"/>
        <v>26</v>
      </c>
      <c r="W107" s="9">
        <f t="shared" si="59"/>
        <v>2</v>
      </c>
      <c r="X107" s="9">
        <f t="shared" si="59"/>
        <v>35</v>
      </c>
      <c r="Y107" s="9">
        <f t="shared" si="60"/>
        <v>4</v>
      </c>
      <c r="Z107" s="9">
        <f t="shared" si="60"/>
        <v>61</v>
      </c>
      <c r="AA107" s="4"/>
    </row>
    <row r="108" spans="1:27" ht="12.95" customHeight="1" x14ac:dyDescent="0.15">
      <c r="A108" s="17"/>
      <c r="B108" s="6" t="s">
        <v>19</v>
      </c>
      <c r="C108" s="9">
        <v>0</v>
      </c>
      <c r="D108" s="9">
        <v>0</v>
      </c>
      <c r="E108" s="9">
        <v>0</v>
      </c>
      <c r="F108" s="9">
        <v>0</v>
      </c>
      <c r="G108" s="9">
        <f t="shared" si="56"/>
        <v>0</v>
      </c>
      <c r="H108" s="9">
        <f t="shared" si="56"/>
        <v>0</v>
      </c>
      <c r="I108" s="9">
        <v>0</v>
      </c>
      <c r="J108" s="9">
        <v>0</v>
      </c>
      <c r="K108" s="9">
        <v>0</v>
      </c>
      <c r="L108" s="9">
        <v>0</v>
      </c>
      <c r="M108" s="9">
        <f t="shared" si="57"/>
        <v>0</v>
      </c>
      <c r="N108" s="9">
        <f t="shared" si="57"/>
        <v>0</v>
      </c>
      <c r="O108" s="9">
        <v>1</v>
      </c>
      <c r="P108" s="9">
        <v>20</v>
      </c>
      <c r="Q108" s="9">
        <v>0</v>
      </c>
      <c r="R108" s="9">
        <v>0</v>
      </c>
      <c r="S108" s="9">
        <f t="shared" si="58"/>
        <v>1</v>
      </c>
      <c r="T108" s="9">
        <f t="shared" si="58"/>
        <v>20</v>
      </c>
      <c r="U108" s="9">
        <f t="shared" si="59"/>
        <v>12</v>
      </c>
      <c r="V108" s="9">
        <f t="shared" si="59"/>
        <v>140</v>
      </c>
      <c r="W108" s="9">
        <f t="shared" si="59"/>
        <v>0</v>
      </c>
      <c r="X108" s="9">
        <f t="shared" si="59"/>
        <v>0</v>
      </c>
      <c r="Y108" s="9">
        <f t="shared" si="60"/>
        <v>12</v>
      </c>
      <c r="Z108" s="9">
        <f t="shared" si="60"/>
        <v>140</v>
      </c>
      <c r="AA108" s="4"/>
    </row>
    <row r="109" spans="1:27" ht="12.95" customHeight="1" x14ac:dyDescent="0.15">
      <c r="A109" s="17"/>
      <c r="B109" s="6" t="s">
        <v>20</v>
      </c>
      <c r="C109" s="9">
        <v>3</v>
      </c>
      <c r="D109" s="9">
        <v>10</v>
      </c>
      <c r="E109" s="9">
        <v>0</v>
      </c>
      <c r="F109" s="9">
        <v>0</v>
      </c>
      <c r="G109" s="9">
        <f t="shared" si="56"/>
        <v>3</v>
      </c>
      <c r="H109" s="9">
        <f t="shared" si="56"/>
        <v>10</v>
      </c>
      <c r="I109" s="9">
        <v>1</v>
      </c>
      <c r="J109" s="9">
        <v>20</v>
      </c>
      <c r="K109" s="9">
        <v>0</v>
      </c>
      <c r="L109" s="9">
        <v>0</v>
      </c>
      <c r="M109" s="9">
        <f t="shared" si="57"/>
        <v>1</v>
      </c>
      <c r="N109" s="9">
        <f t="shared" si="57"/>
        <v>20</v>
      </c>
      <c r="O109" s="9">
        <v>0</v>
      </c>
      <c r="P109" s="9">
        <v>0</v>
      </c>
      <c r="Q109" s="9">
        <v>0</v>
      </c>
      <c r="R109" s="9">
        <v>0</v>
      </c>
      <c r="S109" s="9">
        <f t="shared" si="58"/>
        <v>0</v>
      </c>
      <c r="T109" s="9">
        <f t="shared" si="58"/>
        <v>0</v>
      </c>
      <c r="U109" s="9">
        <f t="shared" si="59"/>
        <v>5</v>
      </c>
      <c r="V109" s="9">
        <f t="shared" si="59"/>
        <v>42</v>
      </c>
      <c r="W109" s="9">
        <f t="shared" si="59"/>
        <v>0</v>
      </c>
      <c r="X109" s="9">
        <f t="shared" si="59"/>
        <v>0</v>
      </c>
      <c r="Y109" s="9">
        <f t="shared" si="60"/>
        <v>5</v>
      </c>
      <c r="Z109" s="9">
        <f t="shared" si="60"/>
        <v>42</v>
      </c>
      <c r="AA109" s="4"/>
    </row>
    <row r="110" spans="1:27" ht="12.95" customHeight="1" x14ac:dyDescent="0.15">
      <c r="A110" s="17"/>
      <c r="B110" s="6" t="s">
        <v>21</v>
      </c>
      <c r="C110" s="9">
        <v>0</v>
      </c>
      <c r="D110" s="9">
        <v>0</v>
      </c>
      <c r="E110" s="9">
        <v>0</v>
      </c>
      <c r="F110" s="9">
        <v>0</v>
      </c>
      <c r="G110" s="9">
        <f t="shared" si="56"/>
        <v>0</v>
      </c>
      <c r="H110" s="9">
        <f t="shared" si="56"/>
        <v>0</v>
      </c>
      <c r="I110" s="9">
        <v>0</v>
      </c>
      <c r="J110" s="9">
        <v>0</v>
      </c>
      <c r="K110" s="9">
        <v>0</v>
      </c>
      <c r="L110" s="9">
        <v>0</v>
      </c>
      <c r="M110" s="9">
        <f t="shared" si="57"/>
        <v>0</v>
      </c>
      <c r="N110" s="9">
        <f t="shared" si="57"/>
        <v>0</v>
      </c>
      <c r="O110" s="9">
        <v>0</v>
      </c>
      <c r="P110" s="9">
        <v>0</v>
      </c>
      <c r="Q110" s="9">
        <v>0</v>
      </c>
      <c r="R110" s="9">
        <v>0</v>
      </c>
      <c r="S110" s="9">
        <f t="shared" si="58"/>
        <v>0</v>
      </c>
      <c r="T110" s="9">
        <f t="shared" si="58"/>
        <v>0</v>
      </c>
      <c r="U110" s="9">
        <f t="shared" si="59"/>
        <v>0</v>
      </c>
      <c r="V110" s="9">
        <f t="shared" si="59"/>
        <v>0</v>
      </c>
      <c r="W110" s="9">
        <f t="shared" si="59"/>
        <v>0</v>
      </c>
      <c r="X110" s="9">
        <f t="shared" si="59"/>
        <v>0</v>
      </c>
      <c r="Y110" s="9">
        <f t="shared" si="60"/>
        <v>0</v>
      </c>
      <c r="Z110" s="9">
        <f t="shared" si="60"/>
        <v>0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1">SUM(C105:C110)</f>
        <v>6</v>
      </c>
      <c r="D111" s="9">
        <f t="shared" si="61"/>
        <v>36</v>
      </c>
      <c r="E111" s="9">
        <f t="shared" si="61"/>
        <v>0</v>
      </c>
      <c r="F111" s="9">
        <f t="shared" si="61"/>
        <v>0</v>
      </c>
      <c r="G111" s="9">
        <f t="shared" si="61"/>
        <v>6</v>
      </c>
      <c r="H111" s="9">
        <f t="shared" si="61"/>
        <v>36</v>
      </c>
      <c r="I111" s="9">
        <f t="shared" si="61"/>
        <v>8</v>
      </c>
      <c r="J111" s="9">
        <f t="shared" si="61"/>
        <v>67</v>
      </c>
      <c r="K111" s="9">
        <f t="shared" si="61"/>
        <v>1</v>
      </c>
      <c r="L111" s="9">
        <f t="shared" si="61"/>
        <v>15</v>
      </c>
      <c r="M111" s="9">
        <f t="shared" si="61"/>
        <v>9</v>
      </c>
      <c r="N111" s="9">
        <f t="shared" si="61"/>
        <v>82</v>
      </c>
      <c r="O111" s="9">
        <f t="shared" si="61"/>
        <v>6</v>
      </c>
      <c r="P111" s="9">
        <f t="shared" si="61"/>
        <v>58</v>
      </c>
      <c r="Q111" s="9">
        <f t="shared" si="61"/>
        <v>0</v>
      </c>
      <c r="R111" s="9">
        <f t="shared" si="61"/>
        <v>0</v>
      </c>
      <c r="S111" s="9">
        <f t="shared" si="61"/>
        <v>6</v>
      </c>
      <c r="T111" s="9">
        <f t="shared" si="61"/>
        <v>58</v>
      </c>
      <c r="U111" s="9">
        <f t="shared" si="61"/>
        <v>39</v>
      </c>
      <c r="V111" s="9">
        <f t="shared" si="61"/>
        <v>348</v>
      </c>
      <c r="W111" s="9">
        <f t="shared" si="61"/>
        <v>2</v>
      </c>
      <c r="X111" s="9">
        <f t="shared" si="61"/>
        <v>35</v>
      </c>
      <c r="Y111" s="9">
        <f t="shared" si="61"/>
        <v>41</v>
      </c>
      <c r="Z111" s="9">
        <f t="shared" si="61"/>
        <v>383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28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6</v>
      </c>
      <c r="D114" s="9">
        <v>9</v>
      </c>
      <c r="E114" s="9">
        <v>0</v>
      </c>
      <c r="F114" s="9">
        <v>0</v>
      </c>
      <c r="G114" s="9">
        <f t="shared" ref="G114:H119" si="62">C114+E114</f>
        <v>6</v>
      </c>
      <c r="H114" s="9">
        <f t="shared" si="62"/>
        <v>9</v>
      </c>
      <c r="I114" s="9">
        <v>6</v>
      </c>
      <c r="J114" s="9">
        <v>14</v>
      </c>
      <c r="K114" s="9">
        <v>0</v>
      </c>
      <c r="L114" s="9">
        <v>0</v>
      </c>
      <c r="M114" s="9">
        <f t="shared" ref="M114:N119" si="63">I114+K114</f>
        <v>6</v>
      </c>
      <c r="N114" s="9">
        <f t="shared" si="63"/>
        <v>14</v>
      </c>
      <c r="O114" s="9">
        <v>3</v>
      </c>
      <c r="P114" s="9">
        <v>9</v>
      </c>
      <c r="Q114" s="9">
        <v>0</v>
      </c>
      <c r="R114" s="9">
        <v>0</v>
      </c>
      <c r="S114" s="9">
        <f t="shared" ref="S114:T119" si="64">O114+Q114</f>
        <v>3</v>
      </c>
      <c r="T114" s="9">
        <f t="shared" si="64"/>
        <v>9</v>
      </c>
      <c r="U114" s="9">
        <f t="shared" ref="U114:X119" si="65">C34+I34+O34+U34+C114+I114+O114</f>
        <v>32</v>
      </c>
      <c r="V114" s="9">
        <f t="shared" si="65"/>
        <v>87</v>
      </c>
      <c r="W114" s="9">
        <f t="shared" si="65"/>
        <v>0</v>
      </c>
      <c r="X114" s="9">
        <f t="shared" si="65"/>
        <v>0</v>
      </c>
      <c r="Y114" s="9">
        <f t="shared" ref="Y114:Z119" si="66">U114+W114</f>
        <v>32</v>
      </c>
      <c r="Z114" s="9">
        <f t="shared" si="66"/>
        <v>87</v>
      </c>
      <c r="AA114" s="4"/>
    </row>
    <row r="115" spans="1:27" ht="12.95" customHeight="1" x14ac:dyDescent="0.15">
      <c r="A115" s="17"/>
      <c r="B115" s="6" t="s">
        <v>17</v>
      </c>
      <c r="C115" s="9">
        <v>8</v>
      </c>
      <c r="D115" s="9">
        <v>27</v>
      </c>
      <c r="E115" s="9">
        <v>0</v>
      </c>
      <c r="F115" s="9">
        <v>0</v>
      </c>
      <c r="G115" s="9">
        <f t="shared" si="62"/>
        <v>8</v>
      </c>
      <c r="H115" s="9">
        <f t="shared" si="62"/>
        <v>27</v>
      </c>
      <c r="I115" s="9">
        <v>6</v>
      </c>
      <c r="J115" s="9">
        <v>15</v>
      </c>
      <c r="K115" s="9">
        <v>0</v>
      </c>
      <c r="L115" s="9">
        <v>0</v>
      </c>
      <c r="M115" s="9">
        <f t="shared" si="63"/>
        <v>6</v>
      </c>
      <c r="N115" s="9">
        <f t="shared" si="63"/>
        <v>15</v>
      </c>
      <c r="O115" s="9">
        <v>3</v>
      </c>
      <c r="P115" s="9">
        <v>9</v>
      </c>
      <c r="Q115" s="9">
        <v>0</v>
      </c>
      <c r="R115" s="9">
        <v>0</v>
      </c>
      <c r="S115" s="9">
        <f t="shared" si="64"/>
        <v>3</v>
      </c>
      <c r="T115" s="9">
        <f t="shared" si="64"/>
        <v>9</v>
      </c>
      <c r="U115" s="9">
        <f t="shared" si="65"/>
        <v>30</v>
      </c>
      <c r="V115" s="9">
        <f t="shared" si="65"/>
        <v>90</v>
      </c>
      <c r="W115" s="9">
        <f t="shared" si="65"/>
        <v>0</v>
      </c>
      <c r="X115" s="9">
        <f t="shared" si="65"/>
        <v>0</v>
      </c>
      <c r="Y115" s="9">
        <f t="shared" si="66"/>
        <v>30</v>
      </c>
      <c r="Z115" s="9">
        <f t="shared" si="66"/>
        <v>90</v>
      </c>
      <c r="AA115" s="4"/>
    </row>
    <row r="116" spans="1:27" ht="12.95" customHeight="1" x14ac:dyDescent="0.15">
      <c r="A116" s="17"/>
      <c r="B116" s="6" t="s">
        <v>18</v>
      </c>
      <c r="C116" s="9">
        <v>9</v>
      </c>
      <c r="D116" s="9">
        <v>19</v>
      </c>
      <c r="E116" s="9">
        <v>0</v>
      </c>
      <c r="F116" s="9">
        <v>0</v>
      </c>
      <c r="G116" s="9">
        <f t="shared" si="62"/>
        <v>9</v>
      </c>
      <c r="H116" s="9">
        <f t="shared" si="62"/>
        <v>19</v>
      </c>
      <c r="I116" s="9">
        <v>5</v>
      </c>
      <c r="J116" s="9">
        <v>5</v>
      </c>
      <c r="K116" s="9">
        <v>0</v>
      </c>
      <c r="L116" s="9">
        <v>0</v>
      </c>
      <c r="M116" s="9">
        <f t="shared" si="63"/>
        <v>5</v>
      </c>
      <c r="N116" s="9">
        <f t="shared" si="63"/>
        <v>5</v>
      </c>
      <c r="O116" s="9">
        <v>1</v>
      </c>
      <c r="P116" s="9">
        <v>1</v>
      </c>
      <c r="Q116" s="9">
        <v>0</v>
      </c>
      <c r="R116" s="9">
        <v>0</v>
      </c>
      <c r="S116" s="9">
        <f t="shared" si="64"/>
        <v>1</v>
      </c>
      <c r="T116" s="9">
        <f t="shared" si="64"/>
        <v>1</v>
      </c>
      <c r="U116" s="9">
        <f t="shared" si="65"/>
        <v>35</v>
      </c>
      <c r="V116" s="9">
        <f t="shared" si="65"/>
        <v>81</v>
      </c>
      <c r="W116" s="9">
        <f t="shared" si="65"/>
        <v>0</v>
      </c>
      <c r="X116" s="9">
        <f t="shared" si="65"/>
        <v>0</v>
      </c>
      <c r="Y116" s="9">
        <f t="shared" si="66"/>
        <v>35</v>
      </c>
      <c r="Z116" s="9">
        <f t="shared" si="66"/>
        <v>81</v>
      </c>
      <c r="AA116" s="4"/>
    </row>
    <row r="117" spans="1:27" ht="12.95" customHeight="1" x14ac:dyDescent="0.15">
      <c r="A117" s="17"/>
      <c r="B117" s="6" t="s">
        <v>19</v>
      </c>
      <c r="C117" s="9">
        <v>1</v>
      </c>
      <c r="D117" s="9">
        <v>3</v>
      </c>
      <c r="E117" s="9">
        <v>0</v>
      </c>
      <c r="F117" s="9">
        <v>0</v>
      </c>
      <c r="G117" s="9">
        <f t="shared" si="62"/>
        <v>1</v>
      </c>
      <c r="H117" s="9">
        <f t="shared" si="62"/>
        <v>3</v>
      </c>
      <c r="I117" s="9">
        <v>1</v>
      </c>
      <c r="J117" s="9">
        <v>6</v>
      </c>
      <c r="K117" s="9">
        <v>0</v>
      </c>
      <c r="L117" s="9">
        <v>0</v>
      </c>
      <c r="M117" s="9">
        <f t="shared" si="63"/>
        <v>1</v>
      </c>
      <c r="N117" s="9">
        <f t="shared" si="63"/>
        <v>6</v>
      </c>
      <c r="O117" s="9">
        <v>3</v>
      </c>
      <c r="P117" s="9">
        <v>12</v>
      </c>
      <c r="Q117" s="9">
        <v>0</v>
      </c>
      <c r="R117" s="9">
        <v>0</v>
      </c>
      <c r="S117" s="9">
        <f t="shared" si="64"/>
        <v>3</v>
      </c>
      <c r="T117" s="9">
        <f t="shared" si="64"/>
        <v>12</v>
      </c>
      <c r="U117" s="9">
        <f t="shared" si="65"/>
        <v>9</v>
      </c>
      <c r="V117" s="9">
        <f t="shared" si="65"/>
        <v>32</v>
      </c>
      <c r="W117" s="9">
        <f t="shared" si="65"/>
        <v>0</v>
      </c>
      <c r="X117" s="9">
        <f t="shared" si="65"/>
        <v>0</v>
      </c>
      <c r="Y117" s="9">
        <f t="shared" si="66"/>
        <v>9</v>
      </c>
      <c r="Z117" s="9">
        <f t="shared" si="66"/>
        <v>32</v>
      </c>
      <c r="AA117" s="4"/>
    </row>
    <row r="118" spans="1:27" ht="12.95" customHeight="1" x14ac:dyDescent="0.15">
      <c r="A118" s="17"/>
      <c r="B118" s="6" t="s">
        <v>20</v>
      </c>
      <c r="C118" s="9">
        <v>0</v>
      </c>
      <c r="D118" s="9">
        <v>0</v>
      </c>
      <c r="E118" s="9">
        <v>0</v>
      </c>
      <c r="F118" s="9">
        <v>0</v>
      </c>
      <c r="G118" s="9">
        <f t="shared" si="62"/>
        <v>0</v>
      </c>
      <c r="H118" s="9">
        <f t="shared" si="62"/>
        <v>0</v>
      </c>
      <c r="I118" s="9">
        <v>0</v>
      </c>
      <c r="J118" s="9">
        <v>0</v>
      </c>
      <c r="K118" s="9">
        <v>0</v>
      </c>
      <c r="L118" s="9">
        <v>0</v>
      </c>
      <c r="M118" s="9">
        <f t="shared" si="63"/>
        <v>0</v>
      </c>
      <c r="N118" s="9">
        <f t="shared" si="63"/>
        <v>0</v>
      </c>
      <c r="O118" s="9">
        <v>2</v>
      </c>
      <c r="P118" s="9">
        <v>8</v>
      </c>
      <c r="Q118" s="9">
        <v>0</v>
      </c>
      <c r="R118" s="9">
        <v>0</v>
      </c>
      <c r="S118" s="9">
        <f t="shared" si="64"/>
        <v>2</v>
      </c>
      <c r="T118" s="9">
        <f t="shared" si="64"/>
        <v>8</v>
      </c>
      <c r="U118" s="9">
        <f t="shared" si="65"/>
        <v>3</v>
      </c>
      <c r="V118" s="9">
        <f t="shared" si="65"/>
        <v>9</v>
      </c>
      <c r="W118" s="9">
        <f t="shared" si="65"/>
        <v>0</v>
      </c>
      <c r="X118" s="9">
        <f t="shared" si="65"/>
        <v>0</v>
      </c>
      <c r="Y118" s="9">
        <f t="shared" si="66"/>
        <v>3</v>
      </c>
      <c r="Z118" s="9">
        <f t="shared" si="66"/>
        <v>9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2"/>
        <v>0</v>
      </c>
      <c r="H119" s="9">
        <f t="shared" si="62"/>
        <v>0</v>
      </c>
      <c r="I119" s="9">
        <v>0</v>
      </c>
      <c r="J119" s="9">
        <v>0</v>
      </c>
      <c r="K119" s="9">
        <v>0</v>
      </c>
      <c r="L119" s="9">
        <v>0</v>
      </c>
      <c r="M119" s="9">
        <f t="shared" si="63"/>
        <v>0</v>
      </c>
      <c r="N119" s="9">
        <f t="shared" si="63"/>
        <v>0</v>
      </c>
      <c r="O119" s="9">
        <v>0</v>
      </c>
      <c r="P119" s="9">
        <v>0</v>
      </c>
      <c r="Q119" s="9">
        <v>0</v>
      </c>
      <c r="R119" s="9">
        <v>0</v>
      </c>
      <c r="S119" s="9">
        <f t="shared" si="64"/>
        <v>0</v>
      </c>
      <c r="T119" s="9">
        <f t="shared" si="64"/>
        <v>0</v>
      </c>
      <c r="U119" s="9">
        <f t="shared" si="65"/>
        <v>0</v>
      </c>
      <c r="V119" s="9">
        <f t="shared" si="65"/>
        <v>0</v>
      </c>
      <c r="W119" s="9">
        <f t="shared" si="65"/>
        <v>0</v>
      </c>
      <c r="X119" s="9">
        <f t="shared" si="65"/>
        <v>0</v>
      </c>
      <c r="Y119" s="9">
        <f t="shared" si="66"/>
        <v>0</v>
      </c>
      <c r="Z119" s="9">
        <f t="shared" si="66"/>
        <v>0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67">SUM(C114:C119)</f>
        <v>24</v>
      </c>
      <c r="D120" s="9">
        <f t="shared" si="67"/>
        <v>58</v>
      </c>
      <c r="E120" s="9">
        <f t="shared" si="67"/>
        <v>0</v>
      </c>
      <c r="F120" s="9">
        <f t="shared" si="67"/>
        <v>0</v>
      </c>
      <c r="G120" s="9">
        <f t="shared" si="67"/>
        <v>24</v>
      </c>
      <c r="H120" s="9">
        <f t="shared" si="67"/>
        <v>58</v>
      </c>
      <c r="I120" s="9">
        <f t="shared" si="67"/>
        <v>18</v>
      </c>
      <c r="J120" s="9">
        <f t="shared" si="67"/>
        <v>40</v>
      </c>
      <c r="K120" s="9">
        <f t="shared" si="67"/>
        <v>0</v>
      </c>
      <c r="L120" s="9">
        <f t="shared" si="67"/>
        <v>0</v>
      </c>
      <c r="M120" s="9">
        <f t="shared" si="67"/>
        <v>18</v>
      </c>
      <c r="N120" s="9">
        <f t="shared" si="67"/>
        <v>40</v>
      </c>
      <c r="O120" s="9">
        <f t="shared" si="67"/>
        <v>12</v>
      </c>
      <c r="P120" s="9">
        <f t="shared" si="67"/>
        <v>39</v>
      </c>
      <c r="Q120" s="9">
        <f t="shared" si="67"/>
        <v>0</v>
      </c>
      <c r="R120" s="9">
        <f t="shared" si="67"/>
        <v>0</v>
      </c>
      <c r="S120" s="9">
        <f t="shared" si="67"/>
        <v>12</v>
      </c>
      <c r="T120" s="9">
        <f t="shared" si="67"/>
        <v>39</v>
      </c>
      <c r="U120" s="9">
        <f t="shared" si="67"/>
        <v>109</v>
      </c>
      <c r="V120" s="9">
        <f t="shared" si="67"/>
        <v>299</v>
      </c>
      <c r="W120" s="9">
        <f t="shared" si="67"/>
        <v>0</v>
      </c>
      <c r="X120" s="9">
        <f t="shared" si="67"/>
        <v>0</v>
      </c>
      <c r="Y120" s="9">
        <f t="shared" si="67"/>
        <v>109</v>
      </c>
      <c r="Z120" s="9">
        <f t="shared" si="67"/>
        <v>299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30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0</v>
      </c>
      <c r="D123" s="9">
        <v>0</v>
      </c>
      <c r="E123" s="9">
        <v>0</v>
      </c>
      <c r="F123" s="9">
        <v>0</v>
      </c>
      <c r="G123" s="9">
        <f t="shared" ref="G123:H128" si="68">C123+E123</f>
        <v>0</v>
      </c>
      <c r="H123" s="9">
        <f t="shared" si="68"/>
        <v>0</v>
      </c>
      <c r="I123" s="9">
        <v>0</v>
      </c>
      <c r="J123" s="9">
        <v>0</v>
      </c>
      <c r="K123" s="9">
        <v>0</v>
      </c>
      <c r="L123" s="9">
        <v>0</v>
      </c>
      <c r="M123" s="9">
        <f t="shared" ref="M123:N128" si="69">I123+K123</f>
        <v>0</v>
      </c>
      <c r="N123" s="9">
        <f t="shared" si="69"/>
        <v>0</v>
      </c>
      <c r="O123" s="9">
        <v>1</v>
      </c>
      <c r="P123" s="9">
        <v>15</v>
      </c>
      <c r="Q123" s="9">
        <v>0</v>
      </c>
      <c r="R123" s="9">
        <v>0</v>
      </c>
      <c r="S123" s="9">
        <f t="shared" ref="S123:T128" si="70">O123+Q123</f>
        <v>1</v>
      </c>
      <c r="T123" s="9">
        <f t="shared" si="70"/>
        <v>15</v>
      </c>
      <c r="U123" s="9">
        <f t="shared" ref="U123:X128" si="71">C43+I43+O43+U43+C123+I123+O123</f>
        <v>6</v>
      </c>
      <c r="V123" s="9">
        <f t="shared" si="71"/>
        <v>69</v>
      </c>
      <c r="W123" s="9">
        <f t="shared" si="71"/>
        <v>0</v>
      </c>
      <c r="X123" s="9">
        <f t="shared" si="71"/>
        <v>0</v>
      </c>
      <c r="Y123" s="9">
        <f t="shared" ref="Y123:Z128" si="72">U123+W123</f>
        <v>6</v>
      </c>
      <c r="Z123" s="9">
        <f t="shared" si="72"/>
        <v>69</v>
      </c>
      <c r="AA123" s="4"/>
    </row>
    <row r="124" spans="1:27" ht="12.95" customHeight="1" x14ac:dyDescent="0.15">
      <c r="A124" s="17"/>
      <c r="B124" s="6" t="s">
        <v>17</v>
      </c>
      <c r="C124" s="9">
        <v>0</v>
      </c>
      <c r="D124" s="9">
        <v>0</v>
      </c>
      <c r="E124" s="9">
        <v>0</v>
      </c>
      <c r="F124" s="9">
        <v>0</v>
      </c>
      <c r="G124" s="9">
        <f t="shared" si="68"/>
        <v>0</v>
      </c>
      <c r="H124" s="9">
        <f t="shared" si="68"/>
        <v>0</v>
      </c>
      <c r="I124" s="9">
        <v>0</v>
      </c>
      <c r="J124" s="9">
        <v>0</v>
      </c>
      <c r="K124" s="9">
        <v>0</v>
      </c>
      <c r="L124" s="9">
        <v>0</v>
      </c>
      <c r="M124" s="9">
        <f t="shared" si="69"/>
        <v>0</v>
      </c>
      <c r="N124" s="9">
        <f t="shared" si="69"/>
        <v>0</v>
      </c>
      <c r="O124" s="9">
        <v>1</v>
      </c>
      <c r="P124" s="9">
        <v>10</v>
      </c>
      <c r="Q124" s="9">
        <v>0</v>
      </c>
      <c r="R124" s="9">
        <v>0</v>
      </c>
      <c r="S124" s="9">
        <f t="shared" si="70"/>
        <v>1</v>
      </c>
      <c r="T124" s="9">
        <f t="shared" si="70"/>
        <v>10</v>
      </c>
      <c r="U124" s="9">
        <f t="shared" si="71"/>
        <v>5</v>
      </c>
      <c r="V124" s="9">
        <f t="shared" si="71"/>
        <v>52</v>
      </c>
      <c r="W124" s="9">
        <f t="shared" si="71"/>
        <v>0</v>
      </c>
      <c r="X124" s="9">
        <f t="shared" si="71"/>
        <v>0</v>
      </c>
      <c r="Y124" s="9">
        <f t="shared" si="72"/>
        <v>5</v>
      </c>
      <c r="Z124" s="9">
        <f t="shared" si="72"/>
        <v>52</v>
      </c>
      <c r="AA124" s="4"/>
    </row>
    <row r="125" spans="1:27" ht="12.95" customHeight="1" x14ac:dyDescent="0.15">
      <c r="A125" s="17"/>
      <c r="B125" s="6" t="s">
        <v>18</v>
      </c>
      <c r="C125" s="9">
        <v>0</v>
      </c>
      <c r="D125" s="9">
        <v>0</v>
      </c>
      <c r="E125" s="9">
        <v>1</v>
      </c>
      <c r="F125" s="9">
        <v>12</v>
      </c>
      <c r="G125" s="9">
        <f t="shared" si="68"/>
        <v>1</v>
      </c>
      <c r="H125" s="9">
        <f t="shared" si="68"/>
        <v>12</v>
      </c>
      <c r="I125" s="9">
        <v>0</v>
      </c>
      <c r="J125" s="9">
        <v>0</v>
      </c>
      <c r="K125" s="9">
        <v>0</v>
      </c>
      <c r="L125" s="9">
        <v>0</v>
      </c>
      <c r="M125" s="9">
        <f t="shared" si="69"/>
        <v>0</v>
      </c>
      <c r="N125" s="9">
        <f t="shared" si="69"/>
        <v>0</v>
      </c>
      <c r="O125" s="9">
        <v>0</v>
      </c>
      <c r="P125" s="9">
        <v>0</v>
      </c>
      <c r="Q125" s="9">
        <v>0</v>
      </c>
      <c r="R125" s="9">
        <v>0</v>
      </c>
      <c r="S125" s="9">
        <f t="shared" si="70"/>
        <v>0</v>
      </c>
      <c r="T125" s="9">
        <f t="shared" si="70"/>
        <v>0</v>
      </c>
      <c r="U125" s="9">
        <f t="shared" si="71"/>
        <v>0</v>
      </c>
      <c r="V125" s="9">
        <f t="shared" si="71"/>
        <v>0</v>
      </c>
      <c r="W125" s="9">
        <f t="shared" si="71"/>
        <v>1</v>
      </c>
      <c r="X125" s="9">
        <f t="shared" si="71"/>
        <v>12</v>
      </c>
      <c r="Y125" s="9">
        <f t="shared" si="72"/>
        <v>1</v>
      </c>
      <c r="Z125" s="9">
        <f t="shared" si="72"/>
        <v>12</v>
      </c>
      <c r="AA125" s="4"/>
    </row>
    <row r="126" spans="1:27" ht="12.95" customHeight="1" x14ac:dyDescent="0.15">
      <c r="A126" s="17"/>
      <c r="B126" s="6" t="s">
        <v>19</v>
      </c>
      <c r="C126" s="9">
        <v>0</v>
      </c>
      <c r="D126" s="9">
        <v>0</v>
      </c>
      <c r="E126" s="9">
        <v>0</v>
      </c>
      <c r="F126" s="9">
        <v>0</v>
      </c>
      <c r="G126" s="9">
        <f t="shared" si="68"/>
        <v>0</v>
      </c>
      <c r="H126" s="9">
        <f t="shared" si="68"/>
        <v>0</v>
      </c>
      <c r="I126" s="9">
        <v>0</v>
      </c>
      <c r="J126" s="9">
        <v>0</v>
      </c>
      <c r="K126" s="9">
        <v>0</v>
      </c>
      <c r="L126" s="9">
        <v>0</v>
      </c>
      <c r="M126" s="9">
        <f t="shared" si="69"/>
        <v>0</v>
      </c>
      <c r="N126" s="9">
        <f t="shared" si="69"/>
        <v>0</v>
      </c>
      <c r="O126" s="9">
        <v>2</v>
      </c>
      <c r="P126" s="9">
        <v>30</v>
      </c>
      <c r="Q126" s="9">
        <v>0</v>
      </c>
      <c r="R126" s="9">
        <v>0</v>
      </c>
      <c r="S126" s="9">
        <f t="shared" si="70"/>
        <v>2</v>
      </c>
      <c r="T126" s="9">
        <f t="shared" si="70"/>
        <v>30</v>
      </c>
      <c r="U126" s="9">
        <f t="shared" si="71"/>
        <v>3</v>
      </c>
      <c r="V126" s="9">
        <f t="shared" si="71"/>
        <v>40</v>
      </c>
      <c r="W126" s="9">
        <f t="shared" si="71"/>
        <v>0</v>
      </c>
      <c r="X126" s="9">
        <f t="shared" si="71"/>
        <v>0</v>
      </c>
      <c r="Y126" s="9">
        <f t="shared" si="72"/>
        <v>3</v>
      </c>
      <c r="Z126" s="9">
        <f t="shared" si="72"/>
        <v>40</v>
      </c>
      <c r="AA126" s="4"/>
    </row>
    <row r="127" spans="1:27" ht="12.95" customHeight="1" x14ac:dyDescent="0.15">
      <c r="A127" s="17"/>
      <c r="B127" s="6" t="s">
        <v>20</v>
      </c>
      <c r="C127" s="9">
        <v>0</v>
      </c>
      <c r="D127" s="9">
        <v>0</v>
      </c>
      <c r="E127" s="9">
        <v>0</v>
      </c>
      <c r="F127" s="9">
        <v>0</v>
      </c>
      <c r="G127" s="9">
        <f t="shared" si="68"/>
        <v>0</v>
      </c>
      <c r="H127" s="9">
        <f t="shared" si="68"/>
        <v>0</v>
      </c>
      <c r="I127" s="9">
        <v>0</v>
      </c>
      <c r="J127" s="9">
        <v>0</v>
      </c>
      <c r="K127" s="9">
        <v>0</v>
      </c>
      <c r="L127" s="9">
        <v>0</v>
      </c>
      <c r="M127" s="9">
        <f t="shared" si="69"/>
        <v>0</v>
      </c>
      <c r="N127" s="9">
        <f t="shared" si="69"/>
        <v>0</v>
      </c>
      <c r="O127" s="9">
        <v>0</v>
      </c>
      <c r="P127" s="9">
        <v>0</v>
      </c>
      <c r="Q127" s="9">
        <v>0</v>
      </c>
      <c r="R127" s="9">
        <v>0</v>
      </c>
      <c r="S127" s="9">
        <f t="shared" si="70"/>
        <v>0</v>
      </c>
      <c r="T127" s="9">
        <f t="shared" si="70"/>
        <v>0</v>
      </c>
      <c r="U127" s="9">
        <f t="shared" si="71"/>
        <v>0</v>
      </c>
      <c r="V127" s="9">
        <f t="shared" si="71"/>
        <v>0</v>
      </c>
      <c r="W127" s="9">
        <f t="shared" si="71"/>
        <v>0</v>
      </c>
      <c r="X127" s="9">
        <f t="shared" si="71"/>
        <v>0</v>
      </c>
      <c r="Y127" s="9">
        <f t="shared" si="72"/>
        <v>0</v>
      </c>
      <c r="Z127" s="9">
        <f t="shared" si="72"/>
        <v>0</v>
      </c>
      <c r="AA127" s="4"/>
    </row>
    <row r="128" spans="1:27" ht="12.95" customHeight="1" x14ac:dyDescent="0.15">
      <c r="A128" s="17"/>
      <c r="B128" s="6" t="s">
        <v>21</v>
      </c>
      <c r="C128" s="9">
        <v>1</v>
      </c>
      <c r="D128" s="9">
        <v>5</v>
      </c>
      <c r="E128" s="9">
        <v>0</v>
      </c>
      <c r="F128" s="9">
        <v>0</v>
      </c>
      <c r="G128" s="9">
        <f t="shared" si="68"/>
        <v>1</v>
      </c>
      <c r="H128" s="9">
        <f t="shared" si="68"/>
        <v>5</v>
      </c>
      <c r="I128" s="9">
        <v>0</v>
      </c>
      <c r="J128" s="9">
        <v>0</v>
      </c>
      <c r="K128" s="9">
        <v>0</v>
      </c>
      <c r="L128" s="9">
        <v>0</v>
      </c>
      <c r="M128" s="9">
        <f t="shared" si="69"/>
        <v>0</v>
      </c>
      <c r="N128" s="9">
        <f t="shared" si="69"/>
        <v>0</v>
      </c>
      <c r="O128" s="9">
        <v>0</v>
      </c>
      <c r="P128" s="9">
        <v>0</v>
      </c>
      <c r="Q128" s="9">
        <v>0</v>
      </c>
      <c r="R128" s="9">
        <v>0</v>
      </c>
      <c r="S128" s="9">
        <f t="shared" si="70"/>
        <v>0</v>
      </c>
      <c r="T128" s="9">
        <f t="shared" si="70"/>
        <v>0</v>
      </c>
      <c r="U128" s="9">
        <f t="shared" si="71"/>
        <v>1</v>
      </c>
      <c r="V128" s="9">
        <f t="shared" si="71"/>
        <v>5</v>
      </c>
      <c r="W128" s="9">
        <f t="shared" si="71"/>
        <v>0</v>
      </c>
      <c r="X128" s="9">
        <f t="shared" si="71"/>
        <v>0</v>
      </c>
      <c r="Y128" s="9">
        <f t="shared" si="72"/>
        <v>1</v>
      </c>
      <c r="Z128" s="9">
        <f t="shared" si="72"/>
        <v>5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3">SUM(C123:C128)</f>
        <v>1</v>
      </c>
      <c r="D129" s="9">
        <f t="shared" si="73"/>
        <v>5</v>
      </c>
      <c r="E129" s="9">
        <f t="shared" si="73"/>
        <v>1</v>
      </c>
      <c r="F129" s="9">
        <f t="shared" si="73"/>
        <v>12</v>
      </c>
      <c r="G129" s="9">
        <f t="shared" si="73"/>
        <v>2</v>
      </c>
      <c r="H129" s="9">
        <f t="shared" si="73"/>
        <v>17</v>
      </c>
      <c r="I129" s="9">
        <f t="shared" si="73"/>
        <v>0</v>
      </c>
      <c r="J129" s="9">
        <f t="shared" si="73"/>
        <v>0</v>
      </c>
      <c r="K129" s="9">
        <f t="shared" si="73"/>
        <v>0</v>
      </c>
      <c r="L129" s="9">
        <f t="shared" si="73"/>
        <v>0</v>
      </c>
      <c r="M129" s="9">
        <f t="shared" si="73"/>
        <v>0</v>
      </c>
      <c r="N129" s="9">
        <f t="shared" si="73"/>
        <v>0</v>
      </c>
      <c r="O129" s="9">
        <f t="shared" si="73"/>
        <v>4</v>
      </c>
      <c r="P129" s="9">
        <f t="shared" si="73"/>
        <v>55</v>
      </c>
      <c r="Q129" s="9">
        <f t="shared" si="73"/>
        <v>0</v>
      </c>
      <c r="R129" s="9">
        <f t="shared" si="73"/>
        <v>0</v>
      </c>
      <c r="S129" s="9">
        <f t="shared" si="73"/>
        <v>4</v>
      </c>
      <c r="T129" s="9">
        <f t="shared" si="73"/>
        <v>55</v>
      </c>
      <c r="U129" s="9">
        <f t="shared" si="73"/>
        <v>15</v>
      </c>
      <c r="V129" s="9">
        <f t="shared" si="73"/>
        <v>166</v>
      </c>
      <c r="W129" s="9">
        <f t="shared" si="73"/>
        <v>1</v>
      </c>
      <c r="X129" s="9">
        <f t="shared" si="73"/>
        <v>12</v>
      </c>
      <c r="Y129" s="9">
        <f t="shared" si="73"/>
        <v>16</v>
      </c>
      <c r="Z129" s="9">
        <f t="shared" si="73"/>
        <v>178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13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0</v>
      </c>
      <c r="D132" s="9">
        <v>0</v>
      </c>
      <c r="E132" s="9">
        <v>0</v>
      </c>
      <c r="F132" s="9">
        <v>0</v>
      </c>
      <c r="G132" s="9">
        <f t="shared" ref="G132:H137" si="74">C132+E132</f>
        <v>0</v>
      </c>
      <c r="H132" s="9">
        <f t="shared" si="74"/>
        <v>0</v>
      </c>
      <c r="I132" s="9">
        <v>0</v>
      </c>
      <c r="J132" s="9">
        <v>0</v>
      </c>
      <c r="K132" s="9">
        <v>0</v>
      </c>
      <c r="L132" s="9">
        <v>0</v>
      </c>
      <c r="M132" s="9">
        <f t="shared" ref="M132:N137" si="75">I132+K132</f>
        <v>0</v>
      </c>
      <c r="N132" s="9">
        <f t="shared" si="75"/>
        <v>0</v>
      </c>
      <c r="O132" s="9">
        <v>1</v>
      </c>
      <c r="P132" s="9">
        <v>7</v>
      </c>
      <c r="Q132" s="9">
        <v>0</v>
      </c>
      <c r="R132" s="9">
        <v>0</v>
      </c>
      <c r="S132" s="9">
        <f t="shared" ref="S132:T137" si="76">O132+Q132</f>
        <v>1</v>
      </c>
      <c r="T132" s="9">
        <f t="shared" si="76"/>
        <v>7</v>
      </c>
      <c r="U132" s="9">
        <f t="shared" ref="U132:X137" si="77">C52+I52+O52+U52+C132+I132+O132</f>
        <v>2</v>
      </c>
      <c r="V132" s="9">
        <f t="shared" si="77"/>
        <v>22</v>
      </c>
      <c r="W132" s="9">
        <f t="shared" si="77"/>
        <v>1</v>
      </c>
      <c r="X132" s="9">
        <f t="shared" si="77"/>
        <v>20</v>
      </c>
      <c r="Y132" s="9">
        <f t="shared" ref="Y132:Z137" si="78">U132+W132</f>
        <v>3</v>
      </c>
      <c r="Z132" s="9">
        <f t="shared" si="78"/>
        <v>42</v>
      </c>
      <c r="AA132" s="4"/>
    </row>
    <row r="133" spans="1:27" ht="12.95" customHeight="1" x14ac:dyDescent="0.15">
      <c r="A133" s="17"/>
      <c r="B133" s="6" t="s">
        <v>17</v>
      </c>
      <c r="C133" s="9">
        <v>2</v>
      </c>
      <c r="D133" s="9">
        <v>14</v>
      </c>
      <c r="E133" s="9">
        <v>0</v>
      </c>
      <c r="F133" s="9">
        <v>0</v>
      </c>
      <c r="G133" s="9">
        <f t="shared" si="74"/>
        <v>2</v>
      </c>
      <c r="H133" s="9">
        <f t="shared" si="74"/>
        <v>14</v>
      </c>
      <c r="I133" s="9">
        <v>1</v>
      </c>
      <c r="J133" s="9">
        <v>20</v>
      </c>
      <c r="K133" s="9">
        <v>0</v>
      </c>
      <c r="L133" s="9">
        <v>0</v>
      </c>
      <c r="M133" s="9">
        <f t="shared" si="75"/>
        <v>1</v>
      </c>
      <c r="N133" s="9">
        <f t="shared" si="75"/>
        <v>20</v>
      </c>
      <c r="O133" s="9">
        <v>2</v>
      </c>
      <c r="P133" s="9">
        <v>30</v>
      </c>
      <c r="Q133" s="9">
        <v>0</v>
      </c>
      <c r="R133" s="9">
        <v>0</v>
      </c>
      <c r="S133" s="9">
        <f t="shared" si="76"/>
        <v>2</v>
      </c>
      <c r="T133" s="9">
        <f t="shared" si="76"/>
        <v>30</v>
      </c>
      <c r="U133" s="9">
        <f t="shared" si="77"/>
        <v>12</v>
      </c>
      <c r="V133" s="9">
        <f t="shared" si="77"/>
        <v>128</v>
      </c>
      <c r="W133" s="9">
        <f t="shared" si="77"/>
        <v>1</v>
      </c>
      <c r="X133" s="9">
        <f t="shared" si="77"/>
        <v>20</v>
      </c>
      <c r="Y133" s="9">
        <f t="shared" si="78"/>
        <v>13</v>
      </c>
      <c r="Z133" s="9">
        <f t="shared" si="78"/>
        <v>148</v>
      </c>
      <c r="AA133" s="4"/>
    </row>
    <row r="134" spans="1:27" ht="12.95" customHeight="1" x14ac:dyDescent="0.15">
      <c r="A134" s="17"/>
      <c r="B134" s="6" t="s">
        <v>18</v>
      </c>
      <c r="C134" s="9">
        <v>1</v>
      </c>
      <c r="D134" s="9">
        <v>18</v>
      </c>
      <c r="E134" s="9">
        <v>0</v>
      </c>
      <c r="F134" s="9">
        <v>0</v>
      </c>
      <c r="G134" s="9">
        <f t="shared" si="74"/>
        <v>1</v>
      </c>
      <c r="H134" s="9">
        <f t="shared" si="74"/>
        <v>18</v>
      </c>
      <c r="I134" s="9">
        <v>0</v>
      </c>
      <c r="J134" s="9">
        <v>0</v>
      </c>
      <c r="K134" s="9">
        <v>1</v>
      </c>
      <c r="L134" s="9">
        <v>15</v>
      </c>
      <c r="M134" s="9">
        <f t="shared" si="75"/>
        <v>1</v>
      </c>
      <c r="N134" s="9">
        <f t="shared" si="75"/>
        <v>15</v>
      </c>
      <c r="O134" s="9">
        <v>0</v>
      </c>
      <c r="P134" s="9">
        <v>0</v>
      </c>
      <c r="Q134" s="9">
        <v>3</v>
      </c>
      <c r="R134" s="9">
        <v>45</v>
      </c>
      <c r="S134" s="9">
        <f t="shared" si="76"/>
        <v>3</v>
      </c>
      <c r="T134" s="9">
        <f t="shared" si="76"/>
        <v>45</v>
      </c>
      <c r="U134" s="9">
        <f t="shared" si="77"/>
        <v>4</v>
      </c>
      <c r="V134" s="9">
        <f t="shared" si="77"/>
        <v>44</v>
      </c>
      <c r="W134" s="9">
        <f t="shared" si="77"/>
        <v>5</v>
      </c>
      <c r="X134" s="9">
        <f t="shared" si="77"/>
        <v>70</v>
      </c>
      <c r="Y134" s="9">
        <f t="shared" si="78"/>
        <v>9</v>
      </c>
      <c r="Z134" s="9">
        <f t="shared" si="78"/>
        <v>114</v>
      </c>
      <c r="AA134" s="4"/>
    </row>
    <row r="135" spans="1:27" ht="12.95" customHeight="1" x14ac:dyDescent="0.15">
      <c r="A135" s="17"/>
      <c r="B135" s="6" t="s">
        <v>19</v>
      </c>
      <c r="C135" s="9">
        <v>1</v>
      </c>
      <c r="D135" s="9">
        <v>15</v>
      </c>
      <c r="E135" s="9">
        <v>0</v>
      </c>
      <c r="F135" s="9">
        <v>0</v>
      </c>
      <c r="G135" s="9">
        <f t="shared" si="74"/>
        <v>1</v>
      </c>
      <c r="H135" s="9">
        <f t="shared" si="74"/>
        <v>15</v>
      </c>
      <c r="I135" s="9">
        <v>2</v>
      </c>
      <c r="J135" s="9">
        <v>35</v>
      </c>
      <c r="K135" s="9">
        <v>0</v>
      </c>
      <c r="L135" s="9">
        <v>0</v>
      </c>
      <c r="M135" s="9">
        <f t="shared" si="75"/>
        <v>2</v>
      </c>
      <c r="N135" s="9">
        <f t="shared" si="75"/>
        <v>35</v>
      </c>
      <c r="O135" s="9">
        <v>0</v>
      </c>
      <c r="P135" s="9">
        <v>0</v>
      </c>
      <c r="Q135" s="9">
        <v>0</v>
      </c>
      <c r="R135" s="9">
        <v>0</v>
      </c>
      <c r="S135" s="9">
        <f t="shared" si="76"/>
        <v>0</v>
      </c>
      <c r="T135" s="9">
        <f t="shared" si="76"/>
        <v>0</v>
      </c>
      <c r="U135" s="9">
        <f t="shared" si="77"/>
        <v>4</v>
      </c>
      <c r="V135" s="9">
        <f t="shared" si="77"/>
        <v>70</v>
      </c>
      <c r="W135" s="9">
        <f t="shared" si="77"/>
        <v>1</v>
      </c>
      <c r="X135" s="9">
        <f t="shared" si="77"/>
        <v>5</v>
      </c>
      <c r="Y135" s="9">
        <f t="shared" si="78"/>
        <v>5</v>
      </c>
      <c r="Z135" s="9">
        <f t="shared" si="78"/>
        <v>75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0</v>
      </c>
      <c r="F136" s="9">
        <v>0</v>
      </c>
      <c r="G136" s="9">
        <f t="shared" si="74"/>
        <v>0</v>
      </c>
      <c r="H136" s="9">
        <f t="shared" si="74"/>
        <v>0</v>
      </c>
      <c r="I136" s="9">
        <v>0</v>
      </c>
      <c r="J136" s="9">
        <v>0</v>
      </c>
      <c r="K136" s="9">
        <v>0</v>
      </c>
      <c r="L136" s="9">
        <v>0</v>
      </c>
      <c r="M136" s="9">
        <f t="shared" si="75"/>
        <v>0</v>
      </c>
      <c r="N136" s="9">
        <f t="shared" si="75"/>
        <v>0</v>
      </c>
      <c r="O136" s="9">
        <v>0</v>
      </c>
      <c r="P136" s="9">
        <v>0</v>
      </c>
      <c r="Q136" s="9">
        <v>0</v>
      </c>
      <c r="R136" s="9">
        <v>0</v>
      </c>
      <c r="S136" s="9">
        <f t="shared" si="76"/>
        <v>0</v>
      </c>
      <c r="T136" s="9">
        <f t="shared" si="76"/>
        <v>0</v>
      </c>
      <c r="U136" s="9">
        <f t="shared" si="77"/>
        <v>0</v>
      </c>
      <c r="V136" s="9">
        <f t="shared" si="77"/>
        <v>0</v>
      </c>
      <c r="W136" s="9">
        <f t="shared" si="77"/>
        <v>0</v>
      </c>
      <c r="X136" s="9">
        <f t="shared" si="77"/>
        <v>0</v>
      </c>
      <c r="Y136" s="9">
        <f t="shared" si="78"/>
        <v>0</v>
      </c>
      <c r="Z136" s="9">
        <f t="shared" si="78"/>
        <v>0</v>
      </c>
      <c r="AA136" s="4"/>
    </row>
    <row r="137" spans="1:27" ht="12.95" customHeight="1" x14ac:dyDescent="0.15">
      <c r="A137" s="17"/>
      <c r="B137" s="6" t="s">
        <v>21</v>
      </c>
      <c r="C137" s="9">
        <v>1</v>
      </c>
      <c r="D137" s="9">
        <v>10</v>
      </c>
      <c r="E137" s="9">
        <v>0</v>
      </c>
      <c r="F137" s="9">
        <v>0</v>
      </c>
      <c r="G137" s="9">
        <f t="shared" si="74"/>
        <v>1</v>
      </c>
      <c r="H137" s="9">
        <f t="shared" si="74"/>
        <v>10</v>
      </c>
      <c r="I137" s="9">
        <v>0</v>
      </c>
      <c r="J137" s="9">
        <v>0</v>
      </c>
      <c r="K137" s="9">
        <v>0</v>
      </c>
      <c r="L137" s="9">
        <v>0</v>
      </c>
      <c r="M137" s="9">
        <f t="shared" si="75"/>
        <v>0</v>
      </c>
      <c r="N137" s="9">
        <f t="shared" si="75"/>
        <v>0</v>
      </c>
      <c r="O137" s="9">
        <v>0</v>
      </c>
      <c r="P137" s="9">
        <v>0</v>
      </c>
      <c r="Q137" s="9">
        <v>0</v>
      </c>
      <c r="R137" s="9">
        <v>0</v>
      </c>
      <c r="S137" s="9">
        <f t="shared" si="76"/>
        <v>0</v>
      </c>
      <c r="T137" s="9">
        <f t="shared" si="76"/>
        <v>0</v>
      </c>
      <c r="U137" s="9">
        <f t="shared" si="77"/>
        <v>2</v>
      </c>
      <c r="V137" s="9">
        <f t="shared" si="77"/>
        <v>20</v>
      </c>
      <c r="W137" s="9">
        <f t="shared" si="77"/>
        <v>0</v>
      </c>
      <c r="X137" s="9">
        <f t="shared" si="77"/>
        <v>0</v>
      </c>
      <c r="Y137" s="9">
        <f t="shared" si="78"/>
        <v>2</v>
      </c>
      <c r="Z137" s="9">
        <f t="shared" si="78"/>
        <v>20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79">SUM(C132:C137)</f>
        <v>5</v>
      </c>
      <c r="D138" s="9">
        <f t="shared" si="79"/>
        <v>57</v>
      </c>
      <c r="E138" s="9">
        <f t="shared" si="79"/>
        <v>0</v>
      </c>
      <c r="F138" s="9">
        <f t="shared" si="79"/>
        <v>0</v>
      </c>
      <c r="G138" s="9">
        <f t="shared" si="79"/>
        <v>5</v>
      </c>
      <c r="H138" s="9">
        <f t="shared" si="79"/>
        <v>57</v>
      </c>
      <c r="I138" s="9">
        <f t="shared" si="79"/>
        <v>3</v>
      </c>
      <c r="J138" s="9">
        <f t="shared" si="79"/>
        <v>55</v>
      </c>
      <c r="K138" s="9">
        <f t="shared" si="79"/>
        <v>1</v>
      </c>
      <c r="L138" s="9">
        <f t="shared" si="79"/>
        <v>15</v>
      </c>
      <c r="M138" s="9">
        <f t="shared" si="79"/>
        <v>4</v>
      </c>
      <c r="N138" s="9">
        <f t="shared" si="79"/>
        <v>70</v>
      </c>
      <c r="O138" s="9">
        <f t="shared" si="79"/>
        <v>3</v>
      </c>
      <c r="P138" s="9">
        <f t="shared" si="79"/>
        <v>37</v>
      </c>
      <c r="Q138" s="9">
        <f t="shared" si="79"/>
        <v>3</v>
      </c>
      <c r="R138" s="9">
        <f t="shared" si="79"/>
        <v>45</v>
      </c>
      <c r="S138" s="9">
        <f t="shared" si="79"/>
        <v>6</v>
      </c>
      <c r="T138" s="9">
        <f t="shared" si="79"/>
        <v>82</v>
      </c>
      <c r="U138" s="9">
        <f t="shared" si="79"/>
        <v>24</v>
      </c>
      <c r="V138" s="9">
        <f t="shared" si="79"/>
        <v>284</v>
      </c>
      <c r="W138" s="9">
        <f t="shared" si="79"/>
        <v>8</v>
      </c>
      <c r="X138" s="9">
        <f t="shared" si="79"/>
        <v>115</v>
      </c>
      <c r="Y138" s="9">
        <f t="shared" si="79"/>
        <v>32</v>
      </c>
      <c r="Z138" s="9">
        <f t="shared" si="79"/>
        <v>399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23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0</v>
      </c>
      <c r="D141" s="9">
        <v>0</v>
      </c>
      <c r="E141" s="9">
        <v>0</v>
      </c>
      <c r="F141" s="9">
        <v>0</v>
      </c>
      <c r="G141" s="9">
        <f t="shared" ref="G141:H146" si="80">C141+E141</f>
        <v>0</v>
      </c>
      <c r="H141" s="9">
        <f t="shared" si="80"/>
        <v>0</v>
      </c>
      <c r="I141" s="9">
        <v>0</v>
      </c>
      <c r="J141" s="9">
        <v>0</v>
      </c>
      <c r="K141" s="9">
        <v>0</v>
      </c>
      <c r="L141" s="9">
        <v>0</v>
      </c>
      <c r="M141" s="9">
        <f t="shared" ref="M141:N146" si="81">I141+K141</f>
        <v>0</v>
      </c>
      <c r="N141" s="9">
        <f t="shared" si="81"/>
        <v>0</v>
      </c>
      <c r="O141" s="9">
        <v>0</v>
      </c>
      <c r="P141" s="9">
        <v>0</v>
      </c>
      <c r="Q141" s="9">
        <v>0</v>
      </c>
      <c r="R141" s="9">
        <v>0</v>
      </c>
      <c r="S141" s="9">
        <f t="shared" ref="S141:T146" si="82">O141+Q141</f>
        <v>0</v>
      </c>
      <c r="T141" s="9">
        <f t="shared" si="82"/>
        <v>0</v>
      </c>
      <c r="U141" s="9">
        <f t="shared" ref="U141:X146" si="83">C61+I61+O61+U61+C141+I141+O141</f>
        <v>0</v>
      </c>
      <c r="V141" s="9">
        <f t="shared" si="83"/>
        <v>0</v>
      </c>
      <c r="W141" s="9">
        <f t="shared" si="83"/>
        <v>0</v>
      </c>
      <c r="X141" s="9">
        <f t="shared" si="83"/>
        <v>0</v>
      </c>
      <c r="Y141" s="9">
        <f t="shared" ref="Y141:Z146" si="84">U141+W141</f>
        <v>0</v>
      </c>
      <c r="Z141" s="9">
        <f t="shared" si="84"/>
        <v>0</v>
      </c>
      <c r="AA141" s="4"/>
    </row>
    <row r="142" spans="1:27" ht="12.95" customHeight="1" x14ac:dyDescent="0.15">
      <c r="A142" s="17"/>
      <c r="B142" s="6" t="s">
        <v>17</v>
      </c>
      <c r="C142" s="9">
        <v>0</v>
      </c>
      <c r="D142" s="9">
        <v>0</v>
      </c>
      <c r="E142" s="9">
        <v>0</v>
      </c>
      <c r="F142" s="9">
        <v>0</v>
      </c>
      <c r="G142" s="9">
        <f t="shared" si="80"/>
        <v>0</v>
      </c>
      <c r="H142" s="9">
        <f t="shared" si="80"/>
        <v>0</v>
      </c>
      <c r="I142" s="9">
        <v>2</v>
      </c>
      <c r="J142" s="9">
        <v>12</v>
      </c>
      <c r="K142" s="9">
        <v>0</v>
      </c>
      <c r="L142" s="9">
        <v>0</v>
      </c>
      <c r="M142" s="9">
        <f t="shared" si="81"/>
        <v>2</v>
      </c>
      <c r="N142" s="9">
        <f t="shared" si="81"/>
        <v>12</v>
      </c>
      <c r="O142" s="9">
        <v>0</v>
      </c>
      <c r="P142" s="9">
        <v>0</v>
      </c>
      <c r="Q142" s="9">
        <v>0</v>
      </c>
      <c r="R142" s="9">
        <v>0</v>
      </c>
      <c r="S142" s="9">
        <f t="shared" si="82"/>
        <v>0</v>
      </c>
      <c r="T142" s="9">
        <f t="shared" si="82"/>
        <v>0</v>
      </c>
      <c r="U142" s="9">
        <f t="shared" si="83"/>
        <v>2</v>
      </c>
      <c r="V142" s="9">
        <f t="shared" si="83"/>
        <v>12</v>
      </c>
      <c r="W142" s="9">
        <f t="shared" si="83"/>
        <v>0</v>
      </c>
      <c r="X142" s="9">
        <f t="shared" si="83"/>
        <v>0</v>
      </c>
      <c r="Y142" s="9">
        <f t="shared" si="84"/>
        <v>2</v>
      </c>
      <c r="Z142" s="9">
        <f t="shared" si="84"/>
        <v>12</v>
      </c>
      <c r="AA142" s="4"/>
    </row>
    <row r="143" spans="1:27" ht="12.95" customHeight="1" x14ac:dyDescent="0.15">
      <c r="A143" s="17"/>
      <c r="B143" s="6" t="s">
        <v>18</v>
      </c>
      <c r="C143" s="9">
        <v>0</v>
      </c>
      <c r="D143" s="9">
        <v>0</v>
      </c>
      <c r="E143" s="9">
        <v>0</v>
      </c>
      <c r="F143" s="9">
        <v>0</v>
      </c>
      <c r="G143" s="9">
        <f t="shared" si="80"/>
        <v>0</v>
      </c>
      <c r="H143" s="9">
        <f t="shared" si="80"/>
        <v>0</v>
      </c>
      <c r="I143" s="9">
        <v>0</v>
      </c>
      <c r="J143" s="9">
        <v>0</v>
      </c>
      <c r="K143" s="9">
        <v>0</v>
      </c>
      <c r="L143" s="9">
        <v>0</v>
      </c>
      <c r="M143" s="9">
        <f t="shared" si="81"/>
        <v>0</v>
      </c>
      <c r="N143" s="9">
        <f t="shared" si="81"/>
        <v>0</v>
      </c>
      <c r="O143" s="9">
        <v>0</v>
      </c>
      <c r="P143" s="9">
        <v>0</v>
      </c>
      <c r="Q143" s="9">
        <v>0</v>
      </c>
      <c r="R143" s="9">
        <v>0</v>
      </c>
      <c r="S143" s="9">
        <f t="shared" si="82"/>
        <v>0</v>
      </c>
      <c r="T143" s="9">
        <f t="shared" si="82"/>
        <v>0</v>
      </c>
      <c r="U143" s="9">
        <f t="shared" si="83"/>
        <v>1</v>
      </c>
      <c r="V143" s="9">
        <f t="shared" si="83"/>
        <v>10</v>
      </c>
      <c r="W143" s="9">
        <f t="shared" si="83"/>
        <v>0</v>
      </c>
      <c r="X143" s="9">
        <f t="shared" si="83"/>
        <v>0</v>
      </c>
      <c r="Y143" s="9">
        <f t="shared" si="84"/>
        <v>1</v>
      </c>
      <c r="Z143" s="9">
        <f t="shared" si="84"/>
        <v>10</v>
      </c>
      <c r="AA143" s="4"/>
    </row>
    <row r="144" spans="1:27" ht="12.95" customHeight="1" x14ac:dyDescent="0.15">
      <c r="A144" s="17"/>
      <c r="B144" s="6" t="s">
        <v>19</v>
      </c>
      <c r="C144" s="9">
        <v>0</v>
      </c>
      <c r="D144" s="9">
        <v>0</v>
      </c>
      <c r="E144" s="9">
        <v>0</v>
      </c>
      <c r="F144" s="9">
        <v>0</v>
      </c>
      <c r="G144" s="9">
        <f t="shared" si="80"/>
        <v>0</v>
      </c>
      <c r="H144" s="9">
        <f t="shared" si="80"/>
        <v>0</v>
      </c>
      <c r="I144" s="9">
        <v>3</v>
      </c>
      <c r="J144" s="9">
        <v>18</v>
      </c>
      <c r="K144" s="9">
        <v>0</v>
      </c>
      <c r="L144" s="9">
        <v>0</v>
      </c>
      <c r="M144" s="9">
        <f t="shared" si="81"/>
        <v>3</v>
      </c>
      <c r="N144" s="9">
        <f t="shared" si="81"/>
        <v>18</v>
      </c>
      <c r="O144" s="9">
        <v>9</v>
      </c>
      <c r="P144" s="9">
        <v>58</v>
      </c>
      <c r="Q144" s="9">
        <v>0</v>
      </c>
      <c r="R144" s="9">
        <v>0</v>
      </c>
      <c r="S144" s="9">
        <f t="shared" si="82"/>
        <v>9</v>
      </c>
      <c r="T144" s="9">
        <f t="shared" si="82"/>
        <v>58</v>
      </c>
      <c r="U144" s="9">
        <f t="shared" si="83"/>
        <v>30</v>
      </c>
      <c r="V144" s="9">
        <f t="shared" si="83"/>
        <v>229</v>
      </c>
      <c r="W144" s="9">
        <f t="shared" si="83"/>
        <v>0</v>
      </c>
      <c r="X144" s="9">
        <f t="shared" si="83"/>
        <v>0</v>
      </c>
      <c r="Y144" s="9">
        <f t="shared" si="84"/>
        <v>30</v>
      </c>
      <c r="Z144" s="9">
        <f t="shared" si="84"/>
        <v>229</v>
      </c>
      <c r="AA144" s="4"/>
    </row>
    <row r="145" spans="1:27" ht="12.95" customHeight="1" x14ac:dyDescent="0.15">
      <c r="A145" s="17"/>
      <c r="B145" s="6" t="s">
        <v>20</v>
      </c>
      <c r="C145" s="9">
        <v>2</v>
      </c>
      <c r="D145" s="9">
        <v>5</v>
      </c>
      <c r="E145" s="9">
        <v>0</v>
      </c>
      <c r="F145" s="9">
        <v>0</v>
      </c>
      <c r="G145" s="9">
        <f t="shared" si="80"/>
        <v>2</v>
      </c>
      <c r="H145" s="9">
        <f t="shared" si="80"/>
        <v>5</v>
      </c>
      <c r="I145" s="9">
        <v>2</v>
      </c>
      <c r="J145" s="9">
        <v>20</v>
      </c>
      <c r="K145" s="9">
        <v>0</v>
      </c>
      <c r="L145" s="9">
        <v>0</v>
      </c>
      <c r="M145" s="9">
        <f t="shared" si="81"/>
        <v>2</v>
      </c>
      <c r="N145" s="9">
        <f t="shared" si="81"/>
        <v>20</v>
      </c>
      <c r="O145" s="9">
        <v>0</v>
      </c>
      <c r="P145" s="9">
        <v>0</v>
      </c>
      <c r="Q145" s="9">
        <v>0</v>
      </c>
      <c r="R145" s="9">
        <v>0</v>
      </c>
      <c r="S145" s="9">
        <f t="shared" si="82"/>
        <v>0</v>
      </c>
      <c r="T145" s="9">
        <f t="shared" si="82"/>
        <v>0</v>
      </c>
      <c r="U145" s="9">
        <f t="shared" si="83"/>
        <v>4</v>
      </c>
      <c r="V145" s="9">
        <f t="shared" si="83"/>
        <v>25</v>
      </c>
      <c r="W145" s="9">
        <f t="shared" si="83"/>
        <v>0</v>
      </c>
      <c r="X145" s="9">
        <f t="shared" si="83"/>
        <v>0</v>
      </c>
      <c r="Y145" s="9">
        <f t="shared" si="84"/>
        <v>4</v>
      </c>
      <c r="Z145" s="9">
        <f t="shared" si="84"/>
        <v>25</v>
      </c>
      <c r="AA145" s="4"/>
    </row>
    <row r="146" spans="1:27" ht="12.95" customHeight="1" x14ac:dyDescent="0.15">
      <c r="A146" s="17"/>
      <c r="B146" s="6" t="s">
        <v>21</v>
      </c>
      <c r="C146" s="9">
        <v>3</v>
      </c>
      <c r="D146" s="9">
        <v>18</v>
      </c>
      <c r="E146" s="9">
        <v>0</v>
      </c>
      <c r="F146" s="9">
        <v>0</v>
      </c>
      <c r="G146" s="9">
        <f t="shared" si="80"/>
        <v>3</v>
      </c>
      <c r="H146" s="9">
        <f t="shared" si="80"/>
        <v>18</v>
      </c>
      <c r="I146" s="9">
        <v>2</v>
      </c>
      <c r="J146" s="9">
        <v>20</v>
      </c>
      <c r="K146" s="9">
        <v>0</v>
      </c>
      <c r="L146" s="9">
        <v>0</v>
      </c>
      <c r="M146" s="9">
        <f t="shared" si="81"/>
        <v>2</v>
      </c>
      <c r="N146" s="9">
        <f t="shared" si="81"/>
        <v>20</v>
      </c>
      <c r="O146" s="9">
        <v>5</v>
      </c>
      <c r="P146" s="9">
        <v>28</v>
      </c>
      <c r="Q146" s="9">
        <v>0</v>
      </c>
      <c r="R146" s="9">
        <v>0</v>
      </c>
      <c r="S146" s="9">
        <f t="shared" si="82"/>
        <v>5</v>
      </c>
      <c r="T146" s="9">
        <f t="shared" si="82"/>
        <v>28</v>
      </c>
      <c r="U146" s="9">
        <f t="shared" si="83"/>
        <v>18</v>
      </c>
      <c r="V146" s="9">
        <f t="shared" si="83"/>
        <v>122</v>
      </c>
      <c r="W146" s="9">
        <f t="shared" si="83"/>
        <v>0</v>
      </c>
      <c r="X146" s="9">
        <f t="shared" si="83"/>
        <v>0</v>
      </c>
      <c r="Y146" s="9">
        <f t="shared" si="84"/>
        <v>18</v>
      </c>
      <c r="Z146" s="9">
        <f t="shared" si="84"/>
        <v>122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5">SUM(C141:C146)</f>
        <v>5</v>
      </c>
      <c r="D147" s="9">
        <f t="shared" si="85"/>
        <v>23</v>
      </c>
      <c r="E147" s="9">
        <f t="shared" si="85"/>
        <v>0</v>
      </c>
      <c r="F147" s="9">
        <f t="shared" si="85"/>
        <v>0</v>
      </c>
      <c r="G147" s="9">
        <f t="shared" si="85"/>
        <v>5</v>
      </c>
      <c r="H147" s="9">
        <f t="shared" si="85"/>
        <v>23</v>
      </c>
      <c r="I147" s="9">
        <f t="shared" si="85"/>
        <v>9</v>
      </c>
      <c r="J147" s="9">
        <f t="shared" si="85"/>
        <v>70</v>
      </c>
      <c r="K147" s="9">
        <f t="shared" si="85"/>
        <v>0</v>
      </c>
      <c r="L147" s="9">
        <f t="shared" si="85"/>
        <v>0</v>
      </c>
      <c r="M147" s="9">
        <f t="shared" si="85"/>
        <v>9</v>
      </c>
      <c r="N147" s="9">
        <f t="shared" si="85"/>
        <v>70</v>
      </c>
      <c r="O147" s="9">
        <f t="shared" si="85"/>
        <v>14</v>
      </c>
      <c r="P147" s="9">
        <f t="shared" si="85"/>
        <v>86</v>
      </c>
      <c r="Q147" s="9">
        <f t="shared" si="85"/>
        <v>0</v>
      </c>
      <c r="R147" s="9">
        <f t="shared" si="85"/>
        <v>0</v>
      </c>
      <c r="S147" s="9">
        <f t="shared" si="85"/>
        <v>14</v>
      </c>
      <c r="T147" s="9">
        <f t="shared" si="85"/>
        <v>86</v>
      </c>
      <c r="U147" s="9">
        <f t="shared" si="85"/>
        <v>55</v>
      </c>
      <c r="V147" s="9">
        <f t="shared" si="85"/>
        <v>398</v>
      </c>
      <c r="W147" s="9">
        <f t="shared" si="85"/>
        <v>0</v>
      </c>
      <c r="X147" s="9">
        <f t="shared" si="85"/>
        <v>0</v>
      </c>
      <c r="Y147" s="9">
        <f t="shared" si="85"/>
        <v>55</v>
      </c>
      <c r="Z147" s="9">
        <f t="shared" si="85"/>
        <v>398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17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6">B141</f>
        <v>午前</v>
      </c>
      <c r="C150" s="8">
        <f t="shared" ref="C150:F156" si="87">C87+C96+C105+C114+C123+C132+C141</f>
        <v>13</v>
      </c>
      <c r="D150" s="8">
        <f t="shared" si="87"/>
        <v>75</v>
      </c>
      <c r="E150" s="8">
        <f t="shared" si="87"/>
        <v>0</v>
      </c>
      <c r="F150" s="8">
        <f t="shared" si="87"/>
        <v>0</v>
      </c>
      <c r="G150" s="9">
        <f t="shared" ref="G150:H155" si="88">C150+E150</f>
        <v>13</v>
      </c>
      <c r="H150" s="9">
        <f t="shared" si="88"/>
        <v>75</v>
      </c>
      <c r="I150" s="8">
        <f t="shared" ref="I150:L156" si="89">I87+I96+I105+I114+I123+I132+I141</f>
        <v>19</v>
      </c>
      <c r="J150" s="8">
        <f t="shared" si="89"/>
        <v>136</v>
      </c>
      <c r="K150" s="8">
        <f t="shared" si="89"/>
        <v>0</v>
      </c>
      <c r="L150" s="8">
        <f t="shared" si="89"/>
        <v>0</v>
      </c>
      <c r="M150" s="9">
        <f t="shared" ref="M150:N155" si="90">I150+K150</f>
        <v>19</v>
      </c>
      <c r="N150" s="9">
        <f t="shared" si="90"/>
        <v>136</v>
      </c>
      <c r="O150" s="8">
        <f t="shared" ref="O150:R156" si="91">O87+O96+O105+O114+O123+O132+O141</f>
        <v>15</v>
      </c>
      <c r="P150" s="8">
        <f t="shared" si="91"/>
        <v>138</v>
      </c>
      <c r="Q150" s="8">
        <f t="shared" si="91"/>
        <v>0</v>
      </c>
      <c r="R150" s="8">
        <f t="shared" si="91"/>
        <v>0</v>
      </c>
      <c r="S150" s="9">
        <f t="shared" ref="S150:T155" si="92">O150+Q150</f>
        <v>15</v>
      </c>
      <c r="T150" s="9">
        <f t="shared" si="92"/>
        <v>138</v>
      </c>
      <c r="U150" s="8">
        <f t="shared" ref="U150:X155" si="93">U87+U96+U105+U114+U123+U132+U141</f>
        <v>101</v>
      </c>
      <c r="V150" s="8">
        <f t="shared" si="93"/>
        <v>810</v>
      </c>
      <c r="W150" s="8">
        <f t="shared" si="93"/>
        <v>1</v>
      </c>
      <c r="X150" s="8">
        <f t="shared" si="93"/>
        <v>20</v>
      </c>
      <c r="Y150" s="9">
        <f t="shared" ref="Y150:Z155" si="94">U150+W150</f>
        <v>102</v>
      </c>
      <c r="Z150" s="9">
        <f t="shared" si="94"/>
        <v>830</v>
      </c>
      <c r="AA150" s="4"/>
    </row>
    <row r="151" spans="1:27" ht="12.95" customHeight="1" x14ac:dyDescent="0.15">
      <c r="A151" s="17"/>
      <c r="B151" s="6" t="str">
        <f t="shared" si="86"/>
        <v>午後</v>
      </c>
      <c r="C151" s="8">
        <f t="shared" si="87"/>
        <v>19</v>
      </c>
      <c r="D151" s="8">
        <f t="shared" si="87"/>
        <v>664</v>
      </c>
      <c r="E151" s="8">
        <f t="shared" si="87"/>
        <v>0</v>
      </c>
      <c r="F151" s="8">
        <f t="shared" si="87"/>
        <v>0</v>
      </c>
      <c r="G151" s="9">
        <f t="shared" si="88"/>
        <v>19</v>
      </c>
      <c r="H151" s="9">
        <f t="shared" si="88"/>
        <v>664</v>
      </c>
      <c r="I151" s="8">
        <f t="shared" si="89"/>
        <v>24</v>
      </c>
      <c r="J151" s="8">
        <f t="shared" si="89"/>
        <v>349</v>
      </c>
      <c r="K151" s="8">
        <f t="shared" si="89"/>
        <v>0</v>
      </c>
      <c r="L151" s="8">
        <f t="shared" si="89"/>
        <v>0</v>
      </c>
      <c r="M151" s="9">
        <f t="shared" si="90"/>
        <v>24</v>
      </c>
      <c r="N151" s="9">
        <f t="shared" si="90"/>
        <v>349</v>
      </c>
      <c r="O151" s="8">
        <f t="shared" si="91"/>
        <v>17</v>
      </c>
      <c r="P151" s="8">
        <f t="shared" si="91"/>
        <v>170</v>
      </c>
      <c r="Q151" s="8">
        <f t="shared" si="91"/>
        <v>0</v>
      </c>
      <c r="R151" s="8">
        <f t="shared" si="91"/>
        <v>0</v>
      </c>
      <c r="S151" s="9">
        <f t="shared" si="92"/>
        <v>17</v>
      </c>
      <c r="T151" s="9">
        <f t="shared" si="92"/>
        <v>170</v>
      </c>
      <c r="U151" s="8">
        <f t="shared" si="93"/>
        <v>113</v>
      </c>
      <c r="V151" s="8">
        <f t="shared" si="93"/>
        <v>1933</v>
      </c>
      <c r="W151" s="8">
        <f t="shared" si="93"/>
        <v>9</v>
      </c>
      <c r="X151" s="8">
        <f t="shared" si="93"/>
        <v>195</v>
      </c>
      <c r="Y151" s="9">
        <f t="shared" si="94"/>
        <v>122</v>
      </c>
      <c r="Z151" s="9">
        <f t="shared" si="94"/>
        <v>2128</v>
      </c>
      <c r="AA151" s="4"/>
    </row>
    <row r="152" spans="1:27" ht="12.95" customHeight="1" x14ac:dyDescent="0.15">
      <c r="A152" s="17"/>
      <c r="B152" s="6" t="str">
        <f t="shared" si="86"/>
        <v>夜間</v>
      </c>
      <c r="C152" s="8">
        <f t="shared" si="87"/>
        <v>15</v>
      </c>
      <c r="D152" s="8">
        <f t="shared" si="87"/>
        <v>162</v>
      </c>
      <c r="E152" s="8">
        <f t="shared" si="87"/>
        <v>5</v>
      </c>
      <c r="F152" s="8">
        <f t="shared" si="87"/>
        <v>142</v>
      </c>
      <c r="G152" s="9">
        <f t="shared" si="88"/>
        <v>20</v>
      </c>
      <c r="H152" s="9">
        <f t="shared" si="88"/>
        <v>304</v>
      </c>
      <c r="I152" s="8">
        <f t="shared" si="89"/>
        <v>15</v>
      </c>
      <c r="J152" s="8">
        <f t="shared" si="89"/>
        <v>128</v>
      </c>
      <c r="K152" s="8">
        <f t="shared" si="89"/>
        <v>6</v>
      </c>
      <c r="L152" s="8">
        <f t="shared" si="89"/>
        <v>120</v>
      </c>
      <c r="M152" s="9">
        <f t="shared" si="90"/>
        <v>21</v>
      </c>
      <c r="N152" s="9">
        <f t="shared" si="90"/>
        <v>248</v>
      </c>
      <c r="O152" s="8">
        <f t="shared" si="91"/>
        <v>5</v>
      </c>
      <c r="P152" s="8">
        <f t="shared" si="91"/>
        <v>60</v>
      </c>
      <c r="Q152" s="8">
        <f t="shared" si="91"/>
        <v>4</v>
      </c>
      <c r="R152" s="8">
        <f t="shared" si="91"/>
        <v>70</v>
      </c>
      <c r="S152" s="9">
        <f t="shared" si="92"/>
        <v>9</v>
      </c>
      <c r="T152" s="9">
        <f t="shared" si="92"/>
        <v>130</v>
      </c>
      <c r="U152" s="8">
        <f t="shared" si="93"/>
        <v>89</v>
      </c>
      <c r="V152" s="8">
        <f t="shared" si="93"/>
        <v>940</v>
      </c>
      <c r="W152" s="8">
        <f t="shared" si="93"/>
        <v>26</v>
      </c>
      <c r="X152" s="8">
        <f t="shared" si="93"/>
        <v>662</v>
      </c>
      <c r="Y152" s="9">
        <f t="shared" si="94"/>
        <v>115</v>
      </c>
      <c r="Z152" s="9">
        <f t="shared" si="94"/>
        <v>1602</v>
      </c>
      <c r="AA152" s="4"/>
    </row>
    <row r="153" spans="1:27" ht="12.95" customHeight="1" x14ac:dyDescent="0.15">
      <c r="A153" s="17"/>
      <c r="B153" s="6" t="str">
        <f t="shared" si="86"/>
        <v>午前午後</v>
      </c>
      <c r="C153" s="8">
        <f t="shared" si="87"/>
        <v>4</v>
      </c>
      <c r="D153" s="8">
        <f t="shared" si="87"/>
        <v>37</v>
      </c>
      <c r="E153" s="8">
        <f t="shared" si="87"/>
        <v>4</v>
      </c>
      <c r="F153" s="8">
        <f t="shared" si="87"/>
        <v>80</v>
      </c>
      <c r="G153" s="9">
        <f t="shared" si="88"/>
        <v>8</v>
      </c>
      <c r="H153" s="9">
        <f t="shared" si="88"/>
        <v>117</v>
      </c>
      <c r="I153" s="8">
        <f t="shared" si="89"/>
        <v>10</v>
      </c>
      <c r="J153" s="8">
        <f t="shared" si="89"/>
        <v>252</v>
      </c>
      <c r="K153" s="8">
        <f t="shared" si="89"/>
        <v>0</v>
      </c>
      <c r="L153" s="8">
        <f t="shared" si="89"/>
        <v>0</v>
      </c>
      <c r="M153" s="9">
        <f t="shared" si="90"/>
        <v>10</v>
      </c>
      <c r="N153" s="9">
        <f t="shared" si="90"/>
        <v>252</v>
      </c>
      <c r="O153" s="8">
        <f t="shared" si="91"/>
        <v>23</v>
      </c>
      <c r="P153" s="8">
        <f t="shared" si="91"/>
        <v>1096</v>
      </c>
      <c r="Q153" s="8">
        <f t="shared" si="91"/>
        <v>0</v>
      </c>
      <c r="R153" s="8">
        <f t="shared" si="91"/>
        <v>0</v>
      </c>
      <c r="S153" s="9">
        <f t="shared" si="92"/>
        <v>23</v>
      </c>
      <c r="T153" s="9">
        <f t="shared" si="92"/>
        <v>1096</v>
      </c>
      <c r="U153" s="8">
        <f t="shared" si="93"/>
        <v>94</v>
      </c>
      <c r="V153" s="8">
        <f t="shared" si="93"/>
        <v>4020</v>
      </c>
      <c r="W153" s="8">
        <f t="shared" si="93"/>
        <v>6</v>
      </c>
      <c r="X153" s="8">
        <f t="shared" si="93"/>
        <v>100</v>
      </c>
      <c r="Y153" s="9">
        <f t="shared" si="94"/>
        <v>100</v>
      </c>
      <c r="Z153" s="9">
        <f t="shared" si="94"/>
        <v>4120</v>
      </c>
      <c r="AA153" s="4"/>
    </row>
    <row r="154" spans="1:27" ht="12.95" customHeight="1" x14ac:dyDescent="0.15">
      <c r="A154" s="17"/>
      <c r="B154" s="6" t="str">
        <f t="shared" si="86"/>
        <v>午後夜間</v>
      </c>
      <c r="C154" s="8">
        <f t="shared" si="87"/>
        <v>6</v>
      </c>
      <c r="D154" s="8">
        <f t="shared" si="87"/>
        <v>20</v>
      </c>
      <c r="E154" s="8">
        <f t="shared" si="87"/>
        <v>0</v>
      </c>
      <c r="F154" s="8">
        <f t="shared" si="87"/>
        <v>0</v>
      </c>
      <c r="G154" s="9">
        <f t="shared" si="88"/>
        <v>6</v>
      </c>
      <c r="H154" s="9">
        <f t="shared" si="88"/>
        <v>20</v>
      </c>
      <c r="I154" s="8">
        <f t="shared" si="89"/>
        <v>5</v>
      </c>
      <c r="J154" s="8">
        <f t="shared" si="89"/>
        <v>542</v>
      </c>
      <c r="K154" s="8">
        <f t="shared" si="89"/>
        <v>0</v>
      </c>
      <c r="L154" s="8">
        <f t="shared" si="89"/>
        <v>0</v>
      </c>
      <c r="M154" s="9">
        <f t="shared" si="90"/>
        <v>5</v>
      </c>
      <c r="N154" s="9">
        <f t="shared" si="90"/>
        <v>542</v>
      </c>
      <c r="O154" s="8">
        <f t="shared" si="91"/>
        <v>3</v>
      </c>
      <c r="P154" s="8">
        <f t="shared" si="91"/>
        <v>28</v>
      </c>
      <c r="Q154" s="8">
        <f t="shared" si="91"/>
        <v>0</v>
      </c>
      <c r="R154" s="8">
        <f t="shared" si="91"/>
        <v>0</v>
      </c>
      <c r="S154" s="9">
        <f t="shared" si="92"/>
        <v>3</v>
      </c>
      <c r="T154" s="9">
        <f t="shared" si="92"/>
        <v>28</v>
      </c>
      <c r="U154" s="8">
        <f t="shared" si="93"/>
        <v>18</v>
      </c>
      <c r="V154" s="8">
        <f t="shared" si="93"/>
        <v>695</v>
      </c>
      <c r="W154" s="8">
        <f t="shared" si="93"/>
        <v>0</v>
      </c>
      <c r="X154" s="8">
        <f t="shared" si="93"/>
        <v>0</v>
      </c>
      <c r="Y154" s="9">
        <f t="shared" si="94"/>
        <v>18</v>
      </c>
      <c r="Z154" s="9">
        <f t="shared" si="94"/>
        <v>695</v>
      </c>
      <c r="AA154" s="4"/>
    </row>
    <row r="155" spans="1:27" ht="12.95" customHeight="1" x14ac:dyDescent="0.15">
      <c r="A155" s="17"/>
      <c r="B155" s="6" t="str">
        <f t="shared" si="86"/>
        <v>全日</v>
      </c>
      <c r="C155" s="8">
        <f t="shared" si="87"/>
        <v>6</v>
      </c>
      <c r="D155" s="8">
        <f t="shared" si="87"/>
        <v>183</v>
      </c>
      <c r="E155" s="8">
        <f t="shared" si="87"/>
        <v>0</v>
      </c>
      <c r="F155" s="8">
        <f t="shared" si="87"/>
        <v>0</v>
      </c>
      <c r="G155" s="9">
        <f t="shared" si="88"/>
        <v>6</v>
      </c>
      <c r="H155" s="9">
        <f t="shared" si="88"/>
        <v>183</v>
      </c>
      <c r="I155" s="8">
        <f t="shared" si="89"/>
        <v>3</v>
      </c>
      <c r="J155" s="8">
        <f t="shared" si="89"/>
        <v>620</v>
      </c>
      <c r="K155" s="8">
        <f t="shared" si="89"/>
        <v>0</v>
      </c>
      <c r="L155" s="8">
        <f t="shared" si="89"/>
        <v>0</v>
      </c>
      <c r="M155" s="9">
        <f t="shared" si="90"/>
        <v>3</v>
      </c>
      <c r="N155" s="9">
        <f t="shared" si="90"/>
        <v>620</v>
      </c>
      <c r="O155" s="8">
        <f t="shared" si="91"/>
        <v>7</v>
      </c>
      <c r="P155" s="8">
        <f t="shared" si="91"/>
        <v>378</v>
      </c>
      <c r="Q155" s="8">
        <f t="shared" si="91"/>
        <v>0</v>
      </c>
      <c r="R155" s="8">
        <f t="shared" si="91"/>
        <v>0</v>
      </c>
      <c r="S155" s="9">
        <f t="shared" si="92"/>
        <v>7</v>
      </c>
      <c r="T155" s="9">
        <f t="shared" si="92"/>
        <v>378</v>
      </c>
      <c r="U155" s="8">
        <f t="shared" si="93"/>
        <v>29</v>
      </c>
      <c r="V155" s="8">
        <f t="shared" si="93"/>
        <v>2197</v>
      </c>
      <c r="W155" s="8">
        <f t="shared" si="93"/>
        <v>0</v>
      </c>
      <c r="X155" s="8">
        <f t="shared" si="93"/>
        <v>0</v>
      </c>
      <c r="Y155" s="9">
        <f t="shared" si="94"/>
        <v>29</v>
      </c>
      <c r="Z155" s="9">
        <f t="shared" si="94"/>
        <v>2197</v>
      </c>
      <c r="AA155" s="4"/>
    </row>
    <row r="156" spans="1:27" ht="12.95" customHeight="1" x14ac:dyDescent="0.15">
      <c r="A156" s="17"/>
      <c r="B156" s="6" t="s">
        <v>27</v>
      </c>
      <c r="C156" s="9">
        <f t="shared" si="87"/>
        <v>63</v>
      </c>
      <c r="D156" s="9">
        <f t="shared" si="87"/>
        <v>1141</v>
      </c>
      <c r="E156" s="9">
        <f t="shared" si="87"/>
        <v>9</v>
      </c>
      <c r="F156" s="9">
        <f t="shared" si="87"/>
        <v>222</v>
      </c>
      <c r="G156" s="9">
        <f>SUM(G150:G155)</f>
        <v>72</v>
      </c>
      <c r="H156" s="9">
        <f>SUM(H150:H155)</f>
        <v>1363</v>
      </c>
      <c r="I156" s="9">
        <f t="shared" si="89"/>
        <v>76</v>
      </c>
      <c r="J156" s="9">
        <f t="shared" si="89"/>
        <v>2027</v>
      </c>
      <c r="K156" s="9">
        <f t="shared" si="89"/>
        <v>6</v>
      </c>
      <c r="L156" s="9">
        <f t="shared" si="89"/>
        <v>120</v>
      </c>
      <c r="M156" s="9">
        <f>SUM(M150:M155)</f>
        <v>82</v>
      </c>
      <c r="N156" s="9">
        <f>SUM(N150:N155)</f>
        <v>2147</v>
      </c>
      <c r="O156" s="9">
        <f t="shared" si="91"/>
        <v>70</v>
      </c>
      <c r="P156" s="9">
        <f t="shared" si="91"/>
        <v>1870</v>
      </c>
      <c r="Q156" s="9">
        <f t="shared" si="91"/>
        <v>4</v>
      </c>
      <c r="R156" s="9">
        <f t="shared" si="91"/>
        <v>70</v>
      </c>
      <c r="S156" s="9">
        <f t="shared" ref="S156:Z156" si="95">SUM(S150:S155)</f>
        <v>74</v>
      </c>
      <c r="T156" s="9">
        <f t="shared" si="95"/>
        <v>1940</v>
      </c>
      <c r="U156" s="9">
        <f t="shared" si="95"/>
        <v>444</v>
      </c>
      <c r="V156" s="9">
        <f t="shared" si="95"/>
        <v>10595</v>
      </c>
      <c r="W156" s="9">
        <f t="shared" si="95"/>
        <v>42</v>
      </c>
      <c r="X156" s="9">
        <f t="shared" si="95"/>
        <v>977</v>
      </c>
      <c r="Y156" s="9">
        <f t="shared" si="95"/>
        <v>486</v>
      </c>
      <c r="Z156" s="9">
        <f t="shared" si="95"/>
        <v>11572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30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O158:P158"/>
    <mergeCell ref="Q158:R158"/>
    <mergeCell ref="S158:T158"/>
    <mergeCell ref="U158:V158"/>
    <mergeCell ref="W158:X158"/>
    <mergeCell ref="Y158:Z158"/>
    <mergeCell ref="C158:D158"/>
    <mergeCell ref="E158:F158"/>
    <mergeCell ref="G158:H158"/>
    <mergeCell ref="I158:J158"/>
    <mergeCell ref="K158:L158"/>
    <mergeCell ref="M158:N158"/>
    <mergeCell ref="O157:P157"/>
    <mergeCell ref="Q157:R157"/>
    <mergeCell ref="S157:T157"/>
    <mergeCell ref="U157:V157"/>
    <mergeCell ref="W157:X157"/>
    <mergeCell ref="Y157:Z157"/>
    <mergeCell ref="U149:V149"/>
    <mergeCell ref="W149:X149"/>
    <mergeCell ref="Y149:Z149"/>
    <mergeCell ref="A150:A157"/>
    <mergeCell ref="C157:D157"/>
    <mergeCell ref="E157:F157"/>
    <mergeCell ref="G157:H157"/>
    <mergeCell ref="I157:J157"/>
    <mergeCell ref="K157:L157"/>
    <mergeCell ref="M157:N157"/>
    <mergeCell ref="Y148:Z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M148:N148"/>
    <mergeCell ref="O148:P148"/>
    <mergeCell ref="Q148:R148"/>
    <mergeCell ref="S148:T148"/>
    <mergeCell ref="U148:V148"/>
    <mergeCell ref="W148:X148"/>
    <mergeCell ref="A141:A148"/>
    <mergeCell ref="C148:D148"/>
    <mergeCell ref="E148:F148"/>
    <mergeCell ref="G148:H148"/>
    <mergeCell ref="I148:J148"/>
    <mergeCell ref="K148:L148"/>
    <mergeCell ref="O140:P140"/>
    <mergeCell ref="Q140:R140"/>
    <mergeCell ref="S140:T140"/>
    <mergeCell ref="U140:V140"/>
    <mergeCell ref="A132:A139"/>
    <mergeCell ref="C139:D139"/>
    <mergeCell ref="E139:F139"/>
    <mergeCell ref="G139:H139"/>
    <mergeCell ref="I139:J139"/>
    <mergeCell ref="K139:L139"/>
    <mergeCell ref="M139:N139"/>
    <mergeCell ref="W140:X140"/>
    <mergeCell ref="Y140:Z140"/>
    <mergeCell ref="C140:D140"/>
    <mergeCell ref="E140:F140"/>
    <mergeCell ref="G140:H140"/>
    <mergeCell ref="I140:J140"/>
    <mergeCell ref="K140:L140"/>
    <mergeCell ref="M140:N140"/>
    <mergeCell ref="O139:P139"/>
    <mergeCell ref="Q139:R139"/>
    <mergeCell ref="S139:T139"/>
    <mergeCell ref="U139:V139"/>
    <mergeCell ref="W139:X139"/>
    <mergeCell ref="Y139:Z139"/>
    <mergeCell ref="Y130:Z130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M130:N130"/>
    <mergeCell ref="O130:P130"/>
    <mergeCell ref="Q130:R130"/>
    <mergeCell ref="S130:T130"/>
    <mergeCell ref="U130:V130"/>
    <mergeCell ref="W130:X130"/>
    <mergeCell ref="U131:V131"/>
    <mergeCell ref="W131:X131"/>
    <mergeCell ref="Y131:Z131"/>
    <mergeCell ref="A123:A130"/>
    <mergeCell ref="C130:D130"/>
    <mergeCell ref="E130:F130"/>
    <mergeCell ref="G130:H130"/>
    <mergeCell ref="I130:J130"/>
    <mergeCell ref="K130:L130"/>
    <mergeCell ref="O122:P122"/>
    <mergeCell ref="Q122:R122"/>
    <mergeCell ref="S122:T122"/>
    <mergeCell ref="U122:V122"/>
    <mergeCell ref="W122:X122"/>
    <mergeCell ref="Y122:Z122"/>
    <mergeCell ref="C122:D122"/>
    <mergeCell ref="E122:F122"/>
    <mergeCell ref="G122:H122"/>
    <mergeCell ref="I122:J122"/>
    <mergeCell ref="K122:L122"/>
    <mergeCell ref="M122:N122"/>
    <mergeCell ref="O121:P121"/>
    <mergeCell ref="Q121:R121"/>
    <mergeCell ref="S121:T121"/>
    <mergeCell ref="U121:V121"/>
    <mergeCell ref="W121:X121"/>
    <mergeCell ref="Y121:Z121"/>
    <mergeCell ref="U113:V113"/>
    <mergeCell ref="W113:X113"/>
    <mergeCell ref="Y113:Z113"/>
    <mergeCell ref="A114:A121"/>
    <mergeCell ref="C121:D121"/>
    <mergeCell ref="E121:F121"/>
    <mergeCell ref="G121:H121"/>
    <mergeCell ref="I121:J121"/>
    <mergeCell ref="K121:L121"/>
    <mergeCell ref="M121:N121"/>
    <mergeCell ref="Y112:Z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M112:N112"/>
    <mergeCell ref="O112:P112"/>
    <mergeCell ref="Q112:R112"/>
    <mergeCell ref="S112:T112"/>
    <mergeCell ref="U112:V112"/>
    <mergeCell ref="W112:X112"/>
    <mergeCell ref="A105:A112"/>
    <mergeCell ref="C112:D112"/>
    <mergeCell ref="E112:F112"/>
    <mergeCell ref="G112:H112"/>
    <mergeCell ref="I112:J112"/>
    <mergeCell ref="K112:L112"/>
    <mergeCell ref="O104:P104"/>
    <mergeCell ref="Q104:R104"/>
    <mergeCell ref="S104:T104"/>
    <mergeCell ref="U104:V104"/>
    <mergeCell ref="A96:A103"/>
    <mergeCell ref="C103:D103"/>
    <mergeCell ref="E103:F103"/>
    <mergeCell ref="G103:H103"/>
    <mergeCell ref="I103:J103"/>
    <mergeCell ref="K103:L103"/>
    <mergeCell ref="M103:N103"/>
    <mergeCell ref="W104:X104"/>
    <mergeCell ref="Y104:Z104"/>
    <mergeCell ref="C104:D104"/>
    <mergeCell ref="E104:F104"/>
    <mergeCell ref="G104:H104"/>
    <mergeCell ref="I104:J104"/>
    <mergeCell ref="K104:L104"/>
    <mergeCell ref="M104:N104"/>
    <mergeCell ref="O103:P103"/>
    <mergeCell ref="Q103:R103"/>
    <mergeCell ref="S103:T103"/>
    <mergeCell ref="U103:V103"/>
    <mergeCell ref="W103:X103"/>
    <mergeCell ref="Y103:Z103"/>
    <mergeCell ref="Y94: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M94:N94"/>
    <mergeCell ref="O94:P94"/>
    <mergeCell ref="Q94:R94"/>
    <mergeCell ref="S94:T94"/>
    <mergeCell ref="U94:V94"/>
    <mergeCell ref="W94:X94"/>
    <mergeCell ref="U95:V95"/>
    <mergeCell ref="W95:X95"/>
    <mergeCell ref="Y95:Z95"/>
    <mergeCell ref="A87:A94"/>
    <mergeCell ref="C94:D94"/>
    <mergeCell ref="E94:F94"/>
    <mergeCell ref="G94:H94"/>
    <mergeCell ref="I94:J94"/>
    <mergeCell ref="K94:L94"/>
    <mergeCell ref="G85:H85"/>
    <mergeCell ref="I85:J85"/>
    <mergeCell ref="K85:L85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S85:T85"/>
    <mergeCell ref="U85:V85"/>
    <mergeCell ref="W85:X85"/>
    <mergeCell ref="Y85:Z85"/>
    <mergeCell ref="M85:N85"/>
    <mergeCell ref="O85:P85"/>
    <mergeCell ref="Q85:R85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O77:P77"/>
    <mergeCell ref="Q77:R77"/>
    <mergeCell ref="S77:T77"/>
    <mergeCell ref="U77:V77"/>
    <mergeCell ref="W77:X77"/>
    <mergeCell ref="Y77:Z77"/>
    <mergeCell ref="U69:V69"/>
    <mergeCell ref="W69:X69"/>
    <mergeCell ref="Y69:Z69"/>
    <mergeCell ref="A70:A77"/>
    <mergeCell ref="C77:D77"/>
    <mergeCell ref="E77:F77"/>
    <mergeCell ref="G77:H77"/>
    <mergeCell ref="I77:J77"/>
    <mergeCell ref="K77:L77"/>
    <mergeCell ref="M77:N77"/>
    <mergeCell ref="Y68:Z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M68:N68"/>
    <mergeCell ref="O68:P68"/>
    <mergeCell ref="Q68:R68"/>
    <mergeCell ref="S68:T68"/>
    <mergeCell ref="U68:V68"/>
    <mergeCell ref="W68:X68"/>
    <mergeCell ref="A61:A68"/>
    <mergeCell ref="C68:D68"/>
    <mergeCell ref="E68:F68"/>
    <mergeCell ref="G68:H68"/>
    <mergeCell ref="I68:J68"/>
    <mergeCell ref="K68:L68"/>
    <mergeCell ref="O60:P60"/>
    <mergeCell ref="Q60:R60"/>
    <mergeCell ref="S60:T60"/>
    <mergeCell ref="U60:V60"/>
    <mergeCell ref="A52:A59"/>
    <mergeCell ref="C59:D59"/>
    <mergeCell ref="E59:F59"/>
    <mergeCell ref="G59:H59"/>
    <mergeCell ref="I59:J59"/>
    <mergeCell ref="K59:L59"/>
    <mergeCell ref="M59:N59"/>
    <mergeCell ref="W60:X60"/>
    <mergeCell ref="Y60:Z60"/>
    <mergeCell ref="C60:D60"/>
    <mergeCell ref="E60:F60"/>
    <mergeCell ref="G60:H60"/>
    <mergeCell ref="I60:J60"/>
    <mergeCell ref="K60:L60"/>
    <mergeCell ref="M60:N60"/>
    <mergeCell ref="O59:P59"/>
    <mergeCell ref="Q59:R59"/>
    <mergeCell ref="S59:T59"/>
    <mergeCell ref="U59:V59"/>
    <mergeCell ref="W59:X59"/>
    <mergeCell ref="Y59:Z59"/>
    <mergeCell ref="Y50:Z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M50:N50"/>
    <mergeCell ref="O50:P50"/>
    <mergeCell ref="Q50:R50"/>
    <mergeCell ref="S50:T50"/>
    <mergeCell ref="U50:V50"/>
    <mergeCell ref="W50:X50"/>
    <mergeCell ref="U51:V51"/>
    <mergeCell ref="W51:X51"/>
    <mergeCell ref="Y51:Z51"/>
    <mergeCell ref="A43:A50"/>
    <mergeCell ref="C50:D50"/>
    <mergeCell ref="E50:F50"/>
    <mergeCell ref="G50:H50"/>
    <mergeCell ref="I50:J50"/>
    <mergeCell ref="K50:L50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O41:P41"/>
    <mergeCell ref="Q41:R41"/>
    <mergeCell ref="S41:T41"/>
    <mergeCell ref="U41:V41"/>
    <mergeCell ref="W41:X41"/>
    <mergeCell ref="Y41:Z41"/>
    <mergeCell ref="U33:V33"/>
    <mergeCell ref="W33:X33"/>
    <mergeCell ref="Y33:Z33"/>
    <mergeCell ref="A34:A41"/>
    <mergeCell ref="C41:D41"/>
    <mergeCell ref="E41:F41"/>
    <mergeCell ref="G41:H41"/>
    <mergeCell ref="I41:J41"/>
    <mergeCell ref="K41:L41"/>
    <mergeCell ref="M41:N41"/>
    <mergeCell ref="Y32:Z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M32:N32"/>
    <mergeCell ref="O32:P32"/>
    <mergeCell ref="Q32:R32"/>
    <mergeCell ref="S32:T32"/>
    <mergeCell ref="U32:V32"/>
    <mergeCell ref="W32:X32"/>
    <mergeCell ref="A25:A32"/>
    <mergeCell ref="C32:D32"/>
    <mergeCell ref="E32:F32"/>
    <mergeCell ref="G32:H32"/>
    <mergeCell ref="I32:J32"/>
    <mergeCell ref="K32:L32"/>
    <mergeCell ref="O24:P24"/>
    <mergeCell ref="Q24:R24"/>
    <mergeCell ref="S24:T24"/>
    <mergeCell ref="U24:V24"/>
    <mergeCell ref="A16:A23"/>
    <mergeCell ref="C23:D23"/>
    <mergeCell ref="E23:F23"/>
    <mergeCell ref="G23:H23"/>
    <mergeCell ref="I23:J23"/>
    <mergeCell ref="K23:L23"/>
    <mergeCell ref="M23:N23"/>
    <mergeCell ref="W24:X24"/>
    <mergeCell ref="Y24:Z24"/>
    <mergeCell ref="C24:D24"/>
    <mergeCell ref="E24:F24"/>
    <mergeCell ref="G24:H24"/>
    <mergeCell ref="I24:J24"/>
    <mergeCell ref="K24:L24"/>
    <mergeCell ref="M24:N24"/>
    <mergeCell ref="O23:P23"/>
    <mergeCell ref="Q23:R23"/>
    <mergeCell ref="S23:T23"/>
    <mergeCell ref="U23:V23"/>
    <mergeCell ref="W23:X23"/>
    <mergeCell ref="Y23:Z23"/>
    <mergeCell ref="Y14:Z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M14:N14"/>
    <mergeCell ref="O14:P14"/>
    <mergeCell ref="Q14:R14"/>
    <mergeCell ref="S14:T14"/>
    <mergeCell ref="U14:V14"/>
    <mergeCell ref="W14:X14"/>
    <mergeCell ref="U15:V15"/>
    <mergeCell ref="W15:X15"/>
    <mergeCell ref="Y15:Z15"/>
    <mergeCell ref="A7:A14"/>
    <mergeCell ref="C14:D14"/>
    <mergeCell ref="E14:F14"/>
    <mergeCell ref="G14:H14"/>
    <mergeCell ref="I14:J14"/>
    <mergeCell ref="K14:L14"/>
    <mergeCell ref="G5:H5"/>
    <mergeCell ref="I5:J5"/>
    <mergeCell ref="K5:L5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S5:T5"/>
    <mergeCell ref="U5:V5"/>
    <mergeCell ref="W5:X5"/>
    <mergeCell ref="Y5:Z5"/>
    <mergeCell ref="M5:N5"/>
    <mergeCell ref="O5:P5"/>
    <mergeCell ref="Q5:R5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8F85B-5942-42E6-8F80-8908F1AF0B28}">
  <dimension ref="A1:AA160"/>
  <sheetViews>
    <sheetView view="pageBreakPreview" zoomScaleNormal="100" zoomScaleSheetLayoutView="100" workbookViewId="0">
      <selection activeCell="AB11" sqref="AB11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45796</v>
      </c>
      <c r="Y3" s="20"/>
      <c r="Z3" s="20"/>
      <c r="AA3" s="21"/>
    </row>
    <row r="4" spans="1:27" ht="12.95" customHeight="1" x14ac:dyDescent="0.15">
      <c r="A4" s="22">
        <v>45444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30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0</v>
      </c>
      <c r="D7" s="9">
        <v>0</v>
      </c>
      <c r="E7" s="9">
        <v>0</v>
      </c>
      <c r="F7" s="9">
        <v>0</v>
      </c>
      <c r="G7" s="9">
        <f>C7+E7</f>
        <v>0</v>
      </c>
      <c r="H7" s="9">
        <f>D7+F7</f>
        <v>0</v>
      </c>
      <c r="I7" s="9">
        <v>0</v>
      </c>
      <c r="J7" s="9">
        <v>0</v>
      </c>
      <c r="K7" s="9">
        <v>0</v>
      </c>
      <c r="L7" s="9">
        <v>0</v>
      </c>
      <c r="M7" s="9">
        <f>I7+K7</f>
        <v>0</v>
      </c>
      <c r="N7" s="9">
        <f>J7+L7</f>
        <v>0</v>
      </c>
      <c r="O7" s="9">
        <v>1</v>
      </c>
      <c r="P7" s="9">
        <v>10</v>
      </c>
      <c r="Q7" s="9">
        <v>0</v>
      </c>
      <c r="R7" s="9">
        <v>0</v>
      </c>
      <c r="S7" s="9">
        <f>O7+Q7</f>
        <v>1</v>
      </c>
      <c r="T7" s="9">
        <f>P7+R7</f>
        <v>10</v>
      </c>
      <c r="U7" s="9">
        <v>1</v>
      </c>
      <c r="V7" s="9">
        <v>453</v>
      </c>
      <c r="W7" s="9">
        <v>0</v>
      </c>
      <c r="X7" s="9">
        <v>0</v>
      </c>
      <c r="Y7" s="9">
        <f>U7+W7</f>
        <v>1</v>
      </c>
      <c r="Z7" s="9">
        <f>V7+X7</f>
        <v>453</v>
      </c>
      <c r="AA7" s="4"/>
    </row>
    <row r="8" spans="1:27" ht="12.95" customHeight="1" x14ac:dyDescent="0.15">
      <c r="A8" s="17"/>
      <c r="B8" s="6" t="s">
        <v>17</v>
      </c>
      <c r="C8" s="9">
        <v>0</v>
      </c>
      <c r="D8" s="9">
        <v>0</v>
      </c>
      <c r="E8" s="9">
        <v>0</v>
      </c>
      <c r="F8" s="9">
        <v>0</v>
      </c>
      <c r="G8" s="9">
        <f t="shared" ref="G8:H12" si="0">C8+E8</f>
        <v>0</v>
      </c>
      <c r="H8" s="9">
        <f t="shared" si="0"/>
        <v>0</v>
      </c>
      <c r="I8" s="9">
        <v>1</v>
      </c>
      <c r="J8" s="9">
        <v>130</v>
      </c>
      <c r="K8" s="9">
        <v>0</v>
      </c>
      <c r="L8" s="9">
        <v>0</v>
      </c>
      <c r="M8" s="9">
        <f t="shared" ref="M8:N12" si="1">I8+K8</f>
        <v>1</v>
      </c>
      <c r="N8" s="9">
        <f>J8+L8</f>
        <v>130</v>
      </c>
      <c r="O8" s="9">
        <v>0</v>
      </c>
      <c r="P8" s="9">
        <v>0</v>
      </c>
      <c r="Q8" s="9">
        <v>0</v>
      </c>
      <c r="R8" s="9">
        <v>0</v>
      </c>
      <c r="S8" s="9">
        <f t="shared" ref="S8:T12" si="2">O8+Q8</f>
        <v>0</v>
      </c>
      <c r="T8" s="9">
        <f>P8+R8</f>
        <v>0</v>
      </c>
      <c r="U8" s="9">
        <v>1</v>
      </c>
      <c r="V8" s="9">
        <v>200</v>
      </c>
      <c r="W8" s="9">
        <v>0</v>
      </c>
      <c r="X8" s="9">
        <v>0</v>
      </c>
      <c r="Y8" s="9">
        <f t="shared" ref="Y8:Z12" si="3">U8+W8</f>
        <v>1</v>
      </c>
      <c r="Z8" s="9">
        <f>V8+X8</f>
        <v>200</v>
      </c>
      <c r="AA8" s="4"/>
    </row>
    <row r="9" spans="1:27" ht="12.95" customHeight="1" x14ac:dyDescent="0.15">
      <c r="A9" s="17"/>
      <c r="B9" s="6" t="s">
        <v>18</v>
      </c>
      <c r="C9" s="9">
        <v>1</v>
      </c>
      <c r="D9" s="9">
        <v>3</v>
      </c>
      <c r="E9" s="9">
        <v>0</v>
      </c>
      <c r="F9" s="9">
        <v>0</v>
      </c>
      <c r="G9" s="9">
        <f t="shared" si="0"/>
        <v>1</v>
      </c>
      <c r="H9" s="9">
        <f t="shared" si="0"/>
        <v>3</v>
      </c>
      <c r="I9" s="9">
        <v>0</v>
      </c>
      <c r="J9" s="9">
        <v>0</v>
      </c>
      <c r="K9" s="9">
        <v>0</v>
      </c>
      <c r="L9" s="9">
        <v>0</v>
      </c>
      <c r="M9" s="9">
        <f t="shared" si="1"/>
        <v>0</v>
      </c>
      <c r="N9" s="9">
        <f t="shared" si="1"/>
        <v>0</v>
      </c>
      <c r="O9" s="9">
        <v>0</v>
      </c>
      <c r="P9" s="9">
        <v>0</v>
      </c>
      <c r="Q9" s="9">
        <v>0</v>
      </c>
      <c r="R9" s="9">
        <v>0</v>
      </c>
      <c r="S9" s="9">
        <f t="shared" si="2"/>
        <v>0</v>
      </c>
      <c r="T9" s="9">
        <f t="shared" si="2"/>
        <v>0</v>
      </c>
      <c r="U9" s="9">
        <v>2</v>
      </c>
      <c r="V9" s="9">
        <v>102</v>
      </c>
      <c r="W9" s="9">
        <v>0</v>
      </c>
      <c r="X9" s="9">
        <v>0</v>
      </c>
      <c r="Y9" s="9">
        <f t="shared" si="3"/>
        <v>2</v>
      </c>
      <c r="Z9" s="9">
        <f t="shared" si="3"/>
        <v>102</v>
      </c>
      <c r="AA9" s="4"/>
    </row>
    <row r="10" spans="1:27" ht="12.95" customHeight="1" x14ac:dyDescent="0.15">
      <c r="A10" s="17"/>
      <c r="B10" s="6" t="s">
        <v>19</v>
      </c>
      <c r="C10" s="9">
        <v>4</v>
      </c>
      <c r="D10" s="9">
        <v>908</v>
      </c>
      <c r="E10" s="9">
        <v>0</v>
      </c>
      <c r="F10" s="9">
        <v>0</v>
      </c>
      <c r="G10" s="9">
        <f t="shared" si="0"/>
        <v>4</v>
      </c>
      <c r="H10" s="9">
        <f t="shared" si="0"/>
        <v>908</v>
      </c>
      <c r="I10" s="9">
        <v>1</v>
      </c>
      <c r="J10" s="9">
        <v>100</v>
      </c>
      <c r="K10" s="9">
        <v>0</v>
      </c>
      <c r="L10" s="9">
        <v>0</v>
      </c>
      <c r="M10" s="9">
        <f t="shared" si="1"/>
        <v>1</v>
      </c>
      <c r="N10" s="9">
        <f t="shared" si="1"/>
        <v>100</v>
      </c>
      <c r="O10" s="9">
        <v>2</v>
      </c>
      <c r="P10" s="9">
        <v>320</v>
      </c>
      <c r="Q10" s="9">
        <v>0</v>
      </c>
      <c r="R10" s="9">
        <v>0</v>
      </c>
      <c r="S10" s="9">
        <f t="shared" si="2"/>
        <v>2</v>
      </c>
      <c r="T10" s="9">
        <f t="shared" si="2"/>
        <v>320</v>
      </c>
      <c r="U10" s="9">
        <v>2</v>
      </c>
      <c r="V10" s="9">
        <v>600</v>
      </c>
      <c r="W10" s="9">
        <v>0</v>
      </c>
      <c r="X10" s="9">
        <v>0</v>
      </c>
      <c r="Y10" s="9">
        <f t="shared" si="3"/>
        <v>2</v>
      </c>
      <c r="Z10" s="9">
        <f t="shared" si="3"/>
        <v>600</v>
      </c>
      <c r="AA10" s="4"/>
    </row>
    <row r="11" spans="1:27" ht="12.95" customHeight="1" x14ac:dyDescent="0.15">
      <c r="A11" s="17"/>
      <c r="B11" s="6" t="s">
        <v>20</v>
      </c>
      <c r="C11" s="9">
        <v>0</v>
      </c>
      <c r="D11" s="9">
        <v>0</v>
      </c>
      <c r="E11" s="9">
        <v>0</v>
      </c>
      <c r="F11" s="9">
        <v>0</v>
      </c>
      <c r="G11" s="9">
        <f t="shared" si="0"/>
        <v>0</v>
      </c>
      <c r="H11" s="9">
        <f t="shared" si="0"/>
        <v>0</v>
      </c>
      <c r="I11" s="9">
        <v>1</v>
      </c>
      <c r="J11" s="9">
        <v>4</v>
      </c>
      <c r="K11" s="9">
        <v>0</v>
      </c>
      <c r="L11" s="9">
        <v>0</v>
      </c>
      <c r="M11" s="9">
        <f t="shared" si="1"/>
        <v>1</v>
      </c>
      <c r="N11" s="9">
        <f t="shared" si="1"/>
        <v>4</v>
      </c>
      <c r="O11" s="9">
        <v>0</v>
      </c>
      <c r="P11" s="9">
        <v>0</v>
      </c>
      <c r="Q11" s="9">
        <v>0</v>
      </c>
      <c r="R11" s="9">
        <v>0</v>
      </c>
      <c r="S11" s="9">
        <f t="shared" si="2"/>
        <v>0</v>
      </c>
      <c r="T11" s="9">
        <f t="shared" si="2"/>
        <v>0</v>
      </c>
      <c r="U11" s="9">
        <v>0</v>
      </c>
      <c r="V11" s="9">
        <v>0</v>
      </c>
      <c r="W11" s="9">
        <v>0</v>
      </c>
      <c r="X11" s="9">
        <v>0</v>
      </c>
      <c r="Y11" s="9">
        <f t="shared" si="3"/>
        <v>0</v>
      </c>
      <c r="Z11" s="9">
        <f t="shared" si="3"/>
        <v>0</v>
      </c>
      <c r="AA11" s="4"/>
    </row>
    <row r="12" spans="1:27" ht="12.95" customHeight="1" x14ac:dyDescent="0.15">
      <c r="A12" s="17"/>
      <c r="B12" s="6" t="s">
        <v>21</v>
      </c>
      <c r="C12" s="9">
        <v>6</v>
      </c>
      <c r="D12" s="9">
        <v>1950</v>
      </c>
      <c r="E12" s="9">
        <v>0</v>
      </c>
      <c r="F12" s="9">
        <v>0</v>
      </c>
      <c r="G12" s="9">
        <f t="shared" si="0"/>
        <v>6</v>
      </c>
      <c r="H12" s="9">
        <f t="shared" si="0"/>
        <v>1950</v>
      </c>
      <c r="I12" s="9">
        <v>2</v>
      </c>
      <c r="J12" s="9">
        <v>500</v>
      </c>
      <c r="K12" s="9">
        <v>0</v>
      </c>
      <c r="L12" s="9">
        <v>0</v>
      </c>
      <c r="M12" s="9">
        <f t="shared" si="1"/>
        <v>2</v>
      </c>
      <c r="N12" s="9">
        <f t="shared" si="1"/>
        <v>500</v>
      </c>
      <c r="O12" s="9">
        <v>1</v>
      </c>
      <c r="P12" s="9">
        <v>300</v>
      </c>
      <c r="Q12" s="9">
        <v>0</v>
      </c>
      <c r="R12" s="9">
        <v>0</v>
      </c>
      <c r="S12" s="9">
        <f t="shared" si="2"/>
        <v>1</v>
      </c>
      <c r="T12" s="9">
        <f t="shared" si="2"/>
        <v>300</v>
      </c>
      <c r="U12" s="9">
        <v>2</v>
      </c>
      <c r="V12" s="9">
        <v>500</v>
      </c>
      <c r="W12" s="9">
        <v>0</v>
      </c>
      <c r="X12" s="9">
        <v>0</v>
      </c>
      <c r="Y12" s="9">
        <f t="shared" si="3"/>
        <v>2</v>
      </c>
      <c r="Z12" s="9">
        <f t="shared" si="3"/>
        <v>500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11</v>
      </c>
      <c r="D13" s="9">
        <f t="shared" ref="D13:Z13" si="4">SUM(D7:D12)</f>
        <v>2861</v>
      </c>
      <c r="E13" s="9">
        <f t="shared" si="4"/>
        <v>0</v>
      </c>
      <c r="F13" s="9">
        <f t="shared" si="4"/>
        <v>0</v>
      </c>
      <c r="G13" s="9">
        <f t="shared" si="4"/>
        <v>11</v>
      </c>
      <c r="H13" s="9">
        <f t="shared" si="4"/>
        <v>2861</v>
      </c>
      <c r="I13" s="9">
        <f t="shared" si="4"/>
        <v>5</v>
      </c>
      <c r="J13" s="9">
        <f t="shared" si="4"/>
        <v>734</v>
      </c>
      <c r="K13" s="9">
        <f t="shared" si="4"/>
        <v>0</v>
      </c>
      <c r="L13" s="9">
        <f t="shared" si="4"/>
        <v>0</v>
      </c>
      <c r="M13" s="9">
        <f t="shared" si="4"/>
        <v>5</v>
      </c>
      <c r="N13" s="9">
        <f t="shared" si="4"/>
        <v>734</v>
      </c>
      <c r="O13" s="9">
        <f t="shared" si="4"/>
        <v>4</v>
      </c>
      <c r="P13" s="9">
        <f t="shared" si="4"/>
        <v>630</v>
      </c>
      <c r="Q13" s="9">
        <f t="shared" si="4"/>
        <v>0</v>
      </c>
      <c r="R13" s="9">
        <f t="shared" si="4"/>
        <v>0</v>
      </c>
      <c r="S13" s="9">
        <f t="shared" si="4"/>
        <v>4</v>
      </c>
      <c r="T13" s="9">
        <f t="shared" si="4"/>
        <v>630</v>
      </c>
      <c r="U13" s="9">
        <f t="shared" si="4"/>
        <v>8</v>
      </c>
      <c r="V13" s="9">
        <f t="shared" si="4"/>
        <v>1855</v>
      </c>
      <c r="W13" s="9">
        <f t="shared" si="4"/>
        <v>0</v>
      </c>
      <c r="X13" s="9">
        <f t="shared" si="4"/>
        <v>0</v>
      </c>
      <c r="Y13" s="9">
        <f t="shared" si="4"/>
        <v>8</v>
      </c>
      <c r="Z13" s="9">
        <f t="shared" si="4"/>
        <v>1855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28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7</v>
      </c>
      <c r="D16" s="9">
        <v>38</v>
      </c>
      <c r="E16" s="9">
        <v>0</v>
      </c>
      <c r="F16" s="9">
        <v>0</v>
      </c>
      <c r="G16" s="9">
        <f t="shared" ref="G16:H21" si="5">C16+E16</f>
        <v>7</v>
      </c>
      <c r="H16" s="9">
        <f t="shared" si="5"/>
        <v>38</v>
      </c>
      <c r="I16" s="9">
        <v>6</v>
      </c>
      <c r="J16" s="9">
        <v>42</v>
      </c>
      <c r="K16" s="9">
        <v>0</v>
      </c>
      <c r="L16" s="9">
        <v>0</v>
      </c>
      <c r="M16" s="9">
        <f t="shared" ref="M16:N21" si="6">I16+K16</f>
        <v>6</v>
      </c>
      <c r="N16" s="9">
        <f t="shared" si="6"/>
        <v>42</v>
      </c>
      <c r="O16" s="9">
        <v>7</v>
      </c>
      <c r="P16" s="9">
        <v>42</v>
      </c>
      <c r="Q16" s="9">
        <v>0</v>
      </c>
      <c r="R16" s="9">
        <v>0</v>
      </c>
      <c r="S16" s="9">
        <f t="shared" ref="S16:T21" si="7">O16+Q16</f>
        <v>7</v>
      </c>
      <c r="T16" s="9">
        <f t="shared" si="7"/>
        <v>42</v>
      </c>
      <c r="U16" s="9">
        <v>2</v>
      </c>
      <c r="V16" s="9">
        <v>35</v>
      </c>
      <c r="W16" s="9">
        <v>0</v>
      </c>
      <c r="X16" s="9">
        <v>0</v>
      </c>
      <c r="Y16" s="9">
        <f t="shared" ref="Y16:Z21" si="8">U16+W16</f>
        <v>2</v>
      </c>
      <c r="Z16" s="9">
        <f t="shared" si="8"/>
        <v>35</v>
      </c>
      <c r="AA16" s="4"/>
    </row>
    <row r="17" spans="1:27" ht="12.95" customHeight="1" x14ac:dyDescent="0.15">
      <c r="A17" s="17"/>
      <c r="B17" s="6" t="s">
        <v>17</v>
      </c>
      <c r="C17" s="9">
        <v>9</v>
      </c>
      <c r="D17" s="9">
        <v>119</v>
      </c>
      <c r="E17" s="9">
        <v>0</v>
      </c>
      <c r="F17" s="9">
        <v>0</v>
      </c>
      <c r="G17" s="9">
        <f t="shared" si="5"/>
        <v>9</v>
      </c>
      <c r="H17" s="9">
        <f t="shared" si="5"/>
        <v>119</v>
      </c>
      <c r="I17" s="9">
        <v>7</v>
      </c>
      <c r="J17" s="9">
        <v>119</v>
      </c>
      <c r="K17" s="9">
        <v>0</v>
      </c>
      <c r="L17" s="9">
        <v>0</v>
      </c>
      <c r="M17" s="9">
        <f t="shared" si="6"/>
        <v>7</v>
      </c>
      <c r="N17" s="9">
        <f t="shared" si="6"/>
        <v>119</v>
      </c>
      <c r="O17" s="9">
        <v>4</v>
      </c>
      <c r="P17" s="9">
        <v>35</v>
      </c>
      <c r="Q17" s="9">
        <v>3</v>
      </c>
      <c r="R17" s="9">
        <v>60</v>
      </c>
      <c r="S17" s="9">
        <f t="shared" si="7"/>
        <v>7</v>
      </c>
      <c r="T17" s="9">
        <f t="shared" si="7"/>
        <v>95</v>
      </c>
      <c r="U17" s="9">
        <v>5</v>
      </c>
      <c r="V17" s="9">
        <v>58</v>
      </c>
      <c r="W17" s="9">
        <v>3</v>
      </c>
      <c r="X17" s="9">
        <v>60</v>
      </c>
      <c r="Y17" s="9">
        <f t="shared" si="8"/>
        <v>8</v>
      </c>
      <c r="Z17" s="9">
        <f t="shared" si="8"/>
        <v>118</v>
      </c>
      <c r="AA17" s="4"/>
    </row>
    <row r="18" spans="1:27" ht="12.95" customHeight="1" x14ac:dyDescent="0.15">
      <c r="A18" s="17"/>
      <c r="B18" s="6" t="s">
        <v>18</v>
      </c>
      <c r="C18" s="9">
        <v>7</v>
      </c>
      <c r="D18" s="9">
        <v>75</v>
      </c>
      <c r="E18" s="9">
        <v>1</v>
      </c>
      <c r="F18" s="9">
        <v>30</v>
      </c>
      <c r="G18" s="9">
        <f t="shared" si="5"/>
        <v>8</v>
      </c>
      <c r="H18" s="9">
        <f t="shared" si="5"/>
        <v>105</v>
      </c>
      <c r="I18" s="9">
        <v>7</v>
      </c>
      <c r="J18" s="9">
        <v>160</v>
      </c>
      <c r="K18" s="9">
        <v>1</v>
      </c>
      <c r="L18" s="9">
        <v>10</v>
      </c>
      <c r="M18" s="9">
        <f t="shared" si="6"/>
        <v>8</v>
      </c>
      <c r="N18" s="9">
        <f t="shared" si="6"/>
        <v>170</v>
      </c>
      <c r="O18" s="9">
        <v>9</v>
      </c>
      <c r="P18" s="9">
        <v>112</v>
      </c>
      <c r="Q18" s="9">
        <v>1</v>
      </c>
      <c r="R18" s="9">
        <v>30</v>
      </c>
      <c r="S18" s="9">
        <f t="shared" si="7"/>
        <v>10</v>
      </c>
      <c r="T18" s="9">
        <f t="shared" si="7"/>
        <v>142</v>
      </c>
      <c r="U18" s="9">
        <v>4</v>
      </c>
      <c r="V18" s="9">
        <v>40</v>
      </c>
      <c r="W18" s="9">
        <v>3</v>
      </c>
      <c r="X18" s="9">
        <v>105</v>
      </c>
      <c r="Y18" s="9">
        <f t="shared" si="8"/>
        <v>7</v>
      </c>
      <c r="Z18" s="9">
        <f t="shared" si="8"/>
        <v>145</v>
      </c>
      <c r="AA18" s="4"/>
    </row>
    <row r="19" spans="1:27" ht="12.95" customHeight="1" x14ac:dyDescent="0.15">
      <c r="A19" s="17"/>
      <c r="B19" s="6" t="s">
        <v>19</v>
      </c>
      <c r="C19" s="9">
        <v>3</v>
      </c>
      <c r="D19" s="9">
        <v>48</v>
      </c>
      <c r="E19" s="9">
        <v>0</v>
      </c>
      <c r="F19" s="9">
        <v>0</v>
      </c>
      <c r="G19" s="9">
        <f t="shared" si="5"/>
        <v>3</v>
      </c>
      <c r="H19" s="9">
        <f t="shared" si="5"/>
        <v>48</v>
      </c>
      <c r="I19" s="9">
        <v>3</v>
      </c>
      <c r="J19" s="9">
        <v>38</v>
      </c>
      <c r="K19" s="9">
        <v>0</v>
      </c>
      <c r="L19" s="9">
        <v>0</v>
      </c>
      <c r="M19" s="9">
        <f t="shared" si="6"/>
        <v>3</v>
      </c>
      <c r="N19" s="9">
        <f t="shared" si="6"/>
        <v>38</v>
      </c>
      <c r="O19" s="9">
        <v>2</v>
      </c>
      <c r="P19" s="9">
        <v>8</v>
      </c>
      <c r="Q19" s="9">
        <v>0</v>
      </c>
      <c r="R19" s="9">
        <v>0</v>
      </c>
      <c r="S19" s="9">
        <f t="shared" si="7"/>
        <v>2</v>
      </c>
      <c r="T19" s="9">
        <f t="shared" si="7"/>
        <v>8</v>
      </c>
      <c r="U19" s="9">
        <v>3</v>
      </c>
      <c r="V19" s="9">
        <v>30</v>
      </c>
      <c r="W19" s="9">
        <v>0</v>
      </c>
      <c r="X19" s="9">
        <v>0</v>
      </c>
      <c r="Y19" s="9">
        <f t="shared" si="8"/>
        <v>3</v>
      </c>
      <c r="Z19" s="9">
        <f t="shared" si="8"/>
        <v>30</v>
      </c>
      <c r="AA19" s="4"/>
    </row>
    <row r="20" spans="1:27" ht="12.95" customHeight="1" x14ac:dyDescent="0.15">
      <c r="A20" s="17"/>
      <c r="B20" s="6" t="s">
        <v>20</v>
      </c>
      <c r="C20" s="9">
        <v>0</v>
      </c>
      <c r="D20" s="9">
        <v>0</v>
      </c>
      <c r="E20" s="9">
        <v>0</v>
      </c>
      <c r="F20" s="9">
        <v>0</v>
      </c>
      <c r="G20" s="9">
        <f t="shared" si="5"/>
        <v>0</v>
      </c>
      <c r="H20" s="9">
        <f t="shared" si="5"/>
        <v>0</v>
      </c>
      <c r="I20" s="9">
        <v>0</v>
      </c>
      <c r="J20" s="9">
        <v>0</v>
      </c>
      <c r="K20" s="9">
        <v>0</v>
      </c>
      <c r="L20" s="9">
        <v>0</v>
      </c>
      <c r="M20" s="9">
        <f t="shared" si="6"/>
        <v>0</v>
      </c>
      <c r="N20" s="9">
        <f t="shared" si="6"/>
        <v>0</v>
      </c>
      <c r="O20" s="9">
        <v>0</v>
      </c>
      <c r="P20" s="9">
        <v>0</v>
      </c>
      <c r="Q20" s="9">
        <v>0</v>
      </c>
      <c r="R20" s="9">
        <v>0</v>
      </c>
      <c r="S20" s="9">
        <f t="shared" si="7"/>
        <v>0</v>
      </c>
      <c r="T20" s="9">
        <f t="shared" si="7"/>
        <v>0</v>
      </c>
      <c r="U20" s="9">
        <v>0</v>
      </c>
      <c r="V20" s="9">
        <v>0</v>
      </c>
      <c r="W20" s="9">
        <v>0</v>
      </c>
      <c r="X20" s="9">
        <v>0</v>
      </c>
      <c r="Y20" s="9">
        <f t="shared" si="8"/>
        <v>0</v>
      </c>
      <c r="Z20" s="9">
        <f t="shared" si="8"/>
        <v>0</v>
      </c>
      <c r="AA20" s="4"/>
    </row>
    <row r="21" spans="1:27" ht="12.95" customHeight="1" x14ac:dyDescent="0.15">
      <c r="A21" s="17"/>
      <c r="B21" s="6" t="s">
        <v>21</v>
      </c>
      <c r="C21" s="9">
        <v>3</v>
      </c>
      <c r="D21" s="9">
        <v>50</v>
      </c>
      <c r="E21" s="9">
        <v>0</v>
      </c>
      <c r="F21" s="9">
        <v>0</v>
      </c>
      <c r="G21" s="9">
        <f t="shared" si="5"/>
        <v>3</v>
      </c>
      <c r="H21" s="9">
        <f t="shared" si="5"/>
        <v>50</v>
      </c>
      <c r="I21" s="9">
        <v>1</v>
      </c>
      <c r="J21" s="9">
        <v>20</v>
      </c>
      <c r="K21" s="9">
        <v>0</v>
      </c>
      <c r="L21" s="9">
        <v>0</v>
      </c>
      <c r="M21" s="9">
        <f t="shared" si="6"/>
        <v>1</v>
      </c>
      <c r="N21" s="9">
        <f t="shared" si="6"/>
        <v>20</v>
      </c>
      <c r="O21" s="9">
        <v>1</v>
      </c>
      <c r="P21" s="9">
        <v>10</v>
      </c>
      <c r="Q21" s="9">
        <v>0</v>
      </c>
      <c r="R21" s="9">
        <v>0</v>
      </c>
      <c r="S21" s="9">
        <f t="shared" si="7"/>
        <v>1</v>
      </c>
      <c r="T21" s="9">
        <f t="shared" si="7"/>
        <v>10</v>
      </c>
      <c r="U21" s="9">
        <v>0</v>
      </c>
      <c r="V21" s="9">
        <v>0</v>
      </c>
      <c r="W21" s="9">
        <v>0</v>
      </c>
      <c r="X21" s="9">
        <v>0</v>
      </c>
      <c r="Y21" s="9">
        <f t="shared" si="8"/>
        <v>0</v>
      </c>
      <c r="Z21" s="9">
        <f t="shared" si="8"/>
        <v>0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9">SUM(C16:C21)</f>
        <v>29</v>
      </c>
      <c r="D22" s="9">
        <f t="shared" si="9"/>
        <v>330</v>
      </c>
      <c r="E22" s="9">
        <f t="shared" si="9"/>
        <v>1</v>
      </c>
      <c r="F22" s="9">
        <f t="shared" si="9"/>
        <v>30</v>
      </c>
      <c r="G22" s="9">
        <f t="shared" si="9"/>
        <v>30</v>
      </c>
      <c r="H22" s="9">
        <f t="shared" si="9"/>
        <v>360</v>
      </c>
      <c r="I22" s="9">
        <f t="shared" si="9"/>
        <v>24</v>
      </c>
      <c r="J22" s="9">
        <f t="shared" si="9"/>
        <v>379</v>
      </c>
      <c r="K22" s="9">
        <f t="shared" si="9"/>
        <v>1</v>
      </c>
      <c r="L22" s="9">
        <f t="shared" si="9"/>
        <v>10</v>
      </c>
      <c r="M22" s="9">
        <f t="shared" si="9"/>
        <v>25</v>
      </c>
      <c r="N22" s="9">
        <f t="shared" si="9"/>
        <v>389</v>
      </c>
      <c r="O22" s="9">
        <f t="shared" si="9"/>
        <v>23</v>
      </c>
      <c r="P22" s="9">
        <f t="shared" si="9"/>
        <v>207</v>
      </c>
      <c r="Q22" s="9">
        <f t="shared" si="9"/>
        <v>4</v>
      </c>
      <c r="R22" s="9">
        <f t="shared" si="9"/>
        <v>90</v>
      </c>
      <c r="S22" s="9">
        <f t="shared" si="9"/>
        <v>27</v>
      </c>
      <c r="T22" s="9">
        <f t="shared" si="9"/>
        <v>297</v>
      </c>
      <c r="U22" s="9">
        <f t="shared" si="9"/>
        <v>14</v>
      </c>
      <c r="V22" s="9">
        <f t="shared" si="9"/>
        <v>163</v>
      </c>
      <c r="W22" s="9">
        <f t="shared" si="9"/>
        <v>6</v>
      </c>
      <c r="X22" s="9">
        <f t="shared" si="9"/>
        <v>165</v>
      </c>
      <c r="Y22" s="9">
        <f t="shared" si="9"/>
        <v>20</v>
      </c>
      <c r="Z22" s="9">
        <f t="shared" si="9"/>
        <v>328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30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0</v>
      </c>
      <c r="D25" s="9">
        <v>0</v>
      </c>
      <c r="E25" s="9">
        <v>0</v>
      </c>
      <c r="F25" s="9">
        <v>0</v>
      </c>
      <c r="G25" s="9">
        <f t="shared" ref="G25:H30" si="10">C25+E25</f>
        <v>0</v>
      </c>
      <c r="H25" s="9">
        <f t="shared" si="10"/>
        <v>0</v>
      </c>
      <c r="I25" s="9">
        <v>1</v>
      </c>
      <c r="J25" s="9">
        <v>6</v>
      </c>
      <c r="K25" s="9">
        <v>0</v>
      </c>
      <c r="L25" s="9">
        <v>0</v>
      </c>
      <c r="M25" s="9">
        <f t="shared" ref="M25:N30" si="11">I25+K25</f>
        <v>1</v>
      </c>
      <c r="N25" s="9">
        <f t="shared" si="11"/>
        <v>6</v>
      </c>
      <c r="O25" s="9">
        <v>1</v>
      </c>
      <c r="P25" s="9">
        <v>5</v>
      </c>
      <c r="Q25" s="9">
        <v>0</v>
      </c>
      <c r="R25" s="9">
        <v>0</v>
      </c>
      <c r="S25" s="9">
        <f t="shared" ref="S25:T30" si="12">O25+Q25</f>
        <v>1</v>
      </c>
      <c r="T25" s="9">
        <f t="shared" si="12"/>
        <v>5</v>
      </c>
      <c r="U25" s="9">
        <v>0</v>
      </c>
      <c r="V25" s="9">
        <v>0</v>
      </c>
      <c r="W25" s="9">
        <v>0</v>
      </c>
      <c r="X25" s="9">
        <v>0</v>
      </c>
      <c r="Y25" s="9">
        <f t="shared" ref="Y25:Z30" si="13">U25+W25</f>
        <v>0</v>
      </c>
      <c r="Z25" s="9">
        <f t="shared" si="13"/>
        <v>0</v>
      </c>
      <c r="AA25" s="4"/>
    </row>
    <row r="26" spans="1:27" ht="12.95" customHeight="1" x14ac:dyDescent="0.15">
      <c r="A26" s="17"/>
      <c r="B26" s="6" t="s">
        <v>17</v>
      </c>
      <c r="C26" s="9">
        <v>0</v>
      </c>
      <c r="D26" s="9">
        <v>0</v>
      </c>
      <c r="E26" s="9">
        <v>0</v>
      </c>
      <c r="F26" s="9">
        <v>0</v>
      </c>
      <c r="G26" s="9">
        <f t="shared" si="10"/>
        <v>0</v>
      </c>
      <c r="H26" s="9">
        <f t="shared" si="10"/>
        <v>0</v>
      </c>
      <c r="I26" s="9">
        <v>0</v>
      </c>
      <c r="J26" s="9">
        <v>0</v>
      </c>
      <c r="K26" s="9">
        <v>0</v>
      </c>
      <c r="L26" s="9">
        <v>0</v>
      </c>
      <c r="M26" s="9">
        <f t="shared" si="11"/>
        <v>0</v>
      </c>
      <c r="N26" s="9">
        <f t="shared" si="11"/>
        <v>0</v>
      </c>
      <c r="O26" s="9">
        <v>2</v>
      </c>
      <c r="P26" s="9">
        <v>10</v>
      </c>
      <c r="Q26" s="9">
        <v>0</v>
      </c>
      <c r="R26" s="9">
        <v>0</v>
      </c>
      <c r="S26" s="9">
        <f t="shared" si="12"/>
        <v>2</v>
      </c>
      <c r="T26" s="9">
        <f t="shared" si="12"/>
        <v>10</v>
      </c>
      <c r="U26" s="9">
        <v>0</v>
      </c>
      <c r="V26" s="9">
        <v>0</v>
      </c>
      <c r="W26" s="9">
        <v>0</v>
      </c>
      <c r="X26" s="9">
        <v>0</v>
      </c>
      <c r="Y26" s="9">
        <f t="shared" si="13"/>
        <v>0</v>
      </c>
      <c r="Z26" s="9">
        <f t="shared" si="13"/>
        <v>0</v>
      </c>
      <c r="AA26" s="4"/>
    </row>
    <row r="27" spans="1:27" ht="12.95" customHeight="1" x14ac:dyDescent="0.15">
      <c r="A27" s="17"/>
      <c r="B27" s="6" t="s">
        <v>18</v>
      </c>
      <c r="C27" s="9">
        <v>1</v>
      </c>
      <c r="D27" s="9">
        <v>3</v>
      </c>
      <c r="E27" s="9">
        <v>0</v>
      </c>
      <c r="F27" s="9">
        <v>0</v>
      </c>
      <c r="G27" s="9">
        <f t="shared" si="10"/>
        <v>1</v>
      </c>
      <c r="H27" s="9">
        <f t="shared" si="10"/>
        <v>3</v>
      </c>
      <c r="I27" s="9">
        <v>0</v>
      </c>
      <c r="J27" s="9">
        <v>0</v>
      </c>
      <c r="K27" s="9">
        <v>0</v>
      </c>
      <c r="L27" s="9">
        <v>0</v>
      </c>
      <c r="M27" s="9">
        <f t="shared" si="11"/>
        <v>0</v>
      </c>
      <c r="N27" s="9">
        <f t="shared" si="11"/>
        <v>0</v>
      </c>
      <c r="O27" s="9">
        <v>1</v>
      </c>
      <c r="P27" s="9">
        <v>5</v>
      </c>
      <c r="Q27" s="9">
        <v>0</v>
      </c>
      <c r="R27" s="9">
        <v>0</v>
      </c>
      <c r="S27" s="9">
        <f t="shared" si="12"/>
        <v>1</v>
      </c>
      <c r="T27" s="9">
        <f t="shared" si="12"/>
        <v>5</v>
      </c>
      <c r="U27" s="9">
        <v>0</v>
      </c>
      <c r="V27" s="9">
        <v>0</v>
      </c>
      <c r="W27" s="9">
        <v>0</v>
      </c>
      <c r="X27" s="9">
        <v>0</v>
      </c>
      <c r="Y27" s="9">
        <f t="shared" si="13"/>
        <v>0</v>
      </c>
      <c r="Z27" s="9">
        <f t="shared" si="13"/>
        <v>0</v>
      </c>
      <c r="AA27" s="4"/>
    </row>
    <row r="28" spans="1:27" ht="12.95" customHeight="1" x14ac:dyDescent="0.15">
      <c r="A28" s="17"/>
      <c r="B28" s="6" t="s">
        <v>19</v>
      </c>
      <c r="C28" s="9">
        <v>2</v>
      </c>
      <c r="D28" s="9">
        <v>30</v>
      </c>
      <c r="E28" s="9">
        <v>0</v>
      </c>
      <c r="F28" s="9">
        <v>0</v>
      </c>
      <c r="G28" s="9">
        <f t="shared" si="10"/>
        <v>2</v>
      </c>
      <c r="H28" s="9">
        <f t="shared" si="10"/>
        <v>30</v>
      </c>
      <c r="I28" s="9">
        <v>0</v>
      </c>
      <c r="J28" s="9">
        <v>0</v>
      </c>
      <c r="K28" s="9">
        <v>0</v>
      </c>
      <c r="L28" s="9">
        <v>0</v>
      </c>
      <c r="M28" s="9">
        <f t="shared" si="11"/>
        <v>0</v>
      </c>
      <c r="N28" s="9">
        <f t="shared" si="11"/>
        <v>0</v>
      </c>
      <c r="O28" s="9">
        <v>1</v>
      </c>
      <c r="P28" s="9">
        <v>5</v>
      </c>
      <c r="Q28" s="9">
        <v>0</v>
      </c>
      <c r="R28" s="9">
        <v>0</v>
      </c>
      <c r="S28" s="9">
        <f t="shared" si="12"/>
        <v>1</v>
      </c>
      <c r="T28" s="9">
        <f t="shared" si="12"/>
        <v>5</v>
      </c>
      <c r="U28" s="9">
        <v>4</v>
      </c>
      <c r="V28" s="9">
        <v>27</v>
      </c>
      <c r="W28" s="9">
        <v>0</v>
      </c>
      <c r="X28" s="9">
        <v>0</v>
      </c>
      <c r="Y28" s="9">
        <f t="shared" si="13"/>
        <v>4</v>
      </c>
      <c r="Z28" s="9">
        <f t="shared" si="13"/>
        <v>27</v>
      </c>
      <c r="AA28" s="4"/>
    </row>
    <row r="29" spans="1:27" ht="12.95" customHeight="1" x14ac:dyDescent="0.15">
      <c r="A29" s="17"/>
      <c r="B29" s="6" t="s">
        <v>20</v>
      </c>
      <c r="C29" s="9">
        <v>0</v>
      </c>
      <c r="D29" s="9">
        <v>0</v>
      </c>
      <c r="E29" s="9">
        <v>0</v>
      </c>
      <c r="F29" s="9">
        <v>0</v>
      </c>
      <c r="G29" s="9">
        <f t="shared" si="10"/>
        <v>0</v>
      </c>
      <c r="H29" s="9">
        <f t="shared" si="10"/>
        <v>0</v>
      </c>
      <c r="I29" s="9">
        <v>0</v>
      </c>
      <c r="J29" s="9">
        <v>0</v>
      </c>
      <c r="K29" s="9">
        <v>0</v>
      </c>
      <c r="L29" s="9">
        <v>0</v>
      </c>
      <c r="M29" s="9">
        <f t="shared" si="11"/>
        <v>0</v>
      </c>
      <c r="N29" s="9">
        <f t="shared" si="11"/>
        <v>0</v>
      </c>
      <c r="O29" s="9">
        <v>0</v>
      </c>
      <c r="P29" s="9">
        <v>0</v>
      </c>
      <c r="Q29" s="9">
        <v>0</v>
      </c>
      <c r="R29" s="9">
        <v>0</v>
      </c>
      <c r="S29" s="9">
        <f t="shared" si="12"/>
        <v>0</v>
      </c>
      <c r="T29" s="9">
        <f t="shared" si="12"/>
        <v>0</v>
      </c>
      <c r="U29" s="9">
        <v>0</v>
      </c>
      <c r="V29" s="9">
        <v>0</v>
      </c>
      <c r="W29" s="9">
        <v>0</v>
      </c>
      <c r="X29" s="9">
        <v>0</v>
      </c>
      <c r="Y29" s="9">
        <f t="shared" si="13"/>
        <v>0</v>
      </c>
      <c r="Z29" s="9">
        <f t="shared" si="13"/>
        <v>0</v>
      </c>
      <c r="AA29" s="4"/>
    </row>
    <row r="30" spans="1:27" ht="12.95" customHeight="1" x14ac:dyDescent="0.15">
      <c r="A30" s="17"/>
      <c r="B30" s="6" t="s">
        <v>21</v>
      </c>
      <c r="C30" s="9">
        <v>2</v>
      </c>
      <c r="D30" s="9">
        <v>30</v>
      </c>
      <c r="E30" s="9">
        <v>0</v>
      </c>
      <c r="F30" s="9">
        <v>0</v>
      </c>
      <c r="G30" s="9">
        <f t="shared" si="10"/>
        <v>2</v>
      </c>
      <c r="H30" s="9">
        <f t="shared" si="10"/>
        <v>30</v>
      </c>
      <c r="I30" s="9">
        <v>1</v>
      </c>
      <c r="J30" s="9">
        <v>10</v>
      </c>
      <c r="K30" s="9">
        <v>0</v>
      </c>
      <c r="L30" s="9">
        <v>0</v>
      </c>
      <c r="M30" s="9">
        <f t="shared" si="11"/>
        <v>1</v>
      </c>
      <c r="N30" s="9">
        <f t="shared" si="11"/>
        <v>10</v>
      </c>
      <c r="O30" s="9">
        <v>0</v>
      </c>
      <c r="P30" s="9">
        <v>0</v>
      </c>
      <c r="Q30" s="9">
        <v>0</v>
      </c>
      <c r="R30" s="9">
        <v>0</v>
      </c>
      <c r="S30" s="9">
        <f t="shared" si="12"/>
        <v>0</v>
      </c>
      <c r="T30" s="9">
        <f t="shared" si="12"/>
        <v>0</v>
      </c>
      <c r="U30" s="9">
        <v>0</v>
      </c>
      <c r="V30" s="9">
        <v>0</v>
      </c>
      <c r="W30" s="9">
        <v>0</v>
      </c>
      <c r="X30" s="9">
        <v>0</v>
      </c>
      <c r="Y30" s="9">
        <f t="shared" si="13"/>
        <v>0</v>
      </c>
      <c r="Z30" s="9">
        <f t="shared" si="13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4">SUM(C25:C30)</f>
        <v>5</v>
      </c>
      <c r="D31" s="9">
        <f t="shared" si="14"/>
        <v>63</v>
      </c>
      <c r="E31" s="9">
        <f t="shared" si="14"/>
        <v>0</v>
      </c>
      <c r="F31" s="9">
        <f t="shared" si="14"/>
        <v>0</v>
      </c>
      <c r="G31" s="9">
        <f t="shared" si="14"/>
        <v>5</v>
      </c>
      <c r="H31" s="9">
        <f t="shared" si="14"/>
        <v>63</v>
      </c>
      <c r="I31" s="9">
        <f t="shared" si="14"/>
        <v>2</v>
      </c>
      <c r="J31" s="9">
        <f t="shared" si="14"/>
        <v>16</v>
      </c>
      <c r="K31" s="9">
        <f t="shared" si="14"/>
        <v>0</v>
      </c>
      <c r="L31" s="9">
        <f t="shared" si="14"/>
        <v>0</v>
      </c>
      <c r="M31" s="9">
        <f t="shared" si="14"/>
        <v>2</v>
      </c>
      <c r="N31" s="9">
        <f t="shared" si="14"/>
        <v>16</v>
      </c>
      <c r="O31" s="9">
        <f t="shared" si="14"/>
        <v>5</v>
      </c>
      <c r="P31" s="9">
        <f t="shared" si="14"/>
        <v>25</v>
      </c>
      <c r="Q31" s="9">
        <f t="shared" si="14"/>
        <v>0</v>
      </c>
      <c r="R31" s="9">
        <f t="shared" si="14"/>
        <v>0</v>
      </c>
      <c r="S31" s="9">
        <f t="shared" si="14"/>
        <v>5</v>
      </c>
      <c r="T31" s="9">
        <f t="shared" si="14"/>
        <v>25</v>
      </c>
      <c r="U31" s="9">
        <f t="shared" si="14"/>
        <v>4</v>
      </c>
      <c r="V31" s="9">
        <f t="shared" si="14"/>
        <v>27</v>
      </c>
      <c r="W31" s="9">
        <f t="shared" si="14"/>
        <v>0</v>
      </c>
      <c r="X31" s="9">
        <f t="shared" si="14"/>
        <v>0</v>
      </c>
      <c r="Y31" s="9">
        <f t="shared" si="14"/>
        <v>4</v>
      </c>
      <c r="Z31" s="9">
        <f t="shared" si="14"/>
        <v>27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25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8</v>
      </c>
      <c r="D34" s="9">
        <v>20</v>
      </c>
      <c r="E34" s="9">
        <v>0</v>
      </c>
      <c r="F34" s="9">
        <v>0</v>
      </c>
      <c r="G34" s="9">
        <f t="shared" ref="G34:H39" si="15">C34+E34</f>
        <v>8</v>
      </c>
      <c r="H34" s="9">
        <f t="shared" si="15"/>
        <v>20</v>
      </c>
      <c r="I34" s="9">
        <v>3</v>
      </c>
      <c r="J34" s="9">
        <v>14</v>
      </c>
      <c r="K34" s="9">
        <v>0</v>
      </c>
      <c r="L34" s="9">
        <v>0</v>
      </c>
      <c r="M34" s="9">
        <f t="shared" ref="M34:N39" si="16">I34+K34</f>
        <v>3</v>
      </c>
      <c r="N34" s="9">
        <f t="shared" si="16"/>
        <v>14</v>
      </c>
      <c r="O34" s="9">
        <v>6</v>
      </c>
      <c r="P34" s="9">
        <v>20</v>
      </c>
      <c r="Q34" s="9">
        <v>0</v>
      </c>
      <c r="R34" s="9">
        <v>0</v>
      </c>
      <c r="S34" s="9">
        <f t="shared" ref="S34:T39" si="17">O34+Q34</f>
        <v>6</v>
      </c>
      <c r="T34" s="9">
        <f t="shared" si="17"/>
        <v>20</v>
      </c>
      <c r="U34" s="9">
        <v>5</v>
      </c>
      <c r="V34" s="9">
        <v>15</v>
      </c>
      <c r="W34" s="9">
        <v>0</v>
      </c>
      <c r="X34" s="9">
        <v>0</v>
      </c>
      <c r="Y34" s="9">
        <f t="shared" ref="Y34:Z39" si="18">U34+W34</f>
        <v>5</v>
      </c>
      <c r="Z34" s="9">
        <f t="shared" si="18"/>
        <v>15</v>
      </c>
      <c r="AA34" s="4"/>
    </row>
    <row r="35" spans="1:27" ht="12.95" customHeight="1" x14ac:dyDescent="0.15">
      <c r="A35" s="17"/>
      <c r="B35" s="6" t="s">
        <v>17</v>
      </c>
      <c r="C35" s="9">
        <v>5</v>
      </c>
      <c r="D35" s="9">
        <v>12</v>
      </c>
      <c r="E35" s="9">
        <v>0</v>
      </c>
      <c r="F35" s="9">
        <v>0</v>
      </c>
      <c r="G35" s="9">
        <f t="shared" si="15"/>
        <v>5</v>
      </c>
      <c r="H35" s="9">
        <f t="shared" si="15"/>
        <v>12</v>
      </c>
      <c r="I35" s="9">
        <v>1</v>
      </c>
      <c r="J35" s="9">
        <v>3</v>
      </c>
      <c r="K35" s="9">
        <v>0</v>
      </c>
      <c r="L35" s="9">
        <v>0</v>
      </c>
      <c r="M35" s="9">
        <f t="shared" si="16"/>
        <v>1</v>
      </c>
      <c r="N35" s="9">
        <f t="shared" si="16"/>
        <v>3</v>
      </c>
      <c r="O35" s="9">
        <v>2</v>
      </c>
      <c r="P35" s="9">
        <v>5</v>
      </c>
      <c r="Q35" s="9">
        <v>0</v>
      </c>
      <c r="R35" s="9">
        <v>0</v>
      </c>
      <c r="S35" s="9">
        <f t="shared" si="17"/>
        <v>2</v>
      </c>
      <c r="T35" s="9">
        <f t="shared" si="17"/>
        <v>5</v>
      </c>
      <c r="U35" s="9">
        <v>6</v>
      </c>
      <c r="V35" s="9">
        <v>14</v>
      </c>
      <c r="W35" s="9">
        <v>0</v>
      </c>
      <c r="X35" s="9">
        <v>0</v>
      </c>
      <c r="Y35" s="9">
        <f t="shared" si="18"/>
        <v>6</v>
      </c>
      <c r="Z35" s="9">
        <f t="shared" si="18"/>
        <v>14</v>
      </c>
      <c r="AA35" s="4"/>
    </row>
    <row r="36" spans="1:27" ht="12.95" customHeight="1" x14ac:dyDescent="0.15">
      <c r="A36" s="17"/>
      <c r="B36" s="6" t="s">
        <v>18</v>
      </c>
      <c r="C36" s="9">
        <v>0</v>
      </c>
      <c r="D36" s="9">
        <v>0</v>
      </c>
      <c r="E36" s="9">
        <v>0</v>
      </c>
      <c r="F36" s="9">
        <v>0</v>
      </c>
      <c r="G36" s="9">
        <f t="shared" si="15"/>
        <v>0</v>
      </c>
      <c r="H36" s="9">
        <f t="shared" si="15"/>
        <v>0</v>
      </c>
      <c r="I36" s="9">
        <v>4</v>
      </c>
      <c r="J36" s="9">
        <v>15</v>
      </c>
      <c r="K36" s="9">
        <v>0</v>
      </c>
      <c r="L36" s="9">
        <v>0</v>
      </c>
      <c r="M36" s="9">
        <f t="shared" si="16"/>
        <v>4</v>
      </c>
      <c r="N36" s="9">
        <f t="shared" si="16"/>
        <v>15</v>
      </c>
      <c r="O36" s="9">
        <v>6</v>
      </c>
      <c r="P36" s="9">
        <v>15</v>
      </c>
      <c r="Q36" s="9">
        <v>0</v>
      </c>
      <c r="R36" s="9">
        <v>0</v>
      </c>
      <c r="S36" s="9">
        <f t="shared" si="17"/>
        <v>6</v>
      </c>
      <c r="T36" s="9">
        <f t="shared" si="17"/>
        <v>15</v>
      </c>
      <c r="U36" s="9">
        <v>6</v>
      </c>
      <c r="V36" s="9">
        <v>13</v>
      </c>
      <c r="W36" s="9">
        <v>0</v>
      </c>
      <c r="X36" s="9">
        <v>0</v>
      </c>
      <c r="Y36" s="9">
        <f t="shared" si="18"/>
        <v>6</v>
      </c>
      <c r="Z36" s="9">
        <f t="shared" si="18"/>
        <v>13</v>
      </c>
      <c r="AA36" s="4"/>
    </row>
    <row r="37" spans="1:27" ht="12.95" customHeight="1" x14ac:dyDescent="0.15">
      <c r="A37" s="17"/>
      <c r="B37" s="6" t="s">
        <v>19</v>
      </c>
      <c r="C37" s="9">
        <v>1</v>
      </c>
      <c r="D37" s="9">
        <v>4</v>
      </c>
      <c r="E37" s="9">
        <v>0</v>
      </c>
      <c r="F37" s="9">
        <v>0</v>
      </c>
      <c r="G37" s="9">
        <f t="shared" si="15"/>
        <v>1</v>
      </c>
      <c r="H37" s="9">
        <f t="shared" si="15"/>
        <v>4</v>
      </c>
      <c r="I37" s="9">
        <v>0</v>
      </c>
      <c r="J37" s="9">
        <v>0</v>
      </c>
      <c r="K37" s="9">
        <v>0</v>
      </c>
      <c r="L37" s="9">
        <v>0</v>
      </c>
      <c r="M37" s="9">
        <f t="shared" si="16"/>
        <v>0</v>
      </c>
      <c r="N37" s="9">
        <f t="shared" si="16"/>
        <v>0</v>
      </c>
      <c r="O37" s="9">
        <v>0</v>
      </c>
      <c r="P37" s="9">
        <v>0</v>
      </c>
      <c r="Q37" s="9">
        <v>0</v>
      </c>
      <c r="R37" s="9">
        <v>0</v>
      </c>
      <c r="S37" s="9">
        <f t="shared" si="17"/>
        <v>0</v>
      </c>
      <c r="T37" s="9">
        <f t="shared" si="17"/>
        <v>0</v>
      </c>
      <c r="U37" s="9">
        <v>0</v>
      </c>
      <c r="V37" s="9">
        <v>0</v>
      </c>
      <c r="W37" s="9">
        <v>0</v>
      </c>
      <c r="X37" s="9">
        <v>0</v>
      </c>
      <c r="Y37" s="9">
        <f t="shared" si="18"/>
        <v>0</v>
      </c>
      <c r="Z37" s="9">
        <f t="shared" si="18"/>
        <v>0</v>
      </c>
      <c r="AA37" s="4"/>
    </row>
    <row r="38" spans="1:27" ht="12.95" customHeight="1" x14ac:dyDescent="0.15">
      <c r="A38" s="17"/>
      <c r="B38" s="6" t="s">
        <v>20</v>
      </c>
      <c r="C38" s="9">
        <v>3</v>
      </c>
      <c r="D38" s="9">
        <v>12</v>
      </c>
      <c r="E38" s="9">
        <v>0</v>
      </c>
      <c r="F38" s="9">
        <v>0</v>
      </c>
      <c r="G38" s="9">
        <f t="shared" si="15"/>
        <v>3</v>
      </c>
      <c r="H38" s="9">
        <f t="shared" si="15"/>
        <v>12</v>
      </c>
      <c r="I38" s="9">
        <v>0</v>
      </c>
      <c r="J38" s="9">
        <v>0</v>
      </c>
      <c r="K38" s="9">
        <v>0</v>
      </c>
      <c r="L38" s="9">
        <v>0</v>
      </c>
      <c r="M38" s="9">
        <f t="shared" si="16"/>
        <v>0</v>
      </c>
      <c r="N38" s="9">
        <f t="shared" si="16"/>
        <v>0</v>
      </c>
      <c r="O38" s="9">
        <v>0</v>
      </c>
      <c r="P38" s="9">
        <v>0</v>
      </c>
      <c r="Q38" s="9">
        <v>0</v>
      </c>
      <c r="R38" s="9">
        <v>0</v>
      </c>
      <c r="S38" s="9">
        <f t="shared" si="17"/>
        <v>0</v>
      </c>
      <c r="T38" s="9">
        <f t="shared" si="17"/>
        <v>0</v>
      </c>
      <c r="U38" s="9">
        <v>0</v>
      </c>
      <c r="V38" s="9">
        <v>0</v>
      </c>
      <c r="W38" s="9">
        <v>0</v>
      </c>
      <c r="X38" s="9">
        <v>0</v>
      </c>
      <c r="Y38" s="9">
        <f t="shared" si="18"/>
        <v>0</v>
      </c>
      <c r="Z38" s="9">
        <f t="shared" si="18"/>
        <v>0</v>
      </c>
      <c r="AA38" s="4"/>
    </row>
    <row r="39" spans="1:27" ht="12.95" customHeight="1" x14ac:dyDescent="0.15">
      <c r="A39" s="17"/>
      <c r="B39" s="6" t="s">
        <v>21</v>
      </c>
      <c r="C39" s="9">
        <v>0</v>
      </c>
      <c r="D39" s="9">
        <v>0</v>
      </c>
      <c r="E39" s="9">
        <v>0</v>
      </c>
      <c r="F39" s="9">
        <v>0</v>
      </c>
      <c r="G39" s="9">
        <f t="shared" si="15"/>
        <v>0</v>
      </c>
      <c r="H39" s="9">
        <f t="shared" si="15"/>
        <v>0</v>
      </c>
      <c r="I39" s="9">
        <v>0</v>
      </c>
      <c r="J39" s="9">
        <v>0</v>
      </c>
      <c r="K39" s="9">
        <v>0</v>
      </c>
      <c r="L39" s="9">
        <v>0</v>
      </c>
      <c r="M39" s="9">
        <f t="shared" si="16"/>
        <v>0</v>
      </c>
      <c r="N39" s="9">
        <f t="shared" si="16"/>
        <v>0</v>
      </c>
      <c r="O39" s="9">
        <v>0</v>
      </c>
      <c r="P39" s="9">
        <v>0</v>
      </c>
      <c r="Q39" s="9">
        <v>0</v>
      </c>
      <c r="R39" s="9">
        <v>0</v>
      </c>
      <c r="S39" s="9">
        <f t="shared" si="17"/>
        <v>0</v>
      </c>
      <c r="T39" s="9">
        <f t="shared" si="17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18"/>
        <v>0</v>
      </c>
      <c r="Z39" s="9">
        <f t="shared" si="18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19">SUM(C34:C39)</f>
        <v>17</v>
      </c>
      <c r="D40" s="9">
        <f t="shared" si="19"/>
        <v>48</v>
      </c>
      <c r="E40" s="9">
        <f t="shared" si="19"/>
        <v>0</v>
      </c>
      <c r="F40" s="9">
        <f t="shared" si="19"/>
        <v>0</v>
      </c>
      <c r="G40" s="9">
        <f t="shared" si="19"/>
        <v>17</v>
      </c>
      <c r="H40" s="9">
        <f t="shared" si="19"/>
        <v>48</v>
      </c>
      <c r="I40" s="9">
        <f t="shared" si="19"/>
        <v>8</v>
      </c>
      <c r="J40" s="9">
        <f t="shared" si="19"/>
        <v>32</v>
      </c>
      <c r="K40" s="9">
        <f t="shared" si="19"/>
        <v>0</v>
      </c>
      <c r="L40" s="9">
        <f t="shared" si="19"/>
        <v>0</v>
      </c>
      <c r="M40" s="9">
        <f t="shared" si="19"/>
        <v>8</v>
      </c>
      <c r="N40" s="9">
        <f t="shared" si="19"/>
        <v>32</v>
      </c>
      <c r="O40" s="9">
        <f t="shared" si="19"/>
        <v>14</v>
      </c>
      <c r="P40" s="9">
        <f t="shared" si="19"/>
        <v>40</v>
      </c>
      <c r="Q40" s="9">
        <f t="shared" si="19"/>
        <v>0</v>
      </c>
      <c r="R40" s="9">
        <f t="shared" si="19"/>
        <v>0</v>
      </c>
      <c r="S40" s="9">
        <f t="shared" si="19"/>
        <v>14</v>
      </c>
      <c r="T40" s="9">
        <f t="shared" si="19"/>
        <v>40</v>
      </c>
      <c r="U40" s="9">
        <f t="shared" si="19"/>
        <v>17</v>
      </c>
      <c r="V40" s="9">
        <f t="shared" si="19"/>
        <v>42</v>
      </c>
      <c r="W40" s="9">
        <f t="shared" si="19"/>
        <v>0</v>
      </c>
      <c r="X40" s="9">
        <f t="shared" si="19"/>
        <v>0</v>
      </c>
      <c r="Y40" s="9">
        <f t="shared" si="19"/>
        <v>17</v>
      </c>
      <c r="Z40" s="9">
        <f t="shared" si="19"/>
        <v>42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29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2</v>
      </c>
      <c r="D43" s="9">
        <v>30</v>
      </c>
      <c r="E43" s="9">
        <v>0</v>
      </c>
      <c r="F43" s="9">
        <v>0</v>
      </c>
      <c r="G43" s="9">
        <f t="shared" ref="G43:H48" si="20">C43+E43</f>
        <v>2</v>
      </c>
      <c r="H43" s="9">
        <f t="shared" si="20"/>
        <v>30</v>
      </c>
      <c r="I43" s="9">
        <v>0</v>
      </c>
      <c r="J43" s="9">
        <v>0</v>
      </c>
      <c r="K43" s="9">
        <v>0</v>
      </c>
      <c r="L43" s="9">
        <v>0</v>
      </c>
      <c r="M43" s="9">
        <f t="shared" ref="M43:N48" si="21">I43+K43</f>
        <v>0</v>
      </c>
      <c r="N43" s="9">
        <f t="shared" si="21"/>
        <v>0</v>
      </c>
      <c r="O43" s="9">
        <v>1</v>
      </c>
      <c r="P43" s="9">
        <v>15</v>
      </c>
      <c r="Q43" s="9">
        <v>0</v>
      </c>
      <c r="R43" s="9">
        <v>0</v>
      </c>
      <c r="S43" s="9">
        <f t="shared" ref="S43:T48" si="22">O43+Q43</f>
        <v>1</v>
      </c>
      <c r="T43" s="9">
        <f t="shared" si="22"/>
        <v>15</v>
      </c>
      <c r="U43" s="9">
        <v>2</v>
      </c>
      <c r="V43" s="9">
        <v>12</v>
      </c>
      <c r="W43" s="9">
        <v>0</v>
      </c>
      <c r="X43" s="9">
        <v>0</v>
      </c>
      <c r="Y43" s="9">
        <f t="shared" ref="Y43:Z48" si="23">U43+W43</f>
        <v>2</v>
      </c>
      <c r="Z43" s="9">
        <f t="shared" si="23"/>
        <v>12</v>
      </c>
      <c r="AA43" s="4"/>
    </row>
    <row r="44" spans="1:27" ht="12.95" customHeight="1" x14ac:dyDescent="0.15">
      <c r="A44" s="17"/>
      <c r="B44" s="6" t="s">
        <v>17</v>
      </c>
      <c r="C44" s="9">
        <v>1</v>
      </c>
      <c r="D44" s="9">
        <v>15</v>
      </c>
      <c r="E44" s="9">
        <v>0</v>
      </c>
      <c r="F44" s="9">
        <v>0</v>
      </c>
      <c r="G44" s="9">
        <f t="shared" si="20"/>
        <v>1</v>
      </c>
      <c r="H44" s="9">
        <f t="shared" si="20"/>
        <v>15</v>
      </c>
      <c r="I44" s="9">
        <v>0</v>
      </c>
      <c r="J44" s="9">
        <v>0</v>
      </c>
      <c r="K44" s="9">
        <v>0</v>
      </c>
      <c r="L44" s="9">
        <v>0</v>
      </c>
      <c r="M44" s="9">
        <f t="shared" si="21"/>
        <v>0</v>
      </c>
      <c r="N44" s="9">
        <f t="shared" si="21"/>
        <v>0</v>
      </c>
      <c r="O44" s="9">
        <v>0</v>
      </c>
      <c r="P44" s="9">
        <v>0</v>
      </c>
      <c r="Q44" s="9">
        <v>0</v>
      </c>
      <c r="R44" s="9">
        <v>0</v>
      </c>
      <c r="S44" s="9">
        <f t="shared" si="22"/>
        <v>0</v>
      </c>
      <c r="T44" s="9">
        <f t="shared" si="22"/>
        <v>0</v>
      </c>
      <c r="U44" s="9">
        <v>0</v>
      </c>
      <c r="V44" s="9">
        <v>0</v>
      </c>
      <c r="W44" s="9">
        <v>0</v>
      </c>
      <c r="X44" s="9">
        <v>0</v>
      </c>
      <c r="Y44" s="9">
        <f t="shared" si="23"/>
        <v>0</v>
      </c>
      <c r="Z44" s="9">
        <f t="shared" si="23"/>
        <v>0</v>
      </c>
      <c r="AA44" s="4"/>
    </row>
    <row r="45" spans="1:27" ht="12.95" customHeight="1" x14ac:dyDescent="0.15">
      <c r="A45" s="17"/>
      <c r="B45" s="6" t="s">
        <v>18</v>
      </c>
      <c r="C45" s="9">
        <v>1</v>
      </c>
      <c r="D45" s="9">
        <v>15</v>
      </c>
      <c r="E45" s="9">
        <v>0</v>
      </c>
      <c r="F45" s="9">
        <v>0</v>
      </c>
      <c r="G45" s="9">
        <f t="shared" si="20"/>
        <v>1</v>
      </c>
      <c r="H45" s="9">
        <f t="shared" si="20"/>
        <v>15</v>
      </c>
      <c r="I45" s="9">
        <v>0</v>
      </c>
      <c r="J45" s="9">
        <v>0</v>
      </c>
      <c r="K45" s="9">
        <v>0</v>
      </c>
      <c r="L45" s="9">
        <v>0</v>
      </c>
      <c r="M45" s="9">
        <f t="shared" si="21"/>
        <v>0</v>
      </c>
      <c r="N45" s="9">
        <f t="shared" si="21"/>
        <v>0</v>
      </c>
      <c r="O45" s="9">
        <v>0</v>
      </c>
      <c r="P45" s="9">
        <v>0</v>
      </c>
      <c r="Q45" s="9">
        <v>0</v>
      </c>
      <c r="R45" s="9">
        <v>0</v>
      </c>
      <c r="S45" s="9">
        <f t="shared" si="22"/>
        <v>0</v>
      </c>
      <c r="T45" s="9">
        <f t="shared" si="22"/>
        <v>0</v>
      </c>
      <c r="U45" s="9">
        <v>0</v>
      </c>
      <c r="V45" s="9">
        <v>0</v>
      </c>
      <c r="W45" s="9">
        <v>0</v>
      </c>
      <c r="X45" s="9">
        <v>0</v>
      </c>
      <c r="Y45" s="9">
        <f t="shared" si="23"/>
        <v>0</v>
      </c>
      <c r="Z45" s="9">
        <f t="shared" si="23"/>
        <v>0</v>
      </c>
      <c r="AA45" s="4"/>
    </row>
    <row r="46" spans="1:27" ht="12.95" customHeight="1" x14ac:dyDescent="0.15">
      <c r="A46" s="17"/>
      <c r="B46" s="6" t="s">
        <v>19</v>
      </c>
      <c r="C46" s="9">
        <v>2</v>
      </c>
      <c r="D46" s="9">
        <v>24</v>
      </c>
      <c r="E46" s="9">
        <v>0</v>
      </c>
      <c r="F46" s="9">
        <v>0</v>
      </c>
      <c r="G46" s="9">
        <f t="shared" si="20"/>
        <v>2</v>
      </c>
      <c r="H46" s="9">
        <f t="shared" si="20"/>
        <v>24</v>
      </c>
      <c r="I46" s="9">
        <v>1</v>
      </c>
      <c r="J46" s="9">
        <v>15</v>
      </c>
      <c r="K46" s="9">
        <v>0</v>
      </c>
      <c r="L46" s="9">
        <v>0</v>
      </c>
      <c r="M46" s="9">
        <f t="shared" si="21"/>
        <v>1</v>
      </c>
      <c r="N46" s="9">
        <f t="shared" si="21"/>
        <v>15</v>
      </c>
      <c r="O46" s="9">
        <v>0</v>
      </c>
      <c r="P46" s="9">
        <v>0</v>
      </c>
      <c r="Q46" s="9">
        <v>0</v>
      </c>
      <c r="R46" s="9">
        <v>0</v>
      </c>
      <c r="S46" s="9">
        <f t="shared" si="22"/>
        <v>0</v>
      </c>
      <c r="T46" s="9">
        <f t="shared" si="22"/>
        <v>0</v>
      </c>
      <c r="U46" s="9">
        <v>0</v>
      </c>
      <c r="V46" s="9">
        <v>0</v>
      </c>
      <c r="W46" s="9">
        <v>0</v>
      </c>
      <c r="X46" s="9">
        <v>0</v>
      </c>
      <c r="Y46" s="9">
        <f t="shared" si="23"/>
        <v>0</v>
      </c>
      <c r="Z46" s="9">
        <f t="shared" si="23"/>
        <v>0</v>
      </c>
      <c r="AA46" s="4"/>
    </row>
    <row r="47" spans="1:27" ht="12.95" customHeight="1" x14ac:dyDescent="0.15">
      <c r="A47" s="17"/>
      <c r="B47" s="6" t="s">
        <v>20</v>
      </c>
      <c r="C47" s="9">
        <v>0</v>
      </c>
      <c r="D47" s="9">
        <v>0</v>
      </c>
      <c r="E47" s="9">
        <v>0</v>
      </c>
      <c r="F47" s="9">
        <v>0</v>
      </c>
      <c r="G47" s="9">
        <f t="shared" si="20"/>
        <v>0</v>
      </c>
      <c r="H47" s="9">
        <f t="shared" si="20"/>
        <v>0</v>
      </c>
      <c r="I47" s="9">
        <v>0</v>
      </c>
      <c r="J47" s="9">
        <v>0</v>
      </c>
      <c r="K47" s="9">
        <v>0</v>
      </c>
      <c r="L47" s="9">
        <v>0</v>
      </c>
      <c r="M47" s="9">
        <f t="shared" si="21"/>
        <v>0</v>
      </c>
      <c r="N47" s="9">
        <f t="shared" si="21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2"/>
        <v>0</v>
      </c>
      <c r="T47" s="9">
        <f t="shared" si="22"/>
        <v>0</v>
      </c>
      <c r="U47" s="9">
        <v>0</v>
      </c>
      <c r="V47" s="9">
        <v>0</v>
      </c>
      <c r="W47" s="9">
        <v>0</v>
      </c>
      <c r="X47" s="9">
        <v>0</v>
      </c>
      <c r="Y47" s="9">
        <f t="shared" si="23"/>
        <v>0</v>
      </c>
      <c r="Z47" s="9">
        <f t="shared" si="23"/>
        <v>0</v>
      </c>
      <c r="AA47" s="4"/>
    </row>
    <row r="48" spans="1:27" ht="12.95" customHeight="1" x14ac:dyDescent="0.15">
      <c r="A48" s="17"/>
      <c r="B48" s="6" t="s">
        <v>21</v>
      </c>
      <c r="C48" s="9">
        <v>0</v>
      </c>
      <c r="D48" s="9">
        <v>0</v>
      </c>
      <c r="E48" s="9">
        <v>0</v>
      </c>
      <c r="F48" s="9">
        <v>0</v>
      </c>
      <c r="G48" s="9">
        <f t="shared" si="20"/>
        <v>0</v>
      </c>
      <c r="H48" s="9">
        <f t="shared" si="20"/>
        <v>0</v>
      </c>
      <c r="I48" s="9">
        <v>0</v>
      </c>
      <c r="J48" s="9">
        <v>0</v>
      </c>
      <c r="K48" s="9">
        <v>0</v>
      </c>
      <c r="L48" s="9">
        <v>0</v>
      </c>
      <c r="M48" s="9">
        <f t="shared" si="21"/>
        <v>0</v>
      </c>
      <c r="N48" s="9">
        <f t="shared" si="21"/>
        <v>0</v>
      </c>
      <c r="O48" s="9">
        <v>0</v>
      </c>
      <c r="P48" s="9">
        <v>0</v>
      </c>
      <c r="Q48" s="9">
        <v>0</v>
      </c>
      <c r="R48" s="9">
        <v>0</v>
      </c>
      <c r="S48" s="9">
        <f t="shared" si="22"/>
        <v>0</v>
      </c>
      <c r="T48" s="9">
        <f t="shared" si="22"/>
        <v>0</v>
      </c>
      <c r="U48" s="9">
        <v>0</v>
      </c>
      <c r="V48" s="9">
        <v>0</v>
      </c>
      <c r="W48" s="9">
        <v>0</v>
      </c>
      <c r="X48" s="9">
        <v>0</v>
      </c>
      <c r="Y48" s="9">
        <f t="shared" si="23"/>
        <v>0</v>
      </c>
      <c r="Z48" s="9">
        <f t="shared" si="23"/>
        <v>0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4">SUM(C43:C48)</f>
        <v>6</v>
      </c>
      <c r="D49" s="9">
        <f t="shared" si="24"/>
        <v>84</v>
      </c>
      <c r="E49" s="9">
        <f t="shared" si="24"/>
        <v>0</v>
      </c>
      <c r="F49" s="9">
        <f t="shared" si="24"/>
        <v>0</v>
      </c>
      <c r="G49" s="9">
        <f t="shared" si="24"/>
        <v>6</v>
      </c>
      <c r="H49" s="9">
        <f t="shared" si="24"/>
        <v>84</v>
      </c>
      <c r="I49" s="9">
        <f t="shared" si="24"/>
        <v>1</v>
      </c>
      <c r="J49" s="9">
        <f t="shared" si="24"/>
        <v>15</v>
      </c>
      <c r="K49" s="9">
        <f t="shared" si="24"/>
        <v>0</v>
      </c>
      <c r="L49" s="9">
        <f t="shared" si="24"/>
        <v>0</v>
      </c>
      <c r="M49" s="9">
        <f t="shared" si="24"/>
        <v>1</v>
      </c>
      <c r="N49" s="9">
        <f t="shared" si="24"/>
        <v>15</v>
      </c>
      <c r="O49" s="9">
        <f t="shared" si="24"/>
        <v>1</v>
      </c>
      <c r="P49" s="9">
        <f t="shared" si="24"/>
        <v>15</v>
      </c>
      <c r="Q49" s="9">
        <f t="shared" si="24"/>
        <v>0</v>
      </c>
      <c r="R49" s="9">
        <f t="shared" si="24"/>
        <v>0</v>
      </c>
      <c r="S49" s="9">
        <f t="shared" si="24"/>
        <v>1</v>
      </c>
      <c r="T49" s="9">
        <f t="shared" si="24"/>
        <v>15</v>
      </c>
      <c r="U49" s="9">
        <f t="shared" si="24"/>
        <v>2</v>
      </c>
      <c r="V49" s="9">
        <f t="shared" si="24"/>
        <v>12</v>
      </c>
      <c r="W49" s="9">
        <f t="shared" si="24"/>
        <v>0</v>
      </c>
      <c r="X49" s="9">
        <f t="shared" si="24"/>
        <v>0</v>
      </c>
      <c r="Y49" s="9">
        <f t="shared" si="24"/>
        <v>2</v>
      </c>
      <c r="Z49" s="9">
        <f t="shared" si="24"/>
        <v>12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14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0</v>
      </c>
      <c r="D52" s="9">
        <v>0</v>
      </c>
      <c r="E52" s="9">
        <v>0</v>
      </c>
      <c r="F52" s="9">
        <v>0</v>
      </c>
      <c r="G52" s="9">
        <f t="shared" ref="G52:H57" si="25">C52+E52</f>
        <v>0</v>
      </c>
      <c r="H52" s="9">
        <f t="shared" si="25"/>
        <v>0</v>
      </c>
      <c r="I52" s="9">
        <v>0</v>
      </c>
      <c r="J52" s="9">
        <v>0</v>
      </c>
      <c r="K52" s="9">
        <v>0</v>
      </c>
      <c r="L52" s="9">
        <v>0</v>
      </c>
      <c r="M52" s="9">
        <f t="shared" ref="M52:N57" si="26">I52+K52</f>
        <v>0</v>
      </c>
      <c r="N52" s="9">
        <f t="shared" si="26"/>
        <v>0</v>
      </c>
      <c r="O52" s="9">
        <v>0</v>
      </c>
      <c r="P52" s="9">
        <v>0</v>
      </c>
      <c r="Q52" s="9">
        <v>0</v>
      </c>
      <c r="R52" s="9">
        <v>0</v>
      </c>
      <c r="S52" s="9">
        <f t="shared" ref="S52:T57" si="27">O52+Q52</f>
        <v>0</v>
      </c>
      <c r="T52" s="9">
        <f t="shared" si="27"/>
        <v>0</v>
      </c>
      <c r="U52" s="9">
        <v>0</v>
      </c>
      <c r="V52" s="9">
        <v>0</v>
      </c>
      <c r="W52" s="9">
        <v>0</v>
      </c>
      <c r="X52" s="9">
        <v>0</v>
      </c>
      <c r="Y52" s="9">
        <f t="shared" ref="Y52:Z57" si="28">U52+W52</f>
        <v>0</v>
      </c>
      <c r="Z52" s="9">
        <f t="shared" si="28"/>
        <v>0</v>
      </c>
      <c r="AA52" s="4"/>
    </row>
    <row r="53" spans="1:27" ht="12.95" customHeight="1" x14ac:dyDescent="0.15">
      <c r="A53" s="17"/>
      <c r="B53" s="6" t="s">
        <v>17</v>
      </c>
      <c r="C53" s="9">
        <v>1</v>
      </c>
      <c r="D53" s="9">
        <v>10</v>
      </c>
      <c r="E53" s="9">
        <v>0</v>
      </c>
      <c r="F53" s="9">
        <v>0</v>
      </c>
      <c r="G53" s="9">
        <f t="shared" si="25"/>
        <v>1</v>
      </c>
      <c r="H53" s="9">
        <f t="shared" si="25"/>
        <v>10</v>
      </c>
      <c r="I53" s="9">
        <v>0</v>
      </c>
      <c r="J53" s="9">
        <v>0</v>
      </c>
      <c r="K53" s="9">
        <v>0</v>
      </c>
      <c r="L53" s="9">
        <v>0</v>
      </c>
      <c r="M53" s="9">
        <f t="shared" si="26"/>
        <v>0</v>
      </c>
      <c r="N53" s="9">
        <f t="shared" si="26"/>
        <v>0</v>
      </c>
      <c r="O53" s="9">
        <v>3</v>
      </c>
      <c r="P53" s="9">
        <v>30</v>
      </c>
      <c r="Q53" s="9">
        <v>0</v>
      </c>
      <c r="R53" s="9">
        <v>0</v>
      </c>
      <c r="S53" s="9">
        <f t="shared" si="27"/>
        <v>3</v>
      </c>
      <c r="T53" s="9">
        <f t="shared" si="27"/>
        <v>30</v>
      </c>
      <c r="U53" s="9">
        <v>2</v>
      </c>
      <c r="V53" s="9">
        <v>12</v>
      </c>
      <c r="W53" s="9">
        <v>0</v>
      </c>
      <c r="X53" s="9">
        <v>0</v>
      </c>
      <c r="Y53" s="9">
        <f t="shared" si="28"/>
        <v>2</v>
      </c>
      <c r="Z53" s="9">
        <f t="shared" si="28"/>
        <v>12</v>
      </c>
      <c r="AA53" s="4"/>
    </row>
    <row r="54" spans="1:27" ht="12.95" customHeight="1" x14ac:dyDescent="0.15">
      <c r="A54" s="17"/>
      <c r="B54" s="6" t="s">
        <v>18</v>
      </c>
      <c r="C54" s="9">
        <v>0</v>
      </c>
      <c r="D54" s="9">
        <v>0</v>
      </c>
      <c r="E54" s="9">
        <v>0</v>
      </c>
      <c r="F54" s="9">
        <v>0</v>
      </c>
      <c r="G54" s="9">
        <f t="shared" si="25"/>
        <v>0</v>
      </c>
      <c r="H54" s="9">
        <f t="shared" si="25"/>
        <v>0</v>
      </c>
      <c r="I54" s="9">
        <v>0</v>
      </c>
      <c r="J54" s="9">
        <v>0</v>
      </c>
      <c r="K54" s="9">
        <v>1</v>
      </c>
      <c r="L54" s="9">
        <v>20</v>
      </c>
      <c r="M54" s="9">
        <f t="shared" si="26"/>
        <v>1</v>
      </c>
      <c r="N54" s="9">
        <f t="shared" si="26"/>
        <v>20</v>
      </c>
      <c r="O54" s="9">
        <v>1</v>
      </c>
      <c r="P54" s="9">
        <v>10</v>
      </c>
      <c r="Q54" s="9">
        <v>0</v>
      </c>
      <c r="R54" s="9">
        <v>0</v>
      </c>
      <c r="S54" s="9">
        <f t="shared" si="27"/>
        <v>1</v>
      </c>
      <c r="T54" s="9">
        <f t="shared" si="27"/>
        <v>10</v>
      </c>
      <c r="U54" s="9">
        <v>0</v>
      </c>
      <c r="V54" s="9">
        <v>0</v>
      </c>
      <c r="W54" s="9">
        <v>1</v>
      </c>
      <c r="X54" s="9">
        <v>10</v>
      </c>
      <c r="Y54" s="9">
        <f t="shared" si="28"/>
        <v>1</v>
      </c>
      <c r="Z54" s="9">
        <f t="shared" si="28"/>
        <v>10</v>
      </c>
      <c r="AA54" s="4"/>
    </row>
    <row r="55" spans="1:27" ht="12.95" customHeight="1" x14ac:dyDescent="0.15">
      <c r="A55" s="17"/>
      <c r="B55" s="6" t="s">
        <v>19</v>
      </c>
      <c r="C55" s="9">
        <v>1</v>
      </c>
      <c r="D55" s="9">
        <v>20</v>
      </c>
      <c r="E55" s="9">
        <v>0</v>
      </c>
      <c r="F55" s="9">
        <v>0</v>
      </c>
      <c r="G55" s="9">
        <f t="shared" si="25"/>
        <v>1</v>
      </c>
      <c r="H55" s="9">
        <f t="shared" si="25"/>
        <v>20</v>
      </c>
      <c r="I55" s="9">
        <v>1</v>
      </c>
      <c r="J55" s="9">
        <v>10</v>
      </c>
      <c r="K55" s="9">
        <v>0</v>
      </c>
      <c r="L55" s="9">
        <v>0</v>
      </c>
      <c r="M55" s="9">
        <f t="shared" si="26"/>
        <v>1</v>
      </c>
      <c r="N55" s="9">
        <f t="shared" si="26"/>
        <v>10</v>
      </c>
      <c r="O55" s="9">
        <v>0</v>
      </c>
      <c r="P55" s="9">
        <v>0</v>
      </c>
      <c r="Q55" s="9">
        <v>0</v>
      </c>
      <c r="R55" s="9">
        <v>0</v>
      </c>
      <c r="S55" s="9">
        <f t="shared" si="27"/>
        <v>0</v>
      </c>
      <c r="T55" s="9">
        <f t="shared" si="27"/>
        <v>0</v>
      </c>
      <c r="U55" s="9">
        <v>0</v>
      </c>
      <c r="V55" s="9">
        <v>0</v>
      </c>
      <c r="W55" s="9">
        <v>0</v>
      </c>
      <c r="X55" s="9">
        <v>0</v>
      </c>
      <c r="Y55" s="9">
        <f t="shared" si="28"/>
        <v>0</v>
      </c>
      <c r="Z55" s="9">
        <f t="shared" si="28"/>
        <v>0</v>
      </c>
      <c r="AA55" s="4"/>
    </row>
    <row r="56" spans="1:27" ht="12.95" customHeight="1" x14ac:dyDescent="0.15">
      <c r="A56" s="17"/>
      <c r="B56" s="6" t="s">
        <v>20</v>
      </c>
      <c r="C56" s="9">
        <v>3</v>
      </c>
      <c r="D56" s="9">
        <v>34</v>
      </c>
      <c r="E56" s="9">
        <v>0</v>
      </c>
      <c r="F56" s="9">
        <v>0</v>
      </c>
      <c r="G56" s="9">
        <f t="shared" si="25"/>
        <v>3</v>
      </c>
      <c r="H56" s="9">
        <f t="shared" si="25"/>
        <v>34</v>
      </c>
      <c r="I56" s="9">
        <v>0</v>
      </c>
      <c r="J56" s="9">
        <v>0</v>
      </c>
      <c r="K56" s="9">
        <v>0</v>
      </c>
      <c r="L56" s="9">
        <v>0</v>
      </c>
      <c r="M56" s="9">
        <f t="shared" si="26"/>
        <v>0</v>
      </c>
      <c r="N56" s="9">
        <f t="shared" si="26"/>
        <v>0</v>
      </c>
      <c r="O56" s="9">
        <v>0</v>
      </c>
      <c r="P56" s="9">
        <v>0</v>
      </c>
      <c r="Q56" s="9">
        <v>0</v>
      </c>
      <c r="R56" s="9">
        <v>0</v>
      </c>
      <c r="S56" s="9">
        <f t="shared" si="27"/>
        <v>0</v>
      </c>
      <c r="T56" s="9">
        <f t="shared" si="27"/>
        <v>0</v>
      </c>
      <c r="U56" s="9">
        <v>0</v>
      </c>
      <c r="V56" s="9">
        <v>0</v>
      </c>
      <c r="W56" s="9">
        <v>0</v>
      </c>
      <c r="X56" s="9">
        <v>0</v>
      </c>
      <c r="Y56" s="9">
        <f t="shared" si="28"/>
        <v>0</v>
      </c>
      <c r="Z56" s="9">
        <f t="shared" si="28"/>
        <v>0</v>
      </c>
      <c r="AA56" s="4"/>
    </row>
    <row r="57" spans="1:27" ht="12.95" customHeight="1" x14ac:dyDescent="0.15">
      <c r="A57" s="17"/>
      <c r="B57" s="6" t="s">
        <v>21</v>
      </c>
      <c r="C57" s="9">
        <v>0</v>
      </c>
      <c r="D57" s="9">
        <v>0</v>
      </c>
      <c r="E57" s="9">
        <v>0</v>
      </c>
      <c r="F57" s="9">
        <v>0</v>
      </c>
      <c r="G57" s="9">
        <f t="shared" si="25"/>
        <v>0</v>
      </c>
      <c r="H57" s="9">
        <f t="shared" si="25"/>
        <v>0</v>
      </c>
      <c r="I57" s="9">
        <v>1</v>
      </c>
      <c r="J57" s="9">
        <v>18</v>
      </c>
      <c r="K57" s="9">
        <v>0</v>
      </c>
      <c r="L57" s="9">
        <v>0</v>
      </c>
      <c r="M57" s="9">
        <f t="shared" si="26"/>
        <v>1</v>
      </c>
      <c r="N57" s="9">
        <f t="shared" si="26"/>
        <v>18</v>
      </c>
      <c r="O57" s="9">
        <v>0</v>
      </c>
      <c r="P57" s="9">
        <v>0</v>
      </c>
      <c r="Q57" s="9">
        <v>0</v>
      </c>
      <c r="R57" s="9">
        <v>0</v>
      </c>
      <c r="S57" s="9">
        <f t="shared" si="27"/>
        <v>0</v>
      </c>
      <c r="T57" s="9">
        <f t="shared" si="27"/>
        <v>0</v>
      </c>
      <c r="U57" s="9">
        <v>0</v>
      </c>
      <c r="V57" s="9">
        <v>0</v>
      </c>
      <c r="W57" s="9">
        <v>0</v>
      </c>
      <c r="X57" s="9">
        <v>0</v>
      </c>
      <c r="Y57" s="9">
        <f t="shared" si="28"/>
        <v>0</v>
      </c>
      <c r="Z57" s="9">
        <f t="shared" si="28"/>
        <v>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29">SUM(C52:C57)</f>
        <v>5</v>
      </c>
      <c r="D58" s="9">
        <f t="shared" si="29"/>
        <v>64</v>
      </c>
      <c r="E58" s="9">
        <f t="shared" si="29"/>
        <v>0</v>
      </c>
      <c r="F58" s="9">
        <f t="shared" si="29"/>
        <v>0</v>
      </c>
      <c r="G58" s="9">
        <f t="shared" si="29"/>
        <v>5</v>
      </c>
      <c r="H58" s="9">
        <f t="shared" si="29"/>
        <v>64</v>
      </c>
      <c r="I58" s="9">
        <f t="shared" si="29"/>
        <v>2</v>
      </c>
      <c r="J58" s="9">
        <f t="shared" si="29"/>
        <v>28</v>
      </c>
      <c r="K58" s="9">
        <f t="shared" si="29"/>
        <v>1</v>
      </c>
      <c r="L58" s="9">
        <f t="shared" si="29"/>
        <v>20</v>
      </c>
      <c r="M58" s="9">
        <f t="shared" si="29"/>
        <v>3</v>
      </c>
      <c r="N58" s="9">
        <f t="shared" si="29"/>
        <v>48</v>
      </c>
      <c r="O58" s="9">
        <f t="shared" si="29"/>
        <v>4</v>
      </c>
      <c r="P58" s="9">
        <f t="shared" si="29"/>
        <v>40</v>
      </c>
      <c r="Q58" s="9">
        <f t="shared" si="29"/>
        <v>0</v>
      </c>
      <c r="R58" s="9">
        <f t="shared" si="29"/>
        <v>0</v>
      </c>
      <c r="S58" s="9">
        <f t="shared" si="29"/>
        <v>4</v>
      </c>
      <c r="T58" s="9">
        <f t="shared" si="29"/>
        <v>40</v>
      </c>
      <c r="U58" s="9">
        <f t="shared" si="29"/>
        <v>2</v>
      </c>
      <c r="V58" s="9">
        <f t="shared" si="29"/>
        <v>12</v>
      </c>
      <c r="W58" s="9">
        <f t="shared" si="29"/>
        <v>1</v>
      </c>
      <c r="X58" s="9">
        <f t="shared" si="29"/>
        <v>10</v>
      </c>
      <c r="Y58" s="9">
        <f t="shared" si="29"/>
        <v>3</v>
      </c>
      <c r="Z58" s="9">
        <f t="shared" si="29"/>
        <v>22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26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0</v>
      </c>
      <c r="F61" s="9">
        <v>0</v>
      </c>
      <c r="G61" s="9">
        <f t="shared" ref="G61:H66" si="30">C61+E61</f>
        <v>0</v>
      </c>
      <c r="H61" s="9">
        <f t="shared" si="30"/>
        <v>0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1">I61+K61</f>
        <v>0</v>
      </c>
      <c r="N61" s="9">
        <f t="shared" si="31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2">O61+Q61</f>
        <v>0</v>
      </c>
      <c r="T61" s="9">
        <f t="shared" si="32"/>
        <v>0</v>
      </c>
      <c r="U61" s="9">
        <v>2</v>
      </c>
      <c r="V61" s="9">
        <v>15</v>
      </c>
      <c r="W61" s="9">
        <v>0</v>
      </c>
      <c r="X61" s="9">
        <v>0</v>
      </c>
      <c r="Y61" s="9">
        <f t="shared" ref="Y61:Z66" si="33">U61+W61</f>
        <v>2</v>
      </c>
      <c r="Z61" s="9">
        <f t="shared" si="33"/>
        <v>15</v>
      </c>
      <c r="AA61" s="4"/>
    </row>
    <row r="62" spans="1:27" ht="12.95" customHeight="1" x14ac:dyDescent="0.15">
      <c r="A62" s="17"/>
      <c r="B62" s="6" t="s">
        <v>17</v>
      </c>
      <c r="C62" s="9">
        <v>0</v>
      </c>
      <c r="D62" s="9">
        <v>0</v>
      </c>
      <c r="E62" s="9">
        <v>0</v>
      </c>
      <c r="F62" s="9">
        <v>0</v>
      </c>
      <c r="G62" s="9">
        <f t="shared" si="30"/>
        <v>0</v>
      </c>
      <c r="H62" s="9">
        <f t="shared" si="30"/>
        <v>0</v>
      </c>
      <c r="I62" s="9">
        <v>1</v>
      </c>
      <c r="J62" s="9">
        <v>6</v>
      </c>
      <c r="K62" s="9">
        <v>0</v>
      </c>
      <c r="L62" s="9">
        <v>0</v>
      </c>
      <c r="M62" s="9">
        <f t="shared" si="31"/>
        <v>1</v>
      </c>
      <c r="N62" s="9">
        <f t="shared" si="31"/>
        <v>6</v>
      </c>
      <c r="O62" s="9">
        <v>0</v>
      </c>
      <c r="P62" s="9">
        <v>0</v>
      </c>
      <c r="Q62" s="9">
        <v>0</v>
      </c>
      <c r="R62" s="9">
        <v>0</v>
      </c>
      <c r="S62" s="9">
        <f t="shared" si="32"/>
        <v>0</v>
      </c>
      <c r="T62" s="9">
        <f t="shared" si="32"/>
        <v>0</v>
      </c>
      <c r="U62" s="9">
        <v>0</v>
      </c>
      <c r="V62" s="9">
        <v>0</v>
      </c>
      <c r="W62" s="9">
        <v>0</v>
      </c>
      <c r="X62" s="9">
        <v>0</v>
      </c>
      <c r="Y62" s="9">
        <f t="shared" si="33"/>
        <v>0</v>
      </c>
      <c r="Z62" s="9">
        <f t="shared" si="33"/>
        <v>0</v>
      </c>
      <c r="AA62" s="4"/>
    </row>
    <row r="63" spans="1:27" ht="12.95" customHeight="1" x14ac:dyDescent="0.15">
      <c r="A63" s="17"/>
      <c r="B63" s="6" t="s">
        <v>18</v>
      </c>
      <c r="C63" s="9">
        <v>0</v>
      </c>
      <c r="D63" s="9">
        <v>0</v>
      </c>
      <c r="E63" s="9">
        <v>0</v>
      </c>
      <c r="F63" s="9">
        <v>0</v>
      </c>
      <c r="G63" s="9">
        <f t="shared" si="30"/>
        <v>0</v>
      </c>
      <c r="H63" s="9">
        <f t="shared" si="30"/>
        <v>0</v>
      </c>
      <c r="I63" s="9">
        <v>0</v>
      </c>
      <c r="J63" s="9">
        <v>0</v>
      </c>
      <c r="K63" s="9">
        <v>0</v>
      </c>
      <c r="L63" s="9">
        <v>0</v>
      </c>
      <c r="M63" s="9">
        <f t="shared" si="31"/>
        <v>0</v>
      </c>
      <c r="N63" s="9">
        <f t="shared" si="31"/>
        <v>0</v>
      </c>
      <c r="O63" s="9">
        <v>0</v>
      </c>
      <c r="P63" s="9">
        <v>0</v>
      </c>
      <c r="Q63" s="9">
        <v>0</v>
      </c>
      <c r="R63" s="9">
        <v>0</v>
      </c>
      <c r="S63" s="9">
        <f t="shared" si="32"/>
        <v>0</v>
      </c>
      <c r="T63" s="9">
        <f t="shared" si="32"/>
        <v>0</v>
      </c>
      <c r="U63" s="9">
        <v>0</v>
      </c>
      <c r="V63" s="9">
        <v>0</v>
      </c>
      <c r="W63" s="9">
        <v>0</v>
      </c>
      <c r="X63" s="9">
        <v>0</v>
      </c>
      <c r="Y63" s="9">
        <f t="shared" si="33"/>
        <v>0</v>
      </c>
      <c r="Z63" s="9">
        <f t="shared" si="33"/>
        <v>0</v>
      </c>
      <c r="AA63" s="4"/>
    </row>
    <row r="64" spans="1:27" ht="12.95" customHeight="1" x14ac:dyDescent="0.15">
      <c r="A64" s="17"/>
      <c r="B64" s="6" t="s">
        <v>19</v>
      </c>
      <c r="C64" s="9">
        <v>13</v>
      </c>
      <c r="D64" s="9">
        <v>94</v>
      </c>
      <c r="E64" s="9">
        <v>0</v>
      </c>
      <c r="F64" s="9">
        <v>0</v>
      </c>
      <c r="G64" s="9">
        <f t="shared" si="30"/>
        <v>13</v>
      </c>
      <c r="H64" s="9">
        <f t="shared" si="30"/>
        <v>94</v>
      </c>
      <c r="I64" s="9">
        <v>3</v>
      </c>
      <c r="J64" s="9">
        <v>18</v>
      </c>
      <c r="K64" s="9">
        <v>0</v>
      </c>
      <c r="L64" s="9">
        <v>0</v>
      </c>
      <c r="M64" s="9">
        <f t="shared" si="31"/>
        <v>3</v>
      </c>
      <c r="N64" s="9">
        <f t="shared" si="31"/>
        <v>18</v>
      </c>
      <c r="O64" s="9">
        <v>3</v>
      </c>
      <c r="P64" s="9">
        <v>18</v>
      </c>
      <c r="Q64" s="9">
        <v>0</v>
      </c>
      <c r="R64" s="9">
        <v>0</v>
      </c>
      <c r="S64" s="9">
        <f t="shared" si="32"/>
        <v>3</v>
      </c>
      <c r="T64" s="9">
        <f t="shared" si="32"/>
        <v>18</v>
      </c>
      <c r="U64" s="9">
        <v>6</v>
      </c>
      <c r="V64" s="9">
        <v>52</v>
      </c>
      <c r="W64" s="9">
        <v>0</v>
      </c>
      <c r="X64" s="9">
        <v>0</v>
      </c>
      <c r="Y64" s="9">
        <f t="shared" si="33"/>
        <v>6</v>
      </c>
      <c r="Z64" s="9">
        <f t="shared" si="33"/>
        <v>52</v>
      </c>
      <c r="AA64" s="4"/>
    </row>
    <row r="65" spans="1:27" ht="12.95" customHeight="1" x14ac:dyDescent="0.15">
      <c r="A65" s="17"/>
      <c r="B65" s="6" t="s">
        <v>20</v>
      </c>
      <c r="C65" s="9">
        <v>0</v>
      </c>
      <c r="D65" s="9">
        <v>0</v>
      </c>
      <c r="E65" s="9">
        <v>0</v>
      </c>
      <c r="F65" s="9">
        <v>0</v>
      </c>
      <c r="G65" s="9">
        <f t="shared" si="30"/>
        <v>0</v>
      </c>
      <c r="H65" s="9">
        <f t="shared" si="30"/>
        <v>0</v>
      </c>
      <c r="I65" s="9">
        <v>0</v>
      </c>
      <c r="J65" s="9">
        <v>0</v>
      </c>
      <c r="K65" s="9">
        <v>0</v>
      </c>
      <c r="L65" s="9">
        <v>0</v>
      </c>
      <c r="M65" s="9">
        <f t="shared" si="31"/>
        <v>0</v>
      </c>
      <c r="N65" s="9">
        <f t="shared" si="31"/>
        <v>0</v>
      </c>
      <c r="O65" s="9">
        <v>0</v>
      </c>
      <c r="P65" s="9">
        <v>0</v>
      </c>
      <c r="Q65" s="9">
        <v>0</v>
      </c>
      <c r="R65" s="9">
        <v>0</v>
      </c>
      <c r="S65" s="9">
        <f t="shared" si="32"/>
        <v>0</v>
      </c>
      <c r="T65" s="9">
        <f t="shared" si="32"/>
        <v>0</v>
      </c>
      <c r="U65" s="9">
        <v>0</v>
      </c>
      <c r="V65" s="9">
        <v>0</v>
      </c>
      <c r="W65" s="9">
        <v>0</v>
      </c>
      <c r="X65" s="9">
        <v>0</v>
      </c>
      <c r="Y65" s="9">
        <f t="shared" si="33"/>
        <v>0</v>
      </c>
      <c r="Z65" s="9">
        <f t="shared" si="33"/>
        <v>0</v>
      </c>
      <c r="AA65" s="4"/>
    </row>
    <row r="66" spans="1:27" ht="12.95" customHeight="1" x14ac:dyDescent="0.15">
      <c r="A66" s="17"/>
      <c r="B66" s="6" t="s">
        <v>21</v>
      </c>
      <c r="C66" s="9">
        <v>12</v>
      </c>
      <c r="D66" s="9">
        <v>91</v>
      </c>
      <c r="E66" s="9">
        <v>0</v>
      </c>
      <c r="F66" s="9">
        <v>0</v>
      </c>
      <c r="G66" s="9">
        <f t="shared" si="30"/>
        <v>12</v>
      </c>
      <c r="H66" s="9">
        <f t="shared" si="30"/>
        <v>91</v>
      </c>
      <c r="I66" s="9">
        <v>4</v>
      </c>
      <c r="J66" s="9">
        <v>36</v>
      </c>
      <c r="K66" s="9">
        <v>0</v>
      </c>
      <c r="L66" s="9">
        <v>0</v>
      </c>
      <c r="M66" s="9">
        <f t="shared" si="31"/>
        <v>4</v>
      </c>
      <c r="N66" s="9">
        <f t="shared" si="31"/>
        <v>36</v>
      </c>
      <c r="O66" s="9">
        <v>2</v>
      </c>
      <c r="P66" s="9">
        <v>20</v>
      </c>
      <c r="Q66" s="9">
        <v>0</v>
      </c>
      <c r="R66" s="9">
        <v>0</v>
      </c>
      <c r="S66" s="9">
        <f t="shared" si="32"/>
        <v>2</v>
      </c>
      <c r="T66" s="9">
        <f t="shared" si="32"/>
        <v>20</v>
      </c>
      <c r="U66" s="9">
        <v>3</v>
      </c>
      <c r="V66" s="9">
        <v>18</v>
      </c>
      <c r="W66" s="9">
        <v>0</v>
      </c>
      <c r="X66" s="9">
        <v>0</v>
      </c>
      <c r="Y66" s="9">
        <f t="shared" si="33"/>
        <v>3</v>
      </c>
      <c r="Z66" s="9">
        <f t="shared" si="33"/>
        <v>18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4">SUM(C61:C66)</f>
        <v>25</v>
      </c>
      <c r="D67" s="9">
        <f t="shared" si="34"/>
        <v>185</v>
      </c>
      <c r="E67" s="9">
        <f t="shared" si="34"/>
        <v>0</v>
      </c>
      <c r="F67" s="9">
        <f t="shared" si="34"/>
        <v>0</v>
      </c>
      <c r="G67" s="9">
        <f t="shared" si="34"/>
        <v>25</v>
      </c>
      <c r="H67" s="9">
        <f t="shared" si="34"/>
        <v>185</v>
      </c>
      <c r="I67" s="9">
        <f t="shared" si="34"/>
        <v>8</v>
      </c>
      <c r="J67" s="9">
        <f t="shared" si="34"/>
        <v>60</v>
      </c>
      <c r="K67" s="9">
        <f t="shared" si="34"/>
        <v>0</v>
      </c>
      <c r="L67" s="9">
        <f t="shared" si="34"/>
        <v>0</v>
      </c>
      <c r="M67" s="9">
        <f t="shared" si="34"/>
        <v>8</v>
      </c>
      <c r="N67" s="9">
        <f t="shared" si="34"/>
        <v>60</v>
      </c>
      <c r="O67" s="9">
        <f t="shared" si="34"/>
        <v>5</v>
      </c>
      <c r="P67" s="9">
        <f t="shared" si="34"/>
        <v>38</v>
      </c>
      <c r="Q67" s="9">
        <f t="shared" si="34"/>
        <v>0</v>
      </c>
      <c r="R67" s="9">
        <f t="shared" si="34"/>
        <v>0</v>
      </c>
      <c r="S67" s="9">
        <f t="shared" si="34"/>
        <v>5</v>
      </c>
      <c r="T67" s="9">
        <f t="shared" si="34"/>
        <v>38</v>
      </c>
      <c r="U67" s="9">
        <f t="shared" si="34"/>
        <v>11</v>
      </c>
      <c r="V67" s="9">
        <f t="shared" si="34"/>
        <v>85</v>
      </c>
      <c r="W67" s="9">
        <f t="shared" si="34"/>
        <v>0</v>
      </c>
      <c r="X67" s="9">
        <f t="shared" si="34"/>
        <v>0</v>
      </c>
      <c r="Y67" s="9">
        <f t="shared" si="34"/>
        <v>11</v>
      </c>
      <c r="Z67" s="9">
        <f t="shared" si="34"/>
        <v>85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24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5">B61</f>
        <v>午前</v>
      </c>
      <c r="C70" s="8">
        <f t="shared" ref="C70:F76" si="36">C7+C16+C25+C34+C43+C52+C61</f>
        <v>17</v>
      </c>
      <c r="D70" s="8">
        <f t="shared" si="36"/>
        <v>88</v>
      </c>
      <c r="E70" s="8">
        <f t="shared" si="36"/>
        <v>0</v>
      </c>
      <c r="F70" s="8">
        <f t="shared" si="36"/>
        <v>0</v>
      </c>
      <c r="G70" s="9">
        <f t="shared" ref="G70:H75" si="37">C70+E70</f>
        <v>17</v>
      </c>
      <c r="H70" s="9">
        <f t="shared" si="37"/>
        <v>88</v>
      </c>
      <c r="I70" s="8">
        <f t="shared" ref="I70:L76" si="38">I7+I16+I25+I34+I43+I52+I61</f>
        <v>10</v>
      </c>
      <c r="J70" s="8">
        <f t="shared" si="38"/>
        <v>62</v>
      </c>
      <c r="K70" s="8">
        <f t="shared" si="38"/>
        <v>0</v>
      </c>
      <c r="L70" s="8">
        <f t="shared" si="38"/>
        <v>0</v>
      </c>
      <c r="M70" s="9">
        <f t="shared" ref="M70:N75" si="39">I70+K70</f>
        <v>10</v>
      </c>
      <c r="N70" s="9">
        <f t="shared" si="39"/>
        <v>62</v>
      </c>
      <c r="O70" s="8">
        <f t="shared" ref="O70:R76" si="40">O7+O16+O25+O34+O43+O52+O61</f>
        <v>16</v>
      </c>
      <c r="P70" s="8">
        <f t="shared" si="40"/>
        <v>92</v>
      </c>
      <c r="Q70" s="8">
        <f t="shared" si="40"/>
        <v>0</v>
      </c>
      <c r="R70" s="8">
        <f t="shared" si="40"/>
        <v>0</v>
      </c>
      <c r="S70" s="9">
        <f t="shared" ref="S70:T75" si="41">O70+Q70</f>
        <v>16</v>
      </c>
      <c r="T70" s="9">
        <f t="shared" si="41"/>
        <v>92</v>
      </c>
      <c r="U70" s="8">
        <f t="shared" ref="U70:X76" si="42">U7+U16+U25+U34+U43+U52+U61</f>
        <v>12</v>
      </c>
      <c r="V70" s="8">
        <f t="shared" si="42"/>
        <v>530</v>
      </c>
      <c r="W70" s="8">
        <f t="shared" si="42"/>
        <v>0</v>
      </c>
      <c r="X70" s="8">
        <f t="shared" si="42"/>
        <v>0</v>
      </c>
      <c r="Y70" s="9">
        <f t="shared" ref="Y70:Z75" si="43">U70+W70</f>
        <v>12</v>
      </c>
      <c r="Z70" s="9">
        <f t="shared" si="43"/>
        <v>530</v>
      </c>
      <c r="AA70" s="4"/>
    </row>
    <row r="71" spans="1:27" ht="12.95" customHeight="1" x14ac:dyDescent="0.15">
      <c r="A71" s="17"/>
      <c r="B71" s="6" t="str">
        <f t="shared" si="35"/>
        <v>午後</v>
      </c>
      <c r="C71" s="8">
        <f t="shared" si="36"/>
        <v>16</v>
      </c>
      <c r="D71" s="8">
        <f t="shared" si="36"/>
        <v>156</v>
      </c>
      <c r="E71" s="8">
        <f t="shared" si="36"/>
        <v>0</v>
      </c>
      <c r="F71" s="8">
        <f t="shared" si="36"/>
        <v>0</v>
      </c>
      <c r="G71" s="9">
        <f t="shared" si="37"/>
        <v>16</v>
      </c>
      <c r="H71" s="9">
        <f t="shared" si="37"/>
        <v>156</v>
      </c>
      <c r="I71" s="8">
        <f t="shared" si="38"/>
        <v>10</v>
      </c>
      <c r="J71" s="8">
        <f t="shared" si="38"/>
        <v>258</v>
      </c>
      <c r="K71" s="8">
        <f t="shared" si="38"/>
        <v>0</v>
      </c>
      <c r="L71" s="8">
        <f t="shared" si="38"/>
        <v>0</v>
      </c>
      <c r="M71" s="9">
        <f t="shared" si="39"/>
        <v>10</v>
      </c>
      <c r="N71" s="9">
        <f t="shared" si="39"/>
        <v>258</v>
      </c>
      <c r="O71" s="8">
        <f t="shared" si="40"/>
        <v>11</v>
      </c>
      <c r="P71" s="8">
        <f t="shared" si="40"/>
        <v>80</v>
      </c>
      <c r="Q71" s="8">
        <f t="shared" si="40"/>
        <v>3</v>
      </c>
      <c r="R71" s="8">
        <f t="shared" si="40"/>
        <v>60</v>
      </c>
      <c r="S71" s="9">
        <f t="shared" si="41"/>
        <v>14</v>
      </c>
      <c r="T71" s="9">
        <f t="shared" si="41"/>
        <v>140</v>
      </c>
      <c r="U71" s="8">
        <f t="shared" si="42"/>
        <v>14</v>
      </c>
      <c r="V71" s="8">
        <f t="shared" si="42"/>
        <v>284</v>
      </c>
      <c r="W71" s="8">
        <f t="shared" si="42"/>
        <v>3</v>
      </c>
      <c r="X71" s="8">
        <f t="shared" si="42"/>
        <v>60</v>
      </c>
      <c r="Y71" s="9">
        <f t="shared" si="43"/>
        <v>17</v>
      </c>
      <c r="Z71" s="9">
        <f t="shared" si="43"/>
        <v>344</v>
      </c>
      <c r="AA71" s="4"/>
    </row>
    <row r="72" spans="1:27" ht="12.95" customHeight="1" x14ac:dyDescent="0.15">
      <c r="A72" s="17"/>
      <c r="B72" s="6" t="str">
        <f t="shared" si="35"/>
        <v>夜間</v>
      </c>
      <c r="C72" s="8">
        <f t="shared" si="36"/>
        <v>10</v>
      </c>
      <c r="D72" s="8">
        <f t="shared" si="36"/>
        <v>96</v>
      </c>
      <c r="E72" s="8">
        <f t="shared" si="36"/>
        <v>1</v>
      </c>
      <c r="F72" s="8">
        <f t="shared" si="36"/>
        <v>30</v>
      </c>
      <c r="G72" s="9">
        <f t="shared" si="37"/>
        <v>11</v>
      </c>
      <c r="H72" s="9">
        <f t="shared" si="37"/>
        <v>126</v>
      </c>
      <c r="I72" s="8">
        <f t="shared" si="38"/>
        <v>11</v>
      </c>
      <c r="J72" s="8">
        <f t="shared" si="38"/>
        <v>175</v>
      </c>
      <c r="K72" s="8">
        <f t="shared" si="38"/>
        <v>2</v>
      </c>
      <c r="L72" s="8">
        <f t="shared" si="38"/>
        <v>30</v>
      </c>
      <c r="M72" s="9">
        <f t="shared" si="39"/>
        <v>13</v>
      </c>
      <c r="N72" s="9">
        <f t="shared" si="39"/>
        <v>205</v>
      </c>
      <c r="O72" s="8">
        <f t="shared" si="40"/>
        <v>17</v>
      </c>
      <c r="P72" s="8">
        <f t="shared" si="40"/>
        <v>142</v>
      </c>
      <c r="Q72" s="8">
        <f t="shared" si="40"/>
        <v>1</v>
      </c>
      <c r="R72" s="8">
        <f t="shared" si="40"/>
        <v>30</v>
      </c>
      <c r="S72" s="9">
        <f t="shared" si="41"/>
        <v>18</v>
      </c>
      <c r="T72" s="9">
        <f t="shared" si="41"/>
        <v>172</v>
      </c>
      <c r="U72" s="8">
        <f t="shared" si="42"/>
        <v>12</v>
      </c>
      <c r="V72" s="8">
        <f t="shared" si="42"/>
        <v>155</v>
      </c>
      <c r="W72" s="8">
        <f t="shared" si="42"/>
        <v>4</v>
      </c>
      <c r="X72" s="8">
        <f t="shared" si="42"/>
        <v>115</v>
      </c>
      <c r="Y72" s="9">
        <f t="shared" si="43"/>
        <v>16</v>
      </c>
      <c r="Z72" s="9">
        <f t="shared" si="43"/>
        <v>270</v>
      </c>
      <c r="AA72" s="4"/>
    </row>
    <row r="73" spans="1:27" ht="12.95" customHeight="1" x14ac:dyDescent="0.15">
      <c r="A73" s="17"/>
      <c r="B73" s="6" t="str">
        <f t="shared" si="35"/>
        <v>午前午後</v>
      </c>
      <c r="C73" s="8">
        <f t="shared" si="36"/>
        <v>26</v>
      </c>
      <c r="D73" s="8">
        <f t="shared" si="36"/>
        <v>1128</v>
      </c>
      <c r="E73" s="8">
        <f t="shared" si="36"/>
        <v>0</v>
      </c>
      <c r="F73" s="8">
        <f t="shared" si="36"/>
        <v>0</v>
      </c>
      <c r="G73" s="9">
        <f t="shared" si="37"/>
        <v>26</v>
      </c>
      <c r="H73" s="9">
        <f t="shared" si="37"/>
        <v>1128</v>
      </c>
      <c r="I73" s="8">
        <f t="shared" si="38"/>
        <v>9</v>
      </c>
      <c r="J73" s="8">
        <f t="shared" si="38"/>
        <v>181</v>
      </c>
      <c r="K73" s="8">
        <f t="shared" si="38"/>
        <v>0</v>
      </c>
      <c r="L73" s="8">
        <f t="shared" si="38"/>
        <v>0</v>
      </c>
      <c r="M73" s="9">
        <f t="shared" si="39"/>
        <v>9</v>
      </c>
      <c r="N73" s="9">
        <f t="shared" si="39"/>
        <v>181</v>
      </c>
      <c r="O73" s="8">
        <f t="shared" si="40"/>
        <v>8</v>
      </c>
      <c r="P73" s="8">
        <f t="shared" si="40"/>
        <v>351</v>
      </c>
      <c r="Q73" s="8">
        <f t="shared" si="40"/>
        <v>0</v>
      </c>
      <c r="R73" s="8">
        <f t="shared" si="40"/>
        <v>0</v>
      </c>
      <c r="S73" s="9">
        <f t="shared" si="41"/>
        <v>8</v>
      </c>
      <c r="T73" s="9">
        <f t="shared" si="41"/>
        <v>351</v>
      </c>
      <c r="U73" s="8">
        <f t="shared" si="42"/>
        <v>15</v>
      </c>
      <c r="V73" s="8">
        <f t="shared" si="42"/>
        <v>709</v>
      </c>
      <c r="W73" s="8">
        <f t="shared" si="42"/>
        <v>0</v>
      </c>
      <c r="X73" s="8">
        <f t="shared" si="42"/>
        <v>0</v>
      </c>
      <c r="Y73" s="9">
        <f t="shared" si="43"/>
        <v>15</v>
      </c>
      <c r="Z73" s="9">
        <f t="shared" si="43"/>
        <v>709</v>
      </c>
      <c r="AA73" s="4"/>
    </row>
    <row r="74" spans="1:27" ht="12.95" customHeight="1" x14ac:dyDescent="0.15">
      <c r="A74" s="17"/>
      <c r="B74" s="6" t="str">
        <f t="shared" si="35"/>
        <v>午後夜間</v>
      </c>
      <c r="C74" s="8">
        <f t="shared" si="36"/>
        <v>6</v>
      </c>
      <c r="D74" s="8">
        <f t="shared" si="36"/>
        <v>46</v>
      </c>
      <c r="E74" s="8">
        <f t="shared" si="36"/>
        <v>0</v>
      </c>
      <c r="F74" s="8">
        <f t="shared" si="36"/>
        <v>0</v>
      </c>
      <c r="G74" s="9">
        <f t="shared" si="37"/>
        <v>6</v>
      </c>
      <c r="H74" s="9">
        <f t="shared" si="37"/>
        <v>46</v>
      </c>
      <c r="I74" s="8">
        <f t="shared" si="38"/>
        <v>1</v>
      </c>
      <c r="J74" s="8">
        <f t="shared" si="38"/>
        <v>4</v>
      </c>
      <c r="K74" s="8">
        <f t="shared" si="38"/>
        <v>0</v>
      </c>
      <c r="L74" s="8">
        <f t="shared" si="38"/>
        <v>0</v>
      </c>
      <c r="M74" s="9">
        <f t="shared" si="39"/>
        <v>1</v>
      </c>
      <c r="N74" s="9">
        <f t="shared" si="39"/>
        <v>4</v>
      </c>
      <c r="O74" s="8">
        <f t="shared" si="40"/>
        <v>0</v>
      </c>
      <c r="P74" s="8">
        <f t="shared" si="40"/>
        <v>0</v>
      </c>
      <c r="Q74" s="8">
        <f t="shared" si="40"/>
        <v>0</v>
      </c>
      <c r="R74" s="8">
        <f t="shared" si="40"/>
        <v>0</v>
      </c>
      <c r="S74" s="9">
        <f t="shared" si="41"/>
        <v>0</v>
      </c>
      <c r="T74" s="9">
        <f t="shared" si="41"/>
        <v>0</v>
      </c>
      <c r="U74" s="8">
        <f t="shared" si="42"/>
        <v>0</v>
      </c>
      <c r="V74" s="8">
        <f t="shared" si="42"/>
        <v>0</v>
      </c>
      <c r="W74" s="8">
        <f t="shared" si="42"/>
        <v>0</v>
      </c>
      <c r="X74" s="8">
        <f t="shared" si="42"/>
        <v>0</v>
      </c>
      <c r="Y74" s="9">
        <f t="shared" si="43"/>
        <v>0</v>
      </c>
      <c r="Z74" s="9">
        <f t="shared" si="43"/>
        <v>0</v>
      </c>
      <c r="AA74" s="4"/>
    </row>
    <row r="75" spans="1:27" ht="12.95" customHeight="1" x14ac:dyDescent="0.15">
      <c r="A75" s="17"/>
      <c r="B75" s="6" t="str">
        <f t="shared" si="35"/>
        <v>全日</v>
      </c>
      <c r="C75" s="8">
        <f t="shared" si="36"/>
        <v>23</v>
      </c>
      <c r="D75" s="8">
        <f t="shared" si="36"/>
        <v>2121</v>
      </c>
      <c r="E75" s="8">
        <f t="shared" si="36"/>
        <v>0</v>
      </c>
      <c r="F75" s="8">
        <f t="shared" si="36"/>
        <v>0</v>
      </c>
      <c r="G75" s="9">
        <f t="shared" si="37"/>
        <v>23</v>
      </c>
      <c r="H75" s="9">
        <f t="shared" si="37"/>
        <v>2121</v>
      </c>
      <c r="I75" s="8">
        <f t="shared" si="38"/>
        <v>9</v>
      </c>
      <c r="J75" s="8">
        <f t="shared" si="38"/>
        <v>584</v>
      </c>
      <c r="K75" s="8">
        <f t="shared" si="38"/>
        <v>0</v>
      </c>
      <c r="L75" s="8">
        <f t="shared" si="38"/>
        <v>0</v>
      </c>
      <c r="M75" s="9">
        <f t="shared" si="39"/>
        <v>9</v>
      </c>
      <c r="N75" s="9">
        <f t="shared" si="39"/>
        <v>584</v>
      </c>
      <c r="O75" s="8">
        <f t="shared" si="40"/>
        <v>4</v>
      </c>
      <c r="P75" s="8">
        <f t="shared" si="40"/>
        <v>330</v>
      </c>
      <c r="Q75" s="8">
        <f t="shared" si="40"/>
        <v>0</v>
      </c>
      <c r="R75" s="8">
        <f t="shared" si="40"/>
        <v>0</v>
      </c>
      <c r="S75" s="9">
        <f t="shared" si="41"/>
        <v>4</v>
      </c>
      <c r="T75" s="9">
        <f t="shared" si="41"/>
        <v>330</v>
      </c>
      <c r="U75" s="8">
        <f t="shared" si="42"/>
        <v>5</v>
      </c>
      <c r="V75" s="8">
        <f t="shared" si="42"/>
        <v>518</v>
      </c>
      <c r="W75" s="8">
        <f t="shared" si="42"/>
        <v>0</v>
      </c>
      <c r="X75" s="8">
        <f t="shared" si="42"/>
        <v>0</v>
      </c>
      <c r="Y75" s="9">
        <f t="shared" si="43"/>
        <v>5</v>
      </c>
      <c r="Z75" s="9">
        <f t="shared" si="43"/>
        <v>518</v>
      </c>
      <c r="AA75" s="4"/>
    </row>
    <row r="76" spans="1:27" ht="12.95" customHeight="1" x14ac:dyDescent="0.15">
      <c r="A76" s="17"/>
      <c r="B76" s="6" t="s">
        <v>27</v>
      </c>
      <c r="C76" s="9">
        <f t="shared" si="36"/>
        <v>98</v>
      </c>
      <c r="D76" s="9">
        <f t="shared" si="36"/>
        <v>3635</v>
      </c>
      <c r="E76" s="9">
        <f t="shared" si="36"/>
        <v>1</v>
      </c>
      <c r="F76" s="9">
        <f t="shared" si="36"/>
        <v>30</v>
      </c>
      <c r="G76" s="9">
        <f>SUM(G70:G75)</f>
        <v>99</v>
      </c>
      <c r="H76" s="9">
        <f>SUM(H70:H75)</f>
        <v>3665</v>
      </c>
      <c r="I76" s="9">
        <f t="shared" si="38"/>
        <v>50</v>
      </c>
      <c r="J76" s="9">
        <f t="shared" si="38"/>
        <v>1264</v>
      </c>
      <c r="K76" s="9">
        <f t="shared" si="38"/>
        <v>2</v>
      </c>
      <c r="L76" s="9">
        <f t="shared" si="38"/>
        <v>30</v>
      </c>
      <c r="M76" s="9">
        <f>SUM(M70:M75)</f>
        <v>52</v>
      </c>
      <c r="N76" s="9">
        <f>SUM(N70:N75)</f>
        <v>1294</v>
      </c>
      <c r="O76" s="9">
        <f t="shared" si="40"/>
        <v>56</v>
      </c>
      <c r="P76" s="9">
        <f t="shared" si="40"/>
        <v>995</v>
      </c>
      <c r="Q76" s="9">
        <f t="shared" si="40"/>
        <v>4</v>
      </c>
      <c r="R76" s="9">
        <f t="shared" si="40"/>
        <v>90</v>
      </c>
      <c r="S76" s="9">
        <f>SUM(S70:S75)</f>
        <v>60</v>
      </c>
      <c r="T76" s="9">
        <f>SUM(T70:T75)</f>
        <v>1085</v>
      </c>
      <c r="U76" s="9">
        <f t="shared" si="42"/>
        <v>58</v>
      </c>
      <c r="V76" s="9">
        <f t="shared" si="42"/>
        <v>2196</v>
      </c>
      <c r="W76" s="9">
        <f t="shared" si="42"/>
        <v>7</v>
      </c>
      <c r="X76" s="9">
        <f t="shared" si="42"/>
        <v>175</v>
      </c>
      <c r="Y76" s="9">
        <f>SUM(Y70:Y75)</f>
        <v>65</v>
      </c>
      <c r="Z76" s="9">
        <f>SUM(Z70:Z75)</f>
        <v>2371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30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45796</v>
      </c>
      <c r="Y83" s="20"/>
      <c r="Z83" s="20"/>
      <c r="AA83" s="21"/>
    </row>
    <row r="84" spans="1:27" ht="12.95" customHeight="1" x14ac:dyDescent="0.15">
      <c r="A84" s="22">
        <v>45444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30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0</v>
      </c>
      <c r="D87" s="9">
        <v>0</v>
      </c>
      <c r="E87" s="9">
        <v>0</v>
      </c>
      <c r="F87" s="9">
        <v>0</v>
      </c>
      <c r="G87" s="9">
        <f t="shared" ref="G87:H92" si="44">C87+E87</f>
        <v>0</v>
      </c>
      <c r="H87" s="9">
        <f t="shared" si="44"/>
        <v>0</v>
      </c>
      <c r="I87" s="9">
        <v>0</v>
      </c>
      <c r="J87" s="9">
        <v>0</v>
      </c>
      <c r="K87" s="9">
        <v>0</v>
      </c>
      <c r="L87" s="9">
        <v>0</v>
      </c>
      <c r="M87" s="9">
        <f t="shared" ref="M87:N92" si="45">I87+K87</f>
        <v>0</v>
      </c>
      <c r="N87" s="9">
        <f t="shared" si="45"/>
        <v>0</v>
      </c>
      <c r="O87" s="9">
        <v>1</v>
      </c>
      <c r="P87" s="9">
        <v>3</v>
      </c>
      <c r="Q87" s="9">
        <v>0</v>
      </c>
      <c r="R87" s="9">
        <v>0</v>
      </c>
      <c r="S87" s="9">
        <f t="shared" ref="S87:T92" si="46">O87+Q87</f>
        <v>1</v>
      </c>
      <c r="T87" s="9">
        <f t="shared" si="46"/>
        <v>3</v>
      </c>
      <c r="U87" s="9">
        <f t="shared" ref="U87:X92" si="47">C7+I7+O7+U7+C87+I87+O87</f>
        <v>3</v>
      </c>
      <c r="V87" s="9">
        <f t="shared" si="47"/>
        <v>466</v>
      </c>
      <c r="W87" s="9">
        <f t="shared" si="47"/>
        <v>0</v>
      </c>
      <c r="X87" s="9">
        <f t="shared" si="47"/>
        <v>0</v>
      </c>
      <c r="Y87" s="9">
        <f t="shared" ref="Y87:Z92" si="48">U87+W87</f>
        <v>3</v>
      </c>
      <c r="Z87" s="9">
        <f t="shared" si="48"/>
        <v>466</v>
      </c>
      <c r="AA87" s="4"/>
    </row>
    <row r="88" spans="1:27" ht="12.95" customHeight="1" x14ac:dyDescent="0.15">
      <c r="A88" s="17"/>
      <c r="B88" s="6" t="s">
        <v>17</v>
      </c>
      <c r="C88" s="9">
        <v>2</v>
      </c>
      <c r="D88" s="9">
        <v>300</v>
      </c>
      <c r="E88" s="9">
        <v>0</v>
      </c>
      <c r="F88" s="9">
        <v>0</v>
      </c>
      <c r="G88" s="9">
        <f t="shared" si="44"/>
        <v>2</v>
      </c>
      <c r="H88" s="9">
        <f t="shared" si="44"/>
        <v>300</v>
      </c>
      <c r="I88" s="9">
        <v>1</v>
      </c>
      <c r="J88" s="9">
        <v>80</v>
      </c>
      <c r="K88" s="9">
        <v>0</v>
      </c>
      <c r="L88" s="9">
        <v>0</v>
      </c>
      <c r="M88" s="9">
        <f t="shared" si="45"/>
        <v>1</v>
      </c>
      <c r="N88" s="9">
        <f t="shared" si="45"/>
        <v>80</v>
      </c>
      <c r="O88" s="9">
        <v>1</v>
      </c>
      <c r="P88" s="9">
        <v>100</v>
      </c>
      <c r="Q88" s="9">
        <v>0</v>
      </c>
      <c r="R88" s="9">
        <v>0</v>
      </c>
      <c r="S88" s="9">
        <f t="shared" si="46"/>
        <v>1</v>
      </c>
      <c r="T88" s="9">
        <f t="shared" si="46"/>
        <v>100</v>
      </c>
      <c r="U88" s="9">
        <f t="shared" si="47"/>
        <v>6</v>
      </c>
      <c r="V88" s="9">
        <f t="shared" si="47"/>
        <v>810</v>
      </c>
      <c r="W88" s="9">
        <f t="shared" si="47"/>
        <v>0</v>
      </c>
      <c r="X88" s="9">
        <f t="shared" si="47"/>
        <v>0</v>
      </c>
      <c r="Y88" s="9">
        <f t="shared" si="48"/>
        <v>6</v>
      </c>
      <c r="Z88" s="9">
        <f t="shared" si="48"/>
        <v>810</v>
      </c>
      <c r="AA88" s="4"/>
    </row>
    <row r="89" spans="1:27" ht="12.95" customHeight="1" x14ac:dyDescent="0.15">
      <c r="A89" s="17"/>
      <c r="B89" s="6" t="s">
        <v>18</v>
      </c>
      <c r="C89" s="9">
        <v>0</v>
      </c>
      <c r="D89" s="9">
        <v>0</v>
      </c>
      <c r="E89" s="9">
        <v>0</v>
      </c>
      <c r="F89" s="9">
        <v>0</v>
      </c>
      <c r="G89" s="9">
        <f t="shared" si="44"/>
        <v>0</v>
      </c>
      <c r="H89" s="9">
        <f t="shared" si="44"/>
        <v>0</v>
      </c>
      <c r="I89" s="9">
        <v>2</v>
      </c>
      <c r="J89" s="9">
        <v>45</v>
      </c>
      <c r="K89" s="9">
        <v>0</v>
      </c>
      <c r="L89" s="9">
        <v>0</v>
      </c>
      <c r="M89" s="9">
        <f t="shared" si="45"/>
        <v>2</v>
      </c>
      <c r="N89" s="9">
        <f t="shared" si="45"/>
        <v>45</v>
      </c>
      <c r="O89" s="9">
        <v>1</v>
      </c>
      <c r="P89" s="9">
        <v>15</v>
      </c>
      <c r="Q89" s="9">
        <v>0</v>
      </c>
      <c r="R89" s="9">
        <v>0</v>
      </c>
      <c r="S89" s="9">
        <f t="shared" si="46"/>
        <v>1</v>
      </c>
      <c r="T89" s="9">
        <f t="shared" si="46"/>
        <v>15</v>
      </c>
      <c r="U89" s="9">
        <f t="shared" si="47"/>
        <v>6</v>
      </c>
      <c r="V89" s="9">
        <f t="shared" si="47"/>
        <v>165</v>
      </c>
      <c r="W89" s="9">
        <f t="shared" si="47"/>
        <v>0</v>
      </c>
      <c r="X89" s="9">
        <f t="shared" si="47"/>
        <v>0</v>
      </c>
      <c r="Y89" s="9">
        <f t="shared" si="48"/>
        <v>6</v>
      </c>
      <c r="Z89" s="9">
        <f t="shared" si="48"/>
        <v>165</v>
      </c>
      <c r="AA89" s="4"/>
    </row>
    <row r="90" spans="1:27" ht="12.95" customHeight="1" x14ac:dyDescent="0.15">
      <c r="A90" s="17"/>
      <c r="B90" s="6" t="s">
        <v>19</v>
      </c>
      <c r="C90" s="9">
        <v>2</v>
      </c>
      <c r="D90" s="9">
        <v>550</v>
      </c>
      <c r="E90" s="9">
        <v>0</v>
      </c>
      <c r="F90" s="9">
        <v>0</v>
      </c>
      <c r="G90" s="9">
        <f t="shared" si="44"/>
        <v>2</v>
      </c>
      <c r="H90" s="9">
        <f t="shared" si="44"/>
        <v>550</v>
      </c>
      <c r="I90" s="9">
        <v>0</v>
      </c>
      <c r="J90" s="9">
        <v>0</v>
      </c>
      <c r="K90" s="9">
        <v>0</v>
      </c>
      <c r="L90" s="9">
        <v>0</v>
      </c>
      <c r="M90" s="9">
        <f t="shared" si="45"/>
        <v>0</v>
      </c>
      <c r="N90" s="9">
        <f t="shared" si="45"/>
        <v>0</v>
      </c>
      <c r="O90" s="9">
        <v>3</v>
      </c>
      <c r="P90" s="9">
        <v>1200</v>
      </c>
      <c r="Q90" s="9">
        <v>0</v>
      </c>
      <c r="R90" s="9">
        <v>0</v>
      </c>
      <c r="S90" s="9">
        <f t="shared" si="46"/>
        <v>3</v>
      </c>
      <c r="T90" s="9">
        <f t="shared" si="46"/>
        <v>1200</v>
      </c>
      <c r="U90" s="9">
        <f t="shared" si="47"/>
        <v>14</v>
      </c>
      <c r="V90" s="9">
        <f t="shared" si="47"/>
        <v>3678</v>
      </c>
      <c r="W90" s="9">
        <f t="shared" si="47"/>
        <v>0</v>
      </c>
      <c r="X90" s="9">
        <f t="shared" si="47"/>
        <v>0</v>
      </c>
      <c r="Y90" s="9">
        <f t="shared" si="48"/>
        <v>14</v>
      </c>
      <c r="Z90" s="9">
        <f t="shared" si="48"/>
        <v>3678</v>
      </c>
      <c r="AA90" s="4"/>
    </row>
    <row r="91" spans="1:27" ht="12.95" customHeight="1" x14ac:dyDescent="0.15">
      <c r="A91" s="17"/>
      <c r="B91" s="6" t="s">
        <v>20</v>
      </c>
      <c r="C91" s="9">
        <v>2</v>
      </c>
      <c r="D91" s="9">
        <v>160</v>
      </c>
      <c r="E91" s="9">
        <v>0</v>
      </c>
      <c r="F91" s="9">
        <v>0</v>
      </c>
      <c r="G91" s="9">
        <f t="shared" si="44"/>
        <v>2</v>
      </c>
      <c r="H91" s="9">
        <f t="shared" si="44"/>
        <v>160</v>
      </c>
      <c r="I91" s="9">
        <v>0</v>
      </c>
      <c r="J91" s="9">
        <v>0</v>
      </c>
      <c r="K91" s="9">
        <v>0</v>
      </c>
      <c r="L91" s="9">
        <v>0</v>
      </c>
      <c r="M91" s="9">
        <f t="shared" si="45"/>
        <v>0</v>
      </c>
      <c r="N91" s="9">
        <f t="shared" si="45"/>
        <v>0</v>
      </c>
      <c r="O91" s="9">
        <v>3</v>
      </c>
      <c r="P91" s="9">
        <v>748</v>
      </c>
      <c r="Q91" s="9">
        <v>0</v>
      </c>
      <c r="R91" s="9">
        <v>0</v>
      </c>
      <c r="S91" s="9">
        <f t="shared" si="46"/>
        <v>3</v>
      </c>
      <c r="T91" s="9">
        <f t="shared" si="46"/>
        <v>748</v>
      </c>
      <c r="U91" s="9">
        <f t="shared" si="47"/>
        <v>6</v>
      </c>
      <c r="V91" s="9">
        <f t="shared" si="47"/>
        <v>912</v>
      </c>
      <c r="W91" s="9">
        <f t="shared" si="47"/>
        <v>0</v>
      </c>
      <c r="X91" s="9">
        <f t="shared" si="47"/>
        <v>0</v>
      </c>
      <c r="Y91" s="9">
        <f t="shared" si="48"/>
        <v>6</v>
      </c>
      <c r="Z91" s="9">
        <f t="shared" si="48"/>
        <v>912</v>
      </c>
      <c r="AA91" s="4"/>
    </row>
    <row r="92" spans="1:27" ht="12.95" customHeight="1" x14ac:dyDescent="0.15">
      <c r="A92" s="17"/>
      <c r="B92" s="6" t="s">
        <v>21</v>
      </c>
      <c r="C92" s="9">
        <v>1</v>
      </c>
      <c r="D92" s="9">
        <v>308</v>
      </c>
      <c r="E92" s="9">
        <v>0</v>
      </c>
      <c r="F92" s="9">
        <v>0</v>
      </c>
      <c r="G92" s="9">
        <f t="shared" si="44"/>
        <v>1</v>
      </c>
      <c r="H92" s="9">
        <f t="shared" si="44"/>
        <v>308</v>
      </c>
      <c r="I92" s="9">
        <v>1</v>
      </c>
      <c r="J92" s="9">
        <v>308</v>
      </c>
      <c r="K92" s="9">
        <v>1</v>
      </c>
      <c r="L92" s="9">
        <v>150</v>
      </c>
      <c r="M92" s="9">
        <f t="shared" si="45"/>
        <v>2</v>
      </c>
      <c r="N92" s="9">
        <f t="shared" si="45"/>
        <v>458</v>
      </c>
      <c r="O92" s="9">
        <v>3</v>
      </c>
      <c r="P92" s="9">
        <v>800</v>
      </c>
      <c r="Q92" s="9">
        <v>0</v>
      </c>
      <c r="R92" s="9">
        <v>0</v>
      </c>
      <c r="S92" s="9">
        <f t="shared" si="46"/>
        <v>3</v>
      </c>
      <c r="T92" s="9">
        <f t="shared" si="46"/>
        <v>800</v>
      </c>
      <c r="U92" s="9">
        <f t="shared" si="47"/>
        <v>16</v>
      </c>
      <c r="V92" s="9">
        <f t="shared" si="47"/>
        <v>4666</v>
      </c>
      <c r="W92" s="9">
        <f t="shared" si="47"/>
        <v>1</v>
      </c>
      <c r="X92" s="9">
        <f t="shared" si="47"/>
        <v>150</v>
      </c>
      <c r="Y92" s="9">
        <f t="shared" si="48"/>
        <v>17</v>
      </c>
      <c r="Z92" s="9">
        <f t="shared" si="48"/>
        <v>4816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49">SUM(C87:C92)</f>
        <v>7</v>
      </c>
      <c r="D93" s="9">
        <f t="shared" si="49"/>
        <v>1318</v>
      </c>
      <c r="E93" s="9">
        <f t="shared" si="49"/>
        <v>0</v>
      </c>
      <c r="F93" s="9">
        <f t="shared" si="49"/>
        <v>0</v>
      </c>
      <c r="G93" s="9">
        <f t="shared" si="49"/>
        <v>7</v>
      </c>
      <c r="H93" s="9">
        <f t="shared" si="49"/>
        <v>1318</v>
      </c>
      <c r="I93" s="9">
        <f t="shared" si="49"/>
        <v>4</v>
      </c>
      <c r="J93" s="9">
        <f t="shared" si="49"/>
        <v>433</v>
      </c>
      <c r="K93" s="9">
        <f t="shared" si="49"/>
        <v>1</v>
      </c>
      <c r="L93" s="9">
        <f t="shared" si="49"/>
        <v>150</v>
      </c>
      <c r="M93" s="9">
        <f t="shared" si="49"/>
        <v>5</v>
      </c>
      <c r="N93" s="9">
        <f t="shared" si="49"/>
        <v>583</v>
      </c>
      <c r="O93" s="9">
        <f t="shared" si="49"/>
        <v>12</v>
      </c>
      <c r="P93" s="9">
        <f t="shared" si="49"/>
        <v>2866</v>
      </c>
      <c r="Q93" s="9">
        <f t="shared" si="49"/>
        <v>0</v>
      </c>
      <c r="R93" s="9">
        <f t="shared" si="49"/>
        <v>0</v>
      </c>
      <c r="S93" s="9">
        <f t="shared" si="49"/>
        <v>12</v>
      </c>
      <c r="T93" s="9">
        <f t="shared" si="49"/>
        <v>2866</v>
      </c>
      <c r="U93" s="9">
        <f t="shared" si="49"/>
        <v>51</v>
      </c>
      <c r="V93" s="9">
        <f t="shared" si="49"/>
        <v>10697</v>
      </c>
      <c r="W93" s="9">
        <f t="shared" si="49"/>
        <v>1</v>
      </c>
      <c r="X93" s="9">
        <f t="shared" si="49"/>
        <v>150</v>
      </c>
      <c r="Y93" s="9">
        <f t="shared" si="49"/>
        <v>52</v>
      </c>
      <c r="Z93" s="9">
        <f t="shared" si="49"/>
        <v>10847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28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4</v>
      </c>
      <c r="D96" s="9">
        <v>25</v>
      </c>
      <c r="E96" s="9">
        <v>0</v>
      </c>
      <c r="F96" s="9">
        <v>0</v>
      </c>
      <c r="G96" s="9">
        <f t="shared" ref="G96:H101" si="50">C96+E96</f>
        <v>4</v>
      </c>
      <c r="H96" s="9">
        <f t="shared" si="50"/>
        <v>25</v>
      </c>
      <c r="I96" s="9">
        <v>5</v>
      </c>
      <c r="J96" s="9">
        <v>43</v>
      </c>
      <c r="K96" s="9">
        <v>0</v>
      </c>
      <c r="L96" s="9">
        <v>0</v>
      </c>
      <c r="M96" s="9">
        <f t="shared" ref="M96:N101" si="51">I96+K96</f>
        <v>5</v>
      </c>
      <c r="N96" s="9">
        <f t="shared" si="51"/>
        <v>43</v>
      </c>
      <c r="O96" s="9">
        <v>10</v>
      </c>
      <c r="P96" s="9">
        <v>150</v>
      </c>
      <c r="Q96" s="9">
        <v>0</v>
      </c>
      <c r="R96" s="9">
        <v>0</v>
      </c>
      <c r="S96" s="9">
        <f t="shared" ref="S96:T101" si="52">O96+Q96</f>
        <v>10</v>
      </c>
      <c r="T96" s="9">
        <f t="shared" si="52"/>
        <v>150</v>
      </c>
      <c r="U96" s="9">
        <f t="shared" ref="U96:X101" si="53">C16+I16+O16+U16+C96+I96+O96</f>
        <v>41</v>
      </c>
      <c r="V96" s="9">
        <f t="shared" si="53"/>
        <v>375</v>
      </c>
      <c r="W96" s="9">
        <f t="shared" si="53"/>
        <v>0</v>
      </c>
      <c r="X96" s="9">
        <f t="shared" si="53"/>
        <v>0</v>
      </c>
      <c r="Y96" s="9">
        <f t="shared" ref="Y96:Z101" si="54">U96+W96</f>
        <v>41</v>
      </c>
      <c r="Z96" s="9">
        <f t="shared" si="54"/>
        <v>375</v>
      </c>
      <c r="AA96" s="4"/>
    </row>
    <row r="97" spans="1:27" ht="12.95" customHeight="1" x14ac:dyDescent="0.15">
      <c r="A97" s="17"/>
      <c r="B97" s="6" t="s">
        <v>17</v>
      </c>
      <c r="C97" s="9">
        <v>7</v>
      </c>
      <c r="D97" s="9">
        <v>61</v>
      </c>
      <c r="E97" s="9">
        <v>0</v>
      </c>
      <c r="F97" s="9">
        <v>0</v>
      </c>
      <c r="G97" s="9">
        <f t="shared" si="50"/>
        <v>7</v>
      </c>
      <c r="H97" s="9">
        <f t="shared" si="50"/>
        <v>61</v>
      </c>
      <c r="I97" s="9">
        <v>7</v>
      </c>
      <c r="J97" s="9">
        <v>84</v>
      </c>
      <c r="K97" s="9">
        <v>0</v>
      </c>
      <c r="L97" s="9">
        <v>0</v>
      </c>
      <c r="M97" s="9">
        <f t="shared" si="51"/>
        <v>7</v>
      </c>
      <c r="N97" s="9">
        <f t="shared" si="51"/>
        <v>84</v>
      </c>
      <c r="O97" s="9">
        <v>9</v>
      </c>
      <c r="P97" s="9">
        <v>182</v>
      </c>
      <c r="Q97" s="9">
        <v>0</v>
      </c>
      <c r="R97" s="9">
        <v>0</v>
      </c>
      <c r="S97" s="9">
        <f t="shared" si="52"/>
        <v>9</v>
      </c>
      <c r="T97" s="9">
        <f t="shared" si="52"/>
        <v>182</v>
      </c>
      <c r="U97" s="9">
        <f t="shared" si="53"/>
        <v>48</v>
      </c>
      <c r="V97" s="9">
        <f t="shared" si="53"/>
        <v>658</v>
      </c>
      <c r="W97" s="9">
        <f t="shared" si="53"/>
        <v>6</v>
      </c>
      <c r="X97" s="9">
        <f t="shared" si="53"/>
        <v>120</v>
      </c>
      <c r="Y97" s="9">
        <f t="shared" si="54"/>
        <v>54</v>
      </c>
      <c r="Z97" s="9">
        <f t="shared" si="54"/>
        <v>778</v>
      </c>
      <c r="AA97" s="4"/>
    </row>
    <row r="98" spans="1:27" ht="12.95" customHeight="1" x14ac:dyDescent="0.15">
      <c r="A98" s="17"/>
      <c r="B98" s="6" t="s">
        <v>18</v>
      </c>
      <c r="C98" s="9">
        <v>3</v>
      </c>
      <c r="D98" s="9">
        <v>29</v>
      </c>
      <c r="E98" s="9">
        <v>5</v>
      </c>
      <c r="F98" s="9">
        <v>150</v>
      </c>
      <c r="G98" s="9">
        <f t="shared" si="50"/>
        <v>8</v>
      </c>
      <c r="H98" s="9">
        <f t="shared" si="50"/>
        <v>179</v>
      </c>
      <c r="I98" s="9">
        <v>5</v>
      </c>
      <c r="J98" s="9">
        <v>50</v>
      </c>
      <c r="K98" s="9">
        <v>5</v>
      </c>
      <c r="L98" s="9">
        <v>110</v>
      </c>
      <c r="M98" s="9">
        <f t="shared" si="51"/>
        <v>10</v>
      </c>
      <c r="N98" s="9">
        <f t="shared" si="51"/>
        <v>160</v>
      </c>
      <c r="O98" s="9">
        <v>4</v>
      </c>
      <c r="P98" s="9">
        <v>116</v>
      </c>
      <c r="Q98" s="9">
        <v>1</v>
      </c>
      <c r="R98" s="9">
        <v>20</v>
      </c>
      <c r="S98" s="9">
        <f t="shared" si="52"/>
        <v>5</v>
      </c>
      <c r="T98" s="9">
        <f t="shared" si="52"/>
        <v>136</v>
      </c>
      <c r="U98" s="9">
        <f t="shared" si="53"/>
        <v>39</v>
      </c>
      <c r="V98" s="9">
        <f t="shared" si="53"/>
        <v>582</v>
      </c>
      <c r="W98" s="9">
        <f t="shared" si="53"/>
        <v>17</v>
      </c>
      <c r="X98" s="9">
        <f t="shared" si="53"/>
        <v>455</v>
      </c>
      <c r="Y98" s="9">
        <f t="shared" si="54"/>
        <v>56</v>
      </c>
      <c r="Z98" s="9">
        <f t="shared" si="54"/>
        <v>1037</v>
      </c>
      <c r="AA98" s="4"/>
    </row>
    <row r="99" spans="1:27" ht="12.95" customHeight="1" x14ac:dyDescent="0.15">
      <c r="A99" s="17"/>
      <c r="B99" s="6" t="s">
        <v>19</v>
      </c>
      <c r="C99" s="9">
        <v>0</v>
      </c>
      <c r="D99" s="9">
        <v>0</v>
      </c>
      <c r="E99" s="9">
        <v>3</v>
      </c>
      <c r="F99" s="9">
        <v>60</v>
      </c>
      <c r="G99" s="9">
        <f t="shared" si="50"/>
        <v>3</v>
      </c>
      <c r="H99" s="9">
        <f t="shared" si="50"/>
        <v>60</v>
      </c>
      <c r="I99" s="9">
        <v>3</v>
      </c>
      <c r="J99" s="9">
        <v>35</v>
      </c>
      <c r="K99" s="9">
        <v>0</v>
      </c>
      <c r="L99" s="9">
        <v>0</v>
      </c>
      <c r="M99" s="9">
        <f t="shared" si="51"/>
        <v>3</v>
      </c>
      <c r="N99" s="9">
        <f t="shared" si="51"/>
        <v>35</v>
      </c>
      <c r="O99" s="9">
        <v>2</v>
      </c>
      <c r="P99" s="9">
        <v>60</v>
      </c>
      <c r="Q99" s="9">
        <v>0</v>
      </c>
      <c r="R99" s="9">
        <v>0</v>
      </c>
      <c r="S99" s="9">
        <f t="shared" si="52"/>
        <v>2</v>
      </c>
      <c r="T99" s="9">
        <f t="shared" si="52"/>
        <v>60</v>
      </c>
      <c r="U99" s="9">
        <f t="shared" si="53"/>
        <v>16</v>
      </c>
      <c r="V99" s="9">
        <f t="shared" si="53"/>
        <v>219</v>
      </c>
      <c r="W99" s="9">
        <f t="shared" si="53"/>
        <v>3</v>
      </c>
      <c r="X99" s="9">
        <f t="shared" si="53"/>
        <v>60</v>
      </c>
      <c r="Y99" s="9">
        <f t="shared" si="54"/>
        <v>19</v>
      </c>
      <c r="Z99" s="9">
        <f t="shared" si="54"/>
        <v>279</v>
      </c>
      <c r="AA99" s="4"/>
    </row>
    <row r="100" spans="1:27" ht="12.95" customHeight="1" x14ac:dyDescent="0.15">
      <c r="A100" s="17"/>
      <c r="B100" s="6" t="s">
        <v>20</v>
      </c>
      <c r="C100" s="9">
        <v>0</v>
      </c>
      <c r="D100" s="9">
        <v>0</v>
      </c>
      <c r="E100" s="9">
        <v>0</v>
      </c>
      <c r="F100" s="9">
        <v>0</v>
      </c>
      <c r="G100" s="9">
        <f t="shared" si="50"/>
        <v>0</v>
      </c>
      <c r="H100" s="9">
        <f t="shared" si="50"/>
        <v>0</v>
      </c>
      <c r="I100" s="9">
        <v>1</v>
      </c>
      <c r="J100" s="9">
        <v>3</v>
      </c>
      <c r="K100" s="9">
        <v>0</v>
      </c>
      <c r="L100" s="9">
        <v>0</v>
      </c>
      <c r="M100" s="9">
        <f t="shared" si="51"/>
        <v>1</v>
      </c>
      <c r="N100" s="9">
        <f t="shared" si="51"/>
        <v>3</v>
      </c>
      <c r="O100" s="9">
        <v>4</v>
      </c>
      <c r="P100" s="9">
        <v>55</v>
      </c>
      <c r="Q100" s="9">
        <v>0</v>
      </c>
      <c r="R100" s="9">
        <v>0</v>
      </c>
      <c r="S100" s="9">
        <f t="shared" si="52"/>
        <v>4</v>
      </c>
      <c r="T100" s="9">
        <f t="shared" si="52"/>
        <v>55</v>
      </c>
      <c r="U100" s="9">
        <f t="shared" si="53"/>
        <v>5</v>
      </c>
      <c r="V100" s="9">
        <f t="shared" si="53"/>
        <v>58</v>
      </c>
      <c r="W100" s="9">
        <f t="shared" si="53"/>
        <v>0</v>
      </c>
      <c r="X100" s="9">
        <f t="shared" si="53"/>
        <v>0</v>
      </c>
      <c r="Y100" s="9">
        <f t="shared" si="54"/>
        <v>5</v>
      </c>
      <c r="Z100" s="9">
        <f t="shared" si="54"/>
        <v>58</v>
      </c>
      <c r="AA100" s="4"/>
    </row>
    <row r="101" spans="1:27" ht="12.95" customHeight="1" x14ac:dyDescent="0.15">
      <c r="A101" s="17"/>
      <c r="B101" s="6" t="s">
        <v>21</v>
      </c>
      <c r="C101" s="9">
        <v>2</v>
      </c>
      <c r="D101" s="9">
        <v>20</v>
      </c>
      <c r="E101" s="9">
        <v>0</v>
      </c>
      <c r="F101" s="9">
        <v>0</v>
      </c>
      <c r="G101" s="9">
        <f t="shared" si="50"/>
        <v>2</v>
      </c>
      <c r="H101" s="9">
        <f t="shared" si="50"/>
        <v>20</v>
      </c>
      <c r="I101" s="9">
        <v>1</v>
      </c>
      <c r="J101" s="9">
        <v>10</v>
      </c>
      <c r="K101" s="9">
        <v>0</v>
      </c>
      <c r="L101" s="9">
        <v>0</v>
      </c>
      <c r="M101" s="9">
        <f t="shared" si="51"/>
        <v>1</v>
      </c>
      <c r="N101" s="9">
        <f t="shared" si="51"/>
        <v>10</v>
      </c>
      <c r="O101" s="9">
        <v>0</v>
      </c>
      <c r="P101" s="9">
        <v>0</v>
      </c>
      <c r="Q101" s="9">
        <v>0</v>
      </c>
      <c r="R101" s="9">
        <v>0</v>
      </c>
      <c r="S101" s="9">
        <f t="shared" si="52"/>
        <v>0</v>
      </c>
      <c r="T101" s="9">
        <f t="shared" si="52"/>
        <v>0</v>
      </c>
      <c r="U101" s="9">
        <f t="shared" si="53"/>
        <v>8</v>
      </c>
      <c r="V101" s="9">
        <f t="shared" si="53"/>
        <v>110</v>
      </c>
      <c r="W101" s="9">
        <f t="shared" si="53"/>
        <v>0</v>
      </c>
      <c r="X101" s="9">
        <f t="shared" si="53"/>
        <v>0</v>
      </c>
      <c r="Y101" s="9">
        <f t="shared" si="54"/>
        <v>8</v>
      </c>
      <c r="Z101" s="9">
        <f t="shared" si="54"/>
        <v>110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5">SUM(C96:C101)</f>
        <v>16</v>
      </c>
      <c r="D102" s="9">
        <f t="shared" si="55"/>
        <v>135</v>
      </c>
      <c r="E102" s="9">
        <f t="shared" si="55"/>
        <v>8</v>
      </c>
      <c r="F102" s="9">
        <f t="shared" si="55"/>
        <v>210</v>
      </c>
      <c r="G102" s="9">
        <f t="shared" si="55"/>
        <v>24</v>
      </c>
      <c r="H102" s="9">
        <f t="shared" si="55"/>
        <v>345</v>
      </c>
      <c r="I102" s="9">
        <f t="shared" si="55"/>
        <v>22</v>
      </c>
      <c r="J102" s="9">
        <f t="shared" si="55"/>
        <v>225</v>
      </c>
      <c r="K102" s="9">
        <f t="shared" si="55"/>
        <v>5</v>
      </c>
      <c r="L102" s="9">
        <f t="shared" si="55"/>
        <v>110</v>
      </c>
      <c r="M102" s="9">
        <f t="shared" si="55"/>
        <v>27</v>
      </c>
      <c r="N102" s="9">
        <f t="shared" si="55"/>
        <v>335</v>
      </c>
      <c r="O102" s="9">
        <f t="shared" si="55"/>
        <v>29</v>
      </c>
      <c r="P102" s="9">
        <f t="shared" si="55"/>
        <v>563</v>
      </c>
      <c r="Q102" s="9">
        <f t="shared" si="55"/>
        <v>1</v>
      </c>
      <c r="R102" s="9">
        <f t="shared" si="55"/>
        <v>20</v>
      </c>
      <c r="S102" s="9">
        <f t="shared" si="55"/>
        <v>30</v>
      </c>
      <c r="T102" s="9">
        <f t="shared" si="55"/>
        <v>583</v>
      </c>
      <c r="U102" s="9">
        <f t="shared" si="55"/>
        <v>157</v>
      </c>
      <c r="V102" s="9">
        <f t="shared" si="55"/>
        <v>2002</v>
      </c>
      <c r="W102" s="9">
        <f t="shared" si="55"/>
        <v>26</v>
      </c>
      <c r="X102" s="9">
        <f t="shared" si="55"/>
        <v>635</v>
      </c>
      <c r="Y102" s="9">
        <f t="shared" si="55"/>
        <v>183</v>
      </c>
      <c r="Z102" s="9">
        <f t="shared" si="55"/>
        <v>2637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30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2</v>
      </c>
      <c r="D105" s="9">
        <v>7</v>
      </c>
      <c r="E105" s="9">
        <v>0</v>
      </c>
      <c r="F105" s="9">
        <v>0</v>
      </c>
      <c r="G105" s="9">
        <f t="shared" ref="G105:H110" si="56">C105+E105</f>
        <v>2</v>
      </c>
      <c r="H105" s="9">
        <f t="shared" si="56"/>
        <v>7</v>
      </c>
      <c r="I105" s="9">
        <v>2</v>
      </c>
      <c r="J105" s="9">
        <v>26</v>
      </c>
      <c r="K105" s="9">
        <v>0</v>
      </c>
      <c r="L105" s="9">
        <v>0</v>
      </c>
      <c r="M105" s="9">
        <f t="shared" ref="M105:N110" si="57">I105+K105</f>
        <v>2</v>
      </c>
      <c r="N105" s="9">
        <f t="shared" si="57"/>
        <v>26</v>
      </c>
      <c r="O105" s="9">
        <v>0</v>
      </c>
      <c r="P105" s="9">
        <v>0</v>
      </c>
      <c r="Q105" s="9">
        <v>0</v>
      </c>
      <c r="R105" s="9">
        <v>0</v>
      </c>
      <c r="S105" s="9">
        <f t="shared" ref="S105:T110" si="58">O105+Q105</f>
        <v>0</v>
      </c>
      <c r="T105" s="9">
        <f t="shared" si="58"/>
        <v>0</v>
      </c>
      <c r="U105" s="9">
        <f t="shared" ref="U105:X110" si="59">C25+I25+O25+U25+C105+I105+O105</f>
        <v>6</v>
      </c>
      <c r="V105" s="9">
        <f t="shared" si="59"/>
        <v>44</v>
      </c>
      <c r="W105" s="9">
        <f t="shared" si="59"/>
        <v>0</v>
      </c>
      <c r="X105" s="9">
        <f t="shared" si="59"/>
        <v>0</v>
      </c>
      <c r="Y105" s="9">
        <f t="shared" ref="Y105:Z110" si="60">U105+W105</f>
        <v>6</v>
      </c>
      <c r="Z105" s="9">
        <f t="shared" si="60"/>
        <v>44</v>
      </c>
      <c r="AA105" s="4"/>
    </row>
    <row r="106" spans="1:27" ht="12.95" customHeight="1" x14ac:dyDescent="0.15">
      <c r="A106" s="17"/>
      <c r="B106" s="6" t="s">
        <v>17</v>
      </c>
      <c r="C106" s="9">
        <v>1</v>
      </c>
      <c r="D106" s="9">
        <v>7</v>
      </c>
      <c r="E106" s="9">
        <v>0</v>
      </c>
      <c r="F106" s="9">
        <v>0</v>
      </c>
      <c r="G106" s="9">
        <f t="shared" si="56"/>
        <v>1</v>
      </c>
      <c r="H106" s="9">
        <f t="shared" si="56"/>
        <v>7</v>
      </c>
      <c r="I106" s="9">
        <v>3</v>
      </c>
      <c r="J106" s="9">
        <v>15</v>
      </c>
      <c r="K106" s="9">
        <v>0</v>
      </c>
      <c r="L106" s="9">
        <v>0</v>
      </c>
      <c r="M106" s="9">
        <f t="shared" si="57"/>
        <v>3</v>
      </c>
      <c r="N106" s="9">
        <f t="shared" si="57"/>
        <v>15</v>
      </c>
      <c r="O106" s="9">
        <v>0</v>
      </c>
      <c r="P106" s="9">
        <v>0</v>
      </c>
      <c r="Q106" s="9">
        <v>0</v>
      </c>
      <c r="R106" s="9">
        <v>0</v>
      </c>
      <c r="S106" s="9">
        <f t="shared" si="58"/>
        <v>0</v>
      </c>
      <c r="T106" s="9">
        <f t="shared" si="58"/>
        <v>0</v>
      </c>
      <c r="U106" s="9">
        <f t="shared" si="59"/>
        <v>6</v>
      </c>
      <c r="V106" s="9">
        <f t="shared" si="59"/>
        <v>32</v>
      </c>
      <c r="W106" s="9">
        <f t="shared" si="59"/>
        <v>0</v>
      </c>
      <c r="X106" s="9">
        <f t="shared" si="59"/>
        <v>0</v>
      </c>
      <c r="Y106" s="9">
        <f t="shared" si="60"/>
        <v>6</v>
      </c>
      <c r="Z106" s="9">
        <f t="shared" si="60"/>
        <v>32</v>
      </c>
      <c r="AA106" s="4"/>
    </row>
    <row r="107" spans="1:27" ht="12.95" customHeight="1" x14ac:dyDescent="0.15">
      <c r="A107" s="17"/>
      <c r="B107" s="6" t="s">
        <v>18</v>
      </c>
      <c r="C107" s="9">
        <v>0</v>
      </c>
      <c r="D107" s="9">
        <v>0</v>
      </c>
      <c r="E107" s="9">
        <v>0</v>
      </c>
      <c r="F107" s="9">
        <v>0</v>
      </c>
      <c r="G107" s="9">
        <f t="shared" si="56"/>
        <v>0</v>
      </c>
      <c r="H107" s="9">
        <f t="shared" si="56"/>
        <v>0</v>
      </c>
      <c r="I107" s="9">
        <v>1</v>
      </c>
      <c r="J107" s="9">
        <v>16</v>
      </c>
      <c r="K107" s="9">
        <v>0</v>
      </c>
      <c r="L107" s="9">
        <v>0</v>
      </c>
      <c r="M107" s="9">
        <f t="shared" si="57"/>
        <v>1</v>
      </c>
      <c r="N107" s="9">
        <f t="shared" si="57"/>
        <v>16</v>
      </c>
      <c r="O107" s="9">
        <v>0</v>
      </c>
      <c r="P107" s="9">
        <v>0</v>
      </c>
      <c r="Q107" s="9">
        <v>0</v>
      </c>
      <c r="R107" s="9">
        <v>0</v>
      </c>
      <c r="S107" s="9">
        <f t="shared" si="58"/>
        <v>0</v>
      </c>
      <c r="T107" s="9">
        <f t="shared" si="58"/>
        <v>0</v>
      </c>
      <c r="U107" s="9">
        <f t="shared" si="59"/>
        <v>3</v>
      </c>
      <c r="V107" s="9">
        <f t="shared" si="59"/>
        <v>24</v>
      </c>
      <c r="W107" s="9">
        <f t="shared" si="59"/>
        <v>0</v>
      </c>
      <c r="X107" s="9">
        <f t="shared" si="59"/>
        <v>0</v>
      </c>
      <c r="Y107" s="9">
        <f t="shared" si="60"/>
        <v>3</v>
      </c>
      <c r="Z107" s="9">
        <f t="shared" si="60"/>
        <v>24</v>
      </c>
      <c r="AA107" s="4"/>
    </row>
    <row r="108" spans="1:27" ht="12.95" customHeight="1" x14ac:dyDescent="0.15">
      <c r="A108" s="17"/>
      <c r="B108" s="6" t="s">
        <v>19</v>
      </c>
      <c r="C108" s="9">
        <v>0</v>
      </c>
      <c r="D108" s="9">
        <v>0</v>
      </c>
      <c r="E108" s="9">
        <v>0</v>
      </c>
      <c r="F108" s="9">
        <v>0</v>
      </c>
      <c r="G108" s="9">
        <f t="shared" si="56"/>
        <v>0</v>
      </c>
      <c r="H108" s="9">
        <f t="shared" si="56"/>
        <v>0</v>
      </c>
      <c r="I108" s="9">
        <v>1</v>
      </c>
      <c r="J108" s="9">
        <v>10</v>
      </c>
      <c r="K108" s="9">
        <v>0</v>
      </c>
      <c r="L108" s="9">
        <v>0</v>
      </c>
      <c r="M108" s="9">
        <f t="shared" si="57"/>
        <v>1</v>
      </c>
      <c r="N108" s="9">
        <f t="shared" si="57"/>
        <v>10</v>
      </c>
      <c r="O108" s="9">
        <v>0</v>
      </c>
      <c r="P108" s="9">
        <v>0</v>
      </c>
      <c r="Q108" s="9">
        <v>0</v>
      </c>
      <c r="R108" s="9">
        <v>0</v>
      </c>
      <c r="S108" s="9">
        <f t="shared" si="58"/>
        <v>0</v>
      </c>
      <c r="T108" s="9">
        <f t="shared" si="58"/>
        <v>0</v>
      </c>
      <c r="U108" s="9">
        <f t="shared" si="59"/>
        <v>8</v>
      </c>
      <c r="V108" s="9">
        <f t="shared" si="59"/>
        <v>72</v>
      </c>
      <c r="W108" s="9">
        <f t="shared" si="59"/>
        <v>0</v>
      </c>
      <c r="X108" s="9">
        <f t="shared" si="59"/>
        <v>0</v>
      </c>
      <c r="Y108" s="9">
        <f t="shared" si="60"/>
        <v>8</v>
      </c>
      <c r="Z108" s="9">
        <f t="shared" si="60"/>
        <v>72</v>
      </c>
      <c r="AA108" s="4"/>
    </row>
    <row r="109" spans="1:27" ht="12.95" customHeight="1" x14ac:dyDescent="0.15">
      <c r="A109" s="17"/>
      <c r="B109" s="6" t="s">
        <v>20</v>
      </c>
      <c r="C109" s="9">
        <v>3</v>
      </c>
      <c r="D109" s="9">
        <v>15</v>
      </c>
      <c r="E109" s="9">
        <v>0</v>
      </c>
      <c r="F109" s="9">
        <v>0</v>
      </c>
      <c r="G109" s="9">
        <f t="shared" si="56"/>
        <v>3</v>
      </c>
      <c r="H109" s="9">
        <f t="shared" si="56"/>
        <v>15</v>
      </c>
      <c r="I109" s="9">
        <v>0</v>
      </c>
      <c r="J109" s="9">
        <v>0</v>
      </c>
      <c r="K109" s="9">
        <v>0</v>
      </c>
      <c r="L109" s="9">
        <v>0</v>
      </c>
      <c r="M109" s="9">
        <f t="shared" si="57"/>
        <v>0</v>
      </c>
      <c r="N109" s="9">
        <f t="shared" si="57"/>
        <v>0</v>
      </c>
      <c r="O109" s="9">
        <v>2</v>
      </c>
      <c r="P109" s="9">
        <v>14</v>
      </c>
      <c r="Q109" s="9">
        <v>0</v>
      </c>
      <c r="R109" s="9">
        <v>0</v>
      </c>
      <c r="S109" s="9">
        <f t="shared" si="58"/>
        <v>2</v>
      </c>
      <c r="T109" s="9">
        <f t="shared" si="58"/>
        <v>14</v>
      </c>
      <c r="U109" s="9">
        <f t="shared" si="59"/>
        <v>5</v>
      </c>
      <c r="V109" s="9">
        <f t="shared" si="59"/>
        <v>29</v>
      </c>
      <c r="W109" s="9">
        <f t="shared" si="59"/>
        <v>0</v>
      </c>
      <c r="X109" s="9">
        <f t="shared" si="59"/>
        <v>0</v>
      </c>
      <c r="Y109" s="9">
        <f t="shared" si="60"/>
        <v>5</v>
      </c>
      <c r="Z109" s="9">
        <f t="shared" si="60"/>
        <v>29</v>
      </c>
      <c r="AA109" s="4"/>
    </row>
    <row r="110" spans="1:27" ht="12.95" customHeight="1" x14ac:dyDescent="0.15">
      <c r="A110" s="17"/>
      <c r="B110" s="6" t="s">
        <v>21</v>
      </c>
      <c r="C110" s="9">
        <v>0</v>
      </c>
      <c r="D110" s="9">
        <v>0</v>
      </c>
      <c r="E110" s="9">
        <v>0</v>
      </c>
      <c r="F110" s="9">
        <v>0</v>
      </c>
      <c r="G110" s="9">
        <f t="shared" si="56"/>
        <v>0</v>
      </c>
      <c r="H110" s="9">
        <f t="shared" si="56"/>
        <v>0</v>
      </c>
      <c r="I110" s="9">
        <v>0</v>
      </c>
      <c r="J110" s="9">
        <v>0</v>
      </c>
      <c r="K110" s="9">
        <v>0</v>
      </c>
      <c r="L110" s="9">
        <v>0</v>
      </c>
      <c r="M110" s="9">
        <f t="shared" si="57"/>
        <v>0</v>
      </c>
      <c r="N110" s="9">
        <f t="shared" si="57"/>
        <v>0</v>
      </c>
      <c r="O110" s="9">
        <v>1</v>
      </c>
      <c r="P110" s="9">
        <v>20</v>
      </c>
      <c r="Q110" s="9">
        <v>0</v>
      </c>
      <c r="R110" s="9">
        <v>0</v>
      </c>
      <c r="S110" s="9">
        <f t="shared" si="58"/>
        <v>1</v>
      </c>
      <c r="T110" s="9">
        <f t="shared" si="58"/>
        <v>20</v>
      </c>
      <c r="U110" s="9">
        <f t="shared" si="59"/>
        <v>4</v>
      </c>
      <c r="V110" s="9">
        <f t="shared" si="59"/>
        <v>60</v>
      </c>
      <c r="W110" s="9">
        <f t="shared" si="59"/>
        <v>0</v>
      </c>
      <c r="X110" s="9">
        <f t="shared" si="59"/>
        <v>0</v>
      </c>
      <c r="Y110" s="9">
        <f t="shared" si="60"/>
        <v>4</v>
      </c>
      <c r="Z110" s="9">
        <f t="shared" si="60"/>
        <v>60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1">SUM(C105:C110)</f>
        <v>6</v>
      </c>
      <c r="D111" s="9">
        <f t="shared" si="61"/>
        <v>29</v>
      </c>
      <c r="E111" s="9">
        <f t="shared" si="61"/>
        <v>0</v>
      </c>
      <c r="F111" s="9">
        <f t="shared" si="61"/>
        <v>0</v>
      </c>
      <c r="G111" s="9">
        <f t="shared" si="61"/>
        <v>6</v>
      </c>
      <c r="H111" s="9">
        <f t="shared" si="61"/>
        <v>29</v>
      </c>
      <c r="I111" s="9">
        <f t="shared" si="61"/>
        <v>7</v>
      </c>
      <c r="J111" s="9">
        <f t="shared" si="61"/>
        <v>67</v>
      </c>
      <c r="K111" s="9">
        <f t="shared" si="61"/>
        <v>0</v>
      </c>
      <c r="L111" s="9">
        <f t="shared" si="61"/>
        <v>0</v>
      </c>
      <c r="M111" s="9">
        <f t="shared" si="61"/>
        <v>7</v>
      </c>
      <c r="N111" s="9">
        <f t="shared" si="61"/>
        <v>67</v>
      </c>
      <c r="O111" s="9">
        <f t="shared" si="61"/>
        <v>3</v>
      </c>
      <c r="P111" s="9">
        <f t="shared" si="61"/>
        <v>34</v>
      </c>
      <c r="Q111" s="9">
        <f t="shared" si="61"/>
        <v>0</v>
      </c>
      <c r="R111" s="9">
        <f t="shared" si="61"/>
        <v>0</v>
      </c>
      <c r="S111" s="9">
        <f t="shared" si="61"/>
        <v>3</v>
      </c>
      <c r="T111" s="9">
        <f t="shared" si="61"/>
        <v>34</v>
      </c>
      <c r="U111" s="9">
        <f t="shared" si="61"/>
        <v>32</v>
      </c>
      <c r="V111" s="9">
        <f t="shared" si="61"/>
        <v>261</v>
      </c>
      <c r="W111" s="9">
        <f t="shared" si="61"/>
        <v>0</v>
      </c>
      <c r="X111" s="9">
        <f t="shared" si="61"/>
        <v>0</v>
      </c>
      <c r="Y111" s="9">
        <f t="shared" si="61"/>
        <v>32</v>
      </c>
      <c r="Z111" s="9">
        <f t="shared" si="61"/>
        <v>261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25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6</v>
      </c>
      <c r="D114" s="9">
        <v>13</v>
      </c>
      <c r="E114" s="9">
        <v>0</v>
      </c>
      <c r="F114" s="9">
        <v>0</v>
      </c>
      <c r="G114" s="9">
        <f t="shared" ref="G114:H119" si="62">C114+E114</f>
        <v>6</v>
      </c>
      <c r="H114" s="9">
        <f t="shared" si="62"/>
        <v>13</v>
      </c>
      <c r="I114" s="9">
        <v>3</v>
      </c>
      <c r="J114" s="9">
        <v>7</v>
      </c>
      <c r="K114" s="9">
        <v>0</v>
      </c>
      <c r="L114" s="9">
        <v>0</v>
      </c>
      <c r="M114" s="9">
        <f t="shared" ref="M114:N119" si="63">I114+K114</f>
        <v>3</v>
      </c>
      <c r="N114" s="9">
        <f t="shared" si="63"/>
        <v>7</v>
      </c>
      <c r="O114" s="9">
        <v>5</v>
      </c>
      <c r="P114" s="9">
        <v>21</v>
      </c>
      <c r="Q114" s="9">
        <v>0</v>
      </c>
      <c r="R114" s="9">
        <v>0</v>
      </c>
      <c r="S114" s="9">
        <f t="shared" ref="S114:T119" si="64">O114+Q114</f>
        <v>5</v>
      </c>
      <c r="T114" s="9">
        <f t="shared" si="64"/>
        <v>21</v>
      </c>
      <c r="U114" s="9">
        <f t="shared" ref="U114:X119" si="65">C34+I34+O34+U34+C114+I114+O114</f>
        <v>36</v>
      </c>
      <c r="V114" s="9">
        <f t="shared" si="65"/>
        <v>110</v>
      </c>
      <c r="W114" s="9">
        <f t="shared" si="65"/>
        <v>0</v>
      </c>
      <c r="X114" s="9">
        <f t="shared" si="65"/>
        <v>0</v>
      </c>
      <c r="Y114" s="9">
        <f t="shared" ref="Y114:Z119" si="66">U114+W114</f>
        <v>36</v>
      </c>
      <c r="Z114" s="9">
        <f t="shared" si="66"/>
        <v>110</v>
      </c>
      <c r="AA114" s="4"/>
    </row>
    <row r="115" spans="1:27" ht="12.95" customHeight="1" x14ac:dyDescent="0.15">
      <c r="A115" s="17"/>
      <c r="B115" s="6" t="s">
        <v>17</v>
      </c>
      <c r="C115" s="9">
        <v>4</v>
      </c>
      <c r="D115" s="9">
        <v>9</v>
      </c>
      <c r="E115" s="9">
        <v>0</v>
      </c>
      <c r="F115" s="9">
        <v>0</v>
      </c>
      <c r="G115" s="9">
        <f t="shared" si="62"/>
        <v>4</v>
      </c>
      <c r="H115" s="9">
        <f t="shared" si="62"/>
        <v>9</v>
      </c>
      <c r="I115" s="9">
        <v>4</v>
      </c>
      <c r="J115" s="9">
        <v>14</v>
      </c>
      <c r="K115" s="9">
        <v>0</v>
      </c>
      <c r="L115" s="9">
        <v>0</v>
      </c>
      <c r="M115" s="9">
        <f t="shared" si="63"/>
        <v>4</v>
      </c>
      <c r="N115" s="9">
        <f t="shared" si="63"/>
        <v>14</v>
      </c>
      <c r="O115" s="9">
        <v>5</v>
      </c>
      <c r="P115" s="9">
        <v>18</v>
      </c>
      <c r="Q115" s="9">
        <v>0</v>
      </c>
      <c r="R115" s="9">
        <v>0</v>
      </c>
      <c r="S115" s="9">
        <f t="shared" si="64"/>
        <v>5</v>
      </c>
      <c r="T115" s="9">
        <f t="shared" si="64"/>
        <v>18</v>
      </c>
      <c r="U115" s="9">
        <f t="shared" si="65"/>
        <v>27</v>
      </c>
      <c r="V115" s="9">
        <f t="shared" si="65"/>
        <v>75</v>
      </c>
      <c r="W115" s="9">
        <f t="shared" si="65"/>
        <v>0</v>
      </c>
      <c r="X115" s="9">
        <f t="shared" si="65"/>
        <v>0</v>
      </c>
      <c r="Y115" s="9">
        <f t="shared" si="66"/>
        <v>27</v>
      </c>
      <c r="Z115" s="9">
        <f t="shared" si="66"/>
        <v>75</v>
      </c>
      <c r="AA115" s="4"/>
    </row>
    <row r="116" spans="1:27" ht="12.95" customHeight="1" x14ac:dyDescent="0.15">
      <c r="A116" s="17"/>
      <c r="B116" s="6" t="s">
        <v>18</v>
      </c>
      <c r="C116" s="9">
        <v>6</v>
      </c>
      <c r="D116" s="9">
        <v>9</v>
      </c>
      <c r="E116" s="9">
        <v>0</v>
      </c>
      <c r="F116" s="9">
        <v>0</v>
      </c>
      <c r="G116" s="9">
        <f t="shared" si="62"/>
        <v>6</v>
      </c>
      <c r="H116" s="9">
        <f t="shared" si="62"/>
        <v>9</v>
      </c>
      <c r="I116" s="9">
        <v>6</v>
      </c>
      <c r="J116" s="9">
        <v>10</v>
      </c>
      <c r="K116" s="9">
        <v>0</v>
      </c>
      <c r="L116" s="9">
        <v>0</v>
      </c>
      <c r="M116" s="9">
        <f t="shared" si="63"/>
        <v>6</v>
      </c>
      <c r="N116" s="9">
        <f t="shared" si="63"/>
        <v>10</v>
      </c>
      <c r="O116" s="9">
        <v>5</v>
      </c>
      <c r="P116" s="9">
        <v>14</v>
      </c>
      <c r="Q116" s="9">
        <v>0</v>
      </c>
      <c r="R116" s="9">
        <v>0</v>
      </c>
      <c r="S116" s="9">
        <f t="shared" si="64"/>
        <v>5</v>
      </c>
      <c r="T116" s="9">
        <f t="shared" si="64"/>
        <v>14</v>
      </c>
      <c r="U116" s="9">
        <f t="shared" si="65"/>
        <v>33</v>
      </c>
      <c r="V116" s="9">
        <f t="shared" si="65"/>
        <v>76</v>
      </c>
      <c r="W116" s="9">
        <f t="shared" si="65"/>
        <v>0</v>
      </c>
      <c r="X116" s="9">
        <f t="shared" si="65"/>
        <v>0</v>
      </c>
      <c r="Y116" s="9">
        <f t="shared" si="66"/>
        <v>33</v>
      </c>
      <c r="Z116" s="9">
        <f t="shared" si="66"/>
        <v>76</v>
      </c>
      <c r="AA116" s="4"/>
    </row>
    <row r="117" spans="1:27" ht="12.95" customHeight="1" x14ac:dyDescent="0.15">
      <c r="A117" s="17"/>
      <c r="B117" s="6" t="s">
        <v>19</v>
      </c>
      <c r="C117" s="9">
        <v>2</v>
      </c>
      <c r="D117" s="9">
        <v>6</v>
      </c>
      <c r="E117" s="9">
        <v>0</v>
      </c>
      <c r="F117" s="9">
        <v>0</v>
      </c>
      <c r="G117" s="9">
        <f t="shared" si="62"/>
        <v>2</v>
      </c>
      <c r="H117" s="9">
        <f t="shared" si="62"/>
        <v>6</v>
      </c>
      <c r="I117" s="9">
        <v>1</v>
      </c>
      <c r="J117" s="9">
        <v>1</v>
      </c>
      <c r="K117" s="9">
        <v>0</v>
      </c>
      <c r="L117" s="9">
        <v>0</v>
      </c>
      <c r="M117" s="9">
        <f t="shared" si="63"/>
        <v>1</v>
      </c>
      <c r="N117" s="9">
        <f t="shared" si="63"/>
        <v>1</v>
      </c>
      <c r="O117" s="9">
        <v>0</v>
      </c>
      <c r="P117" s="9">
        <v>0</v>
      </c>
      <c r="Q117" s="9">
        <v>0</v>
      </c>
      <c r="R117" s="9">
        <v>0</v>
      </c>
      <c r="S117" s="9">
        <f t="shared" si="64"/>
        <v>0</v>
      </c>
      <c r="T117" s="9">
        <f t="shared" si="64"/>
        <v>0</v>
      </c>
      <c r="U117" s="9">
        <f t="shared" si="65"/>
        <v>4</v>
      </c>
      <c r="V117" s="9">
        <f t="shared" si="65"/>
        <v>11</v>
      </c>
      <c r="W117" s="9">
        <f t="shared" si="65"/>
        <v>0</v>
      </c>
      <c r="X117" s="9">
        <f t="shared" si="65"/>
        <v>0</v>
      </c>
      <c r="Y117" s="9">
        <f t="shared" si="66"/>
        <v>4</v>
      </c>
      <c r="Z117" s="9">
        <f t="shared" si="66"/>
        <v>11</v>
      </c>
      <c r="AA117" s="4"/>
    </row>
    <row r="118" spans="1:27" ht="12.95" customHeight="1" x14ac:dyDescent="0.15">
      <c r="A118" s="17"/>
      <c r="B118" s="6" t="s">
        <v>20</v>
      </c>
      <c r="C118" s="9">
        <v>0</v>
      </c>
      <c r="D118" s="9">
        <v>0</v>
      </c>
      <c r="E118" s="9">
        <v>0</v>
      </c>
      <c r="F118" s="9">
        <v>0</v>
      </c>
      <c r="G118" s="9">
        <f t="shared" si="62"/>
        <v>0</v>
      </c>
      <c r="H118" s="9">
        <f t="shared" si="62"/>
        <v>0</v>
      </c>
      <c r="I118" s="9">
        <v>0</v>
      </c>
      <c r="J118" s="9">
        <v>0</v>
      </c>
      <c r="K118" s="9">
        <v>0</v>
      </c>
      <c r="L118" s="9">
        <v>0</v>
      </c>
      <c r="M118" s="9">
        <f t="shared" si="63"/>
        <v>0</v>
      </c>
      <c r="N118" s="9">
        <f t="shared" si="63"/>
        <v>0</v>
      </c>
      <c r="O118" s="9">
        <v>2</v>
      </c>
      <c r="P118" s="9">
        <v>7</v>
      </c>
      <c r="Q118" s="9">
        <v>0</v>
      </c>
      <c r="R118" s="9">
        <v>0</v>
      </c>
      <c r="S118" s="9">
        <f t="shared" si="64"/>
        <v>2</v>
      </c>
      <c r="T118" s="9">
        <f t="shared" si="64"/>
        <v>7</v>
      </c>
      <c r="U118" s="9">
        <f t="shared" si="65"/>
        <v>5</v>
      </c>
      <c r="V118" s="9">
        <f t="shared" si="65"/>
        <v>19</v>
      </c>
      <c r="W118" s="9">
        <f t="shared" si="65"/>
        <v>0</v>
      </c>
      <c r="X118" s="9">
        <f t="shared" si="65"/>
        <v>0</v>
      </c>
      <c r="Y118" s="9">
        <f t="shared" si="66"/>
        <v>5</v>
      </c>
      <c r="Z118" s="9">
        <f t="shared" si="66"/>
        <v>19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2"/>
        <v>0</v>
      </c>
      <c r="H119" s="9">
        <f t="shared" si="62"/>
        <v>0</v>
      </c>
      <c r="I119" s="9">
        <v>0</v>
      </c>
      <c r="J119" s="9">
        <v>0</v>
      </c>
      <c r="K119" s="9">
        <v>0</v>
      </c>
      <c r="L119" s="9">
        <v>0</v>
      </c>
      <c r="M119" s="9">
        <f t="shared" si="63"/>
        <v>0</v>
      </c>
      <c r="N119" s="9">
        <f t="shared" si="63"/>
        <v>0</v>
      </c>
      <c r="O119" s="9">
        <v>2</v>
      </c>
      <c r="P119" s="9">
        <v>10</v>
      </c>
      <c r="Q119" s="9">
        <v>0</v>
      </c>
      <c r="R119" s="9">
        <v>0</v>
      </c>
      <c r="S119" s="9">
        <f t="shared" si="64"/>
        <v>2</v>
      </c>
      <c r="T119" s="9">
        <f t="shared" si="64"/>
        <v>10</v>
      </c>
      <c r="U119" s="9">
        <f t="shared" si="65"/>
        <v>2</v>
      </c>
      <c r="V119" s="9">
        <f t="shared" si="65"/>
        <v>10</v>
      </c>
      <c r="W119" s="9">
        <f t="shared" si="65"/>
        <v>0</v>
      </c>
      <c r="X119" s="9">
        <f t="shared" si="65"/>
        <v>0</v>
      </c>
      <c r="Y119" s="9">
        <f t="shared" si="66"/>
        <v>2</v>
      </c>
      <c r="Z119" s="9">
        <f t="shared" si="66"/>
        <v>10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67">SUM(C114:C119)</f>
        <v>18</v>
      </c>
      <c r="D120" s="9">
        <f t="shared" si="67"/>
        <v>37</v>
      </c>
      <c r="E120" s="9">
        <f t="shared" si="67"/>
        <v>0</v>
      </c>
      <c r="F120" s="9">
        <f t="shared" si="67"/>
        <v>0</v>
      </c>
      <c r="G120" s="9">
        <f t="shared" si="67"/>
        <v>18</v>
      </c>
      <c r="H120" s="9">
        <f t="shared" si="67"/>
        <v>37</v>
      </c>
      <c r="I120" s="9">
        <f t="shared" si="67"/>
        <v>14</v>
      </c>
      <c r="J120" s="9">
        <f t="shared" si="67"/>
        <v>32</v>
      </c>
      <c r="K120" s="9">
        <f t="shared" si="67"/>
        <v>0</v>
      </c>
      <c r="L120" s="9">
        <f t="shared" si="67"/>
        <v>0</v>
      </c>
      <c r="M120" s="9">
        <f t="shared" si="67"/>
        <v>14</v>
      </c>
      <c r="N120" s="9">
        <f t="shared" si="67"/>
        <v>32</v>
      </c>
      <c r="O120" s="9">
        <f t="shared" si="67"/>
        <v>19</v>
      </c>
      <c r="P120" s="9">
        <f t="shared" si="67"/>
        <v>70</v>
      </c>
      <c r="Q120" s="9">
        <f t="shared" si="67"/>
        <v>0</v>
      </c>
      <c r="R120" s="9">
        <f t="shared" si="67"/>
        <v>0</v>
      </c>
      <c r="S120" s="9">
        <f t="shared" si="67"/>
        <v>19</v>
      </c>
      <c r="T120" s="9">
        <f t="shared" si="67"/>
        <v>70</v>
      </c>
      <c r="U120" s="9">
        <f t="shared" si="67"/>
        <v>107</v>
      </c>
      <c r="V120" s="9">
        <f t="shared" si="67"/>
        <v>301</v>
      </c>
      <c r="W120" s="9">
        <f t="shared" si="67"/>
        <v>0</v>
      </c>
      <c r="X120" s="9">
        <f t="shared" si="67"/>
        <v>0</v>
      </c>
      <c r="Y120" s="9">
        <f t="shared" si="67"/>
        <v>107</v>
      </c>
      <c r="Z120" s="9">
        <f t="shared" si="67"/>
        <v>301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29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0</v>
      </c>
      <c r="D123" s="9">
        <v>0</v>
      </c>
      <c r="E123" s="9">
        <v>0</v>
      </c>
      <c r="F123" s="9">
        <v>0</v>
      </c>
      <c r="G123" s="9">
        <f t="shared" ref="G123:H128" si="68">C123+E123</f>
        <v>0</v>
      </c>
      <c r="H123" s="9">
        <f t="shared" si="68"/>
        <v>0</v>
      </c>
      <c r="I123" s="9">
        <v>0</v>
      </c>
      <c r="J123" s="9">
        <v>0</v>
      </c>
      <c r="K123" s="9">
        <v>0</v>
      </c>
      <c r="L123" s="9">
        <v>0</v>
      </c>
      <c r="M123" s="9">
        <f t="shared" ref="M123:N128" si="69">I123+K123</f>
        <v>0</v>
      </c>
      <c r="N123" s="9">
        <f t="shared" si="69"/>
        <v>0</v>
      </c>
      <c r="O123" s="9">
        <v>1</v>
      </c>
      <c r="P123" s="9">
        <v>15</v>
      </c>
      <c r="Q123" s="9">
        <v>0</v>
      </c>
      <c r="R123" s="9">
        <v>0</v>
      </c>
      <c r="S123" s="9">
        <f t="shared" ref="S123:T128" si="70">O123+Q123</f>
        <v>1</v>
      </c>
      <c r="T123" s="9">
        <f t="shared" si="70"/>
        <v>15</v>
      </c>
      <c r="U123" s="9">
        <f t="shared" ref="U123:X128" si="71">C43+I43+O43+U43+C123+I123+O123</f>
        <v>6</v>
      </c>
      <c r="V123" s="9">
        <f t="shared" si="71"/>
        <v>72</v>
      </c>
      <c r="W123" s="9">
        <f t="shared" si="71"/>
        <v>0</v>
      </c>
      <c r="X123" s="9">
        <f t="shared" si="71"/>
        <v>0</v>
      </c>
      <c r="Y123" s="9">
        <f t="shared" ref="Y123:Z128" si="72">U123+W123</f>
        <v>6</v>
      </c>
      <c r="Z123" s="9">
        <f t="shared" si="72"/>
        <v>72</v>
      </c>
      <c r="AA123" s="4"/>
    </row>
    <row r="124" spans="1:27" ht="12.95" customHeight="1" x14ac:dyDescent="0.15">
      <c r="A124" s="17"/>
      <c r="B124" s="6" t="s">
        <v>17</v>
      </c>
      <c r="C124" s="9">
        <v>0</v>
      </c>
      <c r="D124" s="9">
        <v>0</v>
      </c>
      <c r="E124" s="9">
        <v>0</v>
      </c>
      <c r="F124" s="9">
        <v>0</v>
      </c>
      <c r="G124" s="9">
        <f t="shared" si="68"/>
        <v>0</v>
      </c>
      <c r="H124" s="9">
        <f t="shared" si="68"/>
        <v>0</v>
      </c>
      <c r="I124" s="9">
        <v>0</v>
      </c>
      <c r="J124" s="9">
        <v>0</v>
      </c>
      <c r="K124" s="9">
        <v>0</v>
      </c>
      <c r="L124" s="9">
        <v>0</v>
      </c>
      <c r="M124" s="9">
        <f t="shared" si="69"/>
        <v>0</v>
      </c>
      <c r="N124" s="9">
        <f t="shared" si="69"/>
        <v>0</v>
      </c>
      <c r="O124" s="9">
        <v>0</v>
      </c>
      <c r="P124" s="9">
        <v>0</v>
      </c>
      <c r="Q124" s="9">
        <v>1</v>
      </c>
      <c r="R124" s="9">
        <v>10</v>
      </c>
      <c r="S124" s="9">
        <f t="shared" si="70"/>
        <v>1</v>
      </c>
      <c r="T124" s="9">
        <f t="shared" si="70"/>
        <v>10</v>
      </c>
      <c r="U124" s="9">
        <f t="shared" si="71"/>
        <v>1</v>
      </c>
      <c r="V124" s="9">
        <f t="shared" si="71"/>
        <v>15</v>
      </c>
      <c r="W124" s="9">
        <f t="shared" si="71"/>
        <v>1</v>
      </c>
      <c r="X124" s="9">
        <f t="shared" si="71"/>
        <v>10</v>
      </c>
      <c r="Y124" s="9">
        <f t="shared" si="72"/>
        <v>2</v>
      </c>
      <c r="Z124" s="9">
        <f t="shared" si="72"/>
        <v>25</v>
      </c>
      <c r="AA124" s="4"/>
    </row>
    <row r="125" spans="1:27" ht="12.95" customHeight="1" x14ac:dyDescent="0.15">
      <c r="A125" s="17"/>
      <c r="B125" s="6" t="s">
        <v>18</v>
      </c>
      <c r="C125" s="9">
        <v>0</v>
      </c>
      <c r="D125" s="9">
        <v>0</v>
      </c>
      <c r="E125" s="9">
        <v>0</v>
      </c>
      <c r="F125" s="9">
        <v>0</v>
      </c>
      <c r="G125" s="9">
        <f t="shared" si="68"/>
        <v>0</v>
      </c>
      <c r="H125" s="9">
        <f t="shared" si="68"/>
        <v>0</v>
      </c>
      <c r="I125" s="9">
        <v>0</v>
      </c>
      <c r="J125" s="9">
        <v>0</v>
      </c>
      <c r="K125" s="9">
        <v>0</v>
      </c>
      <c r="L125" s="9">
        <v>0</v>
      </c>
      <c r="M125" s="9">
        <f t="shared" si="69"/>
        <v>0</v>
      </c>
      <c r="N125" s="9">
        <f t="shared" si="69"/>
        <v>0</v>
      </c>
      <c r="O125" s="9">
        <v>0</v>
      </c>
      <c r="P125" s="9">
        <v>0</v>
      </c>
      <c r="Q125" s="9">
        <v>0</v>
      </c>
      <c r="R125" s="9">
        <v>0</v>
      </c>
      <c r="S125" s="9">
        <f t="shared" si="70"/>
        <v>0</v>
      </c>
      <c r="T125" s="9">
        <f t="shared" si="70"/>
        <v>0</v>
      </c>
      <c r="U125" s="9">
        <f t="shared" si="71"/>
        <v>1</v>
      </c>
      <c r="V125" s="9">
        <f t="shared" si="71"/>
        <v>15</v>
      </c>
      <c r="W125" s="9">
        <f t="shared" si="71"/>
        <v>0</v>
      </c>
      <c r="X125" s="9">
        <f t="shared" si="71"/>
        <v>0</v>
      </c>
      <c r="Y125" s="9">
        <f t="shared" si="72"/>
        <v>1</v>
      </c>
      <c r="Z125" s="9">
        <f t="shared" si="72"/>
        <v>15</v>
      </c>
      <c r="AA125" s="4"/>
    </row>
    <row r="126" spans="1:27" ht="12.95" customHeight="1" x14ac:dyDescent="0.15">
      <c r="A126" s="17"/>
      <c r="B126" s="6" t="s">
        <v>19</v>
      </c>
      <c r="C126" s="9">
        <v>0</v>
      </c>
      <c r="D126" s="9">
        <v>0</v>
      </c>
      <c r="E126" s="9">
        <v>0</v>
      </c>
      <c r="F126" s="9">
        <v>0</v>
      </c>
      <c r="G126" s="9">
        <f t="shared" si="68"/>
        <v>0</v>
      </c>
      <c r="H126" s="9">
        <f t="shared" si="68"/>
        <v>0</v>
      </c>
      <c r="I126" s="9">
        <v>0</v>
      </c>
      <c r="J126" s="9">
        <v>0</v>
      </c>
      <c r="K126" s="9">
        <v>0</v>
      </c>
      <c r="L126" s="9">
        <v>0</v>
      </c>
      <c r="M126" s="9">
        <f t="shared" si="69"/>
        <v>0</v>
      </c>
      <c r="N126" s="9">
        <f t="shared" si="69"/>
        <v>0</v>
      </c>
      <c r="O126" s="9">
        <v>1</v>
      </c>
      <c r="P126" s="9">
        <v>15</v>
      </c>
      <c r="Q126" s="9">
        <v>0</v>
      </c>
      <c r="R126" s="9">
        <v>0</v>
      </c>
      <c r="S126" s="9">
        <f t="shared" si="70"/>
        <v>1</v>
      </c>
      <c r="T126" s="9">
        <f t="shared" si="70"/>
        <v>15</v>
      </c>
      <c r="U126" s="9">
        <f t="shared" si="71"/>
        <v>4</v>
      </c>
      <c r="V126" s="9">
        <f t="shared" si="71"/>
        <v>54</v>
      </c>
      <c r="W126" s="9">
        <f t="shared" si="71"/>
        <v>0</v>
      </c>
      <c r="X126" s="9">
        <f t="shared" si="71"/>
        <v>0</v>
      </c>
      <c r="Y126" s="9">
        <f t="shared" si="72"/>
        <v>4</v>
      </c>
      <c r="Z126" s="9">
        <f t="shared" si="72"/>
        <v>54</v>
      </c>
      <c r="AA126" s="4"/>
    </row>
    <row r="127" spans="1:27" ht="12.95" customHeight="1" x14ac:dyDescent="0.15">
      <c r="A127" s="17"/>
      <c r="B127" s="6" t="s">
        <v>20</v>
      </c>
      <c r="C127" s="9">
        <v>0</v>
      </c>
      <c r="D127" s="9">
        <v>0</v>
      </c>
      <c r="E127" s="9">
        <v>0</v>
      </c>
      <c r="F127" s="9">
        <v>0</v>
      </c>
      <c r="G127" s="9">
        <f t="shared" si="68"/>
        <v>0</v>
      </c>
      <c r="H127" s="9">
        <f t="shared" si="68"/>
        <v>0</v>
      </c>
      <c r="I127" s="9">
        <v>0</v>
      </c>
      <c r="J127" s="9">
        <v>0</v>
      </c>
      <c r="K127" s="9">
        <v>0</v>
      </c>
      <c r="L127" s="9">
        <v>0</v>
      </c>
      <c r="M127" s="9">
        <f t="shared" si="69"/>
        <v>0</v>
      </c>
      <c r="N127" s="9">
        <f t="shared" si="69"/>
        <v>0</v>
      </c>
      <c r="O127" s="9">
        <v>0</v>
      </c>
      <c r="P127" s="9">
        <v>0</v>
      </c>
      <c r="Q127" s="9">
        <v>0</v>
      </c>
      <c r="R127" s="9">
        <v>0</v>
      </c>
      <c r="S127" s="9">
        <f t="shared" si="70"/>
        <v>0</v>
      </c>
      <c r="T127" s="9">
        <f t="shared" si="70"/>
        <v>0</v>
      </c>
      <c r="U127" s="9">
        <f t="shared" si="71"/>
        <v>0</v>
      </c>
      <c r="V127" s="9">
        <f t="shared" si="71"/>
        <v>0</v>
      </c>
      <c r="W127" s="9">
        <f t="shared" si="71"/>
        <v>0</v>
      </c>
      <c r="X127" s="9">
        <f t="shared" si="71"/>
        <v>0</v>
      </c>
      <c r="Y127" s="9">
        <f t="shared" si="72"/>
        <v>0</v>
      </c>
      <c r="Z127" s="9">
        <f t="shared" si="72"/>
        <v>0</v>
      </c>
      <c r="AA127" s="4"/>
    </row>
    <row r="128" spans="1:27" ht="12.95" customHeight="1" x14ac:dyDescent="0.15">
      <c r="A128" s="17"/>
      <c r="B128" s="6" t="s">
        <v>21</v>
      </c>
      <c r="C128" s="9">
        <v>1</v>
      </c>
      <c r="D128" s="9">
        <v>15</v>
      </c>
      <c r="E128" s="9">
        <v>0</v>
      </c>
      <c r="F128" s="9">
        <v>0</v>
      </c>
      <c r="G128" s="9">
        <f t="shared" si="68"/>
        <v>1</v>
      </c>
      <c r="H128" s="9">
        <f t="shared" si="68"/>
        <v>15</v>
      </c>
      <c r="I128" s="9">
        <v>1</v>
      </c>
      <c r="J128" s="9">
        <v>15</v>
      </c>
      <c r="K128" s="9">
        <v>0</v>
      </c>
      <c r="L128" s="9">
        <v>0</v>
      </c>
      <c r="M128" s="9">
        <f t="shared" si="69"/>
        <v>1</v>
      </c>
      <c r="N128" s="9">
        <f t="shared" si="69"/>
        <v>15</v>
      </c>
      <c r="O128" s="9">
        <v>1</v>
      </c>
      <c r="P128" s="9">
        <v>15</v>
      </c>
      <c r="Q128" s="9">
        <v>0</v>
      </c>
      <c r="R128" s="9">
        <v>0</v>
      </c>
      <c r="S128" s="9">
        <f t="shared" si="70"/>
        <v>1</v>
      </c>
      <c r="T128" s="9">
        <f t="shared" si="70"/>
        <v>15</v>
      </c>
      <c r="U128" s="9">
        <f t="shared" si="71"/>
        <v>3</v>
      </c>
      <c r="V128" s="9">
        <f t="shared" si="71"/>
        <v>45</v>
      </c>
      <c r="W128" s="9">
        <f t="shared" si="71"/>
        <v>0</v>
      </c>
      <c r="X128" s="9">
        <f t="shared" si="71"/>
        <v>0</v>
      </c>
      <c r="Y128" s="9">
        <f t="shared" si="72"/>
        <v>3</v>
      </c>
      <c r="Z128" s="9">
        <f t="shared" si="72"/>
        <v>45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3">SUM(C123:C128)</f>
        <v>1</v>
      </c>
      <c r="D129" s="9">
        <f t="shared" si="73"/>
        <v>15</v>
      </c>
      <c r="E129" s="9">
        <f t="shared" si="73"/>
        <v>0</v>
      </c>
      <c r="F129" s="9">
        <f t="shared" si="73"/>
        <v>0</v>
      </c>
      <c r="G129" s="9">
        <f t="shared" si="73"/>
        <v>1</v>
      </c>
      <c r="H129" s="9">
        <f t="shared" si="73"/>
        <v>15</v>
      </c>
      <c r="I129" s="9">
        <f t="shared" si="73"/>
        <v>1</v>
      </c>
      <c r="J129" s="9">
        <f t="shared" si="73"/>
        <v>15</v>
      </c>
      <c r="K129" s="9">
        <f t="shared" si="73"/>
        <v>0</v>
      </c>
      <c r="L129" s="9">
        <f t="shared" si="73"/>
        <v>0</v>
      </c>
      <c r="M129" s="9">
        <f t="shared" si="73"/>
        <v>1</v>
      </c>
      <c r="N129" s="9">
        <f t="shared" si="73"/>
        <v>15</v>
      </c>
      <c r="O129" s="9">
        <f t="shared" si="73"/>
        <v>3</v>
      </c>
      <c r="P129" s="9">
        <f t="shared" si="73"/>
        <v>45</v>
      </c>
      <c r="Q129" s="9">
        <f t="shared" si="73"/>
        <v>1</v>
      </c>
      <c r="R129" s="9">
        <f t="shared" si="73"/>
        <v>10</v>
      </c>
      <c r="S129" s="9">
        <f t="shared" si="73"/>
        <v>4</v>
      </c>
      <c r="T129" s="9">
        <f t="shared" si="73"/>
        <v>55</v>
      </c>
      <c r="U129" s="9">
        <f t="shared" si="73"/>
        <v>15</v>
      </c>
      <c r="V129" s="9">
        <f t="shared" si="73"/>
        <v>201</v>
      </c>
      <c r="W129" s="9">
        <f t="shared" si="73"/>
        <v>1</v>
      </c>
      <c r="X129" s="9">
        <f t="shared" si="73"/>
        <v>10</v>
      </c>
      <c r="Y129" s="9">
        <f t="shared" si="73"/>
        <v>16</v>
      </c>
      <c r="Z129" s="9">
        <f t="shared" si="73"/>
        <v>211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14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1</v>
      </c>
      <c r="D132" s="9">
        <v>20</v>
      </c>
      <c r="E132" s="9">
        <v>0</v>
      </c>
      <c r="F132" s="9">
        <v>0</v>
      </c>
      <c r="G132" s="9">
        <f t="shared" ref="G132:H137" si="74">C132+E132</f>
        <v>1</v>
      </c>
      <c r="H132" s="9">
        <f t="shared" si="74"/>
        <v>20</v>
      </c>
      <c r="I132" s="9">
        <v>0</v>
      </c>
      <c r="J132" s="9">
        <v>0</v>
      </c>
      <c r="K132" s="9">
        <v>0</v>
      </c>
      <c r="L132" s="9">
        <v>0</v>
      </c>
      <c r="M132" s="9">
        <f t="shared" ref="M132:N137" si="75">I132+K132</f>
        <v>0</v>
      </c>
      <c r="N132" s="9">
        <f t="shared" si="75"/>
        <v>0</v>
      </c>
      <c r="O132" s="9">
        <v>1</v>
      </c>
      <c r="P132" s="9">
        <v>6</v>
      </c>
      <c r="Q132" s="9">
        <v>0</v>
      </c>
      <c r="R132" s="9">
        <v>0</v>
      </c>
      <c r="S132" s="9">
        <f t="shared" ref="S132:T137" si="76">O132+Q132</f>
        <v>1</v>
      </c>
      <c r="T132" s="9">
        <f t="shared" si="76"/>
        <v>6</v>
      </c>
      <c r="U132" s="9">
        <f t="shared" ref="U132:X137" si="77">C52+I52+O52+U52+C132+I132+O132</f>
        <v>2</v>
      </c>
      <c r="V132" s="9">
        <f t="shared" si="77"/>
        <v>26</v>
      </c>
      <c r="W132" s="9">
        <f t="shared" si="77"/>
        <v>0</v>
      </c>
      <c r="X132" s="9">
        <f t="shared" si="77"/>
        <v>0</v>
      </c>
      <c r="Y132" s="9">
        <f t="shared" ref="Y132:Z137" si="78">U132+W132</f>
        <v>2</v>
      </c>
      <c r="Z132" s="9">
        <f t="shared" si="78"/>
        <v>26</v>
      </c>
      <c r="AA132" s="4"/>
    </row>
    <row r="133" spans="1:27" ht="12.95" customHeight="1" x14ac:dyDescent="0.15">
      <c r="A133" s="17"/>
      <c r="B133" s="6" t="s">
        <v>17</v>
      </c>
      <c r="C133" s="9">
        <v>2</v>
      </c>
      <c r="D133" s="9">
        <v>22</v>
      </c>
      <c r="E133" s="9">
        <v>0</v>
      </c>
      <c r="F133" s="9">
        <v>0</v>
      </c>
      <c r="G133" s="9">
        <f t="shared" si="74"/>
        <v>2</v>
      </c>
      <c r="H133" s="9">
        <f t="shared" si="74"/>
        <v>22</v>
      </c>
      <c r="I133" s="9">
        <v>1</v>
      </c>
      <c r="J133" s="9">
        <v>10</v>
      </c>
      <c r="K133" s="9">
        <v>0</v>
      </c>
      <c r="L133" s="9">
        <v>0</v>
      </c>
      <c r="M133" s="9">
        <f t="shared" si="75"/>
        <v>1</v>
      </c>
      <c r="N133" s="9">
        <f t="shared" si="75"/>
        <v>10</v>
      </c>
      <c r="O133" s="9">
        <v>4</v>
      </c>
      <c r="P133" s="9">
        <v>40</v>
      </c>
      <c r="Q133" s="9">
        <v>0</v>
      </c>
      <c r="R133" s="9">
        <v>0</v>
      </c>
      <c r="S133" s="9">
        <f t="shared" si="76"/>
        <v>4</v>
      </c>
      <c r="T133" s="9">
        <f t="shared" si="76"/>
        <v>40</v>
      </c>
      <c r="U133" s="9">
        <f t="shared" si="77"/>
        <v>13</v>
      </c>
      <c r="V133" s="9">
        <f t="shared" si="77"/>
        <v>124</v>
      </c>
      <c r="W133" s="9">
        <f t="shared" si="77"/>
        <v>0</v>
      </c>
      <c r="X133" s="9">
        <f t="shared" si="77"/>
        <v>0</v>
      </c>
      <c r="Y133" s="9">
        <f t="shared" si="78"/>
        <v>13</v>
      </c>
      <c r="Z133" s="9">
        <f t="shared" si="78"/>
        <v>124</v>
      </c>
      <c r="AA133" s="4"/>
    </row>
    <row r="134" spans="1:27" ht="12.95" customHeight="1" x14ac:dyDescent="0.15">
      <c r="A134" s="17"/>
      <c r="B134" s="6" t="s">
        <v>18</v>
      </c>
      <c r="C134" s="9">
        <v>0</v>
      </c>
      <c r="D134" s="9">
        <v>0</v>
      </c>
      <c r="E134" s="9">
        <v>1</v>
      </c>
      <c r="F134" s="9">
        <v>15</v>
      </c>
      <c r="G134" s="9">
        <f t="shared" si="74"/>
        <v>1</v>
      </c>
      <c r="H134" s="9">
        <f t="shared" si="74"/>
        <v>15</v>
      </c>
      <c r="I134" s="9">
        <v>1</v>
      </c>
      <c r="J134" s="9">
        <v>10</v>
      </c>
      <c r="K134" s="9">
        <v>0</v>
      </c>
      <c r="L134" s="9">
        <v>0</v>
      </c>
      <c r="M134" s="9">
        <f t="shared" si="75"/>
        <v>1</v>
      </c>
      <c r="N134" s="9">
        <f t="shared" si="75"/>
        <v>10</v>
      </c>
      <c r="O134" s="9">
        <v>0</v>
      </c>
      <c r="P134" s="9">
        <v>0</v>
      </c>
      <c r="Q134" s="9">
        <v>3</v>
      </c>
      <c r="R134" s="9">
        <v>45</v>
      </c>
      <c r="S134" s="9">
        <f t="shared" si="76"/>
        <v>3</v>
      </c>
      <c r="T134" s="9">
        <f t="shared" si="76"/>
        <v>45</v>
      </c>
      <c r="U134" s="9">
        <f t="shared" si="77"/>
        <v>2</v>
      </c>
      <c r="V134" s="9">
        <f t="shared" si="77"/>
        <v>20</v>
      </c>
      <c r="W134" s="9">
        <f t="shared" si="77"/>
        <v>6</v>
      </c>
      <c r="X134" s="9">
        <f t="shared" si="77"/>
        <v>90</v>
      </c>
      <c r="Y134" s="9">
        <f t="shared" si="78"/>
        <v>8</v>
      </c>
      <c r="Z134" s="9">
        <f t="shared" si="78"/>
        <v>110</v>
      </c>
      <c r="AA134" s="4"/>
    </row>
    <row r="135" spans="1:27" ht="12.95" customHeight="1" x14ac:dyDescent="0.15">
      <c r="A135" s="17"/>
      <c r="B135" s="6" t="s">
        <v>19</v>
      </c>
      <c r="C135" s="9">
        <v>0</v>
      </c>
      <c r="D135" s="9">
        <v>0</v>
      </c>
      <c r="E135" s="9">
        <v>0</v>
      </c>
      <c r="F135" s="9">
        <v>0</v>
      </c>
      <c r="G135" s="9">
        <f t="shared" si="74"/>
        <v>0</v>
      </c>
      <c r="H135" s="9">
        <f t="shared" si="74"/>
        <v>0</v>
      </c>
      <c r="I135" s="9">
        <v>2</v>
      </c>
      <c r="J135" s="9">
        <v>30</v>
      </c>
      <c r="K135" s="9">
        <v>0</v>
      </c>
      <c r="L135" s="9">
        <v>0</v>
      </c>
      <c r="M135" s="9">
        <f t="shared" si="75"/>
        <v>2</v>
      </c>
      <c r="N135" s="9">
        <f t="shared" si="75"/>
        <v>30</v>
      </c>
      <c r="O135" s="9">
        <v>1</v>
      </c>
      <c r="P135" s="9">
        <v>20</v>
      </c>
      <c r="Q135" s="9">
        <v>0</v>
      </c>
      <c r="R135" s="9">
        <v>0</v>
      </c>
      <c r="S135" s="9">
        <f t="shared" si="76"/>
        <v>1</v>
      </c>
      <c r="T135" s="9">
        <f t="shared" si="76"/>
        <v>20</v>
      </c>
      <c r="U135" s="9">
        <f t="shared" si="77"/>
        <v>5</v>
      </c>
      <c r="V135" s="9">
        <f t="shared" si="77"/>
        <v>80</v>
      </c>
      <c r="W135" s="9">
        <f t="shared" si="77"/>
        <v>0</v>
      </c>
      <c r="X135" s="9">
        <f t="shared" si="77"/>
        <v>0</v>
      </c>
      <c r="Y135" s="9">
        <f t="shared" si="78"/>
        <v>5</v>
      </c>
      <c r="Z135" s="9">
        <f t="shared" si="78"/>
        <v>80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0</v>
      </c>
      <c r="F136" s="9">
        <v>0</v>
      </c>
      <c r="G136" s="9">
        <f t="shared" si="74"/>
        <v>0</v>
      </c>
      <c r="H136" s="9">
        <f t="shared" si="74"/>
        <v>0</v>
      </c>
      <c r="I136" s="9">
        <v>0</v>
      </c>
      <c r="J136" s="9">
        <v>0</v>
      </c>
      <c r="K136" s="9">
        <v>0</v>
      </c>
      <c r="L136" s="9">
        <v>0</v>
      </c>
      <c r="M136" s="9">
        <f t="shared" si="75"/>
        <v>0</v>
      </c>
      <c r="N136" s="9">
        <f t="shared" si="75"/>
        <v>0</v>
      </c>
      <c r="O136" s="9">
        <v>0</v>
      </c>
      <c r="P136" s="9">
        <v>0</v>
      </c>
      <c r="Q136" s="9">
        <v>0</v>
      </c>
      <c r="R136" s="9">
        <v>0</v>
      </c>
      <c r="S136" s="9">
        <f t="shared" si="76"/>
        <v>0</v>
      </c>
      <c r="T136" s="9">
        <f t="shared" si="76"/>
        <v>0</v>
      </c>
      <c r="U136" s="9">
        <f t="shared" si="77"/>
        <v>3</v>
      </c>
      <c r="V136" s="9">
        <f t="shared" si="77"/>
        <v>34</v>
      </c>
      <c r="W136" s="9">
        <f t="shared" si="77"/>
        <v>0</v>
      </c>
      <c r="X136" s="9">
        <f t="shared" si="77"/>
        <v>0</v>
      </c>
      <c r="Y136" s="9">
        <f t="shared" si="78"/>
        <v>3</v>
      </c>
      <c r="Z136" s="9">
        <f t="shared" si="78"/>
        <v>34</v>
      </c>
      <c r="AA136" s="4"/>
    </row>
    <row r="137" spans="1:27" ht="12.95" customHeight="1" x14ac:dyDescent="0.15">
      <c r="A137" s="17"/>
      <c r="B137" s="6" t="s">
        <v>21</v>
      </c>
      <c r="C137" s="9">
        <v>1</v>
      </c>
      <c r="D137" s="9">
        <v>20</v>
      </c>
      <c r="E137" s="9">
        <v>0</v>
      </c>
      <c r="F137" s="9">
        <v>0</v>
      </c>
      <c r="G137" s="9">
        <f t="shared" si="74"/>
        <v>1</v>
      </c>
      <c r="H137" s="9">
        <f t="shared" si="74"/>
        <v>20</v>
      </c>
      <c r="I137" s="9">
        <v>1</v>
      </c>
      <c r="J137" s="9">
        <v>20</v>
      </c>
      <c r="K137" s="9">
        <v>0</v>
      </c>
      <c r="L137" s="9">
        <v>0</v>
      </c>
      <c r="M137" s="9">
        <f t="shared" si="75"/>
        <v>1</v>
      </c>
      <c r="N137" s="9">
        <f t="shared" si="75"/>
        <v>20</v>
      </c>
      <c r="O137" s="9">
        <v>0</v>
      </c>
      <c r="P137" s="9">
        <v>0</v>
      </c>
      <c r="Q137" s="9">
        <v>0</v>
      </c>
      <c r="R137" s="9">
        <v>0</v>
      </c>
      <c r="S137" s="9">
        <f t="shared" si="76"/>
        <v>0</v>
      </c>
      <c r="T137" s="9">
        <f t="shared" si="76"/>
        <v>0</v>
      </c>
      <c r="U137" s="9">
        <f t="shared" si="77"/>
        <v>3</v>
      </c>
      <c r="V137" s="9">
        <f t="shared" si="77"/>
        <v>58</v>
      </c>
      <c r="W137" s="9">
        <f t="shared" si="77"/>
        <v>0</v>
      </c>
      <c r="X137" s="9">
        <f t="shared" si="77"/>
        <v>0</v>
      </c>
      <c r="Y137" s="9">
        <f t="shared" si="78"/>
        <v>3</v>
      </c>
      <c r="Z137" s="9">
        <f t="shared" si="78"/>
        <v>58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79">SUM(C132:C137)</f>
        <v>4</v>
      </c>
      <c r="D138" s="9">
        <f t="shared" si="79"/>
        <v>62</v>
      </c>
      <c r="E138" s="9">
        <f t="shared" si="79"/>
        <v>1</v>
      </c>
      <c r="F138" s="9">
        <f t="shared" si="79"/>
        <v>15</v>
      </c>
      <c r="G138" s="9">
        <f t="shared" si="79"/>
        <v>5</v>
      </c>
      <c r="H138" s="9">
        <f t="shared" si="79"/>
        <v>77</v>
      </c>
      <c r="I138" s="9">
        <f t="shared" si="79"/>
        <v>5</v>
      </c>
      <c r="J138" s="9">
        <f t="shared" si="79"/>
        <v>70</v>
      </c>
      <c r="K138" s="9">
        <f t="shared" si="79"/>
        <v>0</v>
      </c>
      <c r="L138" s="9">
        <f t="shared" si="79"/>
        <v>0</v>
      </c>
      <c r="M138" s="9">
        <f t="shared" si="79"/>
        <v>5</v>
      </c>
      <c r="N138" s="9">
        <f t="shared" si="79"/>
        <v>70</v>
      </c>
      <c r="O138" s="9">
        <f t="shared" si="79"/>
        <v>6</v>
      </c>
      <c r="P138" s="9">
        <f t="shared" si="79"/>
        <v>66</v>
      </c>
      <c r="Q138" s="9">
        <f t="shared" si="79"/>
        <v>3</v>
      </c>
      <c r="R138" s="9">
        <f t="shared" si="79"/>
        <v>45</v>
      </c>
      <c r="S138" s="9">
        <f t="shared" si="79"/>
        <v>9</v>
      </c>
      <c r="T138" s="9">
        <f t="shared" si="79"/>
        <v>111</v>
      </c>
      <c r="U138" s="9">
        <f t="shared" si="79"/>
        <v>28</v>
      </c>
      <c r="V138" s="9">
        <f t="shared" si="79"/>
        <v>342</v>
      </c>
      <c r="W138" s="9">
        <f t="shared" si="79"/>
        <v>6</v>
      </c>
      <c r="X138" s="9">
        <f t="shared" si="79"/>
        <v>90</v>
      </c>
      <c r="Y138" s="9">
        <f t="shared" si="79"/>
        <v>34</v>
      </c>
      <c r="Z138" s="9">
        <f t="shared" si="79"/>
        <v>432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26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0</v>
      </c>
      <c r="D141" s="9">
        <v>0</v>
      </c>
      <c r="E141" s="9">
        <v>0</v>
      </c>
      <c r="F141" s="9">
        <v>0</v>
      </c>
      <c r="G141" s="9">
        <f t="shared" ref="G141:H146" si="80">C141+E141</f>
        <v>0</v>
      </c>
      <c r="H141" s="9">
        <f t="shared" si="80"/>
        <v>0</v>
      </c>
      <c r="I141" s="9">
        <v>0</v>
      </c>
      <c r="J141" s="9">
        <v>0</v>
      </c>
      <c r="K141" s="9">
        <v>0</v>
      </c>
      <c r="L141" s="9">
        <v>0</v>
      </c>
      <c r="M141" s="9">
        <f t="shared" ref="M141:N146" si="81">I141+K141</f>
        <v>0</v>
      </c>
      <c r="N141" s="9">
        <f t="shared" si="81"/>
        <v>0</v>
      </c>
      <c r="O141" s="9">
        <v>0</v>
      </c>
      <c r="P141" s="9">
        <v>0</v>
      </c>
      <c r="Q141" s="9">
        <v>0</v>
      </c>
      <c r="R141" s="9">
        <v>0</v>
      </c>
      <c r="S141" s="9">
        <f t="shared" ref="S141:T146" si="82">O141+Q141</f>
        <v>0</v>
      </c>
      <c r="T141" s="9">
        <f t="shared" si="82"/>
        <v>0</v>
      </c>
      <c r="U141" s="9">
        <f t="shared" ref="U141:X146" si="83">C61+I61+O61+U61+C141+I141+O141</f>
        <v>2</v>
      </c>
      <c r="V141" s="9">
        <f t="shared" si="83"/>
        <v>15</v>
      </c>
      <c r="W141" s="9">
        <f t="shared" si="83"/>
        <v>0</v>
      </c>
      <c r="X141" s="9">
        <f t="shared" si="83"/>
        <v>0</v>
      </c>
      <c r="Y141" s="9">
        <f t="shared" ref="Y141:Z146" si="84">U141+W141</f>
        <v>2</v>
      </c>
      <c r="Z141" s="9">
        <f t="shared" si="84"/>
        <v>15</v>
      </c>
      <c r="AA141" s="4"/>
    </row>
    <row r="142" spans="1:27" ht="12.95" customHeight="1" x14ac:dyDescent="0.15">
      <c r="A142" s="17"/>
      <c r="B142" s="6" t="s">
        <v>17</v>
      </c>
      <c r="C142" s="9">
        <v>2</v>
      </c>
      <c r="D142" s="9">
        <v>12</v>
      </c>
      <c r="E142" s="9">
        <v>0</v>
      </c>
      <c r="F142" s="9">
        <v>0</v>
      </c>
      <c r="G142" s="9">
        <f t="shared" si="80"/>
        <v>2</v>
      </c>
      <c r="H142" s="9">
        <f t="shared" si="80"/>
        <v>12</v>
      </c>
      <c r="I142" s="9">
        <v>0</v>
      </c>
      <c r="J142" s="9">
        <v>0</v>
      </c>
      <c r="K142" s="9">
        <v>0</v>
      </c>
      <c r="L142" s="9">
        <v>0</v>
      </c>
      <c r="M142" s="9">
        <f t="shared" si="81"/>
        <v>0</v>
      </c>
      <c r="N142" s="9">
        <f t="shared" si="81"/>
        <v>0</v>
      </c>
      <c r="O142" s="9">
        <v>2</v>
      </c>
      <c r="P142" s="9">
        <v>12</v>
      </c>
      <c r="Q142" s="9">
        <v>0</v>
      </c>
      <c r="R142" s="9">
        <v>0</v>
      </c>
      <c r="S142" s="9">
        <f t="shared" si="82"/>
        <v>2</v>
      </c>
      <c r="T142" s="9">
        <f t="shared" si="82"/>
        <v>12</v>
      </c>
      <c r="U142" s="9">
        <f t="shared" si="83"/>
        <v>5</v>
      </c>
      <c r="V142" s="9">
        <f t="shared" si="83"/>
        <v>30</v>
      </c>
      <c r="W142" s="9">
        <f t="shared" si="83"/>
        <v>0</v>
      </c>
      <c r="X142" s="9">
        <f t="shared" si="83"/>
        <v>0</v>
      </c>
      <c r="Y142" s="9">
        <f t="shared" si="84"/>
        <v>5</v>
      </c>
      <c r="Z142" s="9">
        <f t="shared" si="84"/>
        <v>30</v>
      </c>
      <c r="AA142" s="4"/>
    </row>
    <row r="143" spans="1:27" ht="12.95" customHeight="1" x14ac:dyDescent="0.15">
      <c r="A143" s="17"/>
      <c r="B143" s="6" t="s">
        <v>18</v>
      </c>
      <c r="C143" s="9">
        <v>0</v>
      </c>
      <c r="D143" s="9">
        <v>0</v>
      </c>
      <c r="E143" s="9">
        <v>0</v>
      </c>
      <c r="F143" s="9">
        <v>0</v>
      </c>
      <c r="G143" s="9">
        <f t="shared" si="80"/>
        <v>0</v>
      </c>
      <c r="H143" s="9">
        <f t="shared" si="80"/>
        <v>0</v>
      </c>
      <c r="I143" s="9">
        <v>0</v>
      </c>
      <c r="J143" s="9">
        <v>0</v>
      </c>
      <c r="K143" s="9">
        <v>0</v>
      </c>
      <c r="L143" s="9">
        <v>0</v>
      </c>
      <c r="M143" s="9">
        <f t="shared" si="81"/>
        <v>0</v>
      </c>
      <c r="N143" s="9">
        <f t="shared" si="81"/>
        <v>0</v>
      </c>
      <c r="O143" s="9">
        <v>0</v>
      </c>
      <c r="P143" s="9">
        <v>0</v>
      </c>
      <c r="Q143" s="9">
        <v>0</v>
      </c>
      <c r="R143" s="9">
        <v>0</v>
      </c>
      <c r="S143" s="9">
        <f t="shared" si="82"/>
        <v>0</v>
      </c>
      <c r="T143" s="9">
        <f t="shared" si="82"/>
        <v>0</v>
      </c>
      <c r="U143" s="9">
        <f t="shared" si="83"/>
        <v>0</v>
      </c>
      <c r="V143" s="9">
        <f t="shared" si="83"/>
        <v>0</v>
      </c>
      <c r="W143" s="9">
        <f t="shared" si="83"/>
        <v>0</v>
      </c>
      <c r="X143" s="9">
        <f t="shared" si="83"/>
        <v>0</v>
      </c>
      <c r="Y143" s="9">
        <f t="shared" si="84"/>
        <v>0</v>
      </c>
      <c r="Z143" s="9">
        <f t="shared" si="84"/>
        <v>0</v>
      </c>
      <c r="AA143" s="4"/>
    </row>
    <row r="144" spans="1:27" ht="12.95" customHeight="1" x14ac:dyDescent="0.15">
      <c r="A144" s="17"/>
      <c r="B144" s="6" t="s">
        <v>19</v>
      </c>
      <c r="C144" s="9">
        <v>2</v>
      </c>
      <c r="D144" s="9">
        <v>20</v>
      </c>
      <c r="E144" s="9">
        <v>0</v>
      </c>
      <c r="F144" s="9">
        <v>0</v>
      </c>
      <c r="G144" s="9">
        <f t="shared" si="80"/>
        <v>2</v>
      </c>
      <c r="H144" s="9">
        <f t="shared" si="80"/>
        <v>20</v>
      </c>
      <c r="I144" s="9">
        <v>0</v>
      </c>
      <c r="J144" s="9">
        <v>0</v>
      </c>
      <c r="K144" s="9">
        <v>0</v>
      </c>
      <c r="L144" s="9">
        <v>0</v>
      </c>
      <c r="M144" s="9">
        <f t="shared" si="81"/>
        <v>0</v>
      </c>
      <c r="N144" s="9">
        <f t="shared" si="81"/>
        <v>0</v>
      </c>
      <c r="O144" s="9">
        <v>6</v>
      </c>
      <c r="P144" s="9">
        <v>42</v>
      </c>
      <c r="Q144" s="9">
        <v>0</v>
      </c>
      <c r="R144" s="9">
        <v>0</v>
      </c>
      <c r="S144" s="9">
        <f t="shared" si="82"/>
        <v>6</v>
      </c>
      <c r="T144" s="9">
        <f t="shared" si="82"/>
        <v>42</v>
      </c>
      <c r="U144" s="9">
        <f t="shared" si="83"/>
        <v>33</v>
      </c>
      <c r="V144" s="9">
        <f t="shared" si="83"/>
        <v>244</v>
      </c>
      <c r="W144" s="9">
        <f t="shared" si="83"/>
        <v>0</v>
      </c>
      <c r="X144" s="9">
        <f t="shared" si="83"/>
        <v>0</v>
      </c>
      <c r="Y144" s="9">
        <f t="shared" si="84"/>
        <v>33</v>
      </c>
      <c r="Z144" s="9">
        <f t="shared" si="84"/>
        <v>244</v>
      </c>
      <c r="AA144" s="4"/>
    </row>
    <row r="145" spans="1:27" ht="12.95" customHeight="1" x14ac:dyDescent="0.15">
      <c r="A145" s="17"/>
      <c r="B145" s="6" t="s">
        <v>20</v>
      </c>
      <c r="C145" s="9">
        <v>1</v>
      </c>
      <c r="D145" s="9">
        <v>3</v>
      </c>
      <c r="E145" s="9">
        <v>0</v>
      </c>
      <c r="F145" s="9">
        <v>0</v>
      </c>
      <c r="G145" s="9">
        <f t="shared" si="80"/>
        <v>1</v>
      </c>
      <c r="H145" s="9">
        <f t="shared" si="80"/>
        <v>3</v>
      </c>
      <c r="I145" s="9">
        <v>0</v>
      </c>
      <c r="J145" s="9">
        <v>0</v>
      </c>
      <c r="K145" s="9">
        <v>0</v>
      </c>
      <c r="L145" s="9">
        <v>0</v>
      </c>
      <c r="M145" s="9">
        <f t="shared" si="81"/>
        <v>0</v>
      </c>
      <c r="N145" s="9">
        <f t="shared" si="81"/>
        <v>0</v>
      </c>
      <c r="O145" s="9">
        <v>5</v>
      </c>
      <c r="P145" s="9">
        <v>38</v>
      </c>
      <c r="Q145" s="9">
        <v>0</v>
      </c>
      <c r="R145" s="9">
        <v>0</v>
      </c>
      <c r="S145" s="9">
        <f t="shared" si="82"/>
        <v>5</v>
      </c>
      <c r="T145" s="9">
        <f t="shared" si="82"/>
        <v>38</v>
      </c>
      <c r="U145" s="9">
        <f t="shared" si="83"/>
        <v>6</v>
      </c>
      <c r="V145" s="9">
        <f t="shared" si="83"/>
        <v>41</v>
      </c>
      <c r="W145" s="9">
        <f t="shared" si="83"/>
        <v>0</v>
      </c>
      <c r="X145" s="9">
        <f t="shared" si="83"/>
        <v>0</v>
      </c>
      <c r="Y145" s="9">
        <f t="shared" si="84"/>
        <v>6</v>
      </c>
      <c r="Z145" s="9">
        <f t="shared" si="84"/>
        <v>41</v>
      </c>
      <c r="AA145" s="4"/>
    </row>
    <row r="146" spans="1:27" ht="12.95" customHeight="1" x14ac:dyDescent="0.15">
      <c r="A146" s="17"/>
      <c r="B146" s="6" t="s">
        <v>21</v>
      </c>
      <c r="C146" s="9">
        <v>3</v>
      </c>
      <c r="D146" s="9">
        <v>18</v>
      </c>
      <c r="E146" s="9">
        <v>0</v>
      </c>
      <c r="F146" s="9">
        <v>0</v>
      </c>
      <c r="G146" s="9">
        <f t="shared" si="80"/>
        <v>3</v>
      </c>
      <c r="H146" s="9">
        <f t="shared" si="80"/>
        <v>18</v>
      </c>
      <c r="I146" s="9">
        <v>3</v>
      </c>
      <c r="J146" s="9">
        <v>18</v>
      </c>
      <c r="K146" s="9">
        <v>3</v>
      </c>
      <c r="L146" s="9">
        <v>18</v>
      </c>
      <c r="M146" s="9">
        <f t="shared" si="81"/>
        <v>6</v>
      </c>
      <c r="N146" s="9">
        <f t="shared" si="81"/>
        <v>36</v>
      </c>
      <c r="O146" s="9">
        <v>7</v>
      </c>
      <c r="P146" s="9">
        <v>50</v>
      </c>
      <c r="Q146" s="9">
        <v>0</v>
      </c>
      <c r="R146" s="9">
        <v>0</v>
      </c>
      <c r="S146" s="9">
        <f t="shared" si="82"/>
        <v>7</v>
      </c>
      <c r="T146" s="9">
        <f t="shared" si="82"/>
        <v>50</v>
      </c>
      <c r="U146" s="9">
        <f t="shared" si="83"/>
        <v>34</v>
      </c>
      <c r="V146" s="9">
        <f t="shared" si="83"/>
        <v>251</v>
      </c>
      <c r="W146" s="9">
        <f t="shared" si="83"/>
        <v>3</v>
      </c>
      <c r="X146" s="9">
        <f t="shared" si="83"/>
        <v>18</v>
      </c>
      <c r="Y146" s="9">
        <f t="shared" si="84"/>
        <v>37</v>
      </c>
      <c r="Z146" s="9">
        <f t="shared" si="84"/>
        <v>269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5">SUM(C141:C146)</f>
        <v>8</v>
      </c>
      <c r="D147" s="9">
        <f t="shared" si="85"/>
        <v>53</v>
      </c>
      <c r="E147" s="9">
        <f t="shared" si="85"/>
        <v>0</v>
      </c>
      <c r="F147" s="9">
        <f t="shared" si="85"/>
        <v>0</v>
      </c>
      <c r="G147" s="9">
        <f t="shared" si="85"/>
        <v>8</v>
      </c>
      <c r="H147" s="9">
        <f t="shared" si="85"/>
        <v>53</v>
      </c>
      <c r="I147" s="9">
        <f t="shared" si="85"/>
        <v>3</v>
      </c>
      <c r="J147" s="9">
        <f t="shared" si="85"/>
        <v>18</v>
      </c>
      <c r="K147" s="9">
        <f t="shared" si="85"/>
        <v>3</v>
      </c>
      <c r="L147" s="9">
        <f t="shared" si="85"/>
        <v>18</v>
      </c>
      <c r="M147" s="9">
        <f t="shared" si="85"/>
        <v>6</v>
      </c>
      <c r="N147" s="9">
        <f t="shared" si="85"/>
        <v>36</v>
      </c>
      <c r="O147" s="9">
        <f t="shared" si="85"/>
        <v>20</v>
      </c>
      <c r="P147" s="9">
        <f t="shared" si="85"/>
        <v>142</v>
      </c>
      <c r="Q147" s="9">
        <f t="shared" si="85"/>
        <v>0</v>
      </c>
      <c r="R147" s="9">
        <f t="shared" si="85"/>
        <v>0</v>
      </c>
      <c r="S147" s="9">
        <f t="shared" si="85"/>
        <v>20</v>
      </c>
      <c r="T147" s="9">
        <f t="shared" si="85"/>
        <v>142</v>
      </c>
      <c r="U147" s="9">
        <f t="shared" si="85"/>
        <v>80</v>
      </c>
      <c r="V147" s="9">
        <f t="shared" si="85"/>
        <v>581</v>
      </c>
      <c r="W147" s="9">
        <f t="shared" si="85"/>
        <v>3</v>
      </c>
      <c r="X147" s="9">
        <f t="shared" si="85"/>
        <v>18</v>
      </c>
      <c r="Y147" s="9">
        <f t="shared" si="85"/>
        <v>83</v>
      </c>
      <c r="Z147" s="9">
        <f t="shared" si="85"/>
        <v>599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24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6">B141</f>
        <v>午前</v>
      </c>
      <c r="C150" s="8">
        <f t="shared" ref="C150:F156" si="87">C87+C96+C105+C114+C123+C132+C141</f>
        <v>13</v>
      </c>
      <c r="D150" s="8">
        <f t="shared" si="87"/>
        <v>65</v>
      </c>
      <c r="E150" s="8">
        <f t="shared" si="87"/>
        <v>0</v>
      </c>
      <c r="F150" s="8">
        <f t="shared" si="87"/>
        <v>0</v>
      </c>
      <c r="G150" s="9">
        <f t="shared" ref="G150:H155" si="88">C150+E150</f>
        <v>13</v>
      </c>
      <c r="H150" s="9">
        <f t="shared" si="88"/>
        <v>65</v>
      </c>
      <c r="I150" s="8">
        <f t="shared" ref="I150:L156" si="89">I87+I96+I105+I114+I123+I132+I141</f>
        <v>10</v>
      </c>
      <c r="J150" s="8">
        <f t="shared" si="89"/>
        <v>76</v>
      </c>
      <c r="K150" s="8">
        <f t="shared" si="89"/>
        <v>0</v>
      </c>
      <c r="L150" s="8">
        <f t="shared" si="89"/>
        <v>0</v>
      </c>
      <c r="M150" s="9">
        <f t="shared" ref="M150:N155" si="90">I150+K150</f>
        <v>10</v>
      </c>
      <c r="N150" s="9">
        <f t="shared" si="90"/>
        <v>76</v>
      </c>
      <c r="O150" s="8">
        <f t="shared" ref="O150:R156" si="91">O87+O96+O105+O114+O123+O132+O141</f>
        <v>18</v>
      </c>
      <c r="P150" s="8">
        <f t="shared" si="91"/>
        <v>195</v>
      </c>
      <c r="Q150" s="8">
        <f t="shared" si="91"/>
        <v>0</v>
      </c>
      <c r="R150" s="8">
        <f t="shared" si="91"/>
        <v>0</v>
      </c>
      <c r="S150" s="9">
        <f t="shared" ref="S150:T155" si="92">O150+Q150</f>
        <v>18</v>
      </c>
      <c r="T150" s="9">
        <f t="shared" si="92"/>
        <v>195</v>
      </c>
      <c r="U150" s="8">
        <f t="shared" ref="U150:X155" si="93">U87+U96+U105+U114+U123+U132+U141</f>
        <v>96</v>
      </c>
      <c r="V150" s="8">
        <f t="shared" si="93"/>
        <v>1108</v>
      </c>
      <c r="W150" s="8">
        <f t="shared" si="93"/>
        <v>0</v>
      </c>
      <c r="X150" s="8">
        <f t="shared" si="93"/>
        <v>0</v>
      </c>
      <c r="Y150" s="9">
        <f t="shared" ref="Y150:Z155" si="94">U150+W150</f>
        <v>96</v>
      </c>
      <c r="Z150" s="9">
        <f t="shared" si="94"/>
        <v>1108</v>
      </c>
      <c r="AA150" s="4"/>
    </row>
    <row r="151" spans="1:27" ht="12.95" customHeight="1" x14ac:dyDescent="0.15">
      <c r="A151" s="17"/>
      <c r="B151" s="6" t="str">
        <f t="shared" si="86"/>
        <v>午後</v>
      </c>
      <c r="C151" s="8">
        <f t="shared" si="87"/>
        <v>18</v>
      </c>
      <c r="D151" s="8">
        <f t="shared" si="87"/>
        <v>411</v>
      </c>
      <c r="E151" s="8">
        <f t="shared" si="87"/>
        <v>0</v>
      </c>
      <c r="F151" s="8">
        <f t="shared" si="87"/>
        <v>0</v>
      </c>
      <c r="G151" s="9">
        <f t="shared" si="88"/>
        <v>18</v>
      </c>
      <c r="H151" s="9">
        <f t="shared" si="88"/>
        <v>411</v>
      </c>
      <c r="I151" s="8">
        <f t="shared" si="89"/>
        <v>16</v>
      </c>
      <c r="J151" s="8">
        <f t="shared" si="89"/>
        <v>203</v>
      </c>
      <c r="K151" s="8">
        <f t="shared" si="89"/>
        <v>0</v>
      </c>
      <c r="L151" s="8">
        <f t="shared" si="89"/>
        <v>0</v>
      </c>
      <c r="M151" s="9">
        <f t="shared" si="90"/>
        <v>16</v>
      </c>
      <c r="N151" s="9">
        <f t="shared" si="90"/>
        <v>203</v>
      </c>
      <c r="O151" s="8">
        <f t="shared" si="91"/>
        <v>21</v>
      </c>
      <c r="P151" s="8">
        <f t="shared" si="91"/>
        <v>352</v>
      </c>
      <c r="Q151" s="8">
        <f t="shared" si="91"/>
        <v>1</v>
      </c>
      <c r="R151" s="8">
        <f t="shared" si="91"/>
        <v>10</v>
      </c>
      <c r="S151" s="9">
        <f t="shared" si="92"/>
        <v>22</v>
      </c>
      <c r="T151" s="9">
        <f t="shared" si="92"/>
        <v>362</v>
      </c>
      <c r="U151" s="8">
        <f t="shared" si="93"/>
        <v>106</v>
      </c>
      <c r="V151" s="8">
        <f t="shared" si="93"/>
        <v>1744</v>
      </c>
      <c r="W151" s="8">
        <f t="shared" si="93"/>
        <v>7</v>
      </c>
      <c r="X151" s="8">
        <f t="shared" si="93"/>
        <v>130</v>
      </c>
      <c r="Y151" s="9">
        <f t="shared" si="94"/>
        <v>113</v>
      </c>
      <c r="Z151" s="9">
        <f t="shared" si="94"/>
        <v>1874</v>
      </c>
      <c r="AA151" s="4"/>
    </row>
    <row r="152" spans="1:27" ht="12.95" customHeight="1" x14ac:dyDescent="0.15">
      <c r="A152" s="17"/>
      <c r="B152" s="6" t="str">
        <f t="shared" si="86"/>
        <v>夜間</v>
      </c>
      <c r="C152" s="8">
        <f t="shared" si="87"/>
        <v>9</v>
      </c>
      <c r="D152" s="8">
        <f t="shared" si="87"/>
        <v>38</v>
      </c>
      <c r="E152" s="8">
        <f t="shared" si="87"/>
        <v>6</v>
      </c>
      <c r="F152" s="8">
        <f t="shared" si="87"/>
        <v>165</v>
      </c>
      <c r="G152" s="9">
        <f t="shared" si="88"/>
        <v>15</v>
      </c>
      <c r="H152" s="9">
        <f t="shared" si="88"/>
        <v>203</v>
      </c>
      <c r="I152" s="8">
        <f t="shared" si="89"/>
        <v>15</v>
      </c>
      <c r="J152" s="8">
        <f t="shared" si="89"/>
        <v>131</v>
      </c>
      <c r="K152" s="8">
        <f t="shared" si="89"/>
        <v>5</v>
      </c>
      <c r="L152" s="8">
        <f t="shared" si="89"/>
        <v>110</v>
      </c>
      <c r="M152" s="9">
        <f t="shared" si="90"/>
        <v>20</v>
      </c>
      <c r="N152" s="9">
        <f t="shared" si="90"/>
        <v>241</v>
      </c>
      <c r="O152" s="8">
        <f t="shared" si="91"/>
        <v>10</v>
      </c>
      <c r="P152" s="8">
        <f t="shared" si="91"/>
        <v>145</v>
      </c>
      <c r="Q152" s="8">
        <f t="shared" si="91"/>
        <v>4</v>
      </c>
      <c r="R152" s="8">
        <f t="shared" si="91"/>
        <v>65</v>
      </c>
      <c r="S152" s="9">
        <f t="shared" si="92"/>
        <v>14</v>
      </c>
      <c r="T152" s="9">
        <f t="shared" si="92"/>
        <v>210</v>
      </c>
      <c r="U152" s="8">
        <f t="shared" si="93"/>
        <v>84</v>
      </c>
      <c r="V152" s="8">
        <f t="shared" si="93"/>
        <v>882</v>
      </c>
      <c r="W152" s="8">
        <f t="shared" si="93"/>
        <v>23</v>
      </c>
      <c r="X152" s="8">
        <f t="shared" si="93"/>
        <v>545</v>
      </c>
      <c r="Y152" s="9">
        <f t="shared" si="94"/>
        <v>107</v>
      </c>
      <c r="Z152" s="9">
        <f t="shared" si="94"/>
        <v>1427</v>
      </c>
      <c r="AA152" s="4"/>
    </row>
    <row r="153" spans="1:27" ht="12.95" customHeight="1" x14ac:dyDescent="0.15">
      <c r="A153" s="17"/>
      <c r="B153" s="6" t="str">
        <f t="shared" si="86"/>
        <v>午前午後</v>
      </c>
      <c r="C153" s="8">
        <f t="shared" si="87"/>
        <v>6</v>
      </c>
      <c r="D153" s="8">
        <f t="shared" si="87"/>
        <v>576</v>
      </c>
      <c r="E153" s="8">
        <f t="shared" si="87"/>
        <v>3</v>
      </c>
      <c r="F153" s="8">
        <f t="shared" si="87"/>
        <v>60</v>
      </c>
      <c r="G153" s="9">
        <f t="shared" si="88"/>
        <v>9</v>
      </c>
      <c r="H153" s="9">
        <f t="shared" si="88"/>
        <v>636</v>
      </c>
      <c r="I153" s="8">
        <f t="shared" si="89"/>
        <v>7</v>
      </c>
      <c r="J153" s="8">
        <f t="shared" si="89"/>
        <v>76</v>
      </c>
      <c r="K153" s="8">
        <f t="shared" si="89"/>
        <v>0</v>
      </c>
      <c r="L153" s="8">
        <f t="shared" si="89"/>
        <v>0</v>
      </c>
      <c r="M153" s="9">
        <f t="shared" si="90"/>
        <v>7</v>
      </c>
      <c r="N153" s="9">
        <f t="shared" si="90"/>
        <v>76</v>
      </c>
      <c r="O153" s="8">
        <f t="shared" si="91"/>
        <v>13</v>
      </c>
      <c r="P153" s="8">
        <f t="shared" si="91"/>
        <v>1337</v>
      </c>
      <c r="Q153" s="8">
        <f t="shared" si="91"/>
        <v>0</v>
      </c>
      <c r="R153" s="8">
        <f t="shared" si="91"/>
        <v>0</v>
      </c>
      <c r="S153" s="9">
        <f t="shared" si="92"/>
        <v>13</v>
      </c>
      <c r="T153" s="9">
        <f t="shared" si="92"/>
        <v>1337</v>
      </c>
      <c r="U153" s="8">
        <f t="shared" si="93"/>
        <v>84</v>
      </c>
      <c r="V153" s="8">
        <f t="shared" si="93"/>
        <v>4358</v>
      </c>
      <c r="W153" s="8">
        <f t="shared" si="93"/>
        <v>3</v>
      </c>
      <c r="X153" s="8">
        <f t="shared" si="93"/>
        <v>60</v>
      </c>
      <c r="Y153" s="9">
        <f t="shared" si="94"/>
        <v>87</v>
      </c>
      <c r="Z153" s="9">
        <f t="shared" si="94"/>
        <v>4418</v>
      </c>
      <c r="AA153" s="4"/>
    </row>
    <row r="154" spans="1:27" ht="12.95" customHeight="1" x14ac:dyDescent="0.15">
      <c r="A154" s="17"/>
      <c r="B154" s="6" t="str">
        <f t="shared" si="86"/>
        <v>午後夜間</v>
      </c>
      <c r="C154" s="8">
        <f t="shared" si="87"/>
        <v>6</v>
      </c>
      <c r="D154" s="8">
        <f t="shared" si="87"/>
        <v>178</v>
      </c>
      <c r="E154" s="8">
        <f t="shared" si="87"/>
        <v>0</v>
      </c>
      <c r="F154" s="8">
        <f t="shared" si="87"/>
        <v>0</v>
      </c>
      <c r="G154" s="9">
        <f t="shared" si="88"/>
        <v>6</v>
      </c>
      <c r="H154" s="9">
        <f t="shared" si="88"/>
        <v>178</v>
      </c>
      <c r="I154" s="8">
        <f t="shared" si="89"/>
        <v>1</v>
      </c>
      <c r="J154" s="8">
        <f t="shared" si="89"/>
        <v>3</v>
      </c>
      <c r="K154" s="8">
        <f t="shared" si="89"/>
        <v>0</v>
      </c>
      <c r="L154" s="8">
        <f t="shared" si="89"/>
        <v>0</v>
      </c>
      <c r="M154" s="9">
        <f t="shared" si="90"/>
        <v>1</v>
      </c>
      <c r="N154" s="9">
        <f t="shared" si="90"/>
        <v>3</v>
      </c>
      <c r="O154" s="8">
        <f t="shared" si="91"/>
        <v>16</v>
      </c>
      <c r="P154" s="8">
        <f t="shared" si="91"/>
        <v>862</v>
      </c>
      <c r="Q154" s="8">
        <f t="shared" si="91"/>
        <v>0</v>
      </c>
      <c r="R154" s="8">
        <f t="shared" si="91"/>
        <v>0</v>
      </c>
      <c r="S154" s="9">
        <f t="shared" si="92"/>
        <v>16</v>
      </c>
      <c r="T154" s="9">
        <f t="shared" si="92"/>
        <v>862</v>
      </c>
      <c r="U154" s="8">
        <f t="shared" si="93"/>
        <v>30</v>
      </c>
      <c r="V154" s="8">
        <f t="shared" si="93"/>
        <v>1093</v>
      </c>
      <c r="W154" s="8">
        <f t="shared" si="93"/>
        <v>0</v>
      </c>
      <c r="X154" s="8">
        <f t="shared" si="93"/>
        <v>0</v>
      </c>
      <c r="Y154" s="9">
        <f t="shared" si="94"/>
        <v>30</v>
      </c>
      <c r="Z154" s="9">
        <f t="shared" si="94"/>
        <v>1093</v>
      </c>
      <c r="AA154" s="4"/>
    </row>
    <row r="155" spans="1:27" ht="12.95" customHeight="1" x14ac:dyDescent="0.15">
      <c r="A155" s="17"/>
      <c r="B155" s="6" t="str">
        <f t="shared" si="86"/>
        <v>全日</v>
      </c>
      <c r="C155" s="8">
        <f t="shared" si="87"/>
        <v>8</v>
      </c>
      <c r="D155" s="8">
        <f t="shared" si="87"/>
        <v>381</v>
      </c>
      <c r="E155" s="8">
        <f t="shared" si="87"/>
        <v>0</v>
      </c>
      <c r="F155" s="8">
        <f t="shared" si="87"/>
        <v>0</v>
      </c>
      <c r="G155" s="9">
        <f t="shared" si="88"/>
        <v>8</v>
      </c>
      <c r="H155" s="9">
        <f t="shared" si="88"/>
        <v>381</v>
      </c>
      <c r="I155" s="8">
        <f t="shared" si="89"/>
        <v>7</v>
      </c>
      <c r="J155" s="8">
        <f t="shared" si="89"/>
        <v>371</v>
      </c>
      <c r="K155" s="8">
        <f t="shared" si="89"/>
        <v>4</v>
      </c>
      <c r="L155" s="8">
        <f t="shared" si="89"/>
        <v>168</v>
      </c>
      <c r="M155" s="9">
        <f t="shared" si="90"/>
        <v>11</v>
      </c>
      <c r="N155" s="9">
        <f t="shared" si="90"/>
        <v>539</v>
      </c>
      <c r="O155" s="8">
        <f t="shared" si="91"/>
        <v>14</v>
      </c>
      <c r="P155" s="8">
        <f t="shared" si="91"/>
        <v>895</v>
      </c>
      <c r="Q155" s="8">
        <f t="shared" si="91"/>
        <v>0</v>
      </c>
      <c r="R155" s="8">
        <f t="shared" si="91"/>
        <v>0</v>
      </c>
      <c r="S155" s="9">
        <f t="shared" si="92"/>
        <v>14</v>
      </c>
      <c r="T155" s="9">
        <f t="shared" si="92"/>
        <v>895</v>
      </c>
      <c r="U155" s="8">
        <f t="shared" si="93"/>
        <v>70</v>
      </c>
      <c r="V155" s="8">
        <f t="shared" si="93"/>
        <v>5200</v>
      </c>
      <c r="W155" s="8">
        <f t="shared" si="93"/>
        <v>4</v>
      </c>
      <c r="X155" s="8">
        <f t="shared" si="93"/>
        <v>168</v>
      </c>
      <c r="Y155" s="9">
        <f t="shared" si="94"/>
        <v>74</v>
      </c>
      <c r="Z155" s="9">
        <f t="shared" si="94"/>
        <v>5368</v>
      </c>
      <c r="AA155" s="4"/>
    </row>
    <row r="156" spans="1:27" ht="12.95" customHeight="1" x14ac:dyDescent="0.15">
      <c r="A156" s="17"/>
      <c r="B156" s="6" t="s">
        <v>27</v>
      </c>
      <c r="C156" s="9">
        <f t="shared" si="87"/>
        <v>60</v>
      </c>
      <c r="D156" s="9">
        <f t="shared" si="87"/>
        <v>1649</v>
      </c>
      <c r="E156" s="9">
        <f t="shared" si="87"/>
        <v>9</v>
      </c>
      <c r="F156" s="9">
        <f t="shared" si="87"/>
        <v>225</v>
      </c>
      <c r="G156" s="9">
        <f>SUM(G150:G155)</f>
        <v>69</v>
      </c>
      <c r="H156" s="9">
        <f>SUM(H150:H155)</f>
        <v>1874</v>
      </c>
      <c r="I156" s="9">
        <f t="shared" si="89"/>
        <v>56</v>
      </c>
      <c r="J156" s="9">
        <f t="shared" si="89"/>
        <v>860</v>
      </c>
      <c r="K156" s="9">
        <f t="shared" si="89"/>
        <v>9</v>
      </c>
      <c r="L156" s="9">
        <f t="shared" si="89"/>
        <v>278</v>
      </c>
      <c r="M156" s="9">
        <f>SUM(M150:M155)</f>
        <v>65</v>
      </c>
      <c r="N156" s="9">
        <f>SUM(N150:N155)</f>
        <v>1138</v>
      </c>
      <c r="O156" s="9">
        <f t="shared" si="91"/>
        <v>92</v>
      </c>
      <c r="P156" s="9">
        <f t="shared" si="91"/>
        <v>3786</v>
      </c>
      <c r="Q156" s="9">
        <f t="shared" si="91"/>
        <v>5</v>
      </c>
      <c r="R156" s="9">
        <f t="shared" si="91"/>
        <v>75</v>
      </c>
      <c r="S156" s="9">
        <f t="shared" ref="S156:Z156" si="95">SUM(S150:S155)</f>
        <v>97</v>
      </c>
      <c r="T156" s="9">
        <f t="shared" si="95"/>
        <v>3861</v>
      </c>
      <c r="U156" s="9">
        <f t="shared" si="95"/>
        <v>470</v>
      </c>
      <c r="V156" s="9">
        <f t="shared" si="95"/>
        <v>14385</v>
      </c>
      <c r="W156" s="9">
        <f t="shared" si="95"/>
        <v>37</v>
      </c>
      <c r="X156" s="9">
        <f t="shared" si="95"/>
        <v>903</v>
      </c>
      <c r="Y156" s="9">
        <f t="shared" si="95"/>
        <v>507</v>
      </c>
      <c r="Z156" s="9">
        <f t="shared" si="95"/>
        <v>15288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30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O158:P158"/>
    <mergeCell ref="Q158:R158"/>
    <mergeCell ref="S158:T158"/>
    <mergeCell ref="U158:V158"/>
    <mergeCell ref="W158:X158"/>
    <mergeCell ref="Y158:Z158"/>
    <mergeCell ref="C158:D158"/>
    <mergeCell ref="E158:F158"/>
    <mergeCell ref="G158:H158"/>
    <mergeCell ref="I158:J158"/>
    <mergeCell ref="K158:L158"/>
    <mergeCell ref="M158:N158"/>
    <mergeCell ref="O157:P157"/>
    <mergeCell ref="Q157:R157"/>
    <mergeCell ref="S157:T157"/>
    <mergeCell ref="U157:V157"/>
    <mergeCell ref="W157:X157"/>
    <mergeCell ref="Y157:Z157"/>
    <mergeCell ref="U149:V149"/>
    <mergeCell ref="W149:X149"/>
    <mergeCell ref="Y149:Z149"/>
    <mergeCell ref="A150:A157"/>
    <mergeCell ref="C157:D157"/>
    <mergeCell ref="E157:F157"/>
    <mergeCell ref="G157:H157"/>
    <mergeCell ref="I157:J157"/>
    <mergeCell ref="K157:L157"/>
    <mergeCell ref="M157:N157"/>
    <mergeCell ref="Y148:Z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M148:N148"/>
    <mergeCell ref="O148:P148"/>
    <mergeCell ref="Q148:R148"/>
    <mergeCell ref="S148:T148"/>
    <mergeCell ref="U148:V148"/>
    <mergeCell ref="W148:X148"/>
    <mergeCell ref="A141:A148"/>
    <mergeCell ref="C148:D148"/>
    <mergeCell ref="E148:F148"/>
    <mergeCell ref="G148:H148"/>
    <mergeCell ref="I148:J148"/>
    <mergeCell ref="K148:L148"/>
    <mergeCell ref="O140:P140"/>
    <mergeCell ref="Q140:R140"/>
    <mergeCell ref="S140:T140"/>
    <mergeCell ref="U140:V140"/>
    <mergeCell ref="A132:A139"/>
    <mergeCell ref="C139:D139"/>
    <mergeCell ref="E139:F139"/>
    <mergeCell ref="G139:H139"/>
    <mergeCell ref="I139:J139"/>
    <mergeCell ref="K139:L139"/>
    <mergeCell ref="M139:N139"/>
    <mergeCell ref="W140:X140"/>
    <mergeCell ref="Y140:Z140"/>
    <mergeCell ref="C140:D140"/>
    <mergeCell ref="E140:F140"/>
    <mergeCell ref="G140:H140"/>
    <mergeCell ref="I140:J140"/>
    <mergeCell ref="K140:L140"/>
    <mergeCell ref="M140:N140"/>
    <mergeCell ref="O139:P139"/>
    <mergeCell ref="Q139:R139"/>
    <mergeCell ref="S139:T139"/>
    <mergeCell ref="U139:V139"/>
    <mergeCell ref="W139:X139"/>
    <mergeCell ref="Y139:Z139"/>
    <mergeCell ref="Y130:Z130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M130:N130"/>
    <mergeCell ref="O130:P130"/>
    <mergeCell ref="Q130:R130"/>
    <mergeCell ref="S130:T130"/>
    <mergeCell ref="U130:V130"/>
    <mergeCell ref="W130:X130"/>
    <mergeCell ref="U131:V131"/>
    <mergeCell ref="W131:X131"/>
    <mergeCell ref="Y131:Z131"/>
    <mergeCell ref="A123:A130"/>
    <mergeCell ref="C130:D130"/>
    <mergeCell ref="E130:F130"/>
    <mergeCell ref="G130:H130"/>
    <mergeCell ref="I130:J130"/>
    <mergeCell ref="K130:L130"/>
    <mergeCell ref="O122:P122"/>
    <mergeCell ref="Q122:R122"/>
    <mergeCell ref="S122:T122"/>
    <mergeCell ref="U122:V122"/>
    <mergeCell ref="W122:X122"/>
    <mergeCell ref="Y122:Z122"/>
    <mergeCell ref="C122:D122"/>
    <mergeCell ref="E122:F122"/>
    <mergeCell ref="G122:H122"/>
    <mergeCell ref="I122:J122"/>
    <mergeCell ref="K122:L122"/>
    <mergeCell ref="M122:N122"/>
    <mergeCell ref="O121:P121"/>
    <mergeCell ref="Q121:R121"/>
    <mergeCell ref="S121:T121"/>
    <mergeCell ref="U121:V121"/>
    <mergeCell ref="W121:X121"/>
    <mergeCell ref="Y121:Z121"/>
    <mergeCell ref="U113:V113"/>
    <mergeCell ref="W113:X113"/>
    <mergeCell ref="Y113:Z113"/>
    <mergeCell ref="A114:A121"/>
    <mergeCell ref="C121:D121"/>
    <mergeCell ref="E121:F121"/>
    <mergeCell ref="G121:H121"/>
    <mergeCell ref="I121:J121"/>
    <mergeCell ref="K121:L121"/>
    <mergeCell ref="M121:N121"/>
    <mergeCell ref="Y112:Z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M112:N112"/>
    <mergeCell ref="O112:P112"/>
    <mergeCell ref="Q112:R112"/>
    <mergeCell ref="S112:T112"/>
    <mergeCell ref="U112:V112"/>
    <mergeCell ref="W112:X112"/>
    <mergeCell ref="A105:A112"/>
    <mergeCell ref="C112:D112"/>
    <mergeCell ref="E112:F112"/>
    <mergeCell ref="G112:H112"/>
    <mergeCell ref="I112:J112"/>
    <mergeCell ref="K112:L112"/>
    <mergeCell ref="O104:P104"/>
    <mergeCell ref="Q104:R104"/>
    <mergeCell ref="S104:T104"/>
    <mergeCell ref="U104:V104"/>
    <mergeCell ref="A96:A103"/>
    <mergeCell ref="C103:D103"/>
    <mergeCell ref="E103:F103"/>
    <mergeCell ref="G103:H103"/>
    <mergeCell ref="I103:J103"/>
    <mergeCell ref="K103:L103"/>
    <mergeCell ref="M103:N103"/>
    <mergeCell ref="W104:X104"/>
    <mergeCell ref="Y104:Z104"/>
    <mergeCell ref="C104:D104"/>
    <mergeCell ref="E104:F104"/>
    <mergeCell ref="G104:H104"/>
    <mergeCell ref="I104:J104"/>
    <mergeCell ref="K104:L104"/>
    <mergeCell ref="M104:N104"/>
    <mergeCell ref="O103:P103"/>
    <mergeCell ref="Q103:R103"/>
    <mergeCell ref="S103:T103"/>
    <mergeCell ref="U103:V103"/>
    <mergeCell ref="W103:X103"/>
    <mergeCell ref="Y103:Z103"/>
    <mergeCell ref="Y94: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M94:N94"/>
    <mergeCell ref="O94:P94"/>
    <mergeCell ref="Q94:R94"/>
    <mergeCell ref="S94:T94"/>
    <mergeCell ref="U94:V94"/>
    <mergeCell ref="W94:X94"/>
    <mergeCell ref="U95:V95"/>
    <mergeCell ref="W95:X95"/>
    <mergeCell ref="Y95:Z95"/>
    <mergeCell ref="A87:A94"/>
    <mergeCell ref="C94:D94"/>
    <mergeCell ref="E94:F94"/>
    <mergeCell ref="G94:H94"/>
    <mergeCell ref="I94:J94"/>
    <mergeCell ref="K94:L94"/>
    <mergeCell ref="G85:H85"/>
    <mergeCell ref="I85:J85"/>
    <mergeCell ref="K85:L85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S85:T85"/>
    <mergeCell ref="U85:V85"/>
    <mergeCell ref="W85:X85"/>
    <mergeCell ref="Y85:Z85"/>
    <mergeCell ref="M85:N85"/>
    <mergeCell ref="O85:P85"/>
    <mergeCell ref="Q85:R85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O77:P77"/>
    <mergeCell ref="Q77:R77"/>
    <mergeCell ref="S77:T77"/>
    <mergeCell ref="U77:V77"/>
    <mergeCell ref="W77:X77"/>
    <mergeCell ref="Y77:Z77"/>
    <mergeCell ref="U69:V69"/>
    <mergeCell ref="W69:X69"/>
    <mergeCell ref="Y69:Z69"/>
    <mergeCell ref="A70:A77"/>
    <mergeCell ref="C77:D77"/>
    <mergeCell ref="E77:F77"/>
    <mergeCell ref="G77:H77"/>
    <mergeCell ref="I77:J77"/>
    <mergeCell ref="K77:L77"/>
    <mergeCell ref="M77:N77"/>
    <mergeCell ref="Y68:Z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M68:N68"/>
    <mergeCell ref="O68:P68"/>
    <mergeCell ref="Q68:R68"/>
    <mergeCell ref="S68:T68"/>
    <mergeCell ref="U68:V68"/>
    <mergeCell ref="W68:X68"/>
    <mergeCell ref="A61:A68"/>
    <mergeCell ref="C68:D68"/>
    <mergeCell ref="E68:F68"/>
    <mergeCell ref="G68:H68"/>
    <mergeCell ref="I68:J68"/>
    <mergeCell ref="K68:L68"/>
    <mergeCell ref="O60:P60"/>
    <mergeCell ref="Q60:R60"/>
    <mergeCell ref="S60:T60"/>
    <mergeCell ref="U60:V60"/>
    <mergeCell ref="A52:A59"/>
    <mergeCell ref="C59:D59"/>
    <mergeCell ref="E59:F59"/>
    <mergeCell ref="G59:H59"/>
    <mergeCell ref="I59:J59"/>
    <mergeCell ref="K59:L59"/>
    <mergeCell ref="M59:N59"/>
    <mergeCell ref="W60:X60"/>
    <mergeCell ref="Y60:Z60"/>
    <mergeCell ref="C60:D60"/>
    <mergeCell ref="E60:F60"/>
    <mergeCell ref="G60:H60"/>
    <mergeCell ref="I60:J60"/>
    <mergeCell ref="K60:L60"/>
    <mergeCell ref="M60:N60"/>
    <mergeCell ref="O59:P59"/>
    <mergeCell ref="Q59:R59"/>
    <mergeCell ref="S59:T59"/>
    <mergeCell ref="U59:V59"/>
    <mergeCell ref="W59:X59"/>
    <mergeCell ref="Y59:Z59"/>
    <mergeCell ref="Y50:Z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M50:N50"/>
    <mergeCell ref="O50:P50"/>
    <mergeCell ref="Q50:R50"/>
    <mergeCell ref="S50:T50"/>
    <mergeCell ref="U50:V50"/>
    <mergeCell ref="W50:X50"/>
    <mergeCell ref="U51:V51"/>
    <mergeCell ref="W51:X51"/>
    <mergeCell ref="Y51:Z51"/>
    <mergeCell ref="A43:A50"/>
    <mergeCell ref="C50:D50"/>
    <mergeCell ref="E50:F50"/>
    <mergeCell ref="G50:H50"/>
    <mergeCell ref="I50:J50"/>
    <mergeCell ref="K50:L50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O41:P41"/>
    <mergeCell ref="Q41:R41"/>
    <mergeCell ref="S41:T41"/>
    <mergeCell ref="U41:V41"/>
    <mergeCell ref="W41:X41"/>
    <mergeCell ref="Y41:Z41"/>
    <mergeCell ref="U33:V33"/>
    <mergeCell ref="W33:X33"/>
    <mergeCell ref="Y33:Z33"/>
    <mergeCell ref="A34:A41"/>
    <mergeCell ref="C41:D41"/>
    <mergeCell ref="E41:F41"/>
    <mergeCell ref="G41:H41"/>
    <mergeCell ref="I41:J41"/>
    <mergeCell ref="K41:L41"/>
    <mergeCell ref="M41:N41"/>
    <mergeCell ref="Y32:Z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M32:N32"/>
    <mergeCell ref="O32:P32"/>
    <mergeCell ref="Q32:R32"/>
    <mergeCell ref="S32:T32"/>
    <mergeCell ref="U32:V32"/>
    <mergeCell ref="W32:X32"/>
    <mergeCell ref="A25:A32"/>
    <mergeCell ref="C32:D32"/>
    <mergeCell ref="E32:F32"/>
    <mergeCell ref="G32:H32"/>
    <mergeCell ref="I32:J32"/>
    <mergeCell ref="K32:L32"/>
    <mergeCell ref="O24:P24"/>
    <mergeCell ref="Q24:R24"/>
    <mergeCell ref="S24:T24"/>
    <mergeCell ref="U24:V24"/>
    <mergeCell ref="A16:A23"/>
    <mergeCell ref="C23:D23"/>
    <mergeCell ref="E23:F23"/>
    <mergeCell ref="G23:H23"/>
    <mergeCell ref="I23:J23"/>
    <mergeCell ref="K23:L23"/>
    <mergeCell ref="M23:N23"/>
    <mergeCell ref="W24:X24"/>
    <mergeCell ref="Y24:Z24"/>
    <mergeCell ref="C24:D24"/>
    <mergeCell ref="E24:F24"/>
    <mergeCell ref="G24:H24"/>
    <mergeCell ref="I24:J24"/>
    <mergeCell ref="K24:L24"/>
    <mergeCell ref="M24:N24"/>
    <mergeCell ref="O23:P23"/>
    <mergeCell ref="Q23:R23"/>
    <mergeCell ref="S23:T23"/>
    <mergeCell ref="U23:V23"/>
    <mergeCell ref="W23:X23"/>
    <mergeCell ref="Y23:Z23"/>
    <mergeCell ref="Y14:Z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M14:N14"/>
    <mergeCell ref="O14:P14"/>
    <mergeCell ref="Q14:R14"/>
    <mergeCell ref="S14:T14"/>
    <mergeCell ref="U14:V14"/>
    <mergeCell ref="W14:X14"/>
    <mergeCell ref="U15:V15"/>
    <mergeCell ref="W15:X15"/>
    <mergeCell ref="Y15:Z15"/>
    <mergeCell ref="A7:A14"/>
    <mergeCell ref="C14:D14"/>
    <mergeCell ref="E14:F14"/>
    <mergeCell ref="G14:H14"/>
    <mergeCell ref="I14:J14"/>
    <mergeCell ref="K14:L14"/>
    <mergeCell ref="G5:H5"/>
    <mergeCell ref="I5:J5"/>
    <mergeCell ref="K5:L5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S5:T5"/>
    <mergeCell ref="U5:V5"/>
    <mergeCell ref="W5:X5"/>
    <mergeCell ref="Y5:Z5"/>
    <mergeCell ref="M5:N5"/>
    <mergeCell ref="O5:P5"/>
    <mergeCell ref="Q5:R5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370A6-E0FB-49C4-B3D8-6FE072F8EADB}">
  <dimension ref="A1:AA160"/>
  <sheetViews>
    <sheetView view="pageBreakPreview" zoomScaleNormal="100" zoomScaleSheetLayoutView="100" workbookViewId="0">
      <selection activeCell="AC16" sqref="AC16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45796</v>
      </c>
      <c r="Y3" s="20"/>
      <c r="Z3" s="20"/>
      <c r="AA3" s="21"/>
    </row>
    <row r="4" spans="1:27" ht="12.95" customHeight="1" x14ac:dyDescent="0.15">
      <c r="A4" s="22">
        <v>45474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30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0</v>
      </c>
      <c r="D7" s="9">
        <v>0</v>
      </c>
      <c r="E7" s="9">
        <v>0</v>
      </c>
      <c r="F7" s="9">
        <v>0</v>
      </c>
      <c r="G7" s="9">
        <f>C7+E7</f>
        <v>0</v>
      </c>
      <c r="H7" s="9">
        <f>D7+F7</f>
        <v>0</v>
      </c>
      <c r="I7" s="9">
        <v>0</v>
      </c>
      <c r="J7" s="9">
        <v>0</v>
      </c>
      <c r="K7" s="9">
        <v>0</v>
      </c>
      <c r="L7" s="9">
        <v>0</v>
      </c>
      <c r="M7" s="9">
        <f>I7+K7</f>
        <v>0</v>
      </c>
      <c r="N7" s="9">
        <f>J7+L7</f>
        <v>0</v>
      </c>
      <c r="O7" s="9">
        <v>0</v>
      </c>
      <c r="P7" s="9">
        <v>0</v>
      </c>
      <c r="Q7" s="9">
        <v>0</v>
      </c>
      <c r="R7" s="9">
        <v>0</v>
      </c>
      <c r="S7" s="9">
        <f>O7+Q7</f>
        <v>0</v>
      </c>
      <c r="T7" s="9">
        <f>P7+R7</f>
        <v>0</v>
      </c>
      <c r="U7" s="9">
        <v>1</v>
      </c>
      <c r="V7" s="9">
        <v>200</v>
      </c>
      <c r="W7" s="9">
        <v>0</v>
      </c>
      <c r="X7" s="9">
        <v>0</v>
      </c>
      <c r="Y7" s="9">
        <f>U7+W7</f>
        <v>1</v>
      </c>
      <c r="Z7" s="9">
        <f>V7+X7</f>
        <v>200</v>
      </c>
      <c r="AA7" s="4"/>
    </row>
    <row r="8" spans="1:27" ht="12.95" customHeight="1" x14ac:dyDescent="0.15">
      <c r="A8" s="17"/>
      <c r="B8" s="6" t="s">
        <v>17</v>
      </c>
      <c r="C8" s="9">
        <v>0</v>
      </c>
      <c r="D8" s="9">
        <v>0</v>
      </c>
      <c r="E8" s="9">
        <v>0</v>
      </c>
      <c r="F8" s="9">
        <v>0</v>
      </c>
      <c r="G8" s="9">
        <f t="shared" ref="G8:H12" si="0">C8+E8</f>
        <v>0</v>
      </c>
      <c r="H8" s="9">
        <f t="shared" si="0"/>
        <v>0</v>
      </c>
      <c r="I8" s="9">
        <v>0</v>
      </c>
      <c r="J8" s="9">
        <v>0</v>
      </c>
      <c r="K8" s="9">
        <v>0</v>
      </c>
      <c r="L8" s="9">
        <v>0</v>
      </c>
      <c r="M8" s="9">
        <f t="shared" ref="M8:N12" si="1">I8+K8</f>
        <v>0</v>
      </c>
      <c r="N8" s="9">
        <f>J8+L8</f>
        <v>0</v>
      </c>
      <c r="O8" s="9">
        <v>0</v>
      </c>
      <c r="P8" s="9">
        <v>0</v>
      </c>
      <c r="Q8" s="9">
        <v>0</v>
      </c>
      <c r="R8" s="9">
        <v>0</v>
      </c>
      <c r="S8" s="9">
        <f t="shared" ref="S8:T12" si="2">O8+Q8</f>
        <v>0</v>
      </c>
      <c r="T8" s="9">
        <f>P8+R8</f>
        <v>0</v>
      </c>
      <c r="U8" s="9">
        <v>1</v>
      </c>
      <c r="V8" s="9">
        <v>80</v>
      </c>
      <c r="W8" s="9">
        <v>0</v>
      </c>
      <c r="X8" s="9">
        <v>0</v>
      </c>
      <c r="Y8" s="9">
        <f t="shared" ref="Y8:Z12" si="3">U8+W8</f>
        <v>1</v>
      </c>
      <c r="Z8" s="9">
        <f>V8+X8</f>
        <v>80</v>
      </c>
      <c r="AA8" s="4"/>
    </row>
    <row r="9" spans="1:27" ht="12.95" customHeight="1" x14ac:dyDescent="0.15">
      <c r="A9" s="17"/>
      <c r="B9" s="6" t="s">
        <v>18</v>
      </c>
      <c r="C9" s="9">
        <v>3</v>
      </c>
      <c r="D9" s="9">
        <v>53</v>
      </c>
      <c r="E9" s="9">
        <v>1</v>
      </c>
      <c r="F9" s="9">
        <v>60</v>
      </c>
      <c r="G9" s="9">
        <f t="shared" si="0"/>
        <v>4</v>
      </c>
      <c r="H9" s="9">
        <f t="shared" si="0"/>
        <v>113</v>
      </c>
      <c r="I9" s="9">
        <v>1</v>
      </c>
      <c r="J9" s="9">
        <v>8</v>
      </c>
      <c r="K9" s="9">
        <v>0</v>
      </c>
      <c r="L9" s="9">
        <v>0</v>
      </c>
      <c r="M9" s="9">
        <f t="shared" si="1"/>
        <v>1</v>
      </c>
      <c r="N9" s="9">
        <f t="shared" si="1"/>
        <v>8</v>
      </c>
      <c r="O9" s="9">
        <v>1</v>
      </c>
      <c r="P9" s="9">
        <v>7</v>
      </c>
      <c r="Q9" s="9">
        <v>0</v>
      </c>
      <c r="R9" s="9">
        <v>0</v>
      </c>
      <c r="S9" s="9">
        <f t="shared" si="2"/>
        <v>1</v>
      </c>
      <c r="T9" s="9">
        <f t="shared" si="2"/>
        <v>7</v>
      </c>
      <c r="U9" s="9">
        <v>2</v>
      </c>
      <c r="V9" s="9">
        <v>200</v>
      </c>
      <c r="W9" s="9">
        <v>0</v>
      </c>
      <c r="X9" s="9">
        <v>0</v>
      </c>
      <c r="Y9" s="9">
        <f t="shared" si="3"/>
        <v>2</v>
      </c>
      <c r="Z9" s="9">
        <f t="shared" si="3"/>
        <v>200</v>
      </c>
      <c r="AA9" s="4"/>
    </row>
    <row r="10" spans="1:27" ht="12.95" customHeight="1" x14ac:dyDescent="0.15">
      <c r="A10" s="17"/>
      <c r="B10" s="6" t="s">
        <v>19</v>
      </c>
      <c r="C10" s="9">
        <v>5</v>
      </c>
      <c r="D10" s="9">
        <v>640</v>
      </c>
      <c r="E10" s="9">
        <v>0</v>
      </c>
      <c r="F10" s="9">
        <v>0</v>
      </c>
      <c r="G10" s="9">
        <f t="shared" si="0"/>
        <v>5</v>
      </c>
      <c r="H10" s="9">
        <f t="shared" si="0"/>
        <v>640</v>
      </c>
      <c r="I10" s="9">
        <v>2</v>
      </c>
      <c r="J10" s="9">
        <v>800</v>
      </c>
      <c r="K10" s="9">
        <v>0</v>
      </c>
      <c r="L10" s="9">
        <v>0</v>
      </c>
      <c r="M10" s="9">
        <f t="shared" si="1"/>
        <v>2</v>
      </c>
      <c r="N10" s="9">
        <f t="shared" si="1"/>
        <v>800</v>
      </c>
      <c r="O10" s="9">
        <v>4</v>
      </c>
      <c r="P10" s="9">
        <v>1124</v>
      </c>
      <c r="Q10" s="9">
        <v>0</v>
      </c>
      <c r="R10" s="9">
        <v>0</v>
      </c>
      <c r="S10" s="9">
        <f t="shared" si="2"/>
        <v>4</v>
      </c>
      <c r="T10" s="9">
        <f t="shared" si="2"/>
        <v>1124</v>
      </c>
      <c r="U10" s="9">
        <v>1</v>
      </c>
      <c r="V10" s="9">
        <v>280</v>
      </c>
      <c r="W10" s="9">
        <v>0</v>
      </c>
      <c r="X10" s="9">
        <v>0</v>
      </c>
      <c r="Y10" s="9">
        <f t="shared" si="3"/>
        <v>1</v>
      </c>
      <c r="Z10" s="9">
        <f t="shared" si="3"/>
        <v>280</v>
      </c>
      <c r="AA10" s="4"/>
    </row>
    <row r="11" spans="1:27" ht="12.95" customHeight="1" x14ac:dyDescent="0.15">
      <c r="A11" s="17"/>
      <c r="B11" s="6" t="s">
        <v>20</v>
      </c>
      <c r="C11" s="9">
        <v>0</v>
      </c>
      <c r="D11" s="9">
        <v>0</v>
      </c>
      <c r="E11" s="9">
        <v>0</v>
      </c>
      <c r="F11" s="9">
        <v>0</v>
      </c>
      <c r="G11" s="9">
        <f t="shared" si="0"/>
        <v>0</v>
      </c>
      <c r="H11" s="9">
        <f t="shared" si="0"/>
        <v>0</v>
      </c>
      <c r="I11" s="9">
        <v>0</v>
      </c>
      <c r="J11" s="9">
        <v>0</v>
      </c>
      <c r="K11" s="9">
        <v>0</v>
      </c>
      <c r="L11" s="9">
        <v>0</v>
      </c>
      <c r="M11" s="9">
        <f t="shared" si="1"/>
        <v>0</v>
      </c>
      <c r="N11" s="9">
        <f t="shared" si="1"/>
        <v>0</v>
      </c>
      <c r="O11" s="9">
        <v>0</v>
      </c>
      <c r="P11" s="9">
        <v>0</v>
      </c>
      <c r="Q11" s="9">
        <v>0</v>
      </c>
      <c r="R11" s="9">
        <v>0</v>
      </c>
      <c r="S11" s="9">
        <f t="shared" si="2"/>
        <v>0</v>
      </c>
      <c r="T11" s="9">
        <f t="shared" si="2"/>
        <v>0</v>
      </c>
      <c r="U11" s="9">
        <v>1</v>
      </c>
      <c r="V11" s="9">
        <v>160</v>
      </c>
      <c r="W11" s="9">
        <v>0</v>
      </c>
      <c r="X11" s="9">
        <v>0</v>
      </c>
      <c r="Y11" s="9">
        <f t="shared" si="3"/>
        <v>1</v>
      </c>
      <c r="Z11" s="9">
        <f t="shared" si="3"/>
        <v>160</v>
      </c>
      <c r="AA11" s="4"/>
    </row>
    <row r="12" spans="1:27" ht="12.95" customHeight="1" x14ac:dyDescent="0.15">
      <c r="A12" s="17"/>
      <c r="B12" s="6" t="s">
        <v>21</v>
      </c>
      <c r="C12" s="9">
        <v>3</v>
      </c>
      <c r="D12" s="9">
        <v>1388</v>
      </c>
      <c r="E12" s="9">
        <v>0</v>
      </c>
      <c r="F12" s="9">
        <v>0</v>
      </c>
      <c r="G12" s="9">
        <f t="shared" si="0"/>
        <v>3</v>
      </c>
      <c r="H12" s="9">
        <f t="shared" si="0"/>
        <v>1388</v>
      </c>
      <c r="I12" s="9">
        <v>3</v>
      </c>
      <c r="J12" s="9">
        <v>1150</v>
      </c>
      <c r="K12" s="9">
        <v>0</v>
      </c>
      <c r="L12" s="9">
        <v>0</v>
      </c>
      <c r="M12" s="9">
        <f t="shared" si="1"/>
        <v>3</v>
      </c>
      <c r="N12" s="9">
        <f t="shared" si="1"/>
        <v>1150</v>
      </c>
      <c r="O12" s="9">
        <v>3</v>
      </c>
      <c r="P12" s="9">
        <v>754</v>
      </c>
      <c r="Q12" s="9">
        <v>0</v>
      </c>
      <c r="R12" s="9">
        <v>0</v>
      </c>
      <c r="S12" s="9">
        <f t="shared" si="2"/>
        <v>3</v>
      </c>
      <c r="T12" s="9">
        <f t="shared" si="2"/>
        <v>754</v>
      </c>
      <c r="U12" s="9">
        <v>3</v>
      </c>
      <c r="V12" s="9">
        <v>800</v>
      </c>
      <c r="W12" s="9">
        <v>0</v>
      </c>
      <c r="X12" s="9">
        <v>0</v>
      </c>
      <c r="Y12" s="9">
        <f t="shared" si="3"/>
        <v>3</v>
      </c>
      <c r="Z12" s="9">
        <f t="shared" si="3"/>
        <v>800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11</v>
      </c>
      <c r="D13" s="9">
        <f t="shared" ref="D13:Z13" si="4">SUM(D7:D12)</f>
        <v>2081</v>
      </c>
      <c r="E13" s="9">
        <f t="shared" si="4"/>
        <v>1</v>
      </c>
      <c r="F13" s="9">
        <f t="shared" si="4"/>
        <v>60</v>
      </c>
      <c r="G13" s="9">
        <f t="shared" si="4"/>
        <v>12</v>
      </c>
      <c r="H13" s="9">
        <f t="shared" si="4"/>
        <v>2141</v>
      </c>
      <c r="I13" s="9">
        <f t="shared" si="4"/>
        <v>6</v>
      </c>
      <c r="J13" s="9">
        <f t="shared" si="4"/>
        <v>1958</v>
      </c>
      <c r="K13" s="9">
        <f t="shared" si="4"/>
        <v>0</v>
      </c>
      <c r="L13" s="9">
        <f t="shared" si="4"/>
        <v>0</v>
      </c>
      <c r="M13" s="9">
        <f t="shared" si="4"/>
        <v>6</v>
      </c>
      <c r="N13" s="9">
        <f t="shared" si="4"/>
        <v>1958</v>
      </c>
      <c r="O13" s="9">
        <f t="shared" si="4"/>
        <v>8</v>
      </c>
      <c r="P13" s="9">
        <f t="shared" si="4"/>
        <v>1885</v>
      </c>
      <c r="Q13" s="9">
        <f t="shared" si="4"/>
        <v>0</v>
      </c>
      <c r="R13" s="9">
        <f t="shared" si="4"/>
        <v>0</v>
      </c>
      <c r="S13" s="9">
        <f t="shared" si="4"/>
        <v>8</v>
      </c>
      <c r="T13" s="9">
        <f t="shared" si="4"/>
        <v>1885</v>
      </c>
      <c r="U13" s="9">
        <f t="shared" si="4"/>
        <v>9</v>
      </c>
      <c r="V13" s="9">
        <f t="shared" si="4"/>
        <v>1720</v>
      </c>
      <c r="W13" s="9">
        <f t="shared" si="4"/>
        <v>0</v>
      </c>
      <c r="X13" s="9">
        <f t="shared" si="4"/>
        <v>0</v>
      </c>
      <c r="Y13" s="9">
        <f t="shared" si="4"/>
        <v>9</v>
      </c>
      <c r="Z13" s="9">
        <f t="shared" si="4"/>
        <v>1720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26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6</v>
      </c>
      <c r="D16" s="9">
        <v>45</v>
      </c>
      <c r="E16" s="9">
        <v>0</v>
      </c>
      <c r="F16" s="9">
        <v>0</v>
      </c>
      <c r="G16" s="9">
        <f t="shared" ref="G16:H21" si="5">C16+E16</f>
        <v>6</v>
      </c>
      <c r="H16" s="9">
        <f t="shared" si="5"/>
        <v>45</v>
      </c>
      <c r="I16" s="9">
        <v>6</v>
      </c>
      <c r="J16" s="9">
        <v>46</v>
      </c>
      <c r="K16" s="9">
        <v>0</v>
      </c>
      <c r="L16" s="9">
        <v>0</v>
      </c>
      <c r="M16" s="9">
        <f t="shared" ref="M16:N21" si="6">I16+K16</f>
        <v>6</v>
      </c>
      <c r="N16" s="9">
        <f t="shared" si="6"/>
        <v>46</v>
      </c>
      <c r="O16" s="9">
        <v>10</v>
      </c>
      <c r="P16" s="9">
        <v>54</v>
      </c>
      <c r="Q16" s="9">
        <v>0</v>
      </c>
      <c r="R16" s="9">
        <v>0</v>
      </c>
      <c r="S16" s="9">
        <f t="shared" ref="S16:T21" si="7">O16+Q16</f>
        <v>10</v>
      </c>
      <c r="T16" s="9">
        <f t="shared" si="7"/>
        <v>54</v>
      </c>
      <c r="U16" s="9">
        <v>3</v>
      </c>
      <c r="V16" s="9">
        <v>43</v>
      </c>
      <c r="W16" s="9">
        <v>0</v>
      </c>
      <c r="X16" s="9">
        <v>0</v>
      </c>
      <c r="Y16" s="9">
        <f t="shared" ref="Y16:Z21" si="8">U16+W16</f>
        <v>3</v>
      </c>
      <c r="Z16" s="9">
        <f t="shared" si="8"/>
        <v>43</v>
      </c>
      <c r="AA16" s="4"/>
    </row>
    <row r="17" spans="1:27" ht="12.95" customHeight="1" x14ac:dyDescent="0.15">
      <c r="A17" s="17"/>
      <c r="B17" s="6" t="s">
        <v>17</v>
      </c>
      <c r="C17" s="9">
        <v>5</v>
      </c>
      <c r="D17" s="9">
        <v>76</v>
      </c>
      <c r="E17" s="9">
        <v>0</v>
      </c>
      <c r="F17" s="9">
        <v>0</v>
      </c>
      <c r="G17" s="9">
        <f t="shared" si="5"/>
        <v>5</v>
      </c>
      <c r="H17" s="9">
        <f t="shared" si="5"/>
        <v>76</v>
      </c>
      <c r="I17" s="9">
        <v>6</v>
      </c>
      <c r="J17" s="9">
        <v>72</v>
      </c>
      <c r="K17" s="9">
        <v>0</v>
      </c>
      <c r="L17" s="9">
        <v>0</v>
      </c>
      <c r="M17" s="9">
        <f t="shared" si="6"/>
        <v>6</v>
      </c>
      <c r="N17" s="9">
        <f t="shared" si="6"/>
        <v>72</v>
      </c>
      <c r="O17" s="9">
        <v>7</v>
      </c>
      <c r="P17" s="9">
        <v>71</v>
      </c>
      <c r="Q17" s="9">
        <v>3</v>
      </c>
      <c r="R17" s="9">
        <v>60</v>
      </c>
      <c r="S17" s="9">
        <f t="shared" si="7"/>
        <v>10</v>
      </c>
      <c r="T17" s="9">
        <f t="shared" si="7"/>
        <v>131</v>
      </c>
      <c r="U17" s="9">
        <v>6</v>
      </c>
      <c r="V17" s="9">
        <v>62</v>
      </c>
      <c r="W17" s="9">
        <v>3</v>
      </c>
      <c r="X17" s="9">
        <v>60</v>
      </c>
      <c r="Y17" s="9">
        <f t="shared" si="8"/>
        <v>9</v>
      </c>
      <c r="Z17" s="9">
        <f t="shared" si="8"/>
        <v>122</v>
      </c>
      <c r="AA17" s="4"/>
    </row>
    <row r="18" spans="1:27" ht="12.95" customHeight="1" x14ac:dyDescent="0.15">
      <c r="A18" s="17"/>
      <c r="B18" s="6" t="s">
        <v>18</v>
      </c>
      <c r="C18" s="9">
        <v>3</v>
      </c>
      <c r="D18" s="9">
        <v>45</v>
      </c>
      <c r="E18" s="9">
        <v>1</v>
      </c>
      <c r="F18" s="9">
        <v>20</v>
      </c>
      <c r="G18" s="9">
        <f t="shared" si="5"/>
        <v>4</v>
      </c>
      <c r="H18" s="9">
        <f t="shared" si="5"/>
        <v>65</v>
      </c>
      <c r="I18" s="9">
        <v>5</v>
      </c>
      <c r="J18" s="9">
        <v>106</v>
      </c>
      <c r="K18" s="9">
        <v>0</v>
      </c>
      <c r="L18" s="9">
        <v>0</v>
      </c>
      <c r="M18" s="9">
        <f t="shared" si="6"/>
        <v>5</v>
      </c>
      <c r="N18" s="9">
        <f t="shared" si="6"/>
        <v>106</v>
      </c>
      <c r="O18" s="9">
        <v>11</v>
      </c>
      <c r="P18" s="9">
        <v>138</v>
      </c>
      <c r="Q18" s="9">
        <v>2</v>
      </c>
      <c r="R18" s="9">
        <v>60</v>
      </c>
      <c r="S18" s="9">
        <f t="shared" si="7"/>
        <v>13</v>
      </c>
      <c r="T18" s="9">
        <f t="shared" si="7"/>
        <v>198</v>
      </c>
      <c r="U18" s="9">
        <v>7</v>
      </c>
      <c r="V18" s="9">
        <v>75</v>
      </c>
      <c r="W18" s="9">
        <v>4</v>
      </c>
      <c r="X18" s="9">
        <v>140</v>
      </c>
      <c r="Y18" s="9">
        <f t="shared" si="8"/>
        <v>11</v>
      </c>
      <c r="Z18" s="9">
        <f t="shared" si="8"/>
        <v>215</v>
      </c>
      <c r="AA18" s="4"/>
    </row>
    <row r="19" spans="1:27" ht="12.95" customHeight="1" x14ac:dyDescent="0.15">
      <c r="A19" s="17"/>
      <c r="B19" s="6" t="s">
        <v>19</v>
      </c>
      <c r="C19" s="9">
        <v>1</v>
      </c>
      <c r="D19" s="9">
        <v>30</v>
      </c>
      <c r="E19" s="9">
        <v>0</v>
      </c>
      <c r="F19" s="9">
        <v>0</v>
      </c>
      <c r="G19" s="9">
        <f t="shared" si="5"/>
        <v>1</v>
      </c>
      <c r="H19" s="9">
        <f t="shared" si="5"/>
        <v>30</v>
      </c>
      <c r="I19" s="9">
        <v>2</v>
      </c>
      <c r="J19" s="9">
        <v>18</v>
      </c>
      <c r="K19" s="9">
        <v>0</v>
      </c>
      <c r="L19" s="9">
        <v>0</v>
      </c>
      <c r="M19" s="9">
        <f t="shared" si="6"/>
        <v>2</v>
      </c>
      <c r="N19" s="9">
        <f t="shared" si="6"/>
        <v>18</v>
      </c>
      <c r="O19" s="9">
        <v>3</v>
      </c>
      <c r="P19" s="9">
        <v>23</v>
      </c>
      <c r="Q19" s="9">
        <v>0</v>
      </c>
      <c r="R19" s="9">
        <v>0</v>
      </c>
      <c r="S19" s="9">
        <f t="shared" si="7"/>
        <v>3</v>
      </c>
      <c r="T19" s="9">
        <f t="shared" si="7"/>
        <v>23</v>
      </c>
      <c r="U19" s="9">
        <v>4</v>
      </c>
      <c r="V19" s="9">
        <v>80</v>
      </c>
      <c r="W19" s="9">
        <v>0</v>
      </c>
      <c r="X19" s="9">
        <v>0</v>
      </c>
      <c r="Y19" s="9">
        <f t="shared" si="8"/>
        <v>4</v>
      </c>
      <c r="Z19" s="9">
        <f t="shared" si="8"/>
        <v>80</v>
      </c>
      <c r="AA19" s="4"/>
    </row>
    <row r="20" spans="1:27" ht="12.95" customHeight="1" x14ac:dyDescent="0.15">
      <c r="A20" s="17"/>
      <c r="B20" s="6" t="s">
        <v>20</v>
      </c>
      <c r="C20" s="9">
        <v>2</v>
      </c>
      <c r="D20" s="9">
        <v>30</v>
      </c>
      <c r="E20" s="9">
        <v>0</v>
      </c>
      <c r="F20" s="9">
        <v>0</v>
      </c>
      <c r="G20" s="9">
        <f t="shared" si="5"/>
        <v>2</v>
      </c>
      <c r="H20" s="9">
        <f t="shared" si="5"/>
        <v>30</v>
      </c>
      <c r="I20" s="9">
        <v>0</v>
      </c>
      <c r="J20" s="9">
        <v>0</v>
      </c>
      <c r="K20" s="9">
        <v>0</v>
      </c>
      <c r="L20" s="9">
        <v>0</v>
      </c>
      <c r="M20" s="9">
        <f t="shared" si="6"/>
        <v>0</v>
      </c>
      <c r="N20" s="9">
        <f t="shared" si="6"/>
        <v>0</v>
      </c>
      <c r="O20" s="9">
        <v>0</v>
      </c>
      <c r="P20" s="9">
        <v>0</v>
      </c>
      <c r="Q20" s="9">
        <v>0</v>
      </c>
      <c r="R20" s="9">
        <v>0</v>
      </c>
      <c r="S20" s="9">
        <f t="shared" si="7"/>
        <v>0</v>
      </c>
      <c r="T20" s="9">
        <f t="shared" si="7"/>
        <v>0</v>
      </c>
      <c r="U20" s="9">
        <v>0</v>
      </c>
      <c r="V20" s="9">
        <v>0</v>
      </c>
      <c r="W20" s="9">
        <v>0</v>
      </c>
      <c r="X20" s="9">
        <v>0</v>
      </c>
      <c r="Y20" s="9">
        <f t="shared" si="8"/>
        <v>0</v>
      </c>
      <c r="Z20" s="9">
        <f t="shared" si="8"/>
        <v>0</v>
      </c>
      <c r="AA20" s="4"/>
    </row>
    <row r="21" spans="1:27" ht="12.95" customHeight="1" x14ac:dyDescent="0.15">
      <c r="A21" s="17"/>
      <c r="B21" s="6" t="s">
        <v>21</v>
      </c>
      <c r="C21" s="9">
        <v>3</v>
      </c>
      <c r="D21" s="9">
        <v>50</v>
      </c>
      <c r="E21" s="9">
        <v>0</v>
      </c>
      <c r="F21" s="9">
        <v>0</v>
      </c>
      <c r="G21" s="9">
        <f t="shared" si="5"/>
        <v>3</v>
      </c>
      <c r="H21" s="9">
        <f t="shared" si="5"/>
        <v>50</v>
      </c>
      <c r="I21" s="9">
        <v>3</v>
      </c>
      <c r="J21" s="9">
        <v>80</v>
      </c>
      <c r="K21" s="9">
        <v>0</v>
      </c>
      <c r="L21" s="9">
        <v>0</v>
      </c>
      <c r="M21" s="9">
        <f t="shared" si="6"/>
        <v>3</v>
      </c>
      <c r="N21" s="9">
        <f t="shared" si="6"/>
        <v>80</v>
      </c>
      <c r="O21" s="9">
        <v>1</v>
      </c>
      <c r="P21" s="9">
        <v>10</v>
      </c>
      <c r="Q21" s="9">
        <v>0</v>
      </c>
      <c r="R21" s="9">
        <v>0</v>
      </c>
      <c r="S21" s="9">
        <f t="shared" si="7"/>
        <v>1</v>
      </c>
      <c r="T21" s="9">
        <f t="shared" si="7"/>
        <v>10</v>
      </c>
      <c r="U21" s="9">
        <v>1</v>
      </c>
      <c r="V21" s="9">
        <v>10</v>
      </c>
      <c r="W21" s="9">
        <v>0</v>
      </c>
      <c r="X21" s="9">
        <v>0</v>
      </c>
      <c r="Y21" s="9">
        <f t="shared" si="8"/>
        <v>1</v>
      </c>
      <c r="Z21" s="9">
        <f t="shared" si="8"/>
        <v>10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9">SUM(C16:C21)</f>
        <v>20</v>
      </c>
      <c r="D22" s="9">
        <f t="shared" si="9"/>
        <v>276</v>
      </c>
      <c r="E22" s="9">
        <f t="shared" si="9"/>
        <v>1</v>
      </c>
      <c r="F22" s="9">
        <f t="shared" si="9"/>
        <v>20</v>
      </c>
      <c r="G22" s="9">
        <f t="shared" si="9"/>
        <v>21</v>
      </c>
      <c r="H22" s="9">
        <f t="shared" si="9"/>
        <v>296</v>
      </c>
      <c r="I22" s="9">
        <f t="shared" si="9"/>
        <v>22</v>
      </c>
      <c r="J22" s="9">
        <f t="shared" si="9"/>
        <v>322</v>
      </c>
      <c r="K22" s="9">
        <f t="shared" si="9"/>
        <v>0</v>
      </c>
      <c r="L22" s="9">
        <f t="shared" si="9"/>
        <v>0</v>
      </c>
      <c r="M22" s="9">
        <f t="shared" si="9"/>
        <v>22</v>
      </c>
      <c r="N22" s="9">
        <f t="shared" si="9"/>
        <v>322</v>
      </c>
      <c r="O22" s="9">
        <f t="shared" si="9"/>
        <v>32</v>
      </c>
      <c r="P22" s="9">
        <f t="shared" si="9"/>
        <v>296</v>
      </c>
      <c r="Q22" s="9">
        <f t="shared" si="9"/>
        <v>5</v>
      </c>
      <c r="R22" s="9">
        <f t="shared" si="9"/>
        <v>120</v>
      </c>
      <c r="S22" s="9">
        <f t="shared" si="9"/>
        <v>37</v>
      </c>
      <c r="T22" s="9">
        <f t="shared" si="9"/>
        <v>416</v>
      </c>
      <c r="U22" s="9">
        <f t="shared" si="9"/>
        <v>21</v>
      </c>
      <c r="V22" s="9">
        <f t="shared" si="9"/>
        <v>270</v>
      </c>
      <c r="W22" s="9">
        <f t="shared" si="9"/>
        <v>7</v>
      </c>
      <c r="X22" s="9">
        <f t="shared" si="9"/>
        <v>200</v>
      </c>
      <c r="Y22" s="9">
        <f t="shared" si="9"/>
        <v>28</v>
      </c>
      <c r="Z22" s="9">
        <f t="shared" si="9"/>
        <v>470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30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0</v>
      </c>
      <c r="D25" s="9">
        <v>0</v>
      </c>
      <c r="E25" s="9">
        <v>0</v>
      </c>
      <c r="F25" s="9">
        <v>0</v>
      </c>
      <c r="G25" s="9">
        <f t="shared" ref="G25:H30" si="10">C25+E25</f>
        <v>0</v>
      </c>
      <c r="H25" s="9">
        <f t="shared" si="10"/>
        <v>0</v>
      </c>
      <c r="I25" s="9">
        <v>0</v>
      </c>
      <c r="J25" s="9">
        <v>0</v>
      </c>
      <c r="K25" s="9">
        <v>0</v>
      </c>
      <c r="L25" s="9">
        <v>0</v>
      </c>
      <c r="M25" s="9">
        <f t="shared" ref="M25:N30" si="11">I25+K25</f>
        <v>0</v>
      </c>
      <c r="N25" s="9">
        <f t="shared" si="11"/>
        <v>0</v>
      </c>
      <c r="O25" s="9">
        <v>4</v>
      </c>
      <c r="P25" s="9">
        <v>48</v>
      </c>
      <c r="Q25" s="9">
        <v>0</v>
      </c>
      <c r="R25" s="9">
        <v>0</v>
      </c>
      <c r="S25" s="9">
        <f t="shared" ref="S25:T30" si="12">O25+Q25</f>
        <v>4</v>
      </c>
      <c r="T25" s="9">
        <f t="shared" si="12"/>
        <v>48</v>
      </c>
      <c r="U25" s="9">
        <v>0</v>
      </c>
      <c r="V25" s="9">
        <v>0</v>
      </c>
      <c r="W25" s="9">
        <v>0</v>
      </c>
      <c r="X25" s="9">
        <v>0</v>
      </c>
      <c r="Y25" s="9">
        <f t="shared" ref="Y25:Z30" si="13">U25+W25</f>
        <v>0</v>
      </c>
      <c r="Z25" s="9">
        <f t="shared" si="13"/>
        <v>0</v>
      </c>
      <c r="AA25" s="4"/>
    </row>
    <row r="26" spans="1:27" ht="12.95" customHeight="1" x14ac:dyDescent="0.15">
      <c r="A26" s="17"/>
      <c r="B26" s="6" t="s">
        <v>17</v>
      </c>
      <c r="C26" s="9">
        <v>0</v>
      </c>
      <c r="D26" s="9">
        <v>0</v>
      </c>
      <c r="E26" s="9">
        <v>0</v>
      </c>
      <c r="F26" s="9">
        <v>0</v>
      </c>
      <c r="G26" s="9">
        <f t="shared" si="10"/>
        <v>0</v>
      </c>
      <c r="H26" s="9">
        <f t="shared" si="10"/>
        <v>0</v>
      </c>
      <c r="I26" s="9">
        <v>1</v>
      </c>
      <c r="J26" s="9">
        <v>10</v>
      </c>
      <c r="K26" s="9">
        <v>0</v>
      </c>
      <c r="L26" s="9">
        <v>0</v>
      </c>
      <c r="M26" s="9">
        <f t="shared" si="11"/>
        <v>1</v>
      </c>
      <c r="N26" s="9">
        <f t="shared" si="11"/>
        <v>10</v>
      </c>
      <c r="O26" s="9">
        <v>3</v>
      </c>
      <c r="P26" s="9">
        <v>22</v>
      </c>
      <c r="Q26" s="9">
        <v>0</v>
      </c>
      <c r="R26" s="9">
        <v>0</v>
      </c>
      <c r="S26" s="9">
        <f t="shared" si="12"/>
        <v>3</v>
      </c>
      <c r="T26" s="9">
        <f t="shared" si="12"/>
        <v>22</v>
      </c>
      <c r="U26" s="9">
        <v>0</v>
      </c>
      <c r="V26" s="9">
        <v>0</v>
      </c>
      <c r="W26" s="9">
        <v>0</v>
      </c>
      <c r="X26" s="9">
        <v>0</v>
      </c>
      <c r="Y26" s="9">
        <f t="shared" si="13"/>
        <v>0</v>
      </c>
      <c r="Z26" s="9">
        <f t="shared" si="13"/>
        <v>0</v>
      </c>
      <c r="AA26" s="4"/>
    </row>
    <row r="27" spans="1:27" ht="12.95" customHeight="1" x14ac:dyDescent="0.15">
      <c r="A27" s="17"/>
      <c r="B27" s="6" t="s">
        <v>18</v>
      </c>
      <c r="C27" s="9">
        <v>0</v>
      </c>
      <c r="D27" s="9">
        <v>0</v>
      </c>
      <c r="E27" s="9">
        <v>0</v>
      </c>
      <c r="F27" s="9">
        <v>0</v>
      </c>
      <c r="G27" s="9">
        <f t="shared" si="10"/>
        <v>0</v>
      </c>
      <c r="H27" s="9">
        <f t="shared" si="10"/>
        <v>0</v>
      </c>
      <c r="I27" s="9">
        <v>0</v>
      </c>
      <c r="J27" s="9">
        <v>0</v>
      </c>
      <c r="K27" s="9">
        <v>0</v>
      </c>
      <c r="L27" s="9">
        <v>0</v>
      </c>
      <c r="M27" s="9">
        <f t="shared" si="11"/>
        <v>0</v>
      </c>
      <c r="N27" s="9">
        <f t="shared" si="11"/>
        <v>0</v>
      </c>
      <c r="O27" s="9">
        <v>1</v>
      </c>
      <c r="P27" s="9">
        <v>5</v>
      </c>
      <c r="Q27" s="9">
        <v>0</v>
      </c>
      <c r="R27" s="9">
        <v>0</v>
      </c>
      <c r="S27" s="9">
        <f t="shared" si="12"/>
        <v>1</v>
      </c>
      <c r="T27" s="9">
        <f t="shared" si="12"/>
        <v>5</v>
      </c>
      <c r="U27" s="9">
        <v>2</v>
      </c>
      <c r="V27" s="9">
        <v>40</v>
      </c>
      <c r="W27" s="9">
        <v>1</v>
      </c>
      <c r="X27" s="9">
        <v>15</v>
      </c>
      <c r="Y27" s="9">
        <f t="shared" si="13"/>
        <v>3</v>
      </c>
      <c r="Z27" s="9">
        <f t="shared" si="13"/>
        <v>55</v>
      </c>
      <c r="AA27" s="4"/>
    </row>
    <row r="28" spans="1:27" ht="12.95" customHeight="1" x14ac:dyDescent="0.15">
      <c r="A28" s="17"/>
      <c r="B28" s="6" t="s">
        <v>19</v>
      </c>
      <c r="C28" s="9">
        <v>1</v>
      </c>
      <c r="D28" s="9">
        <v>20</v>
      </c>
      <c r="E28" s="9">
        <v>0</v>
      </c>
      <c r="F28" s="9">
        <v>0</v>
      </c>
      <c r="G28" s="9">
        <f t="shared" si="10"/>
        <v>1</v>
      </c>
      <c r="H28" s="9">
        <f t="shared" si="10"/>
        <v>20</v>
      </c>
      <c r="I28" s="9">
        <v>0</v>
      </c>
      <c r="J28" s="9">
        <v>0</v>
      </c>
      <c r="K28" s="9">
        <v>0</v>
      </c>
      <c r="L28" s="9">
        <v>0</v>
      </c>
      <c r="M28" s="9">
        <f t="shared" si="11"/>
        <v>0</v>
      </c>
      <c r="N28" s="9">
        <f t="shared" si="11"/>
        <v>0</v>
      </c>
      <c r="O28" s="9">
        <v>0</v>
      </c>
      <c r="P28" s="9">
        <v>0</v>
      </c>
      <c r="Q28" s="9">
        <v>0</v>
      </c>
      <c r="R28" s="9">
        <v>0</v>
      </c>
      <c r="S28" s="9">
        <f t="shared" si="12"/>
        <v>0</v>
      </c>
      <c r="T28" s="9">
        <f t="shared" si="12"/>
        <v>0</v>
      </c>
      <c r="U28" s="9">
        <v>5</v>
      </c>
      <c r="V28" s="9">
        <v>15</v>
      </c>
      <c r="W28" s="9">
        <v>0</v>
      </c>
      <c r="X28" s="9">
        <v>0</v>
      </c>
      <c r="Y28" s="9">
        <f t="shared" si="13"/>
        <v>5</v>
      </c>
      <c r="Z28" s="9">
        <f t="shared" si="13"/>
        <v>15</v>
      </c>
      <c r="AA28" s="4"/>
    </row>
    <row r="29" spans="1:27" ht="12.95" customHeight="1" x14ac:dyDescent="0.15">
      <c r="A29" s="17"/>
      <c r="B29" s="6" t="s">
        <v>20</v>
      </c>
      <c r="C29" s="9">
        <v>0</v>
      </c>
      <c r="D29" s="9">
        <v>0</v>
      </c>
      <c r="E29" s="9">
        <v>0</v>
      </c>
      <c r="F29" s="9">
        <v>0</v>
      </c>
      <c r="G29" s="9">
        <f t="shared" si="10"/>
        <v>0</v>
      </c>
      <c r="H29" s="9">
        <f t="shared" si="10"/>
        <v>0</v>
      </c>
      <c r="I29" s="9">
        <v>0</v>
      </c>
      <c r="J29" s="9">
        <v>0</v>
      </c>
      <c r="K29" s="9">
        <v>0</v>
      </c>
      <c r="L29" s="9">
        <v>0</v>
      </c>
      <c r="M29" s="9">
        <f t="shared" si="11"/>
        <v>0</v>
      </c>
      <c r="N29" s="9">
        <f t="shared" si="11"/>
        <v>0</v>
      </c>
      <c r="O29" s="9">
        <v>0</v>
      </c>
      <c r="P29" s="9">
        <v>0</v>
      </c>
      <c r="Q29" s="9">
        <v>0</v>
      </c>
      <c r="R29" s="9">
        <v>0</v>
      </c>
      <c r="S29" s="9">
        <f t="shared" si="12"/>
        <v>0</v>
      </c>
      <c r="T29" s="9">
        <f t="shared" si="12"/>
        <v>0</v>
      </c>
      <c r="U29" s="9">
        <v>0</v>
      </c>
      <c r="V29" s="9">
        <v>0</v>
      </c>
      <c r="W29" s="9">
        <v>0</v>
      </c>
      <c r="X29" s="9">
        <v>0</v>
      </c>
      <c r="Y29" s="9">
        <f t="shared" si="13"/>
        <v>0</v>
      </c>
      <c r="Z29" s="9">
        <f t="shared" si="13"/>
        <v>0</v>
      </c>
      <c r="AA29" s="4"/>
    </row>
    <row r="30" spans="1:27" ht="12.95" customHeight="1" x14ac:dyDescent="0.15">
      <c r="A30" s="17"/>
      <c r="B30" s="6" t="s">
        <v>21</v>
      </c>
      <c r="C30" s="9">
        <v>3</v>
      </c>
      <c r="D30" s="9">
        <v>60</v>
      </c>
      <c r="E30" s="9">
        <v>0</v>
      </c>
      <c r="F30" s="9">
        <v>0</v>
      </c>
      <c r="G30" s="9">
        <f t="shared" si="10"/>
        <v>3</v>
      </c>
      <c r="H30" s="9">
        <f t="shared" si="10"/>
        <v>60</v>
      </c>
      <c r="I30" s="9">
        <v>1</v>
      </c>
      <c r="J30" s="9">
        <v>20</v>
      </c>
      <c r="K30" s="9">
        <v>0</v>
      </c>
      <c r="L30" s="9">
        <v>0</v>
      </c>
      <c r="M30" s="9">
        <f t="shared" si="11"/>
        <v>1</v>
      </c>
      <c r="N30" s="9">
        <f t="shared" si="11"/>
        <v>20</v>
      </c>
      <c r="O30" s="9">
        <v>0</v>
      </c>
      <c r="P30" s="9">
        <v>0</v>
      </c>
      <c r="Q30" s="9">
        <v>0</v>
      </c>
      <c r="R30" s="9">
        <v>0</v>
      </c>
      <c r="S30" s="9">
        <f t="shared" si="12"/>
        <v>0</v>
      </c>
      <c r="T30" s="9">
        <f t="shared" si="12"/>
        <v>0</v>
      </c>
      <c r="U30" s="9">
        <v>0</v>
      </c>
      <c r="V30" s="9">
        <v>0</v>
      </c>
      <c r="W30" s="9">
        <v>0</v>
      </c>
      <c r="X30" s="9">
        <v>0</v>
      </c>
      <c r="Y30" s="9">
        <f t="shared" si="13"/>
        <v>0</v>
      </c>
      <c r="Z30" s="9">
        <f t="shared" si="13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4">SUM(C25:C30)</f>
        <v>4</v>
      </c>
      <c r="D31" s="9">
        <f t="shared" si="14"/>
        <v>80</v>
      </c>
      <c r="E31" s="9">
        <f t="shared" si="14"/>
        <v>0</v>
      </c>
      <c r="F31" s="9">
        <f t="shared" si="14"/>
        <v>0</v>
      </c>
      <c r="G31" s="9">
        <f t="shared" si="14"/>
        <v>4</v>
      </c>
      <c r="H31" s="9">
        <f t="shared" si="14"/>
        <v>80</v>
      </c>
      <c r="I31" s="9">
        <f t="shared" si="14"/>
        <v>2</v>
      </c>
      <c r="J31" s="9">
        <f t="shared" si="14"/>
        <v>30</v>
      </c>
      <c r="K31" s="9">
        <f t="shared" si="14"/>
        <v>0</v>
      </c>
      <c r="L31" s="9">
        <f t="shared" si="14"/>
        <v>0</v>
      </c>
      <c r="M31" s="9">
        <f t="shared" si="14"/>
        <v>2</v>
      </c>
      <c r="N31" s="9">
        <f t="shared" si="14"/>
        <v>30</v>
      </c>
      <c r="O31" s="9">
        <f t="shared" si="14"/>
        <v>8</v>
      </c>
      <c r="P31" s="9">
        <f t="shared" si="14"/>
        <v>75</v>
      </c>
      <c r="Q31" s="9">
        <f t="shared" si="14"/>
        <v>0</v>
      </c>
      <c r="R31" s="9">
        <f t="shared" si="14"/>
        <v>0</v>
      </c>
      <c r="S31" s="9">
        <f t="shared" si="14"/>
        <v>8</v>
      </c>
      <c r="T31" s="9">
        <f t="shared" si="14"/>
        <v>75</v>
      </c>
      <c r="U31" s="9">
        <f t="shared" si="14"/>
        <v>7</v>
      </c>
      <c r="V31" s="9">
        <f t="shared" si="14"/>
        <v>55</v>
      </c>
      <c r="W31" s="9">
        <f t="shared" si="14"/>
        <v>1</v>
      </c>
      <c r="X31" s="9">
        <f t="shared" si="14"/>
        <v>15</v>
      </c>
      <c r="Y31" s="9">
        <f t="shared" si="14"/>
        <v>8</v>
      </c>
      <c r="Z31" s="9">
        <f t="shared" si="14"/>
        <v>70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27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7</v>
      </c>
      <c r="D34" s="9">
        <v>9</v>
      </c>
      <c r="E34" s="9">
        <v>0</v>
      </c>
      <c r="F34" s="9">
        <v>0</v>
      </c>
      <c r="G34" s="9">
        <f t="shared" ref="G34:H39" si="15">C34+E34</f>
        <v>7</v>
      </c>
      <c r="H34" s="9">
        <f t="shared" si="15"/>
        <v>9</v>
      </c>
      <c r="I34" s="9">
        <v>1</v>
      </c>
      <c r="J34" s="9">
        <v>1</v>
      </c>
      <c r="K34" s="9">
        <v>0</v>
      </c>
      <c r="L34" s="9">
        <v>0</v>
      </c>
      <c r="M34" s="9">
        <f t="shared" ref="M34:N39" si="16">I34+K34</f>
        <v>1</v>
      </c>
      <c r="N34" s="9">
        <f t="shared" si="16"/>
        <v>1</v>
      </c>
      <c r="O34" s="9">
        <v>6</v>
      </c>
      <c r="P34" s="9">
        <v>17</v>
      </c>
      <c r="Q34" s="9">
        <v>0</v>
      </c>
      <c r="R34" s="9">
        <v>0</v>
      </c>
      <c r="S34" s="9">
        <f t="shared" ref="S34:T39" si="17">O34+Q34</f>
        <v>6</v>
      </c>
      <c r="T34" s="9">
        <f t="shared" si="17"/>
        <v>17</v>
      </c>
      <c r="U34" s="9">
        <v>6</v>
      </c>
      <c r="V34" s="9">
        <v>20</v>
      </c>
      <c r="W34" s="9">
        <v>0</v>
      </c>
      <c r="X34" s="9">
        <v>0</v>
      </c>
      <c r="Y34" s="9">
        <f t="shared" ref="Y34:Z39" si="18">U34+W34</f>
        <v>6</v>
      </c>
      <c r="Z34" s="9">
        <f t="shared" si="18"/>
        <v>20</v>
      </c>
      <c r="AA34" s="4"/>
    </row>
    <row r="35" spans="1:27" ht="12.95" customHeight="1" x14ac:dyDescent="0.15">
      <c r="A35" s="17"/>
      <c r="B35" s="6" t="s">
        <v>17</v>
      </c>
      <c r="C35" s="9">
        <v>7</v>
      </c>
      <c r="D35" s="9">
        <v>18</v>
      </c>
      <c r="E35" s="9">
        <v>0</v>
      </c>
      <c r="F35" s="9">
        <v>0</v>
      </c>
      <c r="G35" s="9">
        <f t="shared" si="15"/>
        <v>7</v>
      </c>
      <c r="H35" s="9">
        <f t="shared" si="15"/>
        <v>18</v>
      </c>
      <c r="I35" s="9">
        <v>4</v>
      </c>
      <c r="J35" s="9">
        <v>7</v>
      </c>
      <c r="K35" s="9">
        <v>0</v>
      </c>
      <c r="L35" s="9">
        <v>0</v>
      </c>
      <c r="M35" s="9">
        <f t="shared" si="16"/>
        <v>4</v>
      </c>
      <c r="N35" s="9">
        <f t="shared" si="16"/>
        <v>7</v>
      </c>
      <c r="O35" s="9">
        <v>4</v>
      </c>
      <c r="P35" s="9">
        <v>10</v>
      </c>
      <c r="Q35" s="9">
        <v>0</v>
      </c>
      <c r="R35" s="9">
        <v>0</v>
      </c>
      <c r="S35" s="9">
        <f t="shared" si="17"/>
        <v>4</v>
      </c>
      <c r="T35" s="9">
        <f t="shared" si="17"/>
        <v>10</v>
      </c>
      <c r="U35" s="9">
        <v>7</v>
      </c>
      <c r="V35" s="9">
        <v>14</v>
      </c>
      <c r="W35" s="9">
        <v>0</v>
      </c>
      <c r="X35" s="9">
        <v>0</v>
      </c>
      <c r="Y35" s="9">
        <f t="shared" si="18"/>
        <v>7</v>
      </c>
      <c r="Z35" s="9">
        <f t="shared" si="18"/>
        <v>14</v>
      </c>
      <c r="AA35" s="4"/>
    </row>
    <row r="36" spans="1:27" ht="12.95" customHeight="1" x14ac:dyDescent="0.15">
      <c r="A36" s="17"/>
      <c r="B36" s="6" t="s">
        <v>18</v>
      </c>
      <c r="C36" s="9">
        <v>4</v>
      </c>
      <c r="D36" s="9">
        <v>14</v>
      </c>
      <c r="E36" s="9">
        <v>0</v>
      </c>
      <c r="F36" s="9">
        <v>0</v>
      </c>
      <c r="G36" s="9">
        <f t="shared" si="15"/>
        <v>4</v>
      </c>
      <c r="H36" s="9">
        <f t="shared" si="15"/>
        <v>14</v>
      </c>
      <c r="I36" s="9">
        <v>3</v>
      </c>
      <c r="J36" s="9">
        <v>10</v>
      </c>
      <c r="K36" s="9">
        <v>0</v>
      </c>
      <c r="L36" s="9">
        <v>0</v>
      </c>
      <c r="M36" s="9">
        <f t="shared" si="16"/>
        <v>3</v>
      </c>
      <c r="N36" s="9">
        <f t="shared" si="16"/>
        <v>10</v>
      </c>
      <c r="O36" s="9">
        <v>4</v>
      </c>
      <c r="P36" s="9">
        <v>4</v>
      </c>
      <c r="Q36" s="9">
        <v>0</v>
      </c>
      <c r="R36" s="9">
        <v>0</v>
      </c>
      <c r="S36" s="9">
        <f t="shared" si="17"/>
        <v>4</v>
      </c>
      <c r="T36" s="9">
        <f t="shared" si="17"/>
        <v>4</v>
      </c>
      <c r="U36" s="9">
        <v>8</v>
      </c>
      <c r="V36" s="9">
        <v>16</v>
      </c>
      <c r="W36" s="9">
        <v>0</v>
      </c>
      <c r="X36" s="9">
        <v>0</v>
      </c>
      <c r="Y36" s="9">
        <f t="shared" si="18"/>
        <v>8</v>
      </c>
      <c r="Z36" s="9">
        <f t="shared" si="18"/>
        <v>16</v>
      </c>
      <c r="AA36" s="4"/>
    </row>
    <row r="37" spans="1:27" ht="12.95" customHeight="1" x14ac:dyDescent="0.15">
      <c r="A37" s="17"/>
      <c r="B37" s="6" t="s">
        <v>19</v>
      </c>
      <c r="C37" s="9">
        <v>1</v>
      </c>
      <c r="D37" s="9">
        <v>6</v>
      </c>
      <c r="E37" s="9">
        <v>0</v>
      </c>
      <c r="F37" s="9">
        <v>0</v>
      </c>
      <c r="G37" s="9">
        <f t="shared" si="15"/>
        <v>1</v>
      </c>
      <c r="H37" s="9">
        <f t="shared" si="15"/>
        <v>6</v>
      </c>
      <c r="I37" s="9">
        <v>1</v>
      </c>
      <c r="J37" s="9">
        <v>1</v>
      </c>
      <c r="K37" s="9">
        <v>0</v>
      </c>
      <c r="L37" s="9">
        <v>0</v>
      </c>
      <c r="M37" s="9">
        <f t="shared" si="16"/>
        <v>1</v>
      </c>
      <c r="N37" s="9">
        <f t="shared" si="16"/>
        <v>1</v>
      </c>
      <c r="O37" s="9">
        <v>1</v>
      </c>
      <c r="P37" s="9">
        <v>1</v>
      </c>
      <c r="Q37" s="9">
        <v>0</v>
      </c>
      <c r="R37" s="9">
        <v>0</v>
      </c>
      <c r="S37" s="9">
        <f t="shared" si="17"/>
        <v>1</v>
      </c>
      <c r="T37" s="9">
        <f t="shared" si="17"/>
        <v>1</v>
      </c>
      <c r="U37" s="9">
        <v>0</v>
      </c>
      <c r="V37" s="9">
        <v>0</v>
      </c>
      <c r="W37" s="9">
        <v>0</v>
      </c>
      <c r="X37" s="9">
        <v>0</v>
      </c>
      <c r="Y37" s="9">
        <f t="shared" si="18"/>
        <v>0</v>
      </c>
      <c r="Z37" s="9">
        <f t="shared" si="18"/>
        <v>0</v>
      </c>
      <c r="AA37" s="4"/>
    </row>
    <row r="38" spans="1:27" ht="12.95" customHeight="1" x14ac:dyDescent="0.15">
      <c r="A38" s="17"/>
      <c r="B38" s="6" t="s">
        <v>20</v>
      </c>
      <c r="C38" s="9">
        <v>0</v>
      </c>
      <c r="D38" s="9">
        <v>0</v>
      </c>
      <c r="E38" s="9">
        <v>0</v>
      </c>
      <c r="F38" s="9">
        <v>0</v>
      </c>
      <c r="G38" s="9">
        <f t="shared" si="15"/>
        <v>0</v>
      </c>
      <c r="H38" s="9">
        <f t="shared" si="15"/>
        <v>0</v>
      </c>
      <c r="I38" s="9">
        <v>0</v>
      </c>
      <c r="J38" s="9">
        <v>0</v>
      </c>
      <c r="K38" s="9">
        <v>0</v>
      </c>
      <c r="L38" s="9">
        <v>0</v>
      </c>
      <c r="M38" s="9">
        <f t="shared" si="16"/>
        <v>0</v>
      </c>
      <c r="N38" s="9">
        <f t="shared" si="16"/>
        <v>0</v>
      </c>
      <c r="O38" s="9">
        <v>2</v>
      </c>
      <c r="P38" s="9">
        <v>3</v>
      </c>
      <c r="Q38" s="9">
        <v>0</v>
      </c>
      <c r="R38" s="9">
        <v>0</v>
      </c>
      <c r="S38" s="9">
        <f t="shared" si="17"/>
        <v>2</v>
      </c>
      <c r="T38" s="9">
        <f t="shared" si="17"/>
        <v>3</v>
      </c>
      <c r="U38" s="9">
        <v>1</v>
      </c>
      <c r="V38" s="9">
        <v>4</v>
      </c>
      <c r="W38" s="9">
        <v>0</v>
      </c>
      <c r="X38" s="9">
        <v>0</v>
      </c>
      <c r="Y38" s="9">
        <f t="shared" si="18"/>
        <v>1</v>
      </c>
      <c r="Z38" s="9">
        <f t="shared" si="18"/>
        <v>4</v>
      </c>
      <c r="AA38" s="4"/>
    </row>
    <row r="39" spans="1:27" ht="12.95" customHeight="1" x14ac:dyDescent="0.15">
      <c r="A39" s="17"/>
      <c r="B39" s="6" t="s">
        <v>21</v>
      </c>
      <c r="C39" s="9">
        <v>0</v>
      </c>
      <c r="D39" s="9">
        <v>0</v>
      </c>
      <c r="E39" s="9">
        <v>0</v>
      </c>
      <c r="F39" s="9">
        <v>0</v>
      </c>
      <c r="G39" s="9">
        <f t="shared" si="15"/>
        <v>0</v>
      </c>
      <c r="H39" s="9">
        <f t="shared" si="15"/>
        <v>0</v>
      </c>
      <c r="I39" s="9">
        <v>0</v>
      </c>
      <c r="J39" s="9">
        <v>0</v>
      </c>
      <c r="K39" s="9">
        <v>0</v>
      </c>
      <c r="L39" s="9">
        <v>0</v>
      </c>
      <c r="M39" s="9">
        <f t="shared" si="16"/>
        <v>0</v>
      </c>
      <c r="N39" s="9">
        <f t="shared" si="16"/>
        <v>0</v>
      </c>
      <c r="O39" s="9">
        <v>0</v>
      </c>
      <c r="P39" s="9">
        <v>0</v>
      </c>
      <c r="Q39" s="9">
        <v>0</v>
      </c>
      <c r="R39" s="9">
        <v>0</v>
      </c>
      <c r="S39" s="9">
        <f t="shared" si="17"/>
        <v>0</v>
      </c>
      <c r="T39" s="9">
        <f t="shared" si="17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18"/>
        <v>0</v>
      </c>
      <c r="Z39" s="9">
        <f t="shared" si="18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19">SUM(C34:C39)</f>
        <v>19</v>
      </c>
      <c r="D40" s="9">
        <f t="shared" si="19"/>
        <v>47</v>
      </c>
      <c r="E40" s="9">
        <f t="shared" si="19"/>
        <v>0</v>
      </c>
      <c r="F40" s="9">
        <f t="shared" si="19"/>
        <v>0</v>
      </c>
      <c r="G40" s="9">
        <f t="shared" si="19"/>
        <v>19</v>
      </c>
      <c r="H40" s="9">
        <f t="shared" si="19"/>
        <v>47</v>
      </c>
      <c r="I40" s="9">
        <f t="shared" si="19"/>
        <v>9</v>
      </c>
      <c r="J40" s="9">
        <f t="shared" si="19"/>
        <v>19</v>
      </c>
      <c r="K40" s="9">
        <f t="shared" si="19"/>
        <v>0</v>
      </c>
      <c r="L40" s="9">
        <f t="shared" si="19"/>
        <v>0</v>
      </c>
      <c r="M40" s="9">
        <f t="shared" si="19"/>
        <v>9</v>
      </c>
      <c r="N40" s="9">
        <f t="shared" si="19"/>
        <v>19</v>
      </c>
      <c r="O40" s="9">
        <f t="shared" si="19"/>
        <v>17</v>
      </c>
      <c r="P40" s="9">
        <f t="shared" si="19"/>
        <v>35</v>
      </c>
      <c r="Q40" s="9">
        <f t="shared" si="19"/>
        <v>0</v>
      </c>
      <c r="R40" s="9">
        <f t="shared" si="19"/>
        <v>0</v>
      </c>
      <c r="S40" s="9">
        <f t="shared" si="19"/>
        <v>17</v>
      </c>
      <c r="T40" s="9">
        <f t="shared" si="19"/>
        <v>35</v>
      </c>
      <c r="U40" s="9">
        <f t="shared" si="19"/>
        <v>22</v>
      </c>
      <c r="V40" s="9">
        <f t="shared" si="19"/>
        <v>54</v>
      </c>
      <c r="W40" s="9">
        <f t="shared" si="19"/>
        <v>0</v>
      </c>
      <c r="X40" s="9">
        <f t="shared" si="19"/>
        <v>0</v>
      </c>
      <c r="Y40" s="9">
        <f t="shared" si="19"/>
        <v>22</v>
      </c>
      <c r="Z40" s="9">
        <f t="shared" si="19"/>
        <v>54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30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2</v>
      </c>
      <c r="D43" s="9">
        <v>30</v>
      </c>
      <c r="E43" s="9">
        <v>0</v>
      </c>
      <c r="F43" s="9">
        <v>0</v>
      </c>
      <c r="G43" s="9">
        <f t="shared" ref="G43:H48" si="20">C43+E43</f>
        <v>2</v>
      </c>
      <c r="H43" s="9">
        <f t="shared" si="20"/>
        <v>30</v>
      </c>
      <c r="I43" s="9">
        <v>0</v>
      </c>
      <c r="J43" s="9">
        <v>0</v>
      </c>
      <c r="K43" s="9">
        <v>0</v>
      </c>
      <c r="L43" s="9">
        <v>0</v>
      </c>
      <c r="M43" s="9">
        <f t="shared" ref="M43:N48" si="21">I43+K43</f>
        <v>0</v>
      </c>
      <c r="N43" s="9">
        <f t="shared" si="21"/>
        <v>0</v>
      </c>
      <c r="O43" s="9">
        <v>1</v>
      </c>
      <c r="P43" s="9">
        <v>15</v>
      </c>
      <c r="Q43" s="9">
        <v>0</v>
      </c>
      <c r="R43" s="9">
        <v>0</v>
      </c>
      <c r="S43" s="9">
        <f t="shared" ref="S43:T48" si="22">O43+Q43</f>
        <v>1</v>
      </c>
      <c r="T43" s="9">
        <f t="shared" si="22"/>
        <v>15</v>
      </c>
      <c r="U43" s="9">
        <v>2</v>
      </c>
      <c r="V43" s="9">
        <v>18</v>
      </c>
      <c r="W43" s="9">
        <v>0</v>
      </c>
      <c r="X43" s="9">
        <v>0</v>
      </c>
      <c r="Y43" s="9">
        <f t="shared" ref="Y43:Z48" si="23">U43+W43</f>
        <v>2</v>
      </c>
      <c r="Z43" s="9">
        <f t="shared" si="23"/>
        <v>18</v>
      </c>
      <c r="AA43" s="4"/>
    </row>
    <row r="44" spans="1:27" ht="12.95" customHeight="1" x14ac:dyDescent="0.15">
      <c r="A44" s="17"/>
      <c r="B44" s="6" t="s">
        <v>17</v>
      </c>
      <c r="C44" s="9">
        <v>0</v>
      </c>
      <c r="D44" s="9">
        <v>0</v>
      </c>
      <c r="E44" s="9">
        <v>0</v>
      </c>
      <c r="F44" s="9">
        <v>0</v>
      </c>
      <c r="G44" s="9">
        <f t="shared" si="20"/>
        <v>0</v>
      </c>
      <c r="H44" s="9">
        <f t="shared" si="20"/>
        <v>0</v>
      </c>
      <c r="I44" s="9">
        <v>0</v>
      </c>
      <c r="J44" s="9">
        <v>0</v>
      </c>
      <c r="K44" s="9">
        <v>0</v>
      </c>
      <c r="L44" s="9">
        <v>0</v>
      </c>
      <c r="M44" s="9">
        <f t="shared" si="21"/>
        <v>0</v>
      </c>
      <c r="N44" s="9">
        <f t="shared" si="21"/>
        <v>0</v>
      </c>
      <c r="O44" s="9">
        <v>0</v>
      </c>
      <c r="P44" s="9">
        <v>0</v>
      </c>
      <c r="Q44" s="9">
        <v>0</v>
      </c>
      <c r="R44" s="9">
        <v>0</v>
      </c>
      <c r="S44" s="9">
        <f t="shared" si="22"/>
        <v>0</v>
      </c>
      <c r="T44" s="9">
        <f t="shared" si="22"/>
        <v>0</v>
      </c>
      <c r="U44" s="9">
        <v>0</v>
      </c>
      <c r="V44" s="9">
        <v>0</v>
      </c>
      <c r="W44" s="9">
        <v>0</v>
      </c>
      <c r="X44" s="9">
        <v>0</v>
      </c>
      <c r="Y44" s="9">
        <f t="shared" si="23"/>
        <v>0</v>
      </c>
      <c r="Z44" s="9">
        <f t="shared" si="23"/>
        <v>0</v>
      </c>
      <c r="AA44" s="4"/>
    </row>
    <row r="45" spans="1:27" ht="12.95" customHeight="1" x14ac:dyDescent="0.15">
      <c r="A45" s="17"/>
      <c r="B45" s="6" t="s">
        <v>18</v>
      </c>
      <c r="C45" s="9">
        <v>0</v>
      </c>
      <c r="D45" s="9">
        <v>0</v>
      </c>
      <c r="E45" s="9">
        <v>0</v>
      </c>
      <c r="F45" s="9">
        <v>0</v>
      </c>
      <c r="G45" s="9">
        <f t="shared" si="20"/>
        <v>0</v>
      </c>
      <c r="H45" s="9">
        <f t="shared" si="20"/>
        <v>0</v>
      </c>
      <c r="I45" s="9">
        <v>0</v>
      </c>
      <c r="J45" s="9">
        <v>0</v>
      </c>
      <c r="K45" s="9">
        <v>0</v>
      </c>
      <c r="L45" s="9">
        <v>0</v>
      </c>
      <c r="M45" s="9">
        <f t="shared" si="21"/>
        <v>0</v>
      </c>
      <c r="N45" s="9">
        <f t="shared" si="21"/>
        <v>0</v>
      </c>
      <c r="O45" s="9">
        <v>1</v>
      </c>
      <c r="P45" s="9">
        <v>10</v>
      </c>
      <c r="Q45" s="9">
        <v>0</v>
      </c>
      <c r="R45" s="9">
        <v>0</v>
      </c>
      <c r="S45" s="9">
        <f t="shared" si="22"/>
        <v>1</v>
      </c>
      <c r="T45" s="9">
        <f t="shared" si="22"/>
        <v>10</v>
      </c>
      <c r="U45" s="9">
        <v>0</v>
      </c>
      <c r="V45" s="9">
        <v>0</v>
      </c>
      <c r="W45" s="9">
        <v>0</v>
      </c>
      <c r="X45" s="9">
        <v>0</v>
      </c>
      <c r="Y45" s="9">
        <f t="shared" si="23"/>
        <v>0</v>
      </c>
      <c r="Z45" s="9">
        <f t="shared" si="23"/>
        <v>0</v>
      </c>
      <c r="AA45" s="4"/>
    </row>
    <row r="46" spans="1:27" ht="12.95" customHeight="1" x14ac:dyDescent="0.15">
      <c r="A46" s="17"/>
      <c r="B46" s="6" t="s">
        <v>19</v>
      </c>
      <c r="C46" s="9">
        <v>2</v>
      </c>
      <c r="D46" s="9">
        <v>30</v>
      </c>
      <c r="E46" s="9">
        <v>0</v>
      </c>
      <c r="F46" s="9">
        <v>0</v>
      </c>
      <c r="G46" s="9">
        <f t="shared" si="20"/>
        <v>2</v>
      </c>
      <c r="H46" s="9">
        <f t="shared" si="20"/>
        <v>30</v>
      </c>
      <c r="I46" s="9">
        <v>2</v>
      </c>
      <c r="J46" s="9">
        <v>25</v>
      </c>
      <c r="K46" s="9">
        <v>0</v>
      </c>
      <c r="L46" s="9">
        <v>0</v>
      </c>
      <c r="M46" s="9">
        <f t="shared" si="21"/>
        <v>2</v>
      </c>
      <c r="N46" s="9">
        <f t="shared" si="21"/>
        <v>25</v>
      </c>
      <c r="O46" s="9">
        <v>0</v>
      </c>
      <c r="P46" s="9">
        <v>0</v>
      </c>
      <c r="Q46" s="9">
        <v>0</v>
      </c>
      <c r="R46" s="9">
        <v>0</v>
      </c>
      <c r="S46" s="9">
        <f t="shared" si="22"/>
        <v>0</v>
      </c>
      <c r="T46" s="9">
        <f t="shared" si="22"/>
        <v>0</v>
      </c>
      <c r="U46" s="9">
        <v>0</v>
      </c>
      <c r="V46" s="9">
        <v>0</v>
      </c>
      <c r="W46" s="9">
        <v>0</v>
      </c>
      <c r="X46" s="9">
        <v>0</v>
      </c>
      <c r="Y46" s="9">
        <f t="shared" si="23"/>
        <v>0</v>
      </c>
      <c r="Z46" s="9">
        <f t="shared" si="23"/>
        <v>0</v>
      </c>
      <c r="AA46" s="4"/>
    </row>
    <row r="47" spans="1:27" ht="12.95" customHeight="1" x14ac:dyDescent="0.15">
      <c r="A47" s="17"/>
      <c r="B47" s="6" t="s">
        <v>20</v>
      </c>
      <c r="C47" s="9">
        <v>2</v>
      </c>
      <c r="D47" s="9">
        <v>27</v>
      </c>
      <c r="E47" s="9">
        <v>0</v>
      </c>
      <c r="F47" s="9">
        <v>0</v>
      </c>
      <c r="G47" s="9">
        <f t="shared" si="20"/>
        <v>2</v>
      </c>
      <c r="H47" s="9">
        <f t="shared" si="20"/>
        <v>27</v>
      </c>
      <c r="I47" s="9">
        <v>0</v>
      </c>
      <c r="J47" s="9">
        <v>0</v>
      </c>
      <c r="K47" s="9">
        <v>0</v>
      </c>
      <c r="L47" s="9">
        <v>0</v>
      </c>
      <c r="M47" s="9">
        <f t="shared" si="21"/>
        <v>0</v>
      </c>
      <c r="N47" s="9">
        <f t="shared" si="21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2"/>
        <v>0</v>
      </c>
      <c r="T47" s="9">
        <f t="shared" si="22"/>
        <v>0</v>
      </c>
      <c r="U47" s="9">
        <v>0</v>
      </c>
      <c r="V47" s="9">
        <v>0</v>
      </c>
      <c r="W47" s="9">
        <v>0</v>
      </c>
      <c r="X47" s="9">
        <v>0</v>
      </c>
      <c r="Y47" s="9">
        <f t="shared" si="23"/>
        <v>0</v>
      </c>
      <c r="Z47" s="9">
        <f t="shared" si="23"/>
        <v>0</v>
      </c>
      <c r="AA47" s="4"/>
    </row>
    <row r="48" spans="1:27" ht="12.95" customHeight="1" x14ac:dyDescent="0.15">
      <c r="A48" s="17"/>
      <c r="B48" s="6" t="s">
        <v>21</v>
      </c>
      <c r="C48" s="9">
        <v>0</v>
      </c>
      <c r="D48" s="9">
        <v>0</v>
      </c>
      <c r="E48" s="9">
        <v>0</v>
      </c>
      <c r="F48" s="9">
        <v>0</v>
      </c>
      <c r="G48" s="9">
        <f t="shared" si="20"/>
        <v>0</v>
      </c>
      <c r="H48" s="9">
        <f t="shared" si="20"/>
        <v>0</v>
      </c>
      <c r="I48" s="9">
        <v>1</v>
      </c>
      <c r="J48" s="9">
        <v>15</v>
      </c>
      <c r="K48" s="9">
        <v>0</v>
      </c>
      <c r="L48" s="9">
        <v>0</v>
      </c>
      <c r="M48" s="9">
        <f t="shared" si="21"/>
        <v>1</v>
      </c>
      <c r="N48" s="9">
        <f t="shared" si="21"/>
        <v>15</v>
      </c>
      <c r="O48" s="9">
        <v>1</v>
      </c>
      <c r="P48" s="9">
        <v>15</v>
      </c>
      <c r="Q48" s="9">
        <v>0</v>
      </c>
      <c r="R48" s="9">
        <v>0</v>
      </c>
      <c r="S48" s="9">
        <f t="shared" si="22"/>
        <v>1</v>
      </c>
      <c r="T48" s="9">
        <f t="shared" si="22"/>
        <v>15</v>
      </c>
      <c r="U48" s="9">
        <v>0</v>
      </c>
      <c r="V48" s="9">
        <v>0</v>
      </c>
      <c r="W48" s="9">
        <v>0</v>
      </c>
      <c r="X48" s="9">
        <v>0</v>
      </c>
      <c r="Y48" s="9">
        <f t="shared" si="23"/>
        <v>0</v>
      </c>
      <c r="Z48" s="9">
        <f t="shared" si="23"/>
        <v>0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4">SUM(C43:C48)</f>
        <v>6</v>
      </c>
      <c r="D49" s="9">
        <f t="shared" si="24"/>
        <v>87</v>
      </c>
      <c r="E49" s="9">
        <f t="shared" si="24"/>
        <v>0</v>
      </c>
      <c r="F49" s="9">
        <f t="shared" si="24"/>
        <v>0</v>
      </c>
      <c r="G49" s="9">
        <f t="shared" si="24"/>
        <v>6</v>
      </c>
      <c r="H49" s="9">
        <f t="shared" si="24"/>
        <v>87</v>
      </c>
      <c r="I49" s="9">
        <f t="shared" si="24"/>
        <v>3</v>
      </c>
      <c r="J49" s="9">
        <f t="shared" si="24"/>
        <v>40</v>
      </c>
      <c r="K49" s="9">
        <f t="shared" si="24"/>
        <v>0</v>
      </c>
      <c r="L49" s="9">
        <f t="shared" si="24"/>
        <v>0</v>
      </c>
      <c r="M49" s="9">
        <f t="shared" si="24"/>
        <v>3</v>
      </c>
      <c r="N49" s="9">
        <f t="shared" si="24"/>
        <v>40</v>
      </c>
      <c r="O49" s="9">
        <f t="shared" si="24"/>
        <v>3</v>
      </c>
      <c r="P49" s="9">
        <f t="shared" si="24"/>
        <v>40</v>
      </c>
      <c r="Q49" s="9">
        <f t="shared" si="24"/>
        <v>0</v>
      </c>
      <c r="R49" s="9">
        <f t="shared" si="24"/>
        <v>0</v>
      </c>
      <c r="S49" s="9">
        <f t="shared" si="24"/>
        <v>3</v>
      </c>
      <c r="T49" s="9">
        <f t="shared" si="24"/>
        <v>40</v>
      </c>
      <c r="U49" s="9">
        <f t="shared" si="24"/>
        <v>2</v>
      </c>
      <c r="V49" s="9">
        <f t="shared" si="24"/>
        <v>18</v>
      </c>
      <c r="W49" s="9">
        <f t="shared" si="24"/>
        <v>0</v>
      </c>
      <c r="X49" s="9">
        <f t="shared" si="24"/>
        <v>0</v>
      </c>
      <c r="Y49" s="9">
        <f t="shared" si="24"/>
        <v>2</v>
      </c>
      <c r="Z49" s="9">
        <f t="shared" si="24"/>
        <v>18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18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1</v>
      </c>
      <c r="D52" s="9">
        <v>2</v>
      </c>
      <c r="E52" s="9">
        <v>0</v>
      </c>
      <c r="F52" s="9">
        <v>0</v>
      </c>
      <c r="G52" s="9">
        <f t="shared" ref="G52:H57" si="25">C52+E52</f>
        <v>1</v>
      </c>
      <c r="H52" s="9">
        <f t="shared" si="25"/>
        <v>2</v>
      </c>
      <c r="I52" s="9">
        <v>1</v>
      </c>
      <c r="J52" s="9">
        <v>20</v>
      </c>
      <c r="K52" s="9">
        <v>0</v>
      </c>
      <c r="L52" s="9">
        <v>0</v>
      </c>
      <c r="M52" s="9">
        <f t="shared" ref="M52:N57" si="26">I52+K52</f>
        <v>1</v>
      </c>
      <c r="N52" s="9">
        <f t="shared" si="26"/>
        <v>20</v>
      </c>
      <c r="O52" s="9">
        <v>1</v>
      </c>
      <c r="P52" s="9">
        <v>5</v>
      </c>
      <c r="Q52" s="9">
        <v>0</v>
      </c>
      <c r="R52" s="9">
        <v>0</v>
      </c>
      <c r="S52" s="9">
        <f t="shared" ref="S52:T57" si="27">O52+Q52</f>
        <v>1</v>
      </c>
      <c r="T52" s="9">
        <f t="shared" si="27"/>
        <v>5</v>
      </c>
      <c r="U52" s="9">
        <v>0</v>
      </c>
      <c r="V52" s="9">
        <v>0</v>
      </c>
      <c r="W52" s="9">
        <v>0</v>
      </c>
      <c r="X52" s="9">
        <v>0</v>
      </c>
      <c r="Y52" s="9">
        <f t="shared" ref="Y52:Z57" si="28">U52+W52</f>
        <v>0</v>
      </c>
      <c r="Z52" s="9">
        <f t="shared" si="28"/>
        <v>0</v>
      </c>
      <c r="AA52" s="4"/>
    </row>
    <row r="53" spans="1:27" ht="12.95" customHeight="1" x14ac:dyDescent="0.15">
      <c r="A53" s="17"/>
      <c r="B53" s="6" t="s">
        <v>17</v>
      </c>
      <c r="C53" s="9">
        <v>2</v>
      </c>
      <c r="D53" s="9">
        <v>17</v>
      </c>
      <c r="E53" s="9">
        <v>0</v>
      </c>
      <c r="F53" s="9">
        <v>0</v>
      </c>
      <c r="G53" s="9">
        <f t="shared" si="25"/>
        <v>2</v>
      </c>
      <c r="H53" s="9">
        <f t="shared" si="25"/>
        <v>17</v>
      </c>
      <c r="I53" s="9">
        <v>1</v>
      </c>
      <c r="J53" s="9">
        <v>5</v>
      </c>
      <c r="K53" s="9">
        <v>0</v>
      </c>
      <c r="L53" s="9">
        <v>0</v>
      </c>
      <c r="M53" s="9">
        <f t="shared" si="26"/>
        <v>1</v>
      </c>
      <c r="N53" s="9">
        <f t="shared" si="26"/>
        <v>5</v>
      </c>
      <c r="O53" s="9">
        <v>2</v>
      </c>
      <c r="P53" s="9">
        <v>22</v>
      </c>
      <c r="Q53" s="9">
        <v>0</v>
      </c>
      <c r="R53" s="9">
        <v>0</v>
      </c>
      <c r="S53" s="9">
        <f t="shared" si="27"/>
        <v>2</v>
      </c>
      <c r="T53" s="9">
        <f t="shared" si="27"/>
        <v>22</v>
      </c>
      <c r="U53" s="9">
        <v>4</v>
      </c>
      <c r="V53" s="9">
        <v>41</v>
      </c>
      <c r="W53" s="9">
        <v>0</v>
      </c>
      <c r="X53" s="9">
        <v>0</v>
      </c>
      <c r="Y53" s="9">
        <f t="shared" si="28"/>
        <v>4</v>
      </c>
      <c r="Z53" s="9">
        <f t="shared" si="28"/>
        <v>41</v>
      </c>
      <c r="AA53" s="4"/>
    </row>
    <row r="54" spans="1:27" ht="12.95" customHeight="1" x14ac:dyDescent="0.15">
      <c r="A54" s="17"/>
      <c r="B54" s="6" t="s">
        <v>18</v>
      </c>
      <c r="C54" s="9">
        <v>0</v>
      </c>
      <c r="D54" s="9">
        <v>0</v>
      </c>
      <c r="E54" s="9">
        <v>0</v>
      </c>
      <c r="F54" s="9">
        <v>0</v>
      </c>
      <c r="G54" s="9">
        <f t="shared" si="25"/>
        <v>0</v>
      </c>
      <c r="H54" s="9">
        <f t="shared" si="25"/>
        <v>0</v>
      </c>
      <c r="I54" s="9">
        <v>0</v>
      </c>
      <c r="J54" s="9">
        <v>0</v>
      </c>
      <c r="K54" s="9">
        <v>0</v>
      </c>
      <c r="L54" s="9">
        <v>0</v>
      </c>
      <c r="M54" s="9">
        <f t="shared" si="26"/>
        <v>0</v>
      </c>
      <c r="N54" s="9">
        <f t="shared" si="26"/>
        <v>0</v>
      </c>
      <c r="O54" s="9">
        <v>0</v>
      </c>
      <c r="P54" s="9">
        <v>0</v>
      </c>
      <c r="Q54" s="9">
        <v>0</v>
      </c>
      <c r="R54" s="9">
        <v>0</v>
      </c>
      <c r="S54" s="9">
        <f t="shared" si="27"/>
        <v>0</v>
      </c>
      <c r="T54" s="9">
        <f t="shared" si="27"/>
        <v>0</v>
      </c>
      <c r="U54" s="9">
        <v>1</v>
      </c>
      <c r="V54" s="9">
        <v>20</v>
      </c>
      <c r="W54" s="9">
        <v>1</v>
      </c>
      <c r="X54" s="9">
        <v>10</v>
      </c>
      <c r="Y54" s="9">
        <f t="shared" si="28"/>
        <v>2</v>
      </c>
      <c r="Z54" s="9">
        <f t="shared" si="28"/>
        <v>30</v>
      </c>
      <c r="AA54" s="4"/>
    </row>
    <row r="55" spans="1:27" ht="12.95" customHeight="1" x14ac:dyDescent="0.15">
      <c r="A55" s="17"/>
      <c r="B55" s="6" t="s">
        <v>19</v>
      </c>
      <c r="C55" s="9">
        <v>0</v>
      </c>
      <c r="D55" s="9">
        <v>0</v>
      </c>
      <c r="E55" s="9">
        <v>0</v>
      </c>
      <c r="F55" s="9">
        <v>0</v>
      </c>
      <c r="G55" s="9">
        <f t="shared" si="25"/>
        <v>0</v>
      </c>
      <c r="H55" s="9">
        <f t="shared" si="25"/>
        <v>0</v>
      </c>
      <c r="I55" s="9">
        <v>0</v>
      </c>
      <c r="J55" s="9">
        <v>0</v>
      </c>
      <c r="K55" s="9">
        <v>0</v>
      </c>
      <c r="L55" s="9">
        <v>0</v>
      </c>
      <c r="M55" s="9">
        <f t="shared" si="26"/>
        <v>0</v>
      </c>
      <c r="N55" s="9">
        <f t="shared" si="26"/>
        <v>0</v>
      </c>
      <c r="O55" s="9">
        <v>1</v>
      </c>
      <c r="P55" s="9">
        <v>15</v>
      </c>
      <c r="Q55" s="9">
        <v>0</v>
      </c>
      <c r="R55" s="9">
        <v>0</v>
      </c>
      <c r="S55" s="9">
        <f t="shared" si="27"/>
        <v>1</v>
      </c>
      <c r="T55" s="9">
        <f t="shared" si="27"/>
        <v>15</v>
      </c>
      <c r="U55" s="9">
        <v>0</v>
      </c>
      <c r="V55" s="9">
        <v>0</v>
      </c>
      <c r="W55" s="9">
        <v>0</v>
      </c>
      <c r="X55" s="9">
        <v>0</v>
      </c>
      <c r="Y55" s="9">
        <f t="shared" si="28"/>
        <v>0</v>
      </c>
      <c r="Z55" s="9">
        <f t="shared" si="28"/>
        <v>0</v>
      </c>
      <c r="AA55" s="4"/>
    </row>
    <row r="56" spans="1:27" ht="12.95" customHeight="1" x14ac:dyDescent="0.15">
      <c r="A56" s="17"/>
      <c r="B56" s="6" t="s">
        <v>20</v>
      </c>
      <c r="C56" s="9">
        <v>0</v>
      </c>
      <c r="D56" s="9">
        <v>0</v>
      </c>
      <c r="E56" s="9">
        <v>0</v>
      </c>
      <c r="F56" s="9">
        <v>0</v>
      </c>
      <c r="G56" s="9">
        <f t="shared" si="25"/>
        <v>0</v>
      </c>
      <c r="H56" s="9">
        <f t="shared" si="25"/>
        <v>0</v>
      </c>
      <c r="I56" s="9">
        <v>0</v>
      </c>
      <c r="J56" s="9">
        <v>0</v>
      </c>
      <c r="K56" s="9">
        <v>0</v>
      </c>
      <c r="L56" s="9">
        <v>0</v>
      </c>
      <c r="M56" s="9">
        <f t="shared" si="26"/>
        <v>0</v>
      </c>
      <c r="N56" s="9">
        <f t="shared" si="26"/>
        <v>0</v>
      </c>
      <c r="O56" s="9">
        <v>0</v>
      </c>
      <c r="P56" s="9">
        <v>0</v>
      </c>
      <c r="Q56" s="9">
        <v>0</v>
      </c>
      <c r="R56" s="9">
        <v>0</v>
      </c>
      <c r="S56" s="9">
        <f t="shared" si="27"/>
        <v>0</v>
      </c>
      <c r="T56" s="9">
        <f t="shared" si="27"/>
        <v>0</v>
      </c>
      <c r="U56" s="9">
        <v>0</v>
      </c>
      <c r="V56" s="9">
        <v>0</v>
      </c>
      <c r="W56" s="9">
        <v>0</v>
      </c>
      <c r="X56" s="9">
        <v>0</v>
      </c>
      <c r="Y56" s="9">
        <f t="shared" si="28"/>
        <v>0</v>
      </c>
      <c r="Z56" s="9">
        <f t="shared" si="28"/>
        <v>0</v>
      </c>
      <c r="AA56" s="4"/>
    </row>
    <row r="57" spans="1:27" ht="12.95" customHeight="1" x14ac:dyDescent="0.15">
      <c r="A57" s="17"/>
      <c r="B57" s="6" t="s">
        <v>21</v>
      </c>
      <c r="C57" s="9">
        <v>2</v>
      </c>
      <c r="D57" s="9">
        <v>30</v>
      </c>
      <c r="E57" s="9">
        <v>0</v>
      </c>
      <c r="F57" s="9">
        <v>0</v>
      </c>
      <c r="G57" s="9">
        <f t="shared" si="25"/>
        <v>2</v>
      </c>
      <c r="H57" s="9">
        <f t="shared" si="25"/>
        <v>30</v>
      </c>
      <c r="I57" s="9">
        <v>1</v>
      </c>
      <c r="J57" s="9">
        <v>20</v>
      </c>
      <c r="K57" s="9">
        <v>0</v>
      </c>
      <c r="L57" s="9">
        <v>0</v>
      </c>
      <c r="M57" s="9">
        <f t="shared" si="26"/>
        <v>1</v>
      </c>
      <c r="N57" s="9">
        <f t="shared" si="26"/>
        <v>20</v>
      </c>
      <c r="O57" s="9">
        <v>2</v>
      </c>
      <c r="P57" s="9">
        <v>30</v>
      </c>
      <c r="Q57" s="9">
        <v>0</v>
      </c>
      <c r="R57" s="9">
        <v>0</v>
      </c>
      <c r="S57" s="9">
        <f t="shared" si="27"/>
        <v>2</v>
      </c>
      <c r="T57" s="9">
        <f t="shared" si="27"/>
        <v>30</v>
      </c>
      <c r="U57" s="9">
        <v>0</v>
      </c>
      <c r="V57" s="9">
        <v>0</v>
      </c>
      <c r="W57" s="9">
        <v>0</v>
      </c>
      <c r="X57" s="9">
        <v>0</v>
      </c>
      <c r="Y57" s="9">
        <f t="shared" si="28"/>
        <v>0</v>
      </c>
      <c r="Z57" s="9">
        <f t="shared" si="28"/>
        <v>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29">SUM(C52:C57)</f>
        <v>5</v>
      </c>
      <c r="D58" s="9">
        <f t="shared" si="29"/>
        <v>49</v>
      </c>
      <c r="E58" s="9">
        <f t="shared" si="29"/>
        <v>0</v>
      </c>
      <c r="F58" s="9">
        <f t="shared" si="29"/>
        <v>0</v>
      </c>
      <c r="G58" s="9">
        <f t="shared" si="29"/>
        <v>5</v>
      </c>
      <c r="H58" s="9">
        <f t="shared" si="29"/>
        <v>49</v>
      </c>
      <c r="I58" s="9">
        <f t="shared" si="29"/>
        <v>3</v>
      </c>
      <c r="J58" s="9">
        <f t="shared" si="29"/>
        <v>45</v>
      </c>
      <c r="K58" s="9">
        <f t="shared" si="29"/>
        <v>0</v>
      </c>
      <c r="L58" s="9">
        <f t="shared" si="29"/>
        <v>0</v>
      </c>
      <c r="M58" s="9">
        <f t="shared" si="29"/>
        <v>3</v>
      </c>
      <c r="N58" s="9">
        <f t="shared" si="29"/>
        <v>45</v>
      </c>
      <c r="O58" s="9">
        <f t="shared" si="29"/>
        <v>6</v>
      </c>
      <c r="P58" s="9">
        <f t="shared" si="29"/>
        <v>72</v>
      </c>
      <c r="Q58" s="9">
        <f t="shared" si="29"/>
        <v>0</v>
      </c>
      <c r="R58" s="9">
        <f t="shared" si="29"/>
        <v>0</v>
      </c>
      <c r="S58" s="9">
        <f t="shared" si="29"/>
        <v>6</v>
      </c>
      <c r="T58" s="9">
        <f t="shared" si="29"/>
        <v>72</v>
      </c>
      <c r="U58" s="9">
        <f t="shared" si="29"/>
        <v>5</v>
      </c>
      <c r="V58" s="9">
        <f t="shared" si="29"/>
        <v>61</v>
      </c>
      <c r="W58" s="9">
        <f t="shared" si="29"/>
        <v>1</v>
      </c>
      <c r="X58" s="9">
        <f t="shared" si="29"/>
        <v>10</v>
      </c>
      <c r="Y58" s="9">
        <f t="shared" si="29"/>
        <v>6</v>
      </c>
      <c r="Z58" s="9">
        <f t="shared" si="29"/>
        <v>71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26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0</v>
      </c>
      <c r="F61" s="9">
        <v>0</v>
      </c>
      <c r="G61" s="9">
        <f t="shared" ref="G61:H66" si="30">C61+E61</f>
        <v>0</v>
      </c>
      <c r="H61" s="9">
        <f t="shared" si="30"/>
        <v>0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1">I61+K61</f>
        <v>0</v>
      </c>
      <c r="N61" s="9">
        <f t="shared" si="31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2">O61+Q61</f>
        <v>0</v>
      </c>
      <c r="T61" s="9">
        <f t="shared" si="32"/>
        <v>0</v>
      </c>
      <c r="U61" s="9">
        <v>0</v>
      </c>
      <c r="V61" s="9">
        <v>0</v>
      </c>
      <c r="W61" s="9">
        <v>0</v>
      </c>
      <c r="X61" s="9">
        <v>0</v>
      </c>
      <c r="Y61" s="9">
        <f t="shared" ref="Y61:Z66" si="33">U61+W61</f>
        <v>0</v>
      </c>
      <c r="Z61" s="9">
        <f t="shared" si="33"/>
        <v>0</v>
      </c>
      <c r="AA61" s="4"/>
    </row>
    <row r="62" spans="1:27" ht="12.95" customHeight="1" x14ac:dyDescent="0.15">
      <c r="A62" s="17"/>
      <c r="B62" s="6" t="s">
        <v>17</v>
      </c>
      <c r="C62" s="9">
        <v>0</v>
      </c>
      <c r="D62" s="9">
        <v>0</v>
      </c>
      <c r="E62" s="9">
        <v>0</v>
      </c>
      <c r="F62" s="9">
        <v>0</v>
      </c>
      <c r="G62" s="9">
        <f t="shared" si="30"/>
        <v>0</v>
      </c>
      <c r="H62" s="9">
        <f t="shared" si="30"/>
        <v>0</v>
      </c>
      <c r="I62" s="9">
        <v>0</v>
      </c>
      <c r="J62" s="9">
        <v>0</v>
      </c>
      <c r="K62" s="9">
        <v>0</v>
      </c>
      <c r="L62" s="9">
        <v>0</v>
      </c>
      <c r="M62" s="9">
        <f t="shared" si="31"/>
        <v>0</v>
      </c>
      <c r="N62" s="9">
        <f t="shared" si="31"/>
        <v>0</v>
      </c>
      <c r="O62" s="9">
        <v>0</v>
      </c>
      <c r="P62" s="9">
        <v>0</v>
      </c>
      <c r="Q62" s="9">
        <v>0</v>
      </c>
      <c r="R62" s="9">
        <v>0</v>
      </c>
      <c r="S62" s="9">
        <f t="shared" si="32"/>
        <v>0</v>
      </c>
      <c r="T62" s="9">
        <f t="shared" si="32"/>
        <v>0</v>
      </c>
      <c r="U62" s="9">
        <v>0</v>
      </c>
      <c r="V62" s="9">
        <v>0</v>
      </c>
      <c r="W62" s="9">
        <v>0</v>
      </c>
      <c r="X62" s="9">
        <v>0</v>
      </c>
      <c r="Y62" s="9">
        <f t="shared" si="33"/>
        <v>0</v>
      </c>
      <c r="Z62" s="9">
        <f t="shared" si="33"/>
        <v>0</v>
      </c>
      <c r="AA62" s="4"/>
    </row>
    <row r="63" spans="1:27" ht="12.95" customHeight="1" x14ac:dyDescent="0.15">
      <c r="A63" s="17"/>
      <c r="B63" s="6" t="s">
        <v>18</v>
      </c>
      <c r="C63" s="9">
        <v>0</v>
      </c>
      <c r="D63" s="9">
        <v>0</v>
      </c>
      <c r="E63" s="9">
        <v>0</v>
      </c>
      <c r="F63" s="9">
        <v>0</v>
      </c>
      <c r="G63" s="9">
        <f t="shared" si="30"/>
        <v>0</v>
      </c>
      <c r="H63" s="9">
        <f t="shared" si="30"/>
        <v>0</v>
      </c>
      <c r="I63" s="9">
        <v>0</v>
      </c>
      <c r="J63" s="9">
        <v>0</v>
      </c>
      <c r="K63" s="9">
        <v>0</v>
      </c>
      <c r="L63" s="9">
        <v>0</v>
      </c>
      <c r="M63" s="9">
        <f t="shared" si="31"/>
        <v>0</v>
      </c>
      <c r="N63" s="9">
        <f t="shared" si="31"/>
        <v>0</v>
      </c>
      <c r="O63" s="9">
        <v>0</v>
      </c>
      <c r="P63" s="9">
        <v>0</v>
      </c>
      <c r="Q63" s="9">
        <v>0</v>
      </c>
      <c r="R63" s="9">
        <v>0</v>
      </c>
      <c r="S63" s="9">
        <f t="shared" si="32"/>
        <v>0</v>
      </c>
      <c r="T63" s="9">
        <f t="shared" si="32"/>
        <v>0</v>
      </c>
      <c r="U63" s="9">
        <v>0</v>
      </c>
      <c r="V63" s="9">
        <v>0</v>
      </c>
      <c r="W63" s="9">
        <v>0</v>
      </c>
      <c r="X63" s="9">
        <v>0</v>
      </c>
      <c r="Y63" s="9">
        <f t="shared" si="33"/>
        <v>0</v>
      </c>
      <c r="Z63" s="9">
        <f t="shared" si="33"/>
        <v>0</v>
      </c>
      <c r="AA63" s="4"/>
    </row>
    <row r="64" spans="1:27" ht="12.95" customHeight="1" x14ac:dyDescent="0.15">
      <c r="A64" s="17"/>
      <c r="B64" s="6" t="s">
        <v>19</v>
      </c>
      <c r="C64" s="9">
        <v>12</v>
      </c>
      <c r="D64" s="9">
        <v>80</v>
      </c>
      <c r="E64" s="9">
        <v>0</v>
      </c>
      <c r="F64" s="9">
        <v>0</v>
      </c>
      <c r="G64" s="9">
        <f t="shared" si="30"/>
        <v>12</v>
      </c>
      <c r="H64" s="9">
        <f t="shared" si="30"/>
        <v>80</v>
      </c>
      <c r="I64" s="9">
        <v>4</v>
      </c>
      <c r="J64" s="9">
        <v>28</v>
      </c>
      <c r="K64" s="9">
        <v>0</v>
      </c>
      <c r="L64" s="9">
        <v>0</v>
      </c>
      <c r="M64" s="9">
        <f t="shared" si="31"/>
        <v>4</v>
      </c>
      <c r="N64" s="9">
        <f t="shared" si="31"/>
        <v>28</v>
      </c>
      <c r="O64" s="9">
        <v>10</v>
      </c>
      <c r="P64" s="9">
        <v>76</v>
      </c>
      <c r="Q64" s="9">
        <v>0</v>
      </c>
      <c r="R64" s="9">
        <v>0</v>
      </c>
      <c r="S64" s="9">
        <f t="shared" si="32"/>
        <v>10</v>
      </c>
      <c r="T64" s="9">
        <f t="shared" si="32"/>
        <v>76</v>
      </c>
      <c r="U64" s="9">
        <v>7</v>
      </c>
      <c r="V64" s="9">
        <v>42</v>
      </c>
      <c r="W64" s="9">
        <v>0</v>
      </c>
      <c r="X64" s="9">
        <v>0</v>
      </c>
      <c r="Y64" s="9">
        <f t="shared" si="33"/>
        <v>7</v>
      </c>
      <c r="Z64" s="9">
        <f t="shared" si="33"/>
        <v>42</v>
      </c>
      <c r="AA64" s="4"/>
    </row>
    <row r="65" spans="1:27" ht="12.95" customHeight="1" x14ac:dyDescent="0.15">
      <c r="A65" s="17"/>
      <c r="B65" s="6" t="s">
        <v>20</v>
      </c>
      <c r="C65" s="9">
        <v>0</v>
      </c>
      <c r="D65" s="9">
        <v>0</v>
      </c>
      <c r="E65" s="9">
        <v>0</v>
      </c>
      <c r="F65" s="9">
        <v>0</v>
      </c>
      <c r="G65" s="9">
        <f t="shared" si="30"/>
        <v>0</v>
      </c>
      <c r="H65" s="9">
        <f t="shared" si="30"/>
        <v>0</v>
      </c>
      <c r="I65" s="9">
        <v>0</v>
      </c>
      <c r="J65" s="9">
        <v>0</v>
      </c>
      <c r="K65" s="9">
        <v>0</v>
      </c>
      <c r="L65" s="9">
        <v>0</v>
      </c>
      <c r="M65" s="9">
        <f t="shared" si="31"/>
        <v>0</v>
      </c>
      <c r="N65" s="9">
        <f t="shared" si="31"/>
        <v>0</v>
      </c>
      <c r="O65" s="9">
        <v>0</v>
      </c>
      <c r="P65" s="9">
        <v>0</v>
      </c>
      <c r="Q65" s="9">
        <v>0</v>
      </c>
      <c r="R65" s="9">
        <v>0</v>
      </c>
      <c r="S65" s="9">
        <f t="shared" si="32"/>
        <v>0</v>
      </c>
      <c r="T65" s="9">
        <f t="shared" si="32"/>
        <v>0</v>
      </c>
      <c r="U65" s="9">
        <v>3</v>
      </c>
      <c r="V65" s="9">
        <v>18</v>
      </c>
      <c r="W65" s="9">
        <v>0</v>
      </c>
      <c r="X65" s="9">
        <v>0</v>
      </c>
      <c r="Y65" s="9">
        <f t="shared" si="33"/>
        <v>3</v>
      </c>
      <c r="Z65" s="9">
        <f t="shared" si="33"/>
        <v>18</v>
      </c>
      <c r="AA65" s="4"/>
    </row>
    <row r="66" spans="1:27" ht="12.95" customHeight="1" x14ac:dyDescent="0.15">
      <c r="A66" s="17"/>
      <c r="B66" s="6" t="s">
        <v>21</v>
      </c>
      <c r="C66" s="9">
        <v>6</v>
      </c>
      <c r="D66" s="9">
        <v>60</v>
      </c>
      <c r="E66" s="9">
        <v>0</v>
      </c>
      <c r="F66" s="9">
        <v>0</v>
      </c>
      <c r="G66" s="9">
        <f t="shared" si="30"/>
        <v>6</v>
      </c>
      <c r="H66" s="9">
        <f t="shared" si="30"/>
        <v>60</v>
      </c>
      <c r="I66" s="9">
        <v>6</v>
      </c>
      <c r="J66" s="9">
        <v>48</v>
      </c>
      <c r="K66" s="9">
        <v>0</v>
      </c>
      <c r="L66" s="9">
        <v>0</v>
      </c>
      <c r="M66" s="9">
        <f t="shared" si="31"/>
        <v>6</v>
      </c>
      <c r="N66" s="9">
        <f t="shared" si="31"/>
        <v>48</v>
      </c>
      <c r="O66" s="9">
        <v>5</v>
      </c>
      <c r="P66" s="9">
        <v>38</v>
      </c>
      <c r="Q66" s="9">
        <v>0</v>
      </c>
      <c r="R66" s="9">
        <v>0</v>
      </c>
      <c r="S66" s="9">
        <f t="shared" si="32"/>
        <v>5</v>
      </c>
      <c r="T66" s="9">
        <f t="shared" si="32"/>
        <v>38</v>
      </c>
      <c r="U66" s="9">
        <v>1</v>
      </c>
      <c r="V66" s="9">
        <v>6</v>
      </c>
      <c r="W66" s="9">
        <v>0</v>
      </c>
      <c r="X66" s="9">
        <v>0</v>
      </c>
      <c r="Y66" s="9">
        <f t="shared" si="33"/>
        <v>1</v>
      </c>
      <c r="Z66" s="9">
        <f t="shared" si="33"/>
        <v>6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4">SUM(C61:C66)</f>
        <v>18</v>
      </c>
      <c r="D67" s="9">
        <f t="shared" si="34"/>
        <v>140</v>
      </c>
      <c r="E67" s="9">
        <f t="shared" si="34"/>
        <v>0</v>
      </c>
      <c r="F67" s="9">
        <f t="shared" si="34"/>
        <v>0</v>
      </c>
      <c r="G67" s="9">
        <f t="shared" si="34"/>
        <v>18</v>
      </c>
      <c r="H67" s="9">
        <f t="shared" si="34"/>
        <v>140</v>
      </c>
      <c r="I67" s="9">
        <f t="shared" si="34"/>
        <v>10</v>
      </c>
      <c r="J67" s="9">
        <f t="shared" si="34"/>
        <v>76</v>
      </c>
      <c r="K67" s="9">
        <f t="shared" si="34"/>
        <v>0</v>
      </c>
      <c r="L67" s="9">
        <f t="shared" si="34"/>
        <v>0</v>
      </c>
      <c r="M67" s="9">
        <f t="shared" si="34"/>
        <v>10</v>
      </c>
      <c r="N67" s="9">
        <f t="shared" si="34"/>
        <v>76</v>
      </c>
      <c r="O67" s="9">
        <f t="shared" si="34"/>
        <v>15</v>
      </c>
      <c r="P67" s="9">
        <f t="shared" si="34"/>
        <v>114</v>
      </c>
      <c r="Q67" s="9">
        <f t="shared" si="34"/>
        <v>0</v>
      </c>
      <c r="R67" s="9">
        <f t="shared" si="34"/>
        <v>0</v>
      </c>
      <c r="S67" s="9">
        <f t="shared" si="34"/>
        <v>15</v>
      </c>
      <c r="T67" s="9">
        <f t="shared" si="34"/>
        <v>114</v>
      </c>
      <c r="U67" s="9">
        <f t="shared" si="34"/>
        <v>11</v>
      </c>
      <c r="V67" s="9">
        <f t="shared" si="34"/>
        <v>66</v>
      </c>
      <c r="W67" s="9">
        <f t="shared" si="34"/>
        <v>0</v>
      </c>
      <c r="X67" s="9">
        <f t="shared" si="34"/>
        <v>0</v>
      </c>
      <c r="Y67" s="9">
        <f t="shared" si="34"/>
        <v>11</v>
      </c>
      <c r="Z67" s="9">
        <f t="shared" si="34"/>
        <v>66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22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5">B61</f>
        <v>午前</v>
      </c>
      <c r="C70" s="8">
        <f t="shared" ref="C70:F76" si="36">C7+C16+C25+C34+C43+C52+C61</f>
        <v>16</v>
      </c>
      <c r="D70" s="8">
        <f t="shared" si="36"/>
        <v>86</v>
      </c>
      <c r="E70" s="8">
        <f t="shared" si="36"/>
        <v>0</v>
      </c>
      <c r="F70" s="8">
        <f t="shared" si="36"/>
        <v>0</v>
      </c>
      <c r="G70" s="9">
        <f t="shared" ref="G70:H75" si="37">C70+E70</f>
        <v>16</v>
      </c>
      <c r="H70" s="9">
        <f t="shared" si="37"/>
        <v>86</v>
      </c>
      <c r="I70" s="8">
        <f t="shared" ref="I70:L76" si="38">I7+I16+I25+I34+I43+I52+I61</f>
        <v>8</v>
      </c>
      <c r="J70" s="8">
        <f t="shared" si="38"/>
        <v>67</v>
      </c>
      <c r="K70" s="8">
        <f t="shared" si="38"/>
        <v>0</v>
      </c>
      <c r="L70" s="8">
        <f t="shared" si="38"/>
        <v>0</v>
      </c>
      <c r="M70" s="9">
        <f t="shared" ref="M70:N75" si="39">I70+K70</f>
        <v>8</v>
      </c>
      <c r="N70" s="9">
        <f t="shared" si="39"/>
        <v>67</v>
      </c>
      <c r="O70" s="8">
        <f t="shared" ref="O70:R76" si="40">O7+O16+O25+O34+O43+O52+O61</f>
        <v>22</v>
      </c>
      <c r="P70" s="8">
        <f t="shared" si="40"/>
        <v>139</v>
      </c>
      <c r="Q70" s="8">
        <f t="shared" si="40"/>
        <v>0</v>
      </c>
      <c r="R70" s="8">
        <f t="shared" si="40"/>
        <v>0</v>
      </c>
      <c r="S70" s="9">
        <f t="shared" ref="S70:T75" si="41">O70+Q70</f>
        <v>22</v>
      </c>
      <c r="T70" s="9">
        <f t="shared" si="41"/>
        <v>139</v>
      </c>
      <c r="U70" s="8">
        <f t="shared" ref="U70:X76" si="42">U7+U16+U25+U34+U43+U52+U61</f>
        <v>12</v>
      </c>
      <c r="V70" s="8">
        <f t="shared" si="42"/>
        <v>281</v>
      </c>
      <c r="W70" s="8">
        <f t="shared" si="42"/>
        <v>0</v>
      </c>
      <c r="X70" s="8">
        <f t="shared" si="42"/>
        <v>0</v>
      </c>
      <c r="Y70" s="9">
        <f t="shared" ref="Y70:Z75" si="43">U70+W70</f>
        <v>12</v>
      </c>
      <c r="Z70" s="9">
        <f t="shared" si="43"/>
        <v>281</v>
      </c>
      <c r="AA70" s="4"/>
    </row>
    <row r="71" spans="1:27" ht="12.95" customHeight="1" x14ac:dyDescent="0.15">
      <c r="A71" s="17"/>
      <c r="B71" s="6" t="str">
        <f t="shared" si="35"/>
        <v>午後</v>
      </c>
      <c r="C71" s="8">
        <f t="shared" si="36"/>
        <v>14</v>
      </c>
      <c r="D71" s="8">
        <f t="shared" si="36"/>
        <v>111</v>
      </c>
      <c r="E71" s="8">
        <f t="shared" si="36"/>
        <v>0</v>
      </c>
      <c r="F71" s="8">
        <f t="shared" si="36"/>
        <v>0</v>
      </c>
      <c r="G71" s="9">
        <f t="shared" si="37"/>
        <v>14</v>
      </c>
      <c r="H71" s="9">
        <f t="shared" si="37"/>
        <v>111</v>
      </c>
      <c r="I71" s="8">
        <f t="shared" si="38"/>
        <v>12</v>
      </c>
      <c r="J71" s="8">
        <f t="shared" si="38"/>
        <v>94</v>
      </c>
      <c r="K71" s="8">
        <f t="shared" si="38"/>
        <v>0</v>
      </c>
      <c r="L71" s="8">
        <f t="shared" si="38"/>
        <v>0</v>
      </c>
      <c r="M71" s="9">
        <f t="shared" si="39"/>
        <v>12</v>
      </c>
      <c r="N71" s="9">
        <f t="shared" si="39"/>
        <v>94</v>
      </c>
      <c r="O71" s="8">
        <f t="shared" si="40"/>
        <v>16</v>
      </c>
      <c r="P71" s="8">
        <f t="shared" si="40"/>
        <v>125</v>
      </c>
      <c r="Q71" s="8">
        <f t="shared" si="40"/>
        <v>3</v>
      </c>
      <c r="R71" s="8">
        <f t="shared" si="40"/>
        <v>60</v>
      </c>
      <c r="S71" s="9">
        <f t="shared" si="41"/>
        <v>19</v>
      </c>
      <c r="T71" s="9">
        <f t="shared" si="41"/>
        <v>185</v>
      </c>
      <c r="U71" s="8">
        <f t="shared" si="42"/>
        <v>18</v>
      </c>
      <c r="V71" s="8">
        <f t="shared" si="42"/>
        <v>197</v>
      </c>
      <c r="W71" s="8">
        <f t="shared" si="42"/>
        <v>3</v>
      </c>
      <c r="X71" s="8">
        <f t="shared" si="42"/>
        <v>60</v>
      </c>
      <c r="Y71" s="9">
        <f t="shared" si="43"/>
        <v>21</v>
      </c>
      <c r="Z71" s="9">
        <f t="shared" si="43"/>
        <v>257</v>
      </c>
      <c r="AA71" s="4"/>
    </row>
    <row r="72" spans="1:27" ht="12.95" customHeight="1" x14ac:dyDescent="0.15">
      <c r="A72" s="17"/>
      <c r="B72" s="6" t="str">
        <f t="shared" si="35"/>
        <v>夜間</v>
      </c>
      <c r="C72" s="8">
        <f t="shared" si="36"/>
        <v>10</v>
      </c>
      <c r="D72" s="8">
        <f t="shared" si="36"/>
        <v>112</v>
      </c>
      <c r="E72" s="8">
        <f t="shared" si="36"/>
        <v>2</v>
      </c>
      <c r="F72" s="8">
        <f t="shared" si="36"/>
        <v>80</v>
      </c>
      <c r="G72" s="9">
        <f t="shared" si="37"/>
        <v>12</v>
      </c>
      <c r="H72" s="9">
        <f t="shared" si="37"/>
        <v>192</v>
      </c>
      <c r="I72" s="8">
        <f t="shared" si="38"/>
        <v>9</v>
      </c>
      <c r="J72" s="8">
        <f t="shared" si="38"/>
        <v>124</v>
      </c>
      <c r="K72" s="8">
        <f t="shared" si="38"/>
        <v>0</v>
      </c>
      <c r="L72" s="8">
        <f t="shared" si="38"/>
        <v>0</v>
      </c>
      <c r="M72" s="9">
        <f t="shared" si="39"/>
        <v>9</v>
      </c>
      <c r="N72" s="9">
        <f t="shared" si="39"/>
        <v>124</v>
      </c>
      <c r="O72" s="8">
        <f t="shared" si="40"/>
        <v>18</v>
      </c>
      <c r="P72" s="8">
        <f t="shared" si="40"/>
        <v>164</v>
      </c>
      <c r="Q72" s="8">
        <f t="shared" si="40"/>
        <v>2</v>
      </c>
      <c r="R72" s="8">
        <f t="shared" si="40"/>
        <v>60</v>
      </c>
      <c r="S72" s="9">
        <f t="shared" si="41"/>
        <v>20</v>
      </c>
      <c r="T72" s="9">
        <f t="shared" si="41"/>
        <v>224</v>
      </c>
      <c r="U72" s="8">
        <f t="shared" si="42"/>
        <v>20</v>
      </c>
      <c r="V72" s="8">
        <f t="shared" si="42"/>
        <v>351</v>
      </c>
      <c r="W72" s="8">
        <f t="shared" si="42"/>
        <v>6</v>
      </c>
      <c r="X72" s="8">
        <f t="shared" si="42"/>
        <v>165</v>
      </c>
      <c r="Y72" s="9">
        <f t="shared" si="43"/>
        <v>26</v>
      </c>
      <c r="Z72" s="9">
        <f t="shared" si="43"/>
        <v>516</v>
      </c>
      <c r="AA72" s="4"/>
    </row>
    <row r="73" spans="1:27" ht="12.95" customHeight="1" x14ac:dyDescent="0.15">
      <c r="A73" s="17"/>
      <c r="B73" s="6" t="str">
        <f t="shared" si="35"/>
        <v>午前午後</v>
      </c>
      <c r="C73" s="8">
        <f t="shared" si="36"/>
        <v>22</v>
      </c>
      <c r="D73" s="8">
        <f t="shared" si="36"/>
        <v>806</v>
      </c>
      <c r="E73" s="8">
        <f t="shared" si="36"/>
        <v>0</v>
      </c>
      <c r="F73" s="8">
        <f t="shared" si="36"/>
        <v>0</v>
      </c>
      <c r="G73" s="9">
        <f t="shared" si="37"/>
        <v>22</v>
      </c>
      <c r="H73" s="9">
        <f t="shared" si="37"/>
        <v>806</v>
      </c>
      <c r="I73" s="8">
        <f t="shared" si="38"/>
        <v>11</v>
      </c>
      <c r="J73" s="8">
        <f t="shared" si="38"/>
        <v>872</v>
      </c>
      <c r="K73" s="8">
        <f t="shared" si="38"/>
        <v>0</v>
      </c>
      <c r="L73" s="8">
        <f t="shared" si="38"/>
        <v>0</v>
      </c>
      <c r="M73" s="9">
        <f t="shared" si="39"/>
        <v>11</v>
      </c>
      <c r="N73" s="9">
        <f t="shared" si="39"/>
        <v>872</v>
      </c>
      <c r="O73" s="8">
        <f t="shared" si="40"/>
        <v>19</v>
      </c>
      <c r="P73" s="8">
        <f t="shared" si="40"/>
        <v>1239</v>
      </c>
      <c r="Q73" s="8">
        <f t="shared" si="40"/>
        <v>0</v>
      </c>
      <c r="R73" s="8">
        <f t="shared" si="40"/>
        <v>0</v>
      </c>
      <c r="S73" s="9">
        <f t="shared" si="41"/>
        <v>19</v>
      </c>
      <c r="T73" s="9">
        <f t="shared" si="41"/>
        <v>1239</v>
      </c>
      <c r="U73" s="8">
        <f t="shared" si="42"/>
        <v>17</v>
      </c>
      <c r="V73" s="8">
        <f t="shared" si="42"/>
        <v>417</v>
      </c>
      <c r="W73" s="8">
        <f t="shared" si="42"/>
        <v>0</v>
      </c>
      <c r="X73" s="8">
        <f t="shared" si="42"/>
        <v>0</v>
      </c>
      <c r="Y73" s="9">
        <f t="shared" si="43"/>
        <v>17</v>
      </c>
      <c r="Z73" s="9">
        <f t="shared" si="43"/>
        <v>417</v>
      </c>
      <c r="AA73" s="4"/>
    </row>
    <row r="74" spans="1:27" ht="12.95" customHeight="1" x14ac:dyDescent="0.15">
      <c r="A74" s="17"/>
      <c r="B74" s="6" t="str">
        <f t="shared" si="35"/>
        <v>午後夜間</v>
      </c>
      <c r="C74" s="8">
        <f t="shared" si="36"/>
        <v>4</v>
      </c>
      <c r="D74" s="8">
        <f t="shared" si="36"/>
        <v>57</v>
      </c>
      <c r="E74" s="8">
        <f t="shared" si="36"/>
        <v>0</v>
      </c>
      <c r="F74" s="8">
        <f t="shared" si="36"/>
        <v>0</v>
      </c>
      <c r="G74" s="9">
        <f t="shared" si="37"/>
        <v>4</v>
      </c>
      <c r="H74" s="9">
        <f t="shared" si="37"/>
        <v>57</v>
      </c>
      <c r="I74" s="8">
        <f t="shared" si="38"/>
        <v>0</v>
      </c>
      <c r="J74" s="8">
        <f t="shared" si="38"/>
        <v>0</v>
      </c>
      <c r="K74" s="8">
        <f t="shared" si="38"/>
        <v>0</v>
      </c>
      <c r="L74" s="8">
        <f t="shared" si="38"/>
        <v>0</v>
      </c>
      <c r="M74" s="9">
        <f t="shared" si="39"/>
        <v>0</v>
      </c>
      <c r="N74" s="9">
        <f t="shared" si="39"/>
        <v>0</v>
      </c>
      <c r="O74" s="8">
        <f t="shared" si="40"/>
        <v>2</v>
      </c>
      <c r="P74" s="8">
        <f t="shared" si="40"/>
        <v>3</v>
      </c>
      <c r="Q74" s="8">
        <f t="shared" si="40"/>
        <v>0</v>
      </c>
      <c r="R74" s="8">
        <f t="shared" si="40"/>
        <v>0</v>
      </c>
      <c r="S74" s="9">
        <f t="shared" si="41"/>
        <v>2</v>
      </c>
      <c r="T74" s="9">
        <f t="shared" si="41"/>
        <v>3</v>
      </c>
      <c r="U74" s="8">
        <f t="shared" si="42"/>
        <v>5</v>
      </c>
      <c r="V74" s="8">
        <f t="shared" si="42"/>
        <v>182</v>
      </c>
      <c r="W74" s="8">
        <f t="shared" si="42"/>
        <v>0</v>
      </c>
      <c r="X74" s="8">
        <f t="shared" si="42"/>
        <v>0</v>
      </c>
      <c r="Y74" s="9">
        <f t="shared" si="43"/>
        <v>5</v>
      </c>
      <c r="Z74" s="9">
        <f t="shared" si="43"/>
        <v>182</v>
      </c>
      <c r="AA74" s="4"/>
    </row>
    <row r="75" spans="1:27" ht="12.95" customHeight="1" x14ac:dyDescent="0.15">
      <c r="A75" s="17"/>
      <c r="B75" s="6" t="str">
        <f t="shared" si="35"/>
        <v>全日</v>
      </c>
      <c r="C75" s="8">
        <f t="shared" si="36"/>
        <v>17</v>
      </c>
      <c r="D75" s="8">
        <f t="shared" si="36"/>
        <v>1588</v>
      </c>
      <c r="E75" s="8">
        <f t="shared" si="36"/>
        <v>0</v>
      </c>
      <c r="F75" s="8">
        <f t="shared" si="36"/>
        <v>0</v>
      </c>
      <c r="G75" s="9">
        <f t="shared" si="37"/>
        <v>17</v>
      </c>
      <c r="H75" s="9">
        <f t="shared" si="37"/>
        <v>1588</v>
      </c>
      <c r="I75" s="8">
        <f t="shared" si="38"/>
        <v>15</v>
      </c>
      <c r="J75" s="8">
        <f t="shared" si="38"/>
        <v>1333</v>
      </c>
      <c r="K75" s="8">
        <f t="shared" si="38"/>
        <v>0</v>
      </c>
      <c r="L75" s="8">
        <f t="shared" si="38"/>
        <v>0</v>
      </c>
      <c r="M75" s="9">
        <f t="shared" si="39"/>
        <v>15</v>
      </c>
      <c r="N75" s="9">
        <f t="shared" si="39"/>
        <v>1333</v>
      </c>
      <c r="O75" s="8">
        <f t="shared" si="40"/>
        <v>12</v>
      </c>
      <c r="P75" s="8">
        <f t="shared" si="40"/>
        <v>847</v>
      </c>
      <c r="Q75" s="8">
        <f t="shared" si="40"/>
        <v>0</v>
      </c>
      <c r="R75" s="8">
        <f t="shared" si="40"/>
        <v>0</v>
      </c>
      <c r="S75" s="9">
        <f t="shared" si="41"/>
        <v>12</v>
      </c>
      <c r="T75" s="9">
        <f t="shared" si="41"/>
        <v>847</v>
      </c>
      <c r="U75" s="8">
        <f t="shared" si="42"/>
        <v>5</v>
      </c>
      <c r="V75" s="8">
        <f t="shared" si="42"/>
        <v>816</v>
      </c>
      <c r="W75" s="8">
        <f t="shared" si="42"/>
        <v>0</v>
      </c>
      <c r="X75" s="8">
        <f t="shared" si="42"/>
        <v>0</v>
      </c>
      <c r="Y75" s="9">
        <f t="shared" si="43"/>
        <v>5</v>
      </c>
      <c r="Z75" s="9">
        <f t="shared" si="43"/>
        <v>816</v>
      </c>
      <c r="AA75" s="4"/>
    </row>
    <row r="76" spans="1:27" ht="12.95" customHeight="1" x14ac:dyDescent="0.15">
      <c r="A76" s="17"/>
      <c r="B76" s="6" t="s">
        <v>27</v>
      </c>
      <c r="C76" s="9">
        <f t="shared" si="36"/>
        <v>83</v>
      </c>
      <c r="D76" s="9">
        <f t="shared" si="36"/>
        <v>2760</v>
      </c>
      <c r="E76" s="9">
        <f t="shared" si="36"/>
        <v>2</v>
      </c>
      <c r="F76" s="9">
        <f t="shared" si="36"/>
        <v>80</v>
      </c>
      <c r="G76" s="9">
        <f>SUM(G70:G75)</f>
        <v>85</v>
      </c>
      <c r="H76" s="9">
        <f>SUM(H70:H75)</f>
        <v>2840</v>
      </c>
      <c r="I76" s="9">
        <f t="shared" si="38"/>
        <v>55</v>
      </c>
      <c r="J76" s="9">
        <f t="shared" si="38"/>
        <v>2490</v>
      </c>
      <c r="K76" s="9">
        <f t="shared" si="38"/>
        <v>0</v>
      </c>
      <c r="L76" s="9">
        <f t="shared" si="38"/>
        <v>0</v>
      </c>
      <c r="M76" s="9">
        <f>SUM(M70:M75)</f>
        <v>55</v>
      </c>
      <c r="N76" s="9">
        <f>SUM(N70:N75)</f>
        <v>2490</v>
      </c>
      <c r="O76" s="9">
        <f t="shared" si="40"/>
        <v>89</v>
      </c>
      <c r="P76" s="9">
        <f t="shared" si="40"/>
        <v>2517</v>
      </c>
      <c r="Q76" s="9">
        <f t="shared" si="40"/>
        <v>5</v>
      </c>
      <c r="R76" s="9">
        <f t="shared" si="40"/>
        <v>120</v>
      </c>
      <c r="S76" s="9">
        <f>SUM(S70:S75)</f>
        <v>94</v>
      </c>
      <c r="T76" s="9">
        <f>SUM(T70:T75)</f>
        <v>2637</v>
      </c>
      <c r="U76" s="9">
        <f t="shared" si="42"/>
        <v>77</v>
      </c>
      <c r="V76" s="9">
        <f t="shared" si="42"/>
        <v>2244</v>
      </c>
      <c r="W76" s="9">
        <f t="shared" si="42"/>
        <v>9</v>
      </c>
      <c r="X76" s="9">
        <f t="shared" si="42"/>
        <v>225</v>
      </c>
      <c r="Y76" s="9">
        <f>SUM(Y70:Y75)</f>
        <v>86</v>
      </c>
      <c r="Z76" s="9">
        <f>SUM(Z70:Z75)</f>
        <v>2469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30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45796</v>
      </c>
      <c r="Y83" s="20"/>
      <c r="Z83" s="20"/>
      <c r="AA83" s="21"/>
    </row>
    <row r="84" spans="1:27" ht="12.95" customHeight="1" x14ac:dyDescent="0.15">
      <c r="A84" s="22">
        <v>45474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30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1</v>
      </c>
      <c r="D87" s="9">
        <v>5</v>
      </c>
      <c r="E87" s="9">
        <v>0</v>
      </c>
      <c r="F87" s="9">
        <v>0</v>
      </c>
      <c r="G87" s="9">
        <f t="shared" ref="G87:H92" si="44">C87+E87</f>
        <v>1</v>
      </c>
      <c r="H87" s="9">
        <f t="shared" si="44"/>
        <v>5</v>
      </c>
      <c r="I87" s="9">
        <v>3</v>
      </c>
      <c r="J87" s="9">
        <v>15</v>
      </c>
      <c r="K87" s="9">
        <v>0</v>
      </c>
      <c r="L87" s="9">
        <v>0</v>
      </c>
      <c r="M87" s="9">
        <f t="shared" ref="M87:N92" si="45">I87+K87</f>
        <v>3</v>
      </c>
      <c r="N87" s="9">
        <f t="shared" si="45"/>
        <v>15</v>
      </c>
      <c r="O87" s="9">
        <v>1</v>
      </c>
      <c r="P87" s="9">
        <v>13</v>
      </c>
      <c r="Q87" s="9">
        <v>0</v>
      </c>
      <c r="R87" s="9">
        <v>0</v>
      </c>
      <c r="S87" s="9">
        <f t="shared" ref="S87:T92" si="46">O87+Q87</f>
        <v>1</v>
      </c>
      <c r="T87" s="9">
        <f t="shared" si="46"/>
        <v>13</v>
      </c>
      <c r="U87" s="9">
        <f t="shared" ref="U87:X92" si="47">C7+I7+O7+U7+C87+I87+O87</f>
        <v>6</v>
      </c>
      <c r="V87" s="9">
        <f t="shared" si="47"/>
        <v>233</v>
      </c>
      <c r="W87" s="9">
        <f t="shared" si="47"/>
        <v>0</v>
      </c>
      <c r="X87" s="9">
        <f t="shared" si="47"/>
        <v>0</v>
      </c>
      <c r="Y87" s="9">
        <f t="shared" ref="Y87:Z92" si="48">U87+W87</f>
        <v>6</v>
      </c>
      <c r="Z87" s="9">
        <f t="shared" si="48"/>
        <v>233</v>
      </c>
      <c r="AA87" s="4"/>
    </row>
    <row r="88" spans="1:27" ht="12.95" customHeight="1" x14ac:dyDescent="0.15">
      <c r="A88" s="17"/>
      <c r="B88" s="6" t="s">
        <v>17</v>
      </c>
      <c r="C88" s="9">
        <v>1</v>
      </c>
      <c r="D88" s="9">
        <v>313</v>
      </c>
      <c r="E88" s="9">
        <v>0</v>
      </c>
      <c r="F88" s="9">
        <v>0</v>
      </c>
      <c r="G88" s="9">
        <f t="shared" si="44"/>
        <v>1</v>
      </c>
      <c r="H88" s="9">
        <f t="shared" si="44"/>
        <v>313</v>
      </c>
      <c r="I88" s="9">
        <v>0</v>
      </c>
      <c r="J88" s="9">
        <v>0</v>
      </c>
      <c r="K88" s="9">
        <v>0</v>
      </c>
      <c r="L88" s="9">
        <v>0</v>
      </c>
      <c r="M88" s="9">
        <f t="shared" si="45"/>
        <v>0</v>
      </c>
      <c r="N88" s="9">
        <f t="shared" si="45"/>
        <v>0</v>
      </c>
      <c r="O88" s="9">
        <v>1</v>
      </c>
      <c r="P88" s="9">
        <v>20</v>
      </c>
      <c r="Q88" s="9">
        <v>0</v>
      </c>
      <c r="R88" s="9">
        <v>0</v>
      </c>
      <c r="S88" s="9">
        <f t="shared" si="46"/>
        <v>1</v>
      </c>
      <c r="T88" s="9">
        <f t="shared" si="46"/>
        <v>20</v>
      </c>
      <c r="U88" s="9">
        <f t="shared" si="47"/>
        <v>3</v>
      </c>
      <c r="V88" s="9">
        <f t="shared" si="47"/>
        <v>413</v>
      </c>
      <c r="W88" s="9">
        <f t="shared" si="47"/>
        <v>0</v>
      </c>
      <c r="X88" s="9">
        <f t="shared" si="47"/>
        <v>0</v>
      </c>
      <c r="Y88" s="9">
        <f t="shared" si="48"/>
        <v>3</v>
      </c>
      <c r="Z88" s="9">
        <f t="shared" si="48"/>
        <v>413</v>
      </c>
      <c r="AA88" s="4"/>
    </row>
    <row r="89" spans="1:27" ht="12.95" customHeight="1" x14ac:dyDescent="0.15">
      <c r="A89" s="17"/>
      <c r="B89" s="6" t="s">
        <v>18</v>
      </c>
      <c r="C89" s="9">
        <v>1</v>
      </c>
      <c r="D89" s="9">
        <v>200</v>
      </c>
      <c r="E89" s="9">
        <v>0</v>
      </c>
      <c r="F89" s="9">
        <v>0</v>
      </c>
      <c r="G89" s="9">
        <f t="shared" si="44"/>
        <v>1</v>
      </c>
      <c r="H89" s="9">
        <f t="shared" si="44"/>
        <v>200</v>
      </c>
      <c r="I89" s="9">
        <v>1</v>
      </c>
      <c r="J89" s="9">
        <v>40</v>
      </c>
      <c r="K89" s="9">
        <v>0</v>
      </c>
      <c r="L89" s="9">
        <v>0</v>
      </c>
      <c r="M89" s="9">
        <f t="shared" si="45"/>
        <v>1</v>
      </c>
      <c r="N89" s="9">
        <f t="shared" si="45"/>
        <v>40</v>
      </c>
      <c r="O89" s="9">
        <v>2</v>
      </c>
      <c r="P89" s="9">
        <v>400</v>
      </c>
      <c r="Q89" s="9">
        <v>0</v>
      </c>
      <c r="R89" s="9">
        <v>0</v>
      </c>
      <c r="S89" s="9">
        <f t="shared" si="46"/>
        <v>2</v>
      </c>
      <c r="T89" s="9">
        <f t="shared" si="46"/>
        <v>400</v>
      </c>
      <c r="U89" s="9">
        <f t="shared" si="47"/>
        <v>11</v>
      </c>
      <c r="V89" s="9">
        <f t="shared" si="47"/>
        <v>908</v>
      </c>
      <c r="W89" s="9">
        <f t="shared" si="47"/>
        <v>1</v>
      </c>
      <c r="X89" s="9">
        <f t="shared" si="47"/>
        <v>60</v>
      </c>
      <c r="Y89" s="9">
        <f t="shared" si="48"/>
        <v>12</v>
      </c>
      <c r="Z89" s="9">
        <f t="shared" si="48"/>
        <v>968</v>
      </c>
      <c r="AA89" s="4"/>
    </row>
    <row r="90" spans="1:27" ht="12.95" customHeight="1" x14ac:dyDescent="0.15">
      <c r="A90" s="17"/>
      <c r="B90" s="6" t="s">
        <v>19</v>
      </c>
      <c r="C90" s="9">
        <v>2</v>
      </c>
      <c r="D90" s="9">
        <v>400</v>
      </c>
      <c r="E90" s="9">
        <v>0</v>
      </c>
      <c r="F90" s="9">
        <v>0</v>
      </c>
      <c r="G90" s="9">
        <f t="shared" si="44"/>
        <v>2</v>
      </c>
      <c r="H90" s="9">
        <f t="shared" si="44"/>
        <v>400</v>
      </c>
      <c r="I90" s="9">
        <v>1</v>
      </c>
      <c r="J90" s="9">
        <v>150</v>
      </c>
      <c r="K90" s="9">
        <v>0</v>
      </c>
      <c r="L90" s="9">
        <v>0</v>
      </c>
      <c r="M90" s="9">
        <f t="shared" si="45"/>
        <v>1</v>
      </c>
      <c r="N90" s="9">
        <f t="shared" si="45"/>
        <v>150</v>
      </c>
      <c r="O90" s="9">
        <v>2</v>
      </c>
      <c r="P90" s="9">
        <v>450</v>
      </c>
      <c r="Q90" s="9">
        <v>0</v>
      </c>
      <c r="R90" s="9">
        <v>0</v>
      </c>
      <c r="S90" s="9">
        <f t="shared" si="46"/>
        <v>2</v>
      </c>
      <c r="T90" s="9">
        <f t="shared" si="46"/>
        <v>450</v>
      </c>
      <c r="U90" s="9">
        <f t="shared" si="47"/>
        <v>17</v>
      </c>
      <c r="V90" s="9">
        <f t="shared" si="47"/>
        <v>3844</v>
      </c>
      <c r="W90" s="9">
        <f t="shared" si="47"/>
        <v>0</v>
      </c>
      <c r="X90" s="9">
        <f t="shared" si="47"/>
        <v>0</v>
      </c>
      <c r="Y90" s="9">
        <f t="shared" si="48"/>
        <v>17</v>
      </c>
      <c r="Z90" s="9">
        <f t="shared" si="48"/>
        <v>3844</v>
      </c>
      <c r="AA90" s="4"/>
    </row>
    <row r="91" spans="1:27" ht="12.95" customHeight="1" x14ac:dyDescent="0.15">
      <c r="A91" s="17"/>
      <c r="B91" s="6" t="s">
        <v>20</v>
      </c>
      <c r="C91" s="9">
        <v>1</v>
      </c>
      <c r="D91" s="9">
        <v>250</v>
      </c>
      <c r="E91" s="9">
        <v>0</v>
      </c>
      <c r="F91" s="9">
        <v>0</v>
      </c>
      <c r="G91" s="9">
        <f t="shared" si="44"/>
        <v>1</v>
      </c>
      <c r="H91" s="9">
        <f t="shared" si="44"/>
        <v>250</v>
      </c>
      <c r="I91" s="9">
        <v>1</v>
      </c>
      <c r="J91" s="9">
        <v>120</v>
      </c>
      <c r="K91" s="9">
        <v>2</v>
      </c>
      <c r="L91" s="9">
        <v>400</v>
      </c>
      <c r="M91" s="9">
        <f t="shared" si="45"/>
        <v>3</v>
      </c>
      <c r="N91" s="9">
        <f t="shared" si="45"/>
        <v>520</v>
      </c>
      <c r="O91" s="9">
        <v>0</v>
      </c>
      <c r="P91" s="9">
        <v>0</v>
      </c>
      <c r="Q91" s="9">
        <v>0</v>
      </c>
      <c r="R91" s="9">
        <v>0</v>
      </c>
      <c r="S91" s="9">
        <f t="shared" si="46"/>
        <v>0</v>
      </c>
      <c r="T91" s="9">
        <f t="shared" si="46"/>
        <v>0</v>
      </c>
      <c r="U91" s="9">
        <f t="shared" si="47"/>
        <v>3</v>
      </c>
      <c r="V91" s="9">
        <f t="shared" si="47"/>
        <v>530</v>
      </c>
      <c r="W91" s="9">
        <f t="shared" si="47"/>
        <v>2</v>
      </c>
      <c r="X91" s="9">
        <f t="shared" si="47"/>
        <v>400</v>
      </c>
      <c r="Y91" s="9">
        <f t="shared" si="48"/>
        <v>5</v>
      </c>
      <c r="Z91" s="9">
        <f t="shared" si="48"/>
        <v>930</v>
      </c>
      <c r="AA91" s="4"/>
    </row>
    <row r="92" spans="1:27" ht="12.95" customHeight="1" x14ac:dyDescent="0.15">
      <c r="A92" s="17"/>
      <c r="B92" s="6" t="s">
        <v>21</v>
      </c>
      <c r="C92" s="9">
        <v>0</v>
      </c>
      <c r="D92" s="9">
        <v>0</v>
      </c>
      <c r="E92" s="9">
        <v>0</v>
      </c>
      <c r="F92" s="9">
        <v>0</v>
      </c>
      <c r="G92" s="9">
        <f t="shared" si="44"/>
        <v>0</v>
      </c>
      <c r="H92" s="9">
        <f t="shared" si="44"/>
        <v>0</v>
      </c>
      <c r="I92" s="9">
        <v>0</v>
      </c>
      <c r="J92" s="9">
        <v>0</v>
      </c>
      <c r="K92" s="9">
        <v>0</v>
      </c>
      <c r="L92" s="9">
        <v>0</v>
      </c>
      <c r="M92" s="9">
        <f t="shared" si="45"/>
        <v>0</v>
      </c>
      <c r="N92" s="9">
        <f t="shared" si="45"/>
        <v>0</v>
      </c>
      <c r="O92" s="9">
        <v>3</v>
      </c>
      <c r="P92" s="9">
        <v>1200</v>
      </c>
      <c r="Q92" s="9">
        <v>2</v>
      </c>
      <c r="R92" s="9">
        <v>800</v>
      </c>
      <c r="S92" s="9">
        <f t="shared" si="46"/>
        <v>5</v>
      </c>
      <c r="T92" s="9">
        <f t="shared" si="46"/>
        <v>2000</v>
      </c>
      <c r="U92" s="9">
        <f t="shared" si="47"/>
        <v>15</v>
      </c>
      <c r="V92" s="9">
        <f t="shared" si="47"/>
        <v>5292</v>
      </c>
      <c r="W92" s="9">
        <f t="shared" si="47"/>
        <v>2</v>
      </c>
      <c r="X92" s="9">
        <f t="shared" si="47"/>
        <v>800</v>
      </c>
      <c r="Y92" s="9">
        <f t="shared" si="48"/>
        <v>17</v>
      </c>
      <c r="Z92" s="9">
        <f t="shared" si="48"/>
        <v>6092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49">SUM(C87:C92)</f>
        <v>6</v>
      </c>
      <c r="D93" s="9">
        <f t="shared" si="49"/>
        <v>1168</v>
      </c>
      <c r="E93" s="9">
        <f t="shared" si="49"/>
        <v>0</v>
      </c>
      <c r="F93" s="9">
        <f t="shared" si="49"/>
        <v>0</v>
      </c>
      <c r="G93" s="9">
        <f t="shared" si="49"/>
        <v>6</v>
      </c>
      <c r="H93" s="9">
        <f t="shared" si="49"/>
        <v>1168</v>
      </c>
      <c r="I93" s="9">
        <f t="shared" si="49"/>
        <v>6</v>
      </c>
      <c r="J93" s="9">
        <f t="shared" si="49"/>
        <v>325</v>
      </c>
      <c r="K93" s="9">
        <f t="shared" si="49"/>
        <v>2</v>
      </c>
      <c r="L93" s="9">
        <f t="shared" si="49"/>
        <v>400</v>
      </c>
      <c r="M93" s="9">
        <f t="shared" si="49"/>
        <v>8</v>
      </c>
      <c r="N93" s="9">
        <f t="shared" si="49"/>
        <v>725</v>
      </c>
      <c r="O93" s="9">
        <f t="shared" si="49"/>
        <v>9</v>
      </c>
      <c r="P93" s="9">
        <f t="shared" si="49"/>
        <v>2083</v>
      </c>
      <c r="Q93" s="9">
        <f t="shared" si="49"/>
        <v>2</v>
      </c>
      <c r="R93" s="9">
        <f t="shared" si="49"/>
        <v>800</v>
      </c>
      <c r="S93" s="9">
        <f t="shared" si="49"/>
        <v>11</v>
      </c>
      <c r="T93" s="9">
        <f t="shared" si="49"/>
        <v>2883</v>
      </c>
      <c r="U93" s="9">
        <f t="shared" si="49"/>
        <v>55</v>
      </c>
      <c r="V93" s="9">
        <f t="shared" si="49"/>
        <v>11220</v>
      </c>
      <c r="W93" s="9">
        <f t="shared" si="49"/>
        <v>5</v>
      </c>
      <c r="X93" s="9">
        <f t="shared" si="49"/>
        <v>1260</v>
      </c>
      <c r="Y93" s="9">
        <f t="shared" si="49"/>
        <v>60</v>
      </c>
      <c r="Z93" s="9">
        <f t="shared" si="49"/>
        <v>12480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26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4</v>
      </c>
      <c r="D96" s="9">
        <v>23</v>
      </c>
      <c r="E96" s="9">
        <v>0</v>
      </c>
      <c r="F96" s="9">
        <v>0</v>
      </c>
      <c r="G96" s="9">
        <f t="shared" ref="G96:H101" si="50">C96+E96</f>
        <v>4</v>
      </c>
      <c r="H96" s="9">
        <f t="shared" si="50"/>
        <v>23</v>
      </c>
      <c r="I96" s="9">
        <v>7</v>
      </c>
      <c r="J96" s="9">
        <v>73</v>
      </c>
      <c r="K96" s="9">
        <v>0</v>
      </c>
      <c r="L96" s="9">
        <v>0</v>
      </c>
      <c r="M96" s="9">
        <f t="shared" ref="M96:N101" si="51">I96+K96</f>
        <v>7</v>
      </c>
      <c r="N96" s="9">
        <f t="shared" si="51"/>
        <v>73</v>
      </c>
      <c r="O96" s="9">
        <v>7</v>
      </c>
      <c r="P96" s="9">
        <v>61</v>
      </c>
      <c r="Q96" s="9">
        <v>0</v>
      </c>
      <c r="R96" s="9">
        <v>0</v>
      </c>
      <c r="S96" s="9">
        <f t="shared" ref="S96:T101" si="52">O96+Q96</f>
        <v>7</v>
      </c>
      <c r="T96" s="9">
        <f t="shared" si="52"/>
        <v>61</v>
      </c>
      <c r="U96" s="9">
        <f t="shared" ref="U96:X101" si="53">C16+I16+O16+U16+C96+I96+O96</f>
        <v>43</v>
      </c>
      <c r="V96" s="9">
        <f t="shared" si="53"/>
        <v>345</v>
      </c>
      <c r="W96" s="9">
        <f t="shared" si="53"/>
        <v>0</v>
      </c>
      <c r="X96" s="9">
        <f t="shared" si="53"/>
        <v>0</v>
      </c>
      <c r="Y96" s="9">
        <f t="shared" ref="Y96:Z101" si="54">U96+W96</f>
        <v>43</v>
      </c>
      <c r="Z96" s="9">
        <f t="shared" si="54"/>
        <v>345</v>
      </c>
      <c r="AA96" s="4"/>
    </row>
    <row r="97" spans="1:27" ht="12.95" customHeight="1" x14ac:dyDescent="0.15">
      <c r="A97" s="17"/>
      <c r="B97" s="6" t="s">
        <v>17</v>
      </c>
      <c r="C97" s="9">
        <v>7</v>
      </c>
      <c r="D97" s="9">
        <v>60</v>
      </c>
      <c r="E97" s="9">
        <v>0</v>
      </c>
      <c r="F97" s="9">
        <v>0</v>
      </c>
      <c r="G97" s="9">
        <f t="shared" si="50"/>
        <v>7</v>
      </c>
      <c r="H97" s="9">
        <f t="shared" si="50"/>
        <v>60</v>
      </c>
      <c r="I97" s="9">
        <v>7</v>
      </c>
      <c r="J97" s="9">
        <v>88</v>
      </c>
      <c r="K97" s="9">
        <v>1</v>
      </c>
      <c r="L97" s="9">
        <v>50</v>
      </c>
      <c r="M97" s="9">
        <f t="shared" si="51"/>
        <v>8</v>
      </c>
      <c r="N97" s="9">
        <f t="shared" si="51"/>
        <v>138</v>
      </c>
      <c r="O97" s="9">
        <v>4</v>
      </c>
      <c r="P97" s="9">
        <v>55</v>
      </c>
      <c r="Q97" s="9">
        <v>0</v>
      </c>
      <c r="R97" s="9">
        <v>0</v>
      </c>
      <c r="S97" s="9">
        <f t="shared" si="52"/>
        <v>4</v>
      </c>
      <c r="T97" s="9">
        <f t="shared" si="52"/>
        <v>55</v>
      </c>
      <c r="U97" s="9">
        <f t="shared" si="53"/>
        <v>42</v>
      </c>
      <c r="V97" s="9">
        <f t="shared" si="53"/>
        <v>484</v>
      </c>
      <c r="W97" s="9">
        <f t="shared" si="53"/>
        <v>7</v>
      </c>
      <c r="X97" s="9">
        <f t="shared" si="53"/>
        <v>170</v>
      </c>
      <c r="Y97" s="9">
        <f t="shared" si="54"/>
        <v>49</v>
      </c>
      <c r="Z97" s="9">
        <f t="shared" si="54"/>
        <v>654</v>
      </c>
      <c r="AA97" s="4"/>
    </row>
    <row r="98" spans="1:27" ht="12.95" customHeight="1" x14ac:dyDescent="0.15">
      <c r="A98" s="17"/>
      <c r="B98" s="6" t="s">
        <v>18</v>
      </c>
      <c r="C98" s="9">
        <v>3</v>
      </c>
      <c r="D98" s="9">
        <v>28</v>
      </c>
      <c r="E98" s="9">
        <v>4</v>
      </c>
      <c r="F98" s="9">
        <v>140</v>
      </c>
      <c r="G98" s="9">
        <f t="shared" si="50"/>
        <v>7</v>
      </c>
      <c r="H98" s="9">
        <f t="shared" si="50"/>
        <v>168</v>
      </c>
      <c r="I98" s="9">
        <v>6</v>
      </c>
      <c r="J98" s="9">
        <v>65</v>
      </c>
      <c r="K98" s="9">
        <v>4</v>
      </c>
      <c r="L98" s="9">
        <v>80</v>
      </c>
      <c r="M98" s="9">
        <f t="shared" si="51"/>
        <v>10</v>
      </c>
      <c r="N98" s="9">
        <f t="shared" si="51"/>
        <v>145</v>
      </c>
      <c r="O98" s="9">
        <v>4</v>
      </c>
      <c r="P98" s="9">
        <v>74</v>
      </c>
      <c r="Q98" s="9">
        <v>0</v>
      </c>
      <c r="R98" s="9">
        <v>0</v>
      </c>
      <c r="S98" s="9">
        <f t="shared" si="52"/>
        <v>4</v>
      </c>
      <c r="T98" s="9">
        <f t="shared" si="52"/>
        <v>74</v>
      </c>
      <c r="U98" s="9">
        <f t="shared" si="53"/>
        <v>39</v>
      </c>
      <c r="V98" s="9">
        <f t="shared" si="53"/>
        <v>531</v>
      </c>
      <c r="W98" s="9">
        <f t="shared" si="53"/>
        <v>15</v>
      </c>
      <c r="X98" s="9">
        <f t="shared" si="53"/>
        <v>440</v>
      </c>
      <c r="Y98" s="9">
        <f t="shared" si="54"/>
        <v>54</v>
      </c>
      <c r="Z98" s="9">
        <f t="shared" si="54"/>
        <v>971</v>
      </c>
      <c r="AA98" s="4"/>
    </row>
    <row r="99" spans="1:27" ht="12.95" customHeight="1" x14ac:dyDescent="0.15">
      <c r="A99" s="17"/>
      <c r="B99" s="6" t="s">
        <v>19</v>
      </c>
      <c r="C99" s="9">
        <v>2</v>
      </c>
      <c r="D99" s="9">
        <v>25</v>
      </c>
      <c r="E99" s="9">
        <v>3</v>
      </c>
      <c r="F99" s="9">
        <v>60</v>
      </c>
      <c r="G99" s="9">
        <f t="shared" si="50"/>
        <v>5</v>
      </c>
      <c r="H99" s="9">
        <f t="shared" si="50"/>
        <v>85</v>
      </c>
      <c r="I99" s="9">
        <v>2</v>
      </c>
      <c r="J99" s="9">
        <v>40</v>
      </c>
      <c r="K99" s="9">
        <v>0</v>
      </c>
      <c r="L99" s="9">
        <v>0</v>
      </c>
      <c r="M99" s="9">
        <f t="shared" si="51"/>
        <v>2</v>
      </c>
      <c r="N99" s="9">
        <f t="shared" si="51"/>
        <v>40</v>
      </c>
      <c r="O99" s="9">
        <v>1</v>
      </c>
      <c r="P99" s="9">
        <v>18</v>
      </c>
      <c r="Q99" s="9">
        <v>0</v>
      </c>
      <c r="R99" s="9">
        <v>0</v>
      </c>
      <c r="S99" s="9">
        <f t="shared" si="52"/>
        <v>1</v>
      </c>
      <c r="T99" s="9">
        <f t="shared" si="52"/>
        <v>18</v>
      </c>
      <c r="U99" s="9">
        <f t="shared" si="53"/>
        <v>15</v>
      </c>
      <c r="V99" s="9">
        <f t="shared" si="53"/>
        <v>234</v>
      </c>
      <c r="W99" s="9">
        <f t="shared" si="53"/>
        <v>3</v>
      </c>
      <c r="X99" s="9">
        <f t="shared" si="53"/>
        <v>60</v>
      </c>
      <c r="Y99" s="9">
        <f t="shared" si="54"/>
        <v>18</v>
      </c>
      <c r="Z99" s="9">
        <f t="shared" si="54"/>
        <v>294</v>
      </c>
      <c r="AA99" s="4"/>
    </row>
    <row r="100" spans="1:27" ht="12.95" customHeight="1" x14ac:dyDescent="0.15">
      <c r="A100" s="17"/>
      <c r="B100" s="6" t="s">
        <v>20</v>
      </c>
      <c r="C100" s="9">
        <v>0</v>
      </c>
      <c r="D100" s="9">
        <v>0</v>
      </c>
      <c r="E100" s="9">
        <v>0</v>
      </c>
      <c r="F100" s="9">
        <v>0</v>
      </c>
      <c r="G100" s="9">
        <f t="shared" si="50"/>
        <v>0</v>
      </c>
      <c r="H100" s="9">
        <f t="shared" si="50"/>
        <v>0</v>
      </c>
      <c r="I100" s="9">
        <v>0</v>
      </c>
      <c r="J100" s="9">
        <v>0</v>
      </c>
      <c r="K100" s="9">
        <v>2</v>
      </c>
      <c r="L100" s="9">
        <v>30</v>
      </c>
      <c r="M100" s="9">
        <f t="shared" si="51"/>
        <v>2</v>
      </c>
      <c r="N100" s="9">
        <f t="shared" si="51"/>
        <v>30</v>
      </c>
      <c r="O100" s="9">
        <v>3</v>
      </c>
      <c r="P100" s="9">
        <v>115</v>
      </c>
      <c r="Q100" s="9">
        <v>0</v>
      </c>
      <c r="R100" s="9">
        <v>0</v>
      </c>
      <c r="S100" s="9">
        <f t="shared" si="52"/>
        <v>3</v>
      </c>
      <c r="T100" s="9">
        <f t="shared" si="52"/>
        <v>115</v>
      </c>
      <c r="U100" s="9">
        <f t="shared" si="53"/>
        <v>5</v>
      </c>
      <c r="V100" s="9">
        <f t="shared" si="53"/>
        <v>145</v>
      </c>
      <c r="W100" s="9">
        <f t="shared" si="53"/>
        <v>2</v>
      </c>
      <c r="X100" s="9">
        <f t="shared" si="53"/>
        <v>30</v>
      </c>
      <c r="Y100" s="9">
        <f t="shared" si="54"/>
        <v>7</v>
      </c>
      <c r="Z100" s="9">
        <f t="shared" si="54"/>
        <v>175</v>
      </c>
      <c r="AA100" s="4"/>
    </row>
    <row r="101" spans="1:27" ht="12.95" customHeight="1" x14ac:dyDescent="0.15">
      <c r="A101" s="17"/>
      <c r="B101" s="6" t="s">
        <v>21</v>
      </c>
      <c r="C101" s="9">
        <v>0</v>
      </c>
      <c r="D101" s="9">
        <v>0</v>
      </c>
      <c r="E101" s="9">
        <v>0</v>
      </c>
      <c r="F101" s="9">
        <v>0</v>
      </c>
      <c r="G101" s="9">
        <f t="shared" si="50"/>
        <v>0</v>
      </c>
      <c r="H101" s="9">
        <f t="shared" si="50"/>
        <v>0</v>
      </c>
      <c r="I101" s="9">
        <v>0</v>
      </c>
      <c r="J101" s="9">
        <v>0</v>
      </c>
      <c r="K101" s="9">
        <v>0</v>
      </c>
      <c r="L101" s="9">
        <v>0</v>
      </c>
      <c r="M101" s="9">
        <f t="shared" si="51"/>
        <v>0</v>
      </c>
      <c r="N101" s="9">
        <f t="shared" si="51"/>
        <v>0</v>
      </c>
      <c r="O101" s="9">
        <v>1</v>
      </c>
      <c r="P101" s="9">
        <v>20</v>
      </c>
      <c r="Q101" s="9">
        <v>3</v>
      </c>
      <c r="R101" s="9">
        <v>80</v>
      </c>
      <c r="S101" s="9">
        <f t="shared" si="52"/>
        <v>4</v>
      </c>
      <c r="T101" s="9">
        <f t="shared" si="52"/>
        <v>100</v>
      </c>
      <c r="U101" s="9">
        <f t="shared" si="53"/>
        <v>9</v>
      </c>
      <c r="V101" s="9">
        <f t="shared" si="53"/>
        <v>170</v>
      </c>
      <c r="W101" s="9">
        <f t="shared" si="53"/>
        <v>3</v>
      </c>
      <c r="X101" s="9">
        <f t="shared" si="53"/>
        <v>80</v>
      </c>
      <c r="Y101" s="9">
        <f t="shared" si="54"/>
        <v>12</v>
      </c>
      <c r="Z101" s="9">
        <f t="shared" si="54"/>
        <v>250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5">SUM(C96:C101)</f>
        <v>16</v>
      </c>
      <c r="D102" s="9">
        <f t="shared" si="55"/>
        <v>136</v>
      </c>
      <c r="E102" s="9">
        <f t="shared" si="55"/>
        <v>7</v>
      </c>
      <c r="F102" s="9">
        <f t="shared" si="55"/>
        <v>200</v>
      </c>
      <c r="G102" s="9">
        <f t="shared" si="55"/>
        <v>23</v>
      </c>
      <c r="H102" s="9">
        <f t="shared" si="55"/>
        <v>336</v>
      </c>
      <c r="I102" s="9">
        <f t="shared" si="55"/>
        <v>22</v>
      </c>
      <c r="J102" s="9">
        <f t="shared" si="55"/>
        <v>266</v>
      </c>
      <c r="K102" s="9">
        <f t="shared" si="55"/>
        <v>7</v>
      </c>
      <c r="L102" s="9">
        <f t="shared" si="55"/>
        <v>160</v>
      </c>
      <c r="M102" s="9">
        <f t="shared" si="55"/>
        <v>29</v>
      </c>
      <c r="N102" s="9">
        <f t="shared" si="55"/>
        <v>426</v>
      </c>
      <c r="O102" s="9">
        <f t="shared" si="55"/>
        <v>20</v>
      </c>
      <c r="P102" s="9">
        <f t="shared" si="55"/>
        <v>343</v>
      </c>
      <c r="Q102" s="9">
        <f t="shared" si="55"/>
        <v>3</v>
      </c>
      <c r="R102" s="9">
        <f t="shared" si="55"/>
        <v>80</v>
      </c>
      <c r="S102" s="9">
        <f t="shared" si="55"/>
        <v>23</v>
      </c>
      <c r="T102" s="9">
        <f t="shared" si="55"/>
        <v>423</v>
      </c>
      <c r="U102" s="9">
        <f t="shared" si="55"/>
        <v>153</v>
      </c>
      <c r="V102" s="9">
        <f t="shared" si="55"/>
        <v>1909</v>
      </c>
      <c r="W102" s="9">
        <f t="shared" si="55"/>
        <v>30</v>
      </c>
      <c r="X102" s="9">
        <f t="shared" si="55"/>
        <v>780</v>
      </c>
      <c r="Y102" s="9">
        <f t="shared" si="55"/>
        <v>183</v>
      </c>
      <c r="Z102" s="9">
        <f t="shared" si="55"/>
        <v>2689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30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2</v>
      </c>
      <c r="D105" s="9">
        <v>8</v>
      </c>
      <c r="E105" s="9">
        <v>0</v>
      </c>
      <c r="F105" s="9">
        <v>0</v>
      </c>
      <c r="G105" s="9">
        <f t="shared" ref="G105:H110" si="56">C105+E105</f>
        <v>2</v>
      </c>
      <c r="H105" s="9">
        <f t="shared" si="56"/>
        <v>8</v>
      </c>
      <c r="I105" s="9">
        <v>1</v>
      </c>
      <c r="J105" s="9">
        <v>20</v>
      </c>
      <c r="K105" s="9">
        <v>0</v>
      </c>
      <c r="L105" s="9">
        <v>0</v>
      </c>
      <c r="M105" s="9">
        <f t="shared" ref="M105:N110" si="57">I105+K105</f>
        <v>1</v>
      </c>
      <c r="N105" s="9">
        <f t="shared" si="57"/>
        <v>20</v>
      </c>
      <c r="O105" s="9">
        <v>2</v>
      </c>
      <c r="P105" s="9">
        <v>30</v>
      </c>
      <c r="Q105" s="9">
        <v>0</v>
      </c>
      <c r="R105" s="9">
        <v>0</v>
      </c>
      <c r="S105" s="9">
        <f t="shared" ref="S105:T110" si="58">O105+Q105</f>
        <v>2</v>
      </c>
      <c r="T105" s="9">
        <f t="shared" si="58"/>
        <v>30</v>
      </c>
      <c r="U105" s="9">
        <f t="shared" ref="U105:X110" si="59">C25+I25+O25+U25+C105+I105+O105</f>
        <v>9</v>
      </c>
      <c r="V105" s="9">
        <f t="shared" si="59"/>
        <v>106</v>
      </c>
      <c r="W105" s="9">
        <f t="shared" si="59"/>
        <v>0</v>
      </c>
      <c r="X105" s="9">
        <f t="shared" si="59"/>
        <v>0</v>
      </c>
      <c r="Y105" s="9">
        <f t="shared" ref="Y105:Z110" si="60">U105+W105</f>
        <v>9</v>
      </c>
      <c r="Z105" s="9">
        <f t="shared" si="60"/>
        <v>106</v>
      </c>
      <c r="AA105" s="4"/>
    </row>
    <row r="106" spans="1:27" ht="12.95" customHeight="1" x14ac:dyDescent="0.15">
      <c r="A106" s="17"/>
      <c r="B106" s="6" t="s">
        <v>17</v>
      </c>
      <c r="C106" s="9">
        <v>0</v>
      </c>
      <c r="D106" s="9">
        <v>0</v>
      </c>
      <c r="E106" s="9">
        <v>0</v>
      </c>
      <c r="F106" s="9">
        <v>0</v>
      </c>
      <c r="G106" s="9">
        <f t="shared" si="56"/>
        <v>0</v>
      </c>
      <c r="H106" s="9">
        <f t="shared" si="56"/>
        <v>0</v>
      </c>
      <c r="I106" s="9">
        <v>3</v>
      </c>
      <c r="J106" s="9">
        <v>14</v>
      </c>
      <c r="K106" s="9">
        <v>0</v>
      </c>
      <c r="L106" s="9">
        <v>0</v>
      </c>
      <c r="M106" s="9">
        <f t="shared" si="57"/>
        <v>3</v>
      </c>
      <c r="N106" s="9">
        <f t="shared" si="57"/>
        <v>14</v>
      </c>
      <c r="O106" s="9">
        <v>0</v>
      </c>
      <c r="P106" s="9">
        <v>0</v>
      </c>
      <c r="Q106" s="9">
        <v>0</v>
      </c>
      <c r="R106" s="9">
        <v>0</v>
      </c>
      <c r="S106" s="9">
        <f t="shared" si="58"/>
        <v>0</v>
      </c>
      <c r="T106" s="9">
        <f t="shared" si="58"/>
        <v>0</v>
      </c>
      <c r="U106" s="9">
        <f t="shared" si="59"/>
        <v>7</v>
      </c>
      <c r="V106" s="9">
        <f t="shared" si="59"/>
        <v>46</v>
      </c>
      <c r="W106" s="9">
        <f t="shared" si="59"/>
        <v>0</v>
      </c>
      <c r="X106" s="9">
        <f t="shared" si="59"/>
        <v>0</v>
      </c>
      <c r="Y106" s="9">
        <f t="shared" si="60"/>
        <v>7</v>
      </c>
      <c r="Z106" s="9">
        <f t="shared" si="60"/>
        <v>46</v>
      </c>
      <c r="AA106" s="4"/>
    </row>
    <row r="107" spans="1:27" ht="12.95" customHeight="1" x14ac:dyDescent="0.15">
      <c r="A107" s="17"/>
      <c r="B107" s="6" t="s">
        <v>18</v>
      </c>
      <c r="C107" s="9">
        <v>0</v>
      </c>
      <c r="D107" s="9">
        <v>0</v>
      </c>
      <c r="E107" s="9">
        <v>0</v>
      </c>
      <c r="F107" s="9">
        <v>0</v>
      </c>
      <c r="G107" s="9">
        <f t="shared" si="56"/>
        <v>0</v>
      </c>
      <c r="H107" s="9">
        <f t="shared" si="56"/>
        <v>0</v>
      </c>
      <c r="I107" s="9">
        <v>2</v>
      </c>
      <c r="J107" s="9">
        <v>26</v>
      </c>
      <c r="K107" s="9">
        <v>0</v>
      </c>
      <c r="L107" s="9">
        <v>0</v>
      </c>
      <c r="M107" s="9">
        <f t="shared" si="57"/>
        <v>2</v>
      </c>
      <c r="N107" s="9">
        <f t="shared" si="57"/>
        <v>26</v>
      </c>
      <c r="O107" s="9">
        <v>1</v>
      </c>
      <c r="P107" s="9">
        <v>20</v>
      </c>
      <c r="Q107" s="9">
        <v>0</v>
      </c>
      <c r="R107" s="9">
        <v>0</v>
      </c>
      <c r="S107" s="9">
        <f t="shared" si="58"/>
        <v>1</v>
      </c>
      <c r="T107" s="9">
        <f t="shared" si="58"/>
        <v>20</v>
      </c>
      <c r="U107" s="9">
        <f t="shared" si="59"/>
        <v>6</v>
      </c>
      <c r="V107" s="9">
        <f t="shared" si="59"/>
        <v>91</v>
      </c>
      <c r="W107" s="9">
        <f t="shared" si="59"/>
        <v>1</v>
      </c>
      <c r="X107" s="9">
        <f t="shared" si="59"/>
        <v>15</v>
      </c>
      <c r="Y107" s="9">
        <f t="shared" si="60"/>
        <v>7</v>
      </c>
      <c r="Z107" s="9">
        <f t="shared" si="60"/>
        <v>106</v>
      </c>
      <c r="AA107" s="4"/>
    </row>
    <row r="108" spans="1:27" ht="12.95" customHeight="1" x14ac:dyDescent="0.15">
      <c r="A108" s="17"/>
      <c r="B108" s="6" t="s">
        <v>19</v>
      </c>
      <c r="C108" s="9">
        <v>0</v>
      </c>
      <c r="D108" s="9">
        <v>0</v>
      </c>
      <c r="E108" s="9">
        <v>0</v>
      </c>
      <c r="F108" s="9">
        <v>0</v>
      </c>
      <c r="G108" s="9">
        <f t="shared" si="56"/>
        <v>0</v>
      </c>
      <c r="H108" s="9">
        <f t="shared" si="56"/>
        <v>0</v>
      </c>
      <c r="I108" s="9">
        <v>0</v>
      </c>
      <c r="J108" s="9">
        <v>0</v>
      </c>
      <c r="K108" s="9">
        <v>0</v>
      </c>
      <c r="L108" s="9">
        <v>0</v>
      </c>
      <c r="M108" s="9">
        <f t="shared" si="57"/>
        <v>0</v>
      </c>
      <c r="N108" s="9">
        <f t="shared" si="57"/>
        <v>0</v>
      </c>
      <c r="O108" s="9">
        <v>0</v>
      </c>
      <c r="P108" s="9">
        <v>0</v>
      </c>
      <c r="Q108" s="9">
        <v>0</v>
      </c>
      <c r="R108" s="9">
        <v>0</v>
      </c>
      <c r="S108" s="9">
        <f t="shared" si="58"/>
        <v>0</v>
      </c>
      <c r="T108" s="9">
        <f t="shared" si="58"/>
        <v>0</v>
      </c>
      <c r="U108" s="9">
        <f t="shared" si="59"/>
        <v>6</v>
      </c>
      <c r="V108" s="9">
        <f t="shared" si="59"/>
        <v>35</v>
      </c>
      <c r="W108" s="9">
        <f t="shared" si="59"/>
        <v>0</v>
      </c>
      <c r="X108" s="9">
        <f t="shared" si="59"/>
        <v>0</v>
      </c>
      <c r="Y108" s="9">
        <f t="shared" si="60"/>
        <v>6</v>
      </c>
      <c r="Z108" s="9">
        <f t="shared" si="60"/>
        <v>35</v>
      </c>
      <c r="AA108" s="4"/>
    </row>
    <row r="109" spans="1:27" ht="12.95" customHeight="1" x14ac:dyDescent="0.15">
      <c r="A109" s="17"/>
      <c r="B109" s="6" t="s">
        <v>20</v>
      </c>
      <c r="C109" s="9">
        <v>4</v>
      </c>
      <c r="D109" s="9">
        <v>20</v>
      </c>
      <c r="E109" s="9">
        <v>0</v>
      </c>
      <c r="F109" s="9">
        <v>0</v>
      </c>
      <c r="G109" s="9">
        <f t="shared" si="56"/>
        <v>4</v>
      </c>
      <c r="H109" s="9">
        <f t="shared" si="56"/>
        <v>20</v>
      </c>
      <c r="I109" s="9">
        <v>0</v>
      </c>
      <c r="J109" s="9">
        <v>0</v>
      </c>
      <c r="K109" s="9">
        <v>1</v>
      </c>
      <c r="L109" s="9">
        <v>20</v>
      </c>
      <c r="M109" s="9">
        <f t="shared" si="57"/>
        <v>1</v>
      </c>
      <c r="N109" s="9">
        <f t="shared" si="57"/>
        <v>20</v>
      </c>
      <c r="O109" s="9">
        <v>2</v>
      </c>
      <c r="P109" s="9">
        <v>32</v>
      </c>
      <c r="Q109" s="9">
        <v>0</v>
      </c>
      <c r="R109" s="9">
        <v>0</v>
      </c>
      <c r="S109" s="9">
        <f t="shared" si="58"/>
        <v>2</v>
      </c>
      <c r="T109" s="9">
        <f t="shared" si="58"/>
        <v>32</v>
      </c>
      <c r="U109" s="9">
        <f t="shared" si="59"/>
        <v>6</v>
      </c>
      <c r="V109" s="9">
        <f t="shared" si="59"/>
        <v>52</v>
      </c>
      <c r="W109" s="9">
        <f t="shared" si="59"/>
        <v>1</v>
      </c>
      <c r="X109" s="9">
        <f t="shared" si="59"/>
        <v>20</v>
      </c>
      <c r="Y109" s="9">
        <f t="shared" si="60"/>
        <v>7</v>
      </c>
      <c r="Z109" s="9">
        <f t="shared" si="60"/>
        <v>72</v>
      </c>
      <c r="AA109" s="4"/>
    </row>
    <row r="110" spans="1:27" ht="12.95" customHeight="1" x14ac:dyDescent="0.15">
      <c r="A110" s="17"/>
      <c r="B110" s="6" t="s">
        <v>21</v>
      </c>
      <c r="C110" s="9">
        <v>0</v>
      </c>
      <c r="D110" s="9">
        <v>0</v>
      </c>
      <c r="E110" s="9">
        <v>0</v>
      </c>
      <c r="F110" s="9">
        <v>0</v>
      </c>
      <c r="G110" s="9">
        <f t="shared" si="56"/>
        <v>0</v>
      </c>
      <c r="H110" s="9">
        <f t="shared" si="56"/>
        <v>0</v>
      </c>
      <c r="I110" s="9">
        <v>0</v>
      </c>
      <c r="J110" s="9">
        <v>0</v>
      </c>
      <c r="K110" s="9">
        <v>0</v>
      </c>
      <c r="L110" s="9">
        <v>0</v>
      </c>
      <c r="M110" s="9">
        <f t="shared" si="57"/>
        <v>0</v>
      </c>
      <c r="N110" s="9">
        <f t="shared" si="57"/>
        <v>0</v>
      </c>
      <c r="O110" s="9">
        <v>0</v>
      </c>
      <c r="P110" s="9">
        <v>0</v>
      </c>
      <c r="Q110" s="9">
        <v>1</v>
      </c>
      <c r="R110" s="9">
        <v>20</v>
      </c>
      <c r="S110" s="9">
        <f t="shared" si="58"/>
        <v>1</v>
      </c>
      <c r="T110" s="9">
        <f t="shared" si="58"/>
        <v>20</v>
      </c>
      <c r="U110" s="9">
        <f t="shared" si="59"/>
        <v>4</v>
      </c>
      <c r="V110" s="9">
        <f t="shared" si="59"/>
        <v>80</v>
      </c>
      <c r="W110" s="9">
        <f t="shared" si="59"/>
        <v>1</v>
      </c>
      <c r="X110" s="9">
        <f t="shared" si="59"/>
        <v>20</v>
      </c>
      <c r="Y110" s="9">
        <f t="shared" si="60"/>
        <v>5</v>
      </c>
      <c r="Z110" s="9">
        <f t="shared" si="60"/>
        <v>100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1">SUM(C105:C110)</f>
        <v>6</v>
      </c>
      <c r="D111" s="9">
        <f t="shared" si="61"/>
        <v>28</v>
      </c>
      <c r="E111" s="9">
        <f t="shared" si="61"/>
        <v>0</v>
      </c>
      <c r="F111" s="9">
        <f t="shared" si="61"/>
        <v>0</v>
      </c>
      <c r="G111" s="9">
        <f t="shared" si="61"/>
        <v>6</v>
      </c>
      <c r="H111" s="9">
        <f t="shared" si="61"/>
        <v>28</v>
      </c>
      <c r="I111" s="9">
        <f t="shared" si="61"/>
        <v>6</v>
      </c>
      <c r="J111" s="9">
        <f t="shared" si="61"/>
        <v>60</v>
      </c>
      <c r="K111" s="9">
        <f t="shared" si="61"/>
        <v>1</v>
      </c>
      <c r="L111" s="9">
        <f t="shared" si="61"/>
        <v>20</v>
      </c>
      <c r="M111" s="9">
        <f t="shared" si="61"/>
        <v>7</v>
      </c>
      <c r="N111" s="9">
        <f t="shared" si="61"/>
        <v>80</v>
      </c>
      <c r="O111" s="9">
        <f t="shared" si="61"/>
        <v>5</v>
      </c>
      <c r="P111" s="9">
        <f t="shared" si="61"/>
        <v>82</v>
      </c>
      <c r="Q111" s="9">
        <f t="shared" si="61"/>
        <v>1</v>
      </c>
      <c r="R111" s="9">
        <f t="shared" si="61"/>
        <v>20</v>
      </c>
      <c r="S111" s="9">
        <f t="shared" si="61"/>
        <v>6</v>
      </c>
      <c r="T111" s="9">
        <f t="shared" si="61"/>
        <v>102</v>
      </c>
      <c r="U111" s="9">
        <f t="shared" si="61"/>
        <v>38</v>
      </c>
      <c r="V111" s="9">
        <f t="shared" si="61"/>
        <v>410</v>
      </c>
      <c r="W111" s="9">
        <f t="shared" si="61"/>
        <v>3</v>
      </c>
      <c r="X111" s="9">
        <f t="shared" si="61"/>
        <v>55</v>
      </c>
      <c r="Y111" s="9">
        <f t="shared" si="61"/>
        <v>41</v>
      </c>
      <c r="Z111" s="9">
        <f t="shared" si="61"/>
        <v>465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27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6</v>
      </c>
      <c r="D114" s="9">
        <v>10</v>
      </c>
      <c r="E114" s="9">
        <v>0</v>
      </c>
      <c r="F114" s="9">
        <v>0</v>
      </c>
      <c r="G114" s="9">
        <f t="shared" ref="G114:H119" si="62">C114+E114</f>
        <v>6</v>
      </c>
      <c r="H114" s="9">
        <f t="shared" si="62"/>
        <v>10</v>
      </c>
      <c r="I114" s="9">
        <v>4</v>
      </c>
      <c r="J114" s="9">
        <v>8</v>
      </c>
      <c r="K114" s="9">
        <v>0</v>
      </c>
      <c r="L114" s="9">
        <v>0</v>
      </c>
      <c r="M114" s="9">
        <f t="shared" ref="M114:N119" si="63">I114+K114</f>
        <v>4</v>
      </c>
      <c r="N114" s="9">
        <f t="shared" si="63"/>
        <v>8</v>
      </c>
      <c r="O114" s="9">
        <v>5</v>
      </c>
      <c r="P114" s="9">
        <v>10</v>
      </c>
      <c r="Q114" s="9">
        <v>0</v>
      </c>
      <c r="R114" s="9">
        <v>0</v>
      </c>
      <c r="S114" s="9">
        <f t="shared" ref="S114:T119" si="64">O114+Q114</f>
        <v>5</v>
      </c>
      <c r="T114" s="9">
        <f t="shared" si="64"/>
        <v>10</v>
      </c>
      <c r="U114" s="9">
        <f t="shared" ref="U114:X119" si="65">C34+I34+O34+U34+C114+I114+O114</f>
        <v>35</v>
      </c>
      <c r="V114" s="9">
        <f t="shared" si="65"/>
        <v>75</v>
      </c>
      <c r="W114" s="9">
        <f t="shared" si="65"/>
        <v>0</v>
      </c>
      <c r="X114" s="9">
        <f t="shared" si="65"/>
        <v>0</v>
      </c>
      <c r="Y114" s="9">
        <f t="shared" ref="Y114:Z119" si="66">U114+W114</f>
        <v>35</v>
      </c>
      <c r="Z114" s="9">
        <f t="shared" si="66"/>
        <v>75</v>
      </c>
      <c r="AA114" s="4"/>
    </row>
    <row r="115" spans="1:27" ht="12.95" customHeight="1" x14ac:dyDescent="0.15">
      <c r="A115" s="17"/>
      <c r="B115" s="6" t="s">
        <v>17</v>
      </c>
      <c r="C115" s="9">
        <v>5</v>
      </c>
      <c r="D115" s="9">
        <v>13</v>
      </c>
      <c r="E115" s="9">
        <v>0</v>
      </c>
      <c r="F115" s="9">
        <v>0</v>
      </c>
      <c r="G115" s="9">
        <f t="shared" si="62"/>
        <v>5</v>
      </c>
      <c r="H115" s="9">
        <f t="shared" si="62"/>
        <v>13</v>
      </c>
      <c r="I115" s="9">
        <v>4</v>
      </c>
      <c r="J115" s="9">
        <v>10</v>
      </c>
      <c r="K115" s="9">
        <v>0</v>
      </c>
      <c r="L115" s="9">
        <v>0</v>
      </c>
      <c r="M115" s="9">
        <f t="shared" si="63"/>
        <v>4</v>
      </c>
      <c r="N115" s="9">
        <f t="shared" si="63"/>
        <v>10</v>
      </c>
      <c r="O115" s="9">
        <v>4</v>
      </c>
      <c r="P115" s="9">
        <v>14</v>
      </c>
      <c r="Q115" s="9">
        <v>0</v>
      </c>
      <c r="R115" s="9">
        <v>0</v>
      </c>
      <c r="S115" s="9">
        <f t="shared" si="64"/>
        <v>4</v>
      </c>
      <c r="T115" s="9">
        <f t="shared" si="64"/>
        <v>14</v>
      </c>
      <c r="U115" s="9">
        <f t="shared" si="65"/>
        <v>35</v>
      </c>
      <c r="V115" s="9">
        <f t="shared" si="65"/>
        <v>86</v>
      </c>
      <c r="W115" s="9">
        <f t="shared" si="65"/>
        <v>0</v>
      </c>
      <c r="X115" s="9">
        <f t="shared" si="65"/>
        <v>0</v>
      </c>
      <c r="Y115" s="9">
        <f t="shared" si="66"/>
        <v>35</v>
      </c>
      <c r="Z115" s="9">
        <f t="shared" si="66"/>
        <v>86</v>
      </c>
      <c r="AA115" s="4"/>
    </row>
    <row r="116" spans="1:27" ht="12.95" customHeight="1" x14ac:dyDescent="0.15">
      <c r="A116" s="17"/>
      <c r="B116" s="6" t="s">
        <v>18</v>
      </c>
      <c r="C116" s="9">
        <v>6</v>
      </c>
      <c r="D116" s="9">
        <v>9</v>
      </c>
      <c r="E116" s="9">
        <v>0</v>
      </c>
      <c r="F116" s="9">
        <v>0</v>
      </c>
      <c r="G116" s="9">
        <f t="shared" si="62"/>
        <v>6</v>
      </c>
      <c r="H116" s="9">
        <f t="shared" si="62"/>
        <v>9</v>
      </c>
      <c r="I116" s="9">
        <v>5</v>
      </c>
      <c r="J116" s="9">
        <v>10</v>
      </c>
      <c r="K116" s="9">
        <v>0</v>
      </c>
      <c r="L116" s="9">
        <v>0</v>
      </c>
      <c r="M116" s="9">
        <f t="shared" si="63"/>
        <v>5</v>
      </c>
      <c r="N116" s="9">
        <f t="shared" si="63"/>
        <v>10</v>
      </c>
      <c r="O116" s="9">
        <v>3</v>
      </c>
      <c r="P116" s="9">
        <v>8</v>
      </c>
      <c r="Q116" s="9">
        <v>0</v>
      </c>
      <c r="R116" s="9">
        <v>0</v>
      </c>
      <c r="S116" s="9">
        <f t="shared" si="64"/>
        <v>3</v>
      </c>
      <c r="T116" s="9">
        <f t="shared" si="64"/>
        <v>8</v>
      </c>
      <c r="U116" s="9">
        <f t="shared" si="65"/>
        <v>33</v>
      </c>
      <c r="V116" s="9">
        <f t="shared" si="65"/>
        <v>71</v>
      </c>
      <c r="W116" s="9">
        <f t="shared" si="65"/>
        <v>0</v>
      </c>
      <c r="X116" s="9">
        <f t="shared" si="65"/>
        <v>0</v>
      </c>
      <c r="Y116" s="9">
        <f t="shared" si="66"/>
        <v>33</v>
      </c>
      <c r="Z116" s="9">
        <f t="shared" si="66"/>
        <v>71</v>
      </c>
      <c r="AA116" s="4"/>
    </row>
    <row r="117" spans="1:27" ht="12.95" customHeight="1" x14ac:dyDescent="0.15">
      <c r="A117" s="17"/>
      <c r="B117" s="6" t="s">
        <v>19</v>
      </c>
      <c r="C117" s="9">
        <v>2</v>
      </c>
      <c r="D117" s="9">
        <v>6</v>
      </c>
      <c r="E117" s="9">
        <v>0</v>
      </c>
      <c r="F117" s="9">
        <v>0</v>
      </c>
      <c r="G117" s="9">
        <f t="shared" si="62"/>
        <v>2</v>
      </c>
      <c r="H117" s="9">
        <f t="shared" si="62"/>
        <v>6</v>
      </c>
      <c r="I117" s="9">
        <v>1</v>
      </c>
      <c r="J117" s="9">
        <v>1</v>
      </c>
      <c r="K117" s="9">
        <v>0</v>
      </c>
      <c r="L117" s="9">
        <v>0</v>
      </c>
      <c r="M117" s="9">
        <f t="shared" si="63"/>
        <v>1</v>
      </c>
      <c r="N117" s="9">
        <f t="shared" si="63"/>
        <v>1</v>
      </c>
      <c r="O117" s="9">
        <v>1</v>
      </c>
      <c r="P117" s="9">
        <v>3</v>
      </c>
      <c r="Q117" s="9">
        <v>0</v>
      </c>
      <c r="R117" s="9">
        <v>0</v>
      </c>
      <c r="S117" s="9">
        <f t="shared" si="64"/>
        <v>1</v>
      </c>
      <c r="T117" s="9">
        <f t="shared" si="64"/>
        <v>3</v>
      </c>
      <c r="U117" s="9">
        <f t="shared" si="65"/>
        <v>7</v>
      </c>
      <c r="V117" s="9">
        <f t="shared" si="65"/>
        <v>18</v>
      </c>
      <c r="W117" s="9">
        <f t="shared" si="65"/>
        <v>0</v>
      </c>
      <c r="X117" s="9">
        <f t="shared" si="65"/>
        <v>0</v>
      </c>
      <c r="Y117" s="9">
        <f t="shared" si="66"/>
        <v>7</v>
      </c>
      <c r="Z117" s="9">
        <f t="shared" si="66"/>
        <v>18</v>
      </c>
      <c r="AA117" s="4"/>
    </row>
    <row r="118" spans="1:27" ht="12.95" customHeight="1" x14ac:dyDescent="0.15">
      <c r="A118" s="17"/>
      <c r="B118" s="6" t="s">
        <v>20</v>
      </c>
      <c r="C118" s="9">
        <v>0</v>
      </c>
      <c r="D118" s="9">
        <v>0</v>
      </c>
      <c r="E118" s="9">
        <v>0</v>
      </c>
      <c r="F118" s="9">
        <v>0</v>
      </c>
      <c r="G118" s="9">
        <f t="shared" si="62"/>
        <v>0</v>
      </c>
      <c r="H118" s="9">
        <f t="shared" si="62"/>
        <v>0</v>
      </c>
      <c r="I118" s="9">
        <v>0</v>
      </c>
      <c r="J118" s="9">
        <v>0</v>
      </c>
      <c r="K118" s="9">
        <v>2</v>
      </c>
      <c r="L118" s="9">
        <v>10</v>
      </c>
      <c r="M118" s="9">
        <f t="shared" si="63"/>
        <v>2</v>
      </c>
      <c r="N118" s="9">
        <f t="shared" si="63"/>
        <v>10</v>
      </c>
      <c r="O118" s="9">
        <v>1</v>
      </c>
      <c r="P118" s="9">
        <v>4</v>
      </c>
      <c r="Q118" s="9">
        <v>0</v>
      </c>
      <c r="R118" s="9">
        <v>0</v>
      </c>
      <c r="S118" s="9">
        <f t="shared" si="64"/>
        <v>1</v>
      </c>
      <c r="T118" s="9">
        <f t="shared" si="64"/>
        <v>4</v>
      </c>
      <c r="U118" s="9">
        <f t="shared" si="65"/>
        <v>4</v>
      </c>
      <c r="V118" s="9">
        <f t="shared" si="65"/>
        <v>11</v>
      </c>
      <c r="W118" s="9">
        <f t="shared" si="65"/>
        <v>2</v>
      </c>
      <c r="X118" s="9">
        <f t="shared" si="65"/>
        <v>10</v>
      </c>
      <c r="Y118" s="9">
        <f t="shared" si="66"/>
        <v>6</v>
      </c>
      <c r="Z118" s="9">
        <f t="shared" si="66"/>
        <v>21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2"/>
        <v>0</v>
      </c>
      <c r="H119" s="9">
        <f t="shared" si="62"/>
        <v>0</v>
      </c>
      <c r="I119" s="9">
        <v>0</v>
      </c>
      <c r="J119" s="9">
        <v>0</v>
      </c>
      <c r="K119" s="9">
        <v>0</v>
      </c>
      <c r="L119" s="9">
        <v>0</v>
      </c>
      <c r="M119" s="9">
        <f t="shared" si="63"/>
        <v>0</v>
      </c>
      <c r="N119" s="9">
        <f t="shared" si="63"/>
        <v>0</v>
      </c>
      <c r="O119" s="9">
        <v>0</v>
      </c>
      <c r="P119" s="9">
        <v>0</v>
      </c>
      <c r="Q119" s="9">
        <v>2</v>
      </c>
      <c r="R119" s="9">
        <v>10</v>
      </c>
      <c r="S119" s="9">
        <f t="shared" si="64"/>
        <v>2</v>
      </c>
      <c r="T119" s="9">
        <f t="shared" si="64"/>
        <v>10</v>
      </c>
      <c r="U119" s="9">
        <f t="shared" si="65"/>
        <v>0</v>
      </c>
      <c r="V119" s="9">
        <f t="shared" si="65"/>
        <v>0</v>
      </c>
      <c r="W119" s="9">
        <f t="shared" si="65"/>
        <v>2</v>
      </c>
      <c r="X119" s="9">
        <f t="shared" si="65"/>
        <v>10</v>
      </c>
      <c r="Y119" s="9">
        <f t="shared" si="66"/>
        <v>2</v>
      </c>
      <c r="Z119" s="9">
        <f t="shared" si="66"/>
        <v>10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67">SUM(C114:C119)</f>
        <v>19</v>
      </c>
      <c r="D120" s="9">
        <f t="shared" si="67"/>
        <v>38</v>
      </c>
      <c r="E120" s="9">
        <f t="shared" si="67"/>
        <v>0</v>
      </c>
      <c r="F120" s="9">
        <f t="shared" si="67"/>
        <v>0</v>
      </c>
      <c r="G120" s="9">
        <f t="shared" si="67"/>
        <v>19</v>
      </c>
      <c r="H120" s="9">
        <f t="shared" si="67"/>
        <v>38</v>
      </c>
      <c r="I120" s="9">
        <f t="shared" si="67"/>
        <v>14</v>
      </c>
      <c r="J120" s="9">
        <f t="shared" si="67"/>
        <v>29</v>
      </c>
      <c r="K120" s="9">
        <f t="shared" si="67"/>
        <v>2</v>
      </c>
      <c r="L120" s="9">
        <f t="shared" si="67"/>
        <v>10</v>
      </c>
      <c r="M120" s="9">
        <f t="shared" si="67"/>
        <v>16</v>
      </c>
      <c r="N120" s="9">
        <f t="shared" si="67"/>
        <v>39</v>
      </c>
      <c r="O120" s="9">
        <f t="shared" si="67"/>
        <v>14</v>
      </c>
      <c r="P120" s="9">
        <f t="shared" si="67"/>
        <v>39</v>
      </c>
      <c r="Q120" s="9">
        <f t="shared" si="67"/>
        <v>2</v>
      </c>
      <c r="R120" s="9">
        <f t="shared" si="67"/>
        <v>10</v>
      </c>
      <c r="S120" s="9">
        <f t="shared" si="67"/>
        <v>16</v>
      </c>
      <c r="T120" s="9">
        <f t="shared" si="67"/>
        <v>49</v>
      </c>
      <c r="U120" s="9">
        <f t="shared" si="67"/>
        <v>114</v>
      </c>
      <c r="V120" s="9">
        <f t="shared" si="67"/>
        <v>261</v>
      </c>
      <c r="W120" s="9">
        <f t="shared" si="67"/>
        <v>4</v>
      </c>
      <c r="X120" s="9">
        <f t="shared" si="67"/>
        <v>20</v>
      </c>
      <c r="Y120" s="9">
        <f t="shared" si="67"/>
        <v>118</v>
      </c>
      <c r="Z120" s="9">
        <f t="shared" si="67"/>
        <v>281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30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0</v>
      </c>
      <c r="D123" s="9">
        <v>0</v>
      </c>
      <c r="E123" s="9">
        <v>0</v>
      </c>
      <c r="F123" s="9">
        <v>0</v>
      </c>
      <c r="G123" s="9">
        <f t="shared" ref="G123:H128" si="68">C123+E123</f>
        <v>0</v>
      </c>
      <c r="H123" s="9">
        <f t="shared" si="68"/>
        <v>0</v>
      </c>
      <c r="I123" s="9">
        <v>0</v>
      </c>
      <c r="J123" s="9">
        <v>0</v>
      </c>
      <c r="K123" s="9">
        <v>0</v>
      </c>
      <c r="L123" s="9">
        <v>0</v>
      </c>
      <c r="M123" s="9">
        <f t="shared" ref="M123:N128" si="69">I123+K123</f>
        <v>0</v>
      </c>
      <c r="N123" s="9">
        <f t="shared" si="69"/>
        <v>0</v>
      </c>
      <c r="O123" s="9">
        <v>1</v>
      </c>
      <c r="P123" s="9">
        <v>15</v>
      </c>
      <c r="Q123" s="9">
        <v>0</v>
      </c>
      <c r="R123" s="9">
        <v>0</v>
      </c>
      <c r="S123" s="9">
        <f t="shared" ref="S123:T128" si="70">O123+Q123</f>
        <v>1</v>
      </c>
      <c r="T123" s="9">
        <f t="shared" si="70"/>
        <v>15</v>
      </c>
      <c r="U123" s="9">
        <f t="shared" ref="U123:X128" si="71">C43+I43+O43+U43+C123+I123+O123</f>
        <v>6</v>
      </c>
      <c r="V123" s="9">
        <f t="shared" si="71"/>
        <v>78</v>
      </c>
      <c r="W123" s="9">
        <f t="shared" si="71"/>
        <v>0</v>
      </c>
      <c r="X123" s="9">
        <f t="shared" si="71"/>
        <v>0</v>
      </c>
      <c r="Y123" s="9">
        <f t="shared" ref="Y123:Z128" si="72">U123+W123</f>
        <v>6</v>
      </c>
      <c r="Z123" s="9">
        <f t="shared" si="72"/>
        <v>78</v>
      </c>
      <c r="AA123" s="4"/>
    </row>
    <row r="124" spans="1:27" ht="12.95" customHeight="1" x14ac:dyDescent="0.15">
      <c r="A124" s="17"/>
      <c r="B124" s="6" t="s">
        <v>17</v>
      </c>
      <c r="C124" s="9">
        <v>0</v>
      </c>
      <c r="D124" s="9">
        <v>0</v>
      </c>
      <c r="E124" s="9">
        <v>0</v>
      </c>
      <c r="F124" s="9">
        <v>0</v>
      </c>
      <c r="G124" s="9">
        <f t="shared" si="68"/>
        <v>0</v>
      </c>
      <c r="H124" s="9">
        <f t="shared" si="68"/>
        <v>0</v>
      </c>
      <c r="I124" s="9">
        <v>0</v>
      </c>
      <c r="J124" s="9">
        <v>0</v>
      </c>
      <c r="K124" s="9">
        <v>0</v>
      </c>
      <c r="L124" s="9">
        <v>0</v>
      </c>
      <c r="M124" s="9">
        <f t="shared" si="69"/>
        <v>0</v>
      </c>
      <c r="N124" s="9">
        <f t="shared" si="69"/>
        <v>0</v>
      </c>
      <c r="O124" s="9">
        <v>2</v>
      </c>
      <c r="P124" s="9">
        <v>25</v>
      </c>
      <c r="Q124" s="9">
        <v>0</v>
      </c>
      <c r="R124" s="9">
        <v>0</v>
      </c>
      <c r="S124" s="9">
        <f t="shared" si="70"/>
        <v>2</v>
      </c>
      <c r="T124" s="9">
        <f t="shared" si="70"/>
        <v>25</v>
      </c>
      <c r="U124" s="9">
        <f t="shared" si="71"/>
        <v>2</v>
      </c>
      <c r="V124" s="9">
        <f t="shared" si="71"/>
        <v>25</v>
      </c>
      <c r="W124" s="9">
        <f t="shared" si="71"/>
        <v>0</v>
      </c>
      <c r="X124" s="9">
        <f t="shared" si="71"/>
        <v>0</v>
      </c>
      <c r="Y124" s="9">
        <f t="shared" si="72"/>
        <v>2</v>
      </c>
      <c r="Z124" s="9">
        <f t="shared" si="72"/>
        <v>25</v>
      </c>
      <c r="AA124" s="4"/>
    </row>
    <row r="125" spans="1:27" ht="12.95" customHeight="1" x14ac:dyDescent="0.15">
      <c r="A125" s="17"/>
      <c r="B125" s="6" t="s">
        <v>18</v>
      </c>
      <c r="C125" s="9">
        <v>0</v>
      </c>
      <c r="D125" s="9">
        <v>0</v>
      </c>
      <c r="E125" s="9">
        <v>0</v>
      </c>
      <c r="F125" s="9">
        <v>0</v>
      </c>
      <c r="G125" s="9">
        <f t="shared" si="68"/>
        <v>0</v>
      </c>
      <c r="H125" s="9">
        <f t="shared" si="68"/>
        <v>0</v>
      </c>
      <c r="I125" s="9">
        <v>0</v>
      </c>
      <c r="J125" s="9">
        <v>0</v>
      </c>
      <c r="K125" s="9">
        <v>0</v>
      </c>
      <c r="L125" s="9">
        <v>0</v>
      </c>
      <c r="M125" s="9">
        <f t="shared" si="69"/>
        <v>0</v>
      </c>
      <c r="N125" s="9">
        <f t="shared" si="69"/>
        <v>0</v>
      </c>
      <c r="O125" s="9">
        <v>0</v>
      </c>
      <c r="P125" s="9">
        <v>0</v>
      </c>
      <c r="Q125" s="9">
        <v>0</v>
      </c>
      <c r="R125" s="9">
        <v>0</v>
      </c>
      <c r="S125" s="9">
        <f t="shared" si="70"/>
        <v>0</v>
      </c>
      <c r="T125" s="9">
        <f t="shared" si="70"/>
        <v>0</v>
      </c>
      <c r="U125" s="9">
        <f t="shared" si="71"/>
        <v>1</v>
      </c>
      <c r="V125" s="9">
        <f t="shared" si="71"/>
        <v>10</v>
      </c>
      <c r="W125" s="9">
        <f t="shared" si="71"/>
        <v>0</v>
      </c>
      <c r="X125" s="9">
        <f t="shared" si="71"/>
        <v>0</v>
      </c>
      <c r="Y125" s="9">
        <f t="shared" si="72"/>
        <v>1</v>
      </c>
      <c r="Z125" s="9">
        <f t="shared" si="72"/>
        <v>10</v>
      </c>
      <c r="AA125" s="4"/>
    </row>
    <row r="126" spans="1:27" ht="12.95" customHeight="1" x14ac:dyDescent="0.15">
      <c r="A126" s="17"/>
      <c r="B126" s="6" t="s">
        <v>19</v>
      </c>
      <c r="C126" s="9">
        <v>1</v>
      </c>
      <c r="D126" s="9">
        <v>15</v>
      </c>
      <c r="E126" s="9">
        <v>0</v>
      </c>
      <c r="F126" s="9">
        <v>0</v>
      </c>
      <c r="G126" s="9">
        <f t="shared" si="68"/>
        <v>1</v>
      </c>
      <c r="H126" s="9">
        <f t="shared" si="68"/>
        <v>15</v>
      </c>
      <c r="I126" s="9">
        <v>1</v>
      </c>
      <c r="J126" s="9">
        <v>12</v>
      </c>
      <c r="K126" s="9">
        <v>0</v>
      </c>
      <c r="L126" s="9">
        <v>0</v>
      </c>
      <c r="M126" s="9">
        <f t="shared" si="69"/>
        <v>1</v>
      </c>
      <c r="N126" s="9">
        <f t="shared" si="69"/>
        <v>12</v>
      </c>
      <c r="O126" s="9">
        <v>1</v>
      </c>
      <c r="P126" s="9">
        <v>15</v>
      </c>
      <c r="Q126" s="9">
        <v>0</v>
      </c>
      <c r="R126" s="9">
        <v>0</v>
      </c>
      <c r="S126" s="9">
        <f t="shared" si="70"/>
        <v>1</v>
      </c>
      <c r="T126" s="9">
        <f t="shared" si="70"/>
        <v>15</v>
      </c>
      <c r="U126" s="9">
        <f t="shared" si="71"/>
        <v>7</v>
      </c>
      <c r="V126" s="9">
        <f t="shared" si="71"/>
        <v>97</v>
      </c>
      <c r="W126" s="9">
        <f t="shared" si="71"/>
        <v>0</v>
      </c>
      <c r="X126" s="9">
        <f t="shared" si="71"/>
        <v>0</v>
      </c>
      <c r="Y126" s="9">
        <f t="shared" si="72"/>
        <v>7</v>
      </c>
      <c r="Z126" s="9">
        <f t="shared" si="72"/>
        <v>97</v>
      </c>
      <c r="AA126" s="4"/>
    </row>
    <row r="127" spans="1:27" ht="12.95" customHeight="1" x14ac:dyDescent="0.15">
      <c r="A127" s="17"/>
      <c r="B127" s="6" t="s">
        <v>20</v>
      </c>
      <c r="C127" s="9">
        <v>0</v>
      </c>
      <c r="D127" s="9">
        <v>0</v>
      </c>
      <c r="E127" s="9">
        <v>0</v>
      </c>
      <c r="F127" s="9">
        <v>0</v>
      </c>
      <c r="G127" s="9">
        <f t="shared" si="68"/>
        <v>0</v>
      </c>
      <c r="H127" s="9">
        <f t="shared" si="68"/>
        <v>0</v>
      </c>
      <c r="I127" s="9">
        <v>0</v>
      </c>
      <c r="J127" s="9">
        <v>0</v>
      </c>
      <c r="K127" s="9">
        <v>1</v>
      </c>
      <c r="L127" s="9">
        <v>15</v>
      </c>
      <c r="M127" s="9">
        <f t="shared" si="69"/>
        <v>1</v>
      </c>
      <c r="N127" s="9">
        <f t="shared" si="69"/>
        <v>15</v>
      </c>
      <c r="O127" s="9">
        <v>0</v>
      </c>
      <c r="P127" s="9">
        <v>0</v>
      </c>
      <c r="Q127" s="9">
        <v>0</v>
      </c>
      <c r="R127" s="9">
        <v>0</v>
      </c>
      <c r="S127" s="9">
        <f t="shared" si="70"/>
        <v>0</v>
      </c>
      <c r="T127" s="9">
        <f t="shared" si="70"/>
        <v>0</v>
      </c>
      <c r="U127" s="9">
        <f t="shared" si="71"/>
        <v>2</v>
      </c>
      <c r="V127" s="9">
        <f t="shared" si="71"/>
        <v>27</v>
      </c>
      <c r="W127" s="9">
        <f t="shared" si="71"/>
        <v>1</v>
      </c>
      <c r="X127" s="9">
        <f t="shared" si="71"/>
        <v>15</v>
      </c>
      <c r="Y127" s="9">
        <f t="shared" si="72"/>
        <v>3</v>
      </c>
      <c r="Z127" s="9">
        <f t="shared" si="72"/>
        <v>42</v>
      </c>
      <c r="AA127" s="4"/>
    </row>
    <row r="128" spans="1:27" ht="12.95" customHeight="1" x14ac:dyDescent="0.15">
      <c r="A128" s="17"/>
      <c r="B128" s="6" t="s">
        <v>21</v>
      </c>
      <c r="C128" s="9">
        <v>0</v>
      </c>
      <c r="D128" s="9">
        <v>0</v>
      </c>
      <c r="E128" s="9">
        <v>0</v>
      </c>
      <c r="F128" s="9">
        <v>0</v>
      </c>
      <c r="G128" s="9">
        <f t="shared" si="68"/>
        <v>0</v>
      </c>
      <c r="H128" s="9">
        <f t="shared" si="68"/>
        <v>0</v>
      </c>
      <c r="I128" s="9">
        <v>0</v>
      </c>
      <c r="J128" s="9">
        <v>0</v>
      </c>
      <c r="K128" s="9">
        <v>0</v>
      </c>
      <c r="L128" s="9">
        <v>0</v>
      </c>
      <c r="M128" s="9">
        <f t="shared" si="69"/>
        <v>0</v>
      </c>
      <c r="N128" s="9">
        <f t="shared" si="69"/>
        <v>0</v>
      </c>
      <c r="O128" s="9">
        <v>0</v>
      </c>
      <c r="P128" s="9">
        <v>0</v>
      </c>
      <c r="Q128" s="9">
        <v>1</v>
      </c>
      <c r="R128" s="9">
        <v>15</v>
      </c>
      <c r="S128" s="9">
        <f t="shared" si="70"/>
        <v>1</v>
      </c>
      <c r="T128" s="9">
        <f t="shared" si="70"/>
        <v>15</v>
      </c>
      <c r="U128" s="9">
        <f t="shared" si="71"/>
        <v>2</v>
      </c>
      <c r="V128" s="9">
        <f t="shared" si="71"/>
        <v>30</v>
      </c>
      <c r="W128" s="9">
        <f t="shared" si="71"/>
        <v>1</v>
      </c>
      <c r="X128" s="9">
        <f t="shared" si="71"/>
        <v>15</v>
      </c>
      <c r="Y128" s="9">
        <f t="shared" si="72"/>
        <v>3</v>
      </c>
      <c r="Z128" s="9">
        <f t="shared" si="72"/>
        <v>45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3">SUM(C123:C128)</f>
        <v>1</v>
      </c>
      <c r="D129" s="9">
        <f t="shared" si="73"/>
        <v>15</v>
      </c>
      <c r="E129" s="9">
        <f t="shared" si="73"/>
        <v>0</v>
      </c>
      <c r="F129" s="9">
        <f t="shared" si="73"/>
        <v>0</v>
      </c>
      <c r="G129" s="9">
        <f t="shared" si="73"/>
        <v>1</v>
      </c>
      <c r="H129" s="9">
        <f t="shared" si="73"/>
        <v>15</v>
      </c>
      <c r="I129" s="9">
        <f t="shared" si="73"/>
        <v>1</v>
      </c>
      <c r="J129" s="9">
        <f t="shared" si="73"/>
        <v>12</v>
      </c>
      <c r="K129" s="9">
        <f t="shared" si="73"/>
        <v>1</v>
      </c>
      <c r="L129" s="9">
        <f t="shared" si="73"/>
        <v>15</v>
      </c>
      <c r="M129" s="9">
        <f t="shared" si="73"/>
        <v>2</v>
      </c>
      <c r="N129" s="9">
        <f t="shared" si="73"/>
        <v>27</v>
      </c>
      <c r="O129" s="9">
        <f t="shared" si="73"/>
        <v>4</v>
      </c>
      <c r="P129" s="9">
        <f t="shared" si="73"/>
        <v>55</v>
      </c>
      <c r="Q129" s="9">
        <f t="shared" si="73"/>
        <v>1</v>
      </c>
      <c r="R129" s="9">
        <f t="shared" si="73"/>
        <v>15</v>
      </c>
      <c r="S129" s="9">
        <f t="shared" si="73"/>
        <v>5</v>
      </c>
      <c r="T129" s="9">
        <f t="shared" si="73"/>
        <v>70</v>
      </c>
      <c r="U129" s="9">
        <f t="shared" si="73"/>
        <v>20</v>
      </c>
      <c r="V129" s="9">
        <f t="shared" si="73"/>
        <v>267</v>
      </c>
      <c r="W129" s="9">
        <f t="shared" si="73"/>
        <v>2</v>
      </c>
      <c r="X129" s="9">
        <f t="shared" si="73"/>
        <v>30</v>
      </c>
      <c r="Y129" s="9">
        <f t="shared" si="73"/>
        <v>22</v>
      </c>
      <c r="Z129" s="9">
        <f t="shared" si="73"/>
        <v>297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18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0</v>
      </c>
      <c r="D132" s="9">
        <v>0</v>
      </c>
      <c r="E132" s="9">
        <v>0</v>
      </c>
      <c r="F132" s="9">
        <v>0</v>
      </c>
      <c r="G132" s="9">
        <f t="shared" ref="G132:H137" si="74">C132+E132</f>
        <v>0</v>
      </c>
      <c r="H132" s="9">
        <f t="shared" si="74"/>
        <v>0</v>
      </c>
      <c r="I132" s="9">
        <v>0</v>
      </c>
      <c r="J132" s="9">
        <v>0</v>
      </c>
      <c r="K132" s="9">
        <v>0</v>
      </c>
      <c r="L132" s="9">
        <v>0</v>
      </c>
      <c r="M132" s="9">
        <f t="shared" ref="M132:N137" si="75">I132+K132</f>
        <v>0</v>
      </c>
      <c r="N132" s="9">
        <f t="shared" si="75"/>
        <v>0</v>
      </c>
      <c r="O132" s="9">
        <v>1</v>
      </c>
      <c r="P132" s="9">
        <v>10</v>
      </c>
      <c r="Q132" s="9">
        <v>0</v>
      </c>
      <c r="R132" s="9">
        <v>0</v>
      </c>
      <c r="S132" s="9">
        <f t="shared" ref="S132:T137" si="76">O132+Q132</f>
        <v>1</v>
      </c>
      <c r="T132" s="9">
        <f t="shared" si="76"/>
        <v>10</v>
      </c>
      <c r="U132" s="9">
        <f t="shared" ref="U132:X137" si="77">C52+I52+O52+U52+C132+I132+O132</f>
        <v>4</v>
      </c>
      <c r="V132" s="9">
        <f t="shared" si="77"/>
        <v>37</v>
      </c>
      <c r="W132" s="9">
        <f t="shared" si="77"/>
        <v>0</v>
      </c>
      <c r="X132" s="9">
        <f t="shared" si="77"/>
        <v>0</v>
      </c>
      <c r="Y132" s="9">
        <f t="shared" ref="Y132:Z137" si="78">U132+W132</f>
        <v>4</v>
      </c>
      <c r="Z132" s="9">
        <f t="shared" si="78"/>
        <v>37</v>
      </c>
      <c r="AA132" s="4"/>
    </row>
    <row r="133" spans="1:27" ht="12.95" customHeight="1" x14ac:dyDescent="0.15">
      <c r="A133" s="17"/>
      <c r="B133" s="6" t="s">
        <v>17</v>
      </c>
      <c r="C133" s="9">
        <v>1</v>
      </c>
      <c r="D133" s="9">
        <v>10</v>
      </c>
      <c r="E133" s="9">
        <v>0</v>
      </c>
      <c r="F133" s="9">
        <v>0</v>
      </c>
      <c r="G133" s="9">
        <f t="shared" si="74"/>
        <v>1</v>
      </c>
      <c r="H133" s="9">
        <f t="shared" si="74"/>
        <v>10</v>
      </c>
      <c r="I133" s="9">
        <v>1</v>
      </c>
      <c r="J133" s="9">
        <v>15</v>
      </c>
      <c r="K133" s="9">
        <v>0</v>
      </c>
      <c r="L133" s="9">
        <v>0</v>
      </c>
      <c r="M133" s="9">
        <f t="shared" si="75"/>
        <v>1</v>
      </c>
      <c r="N133" s="9">
        <f t="shared" si="75"/>
        <v>15</v>
      </c>
      <c r="O133" s="9">
        <v>2</v>
      </c>
      <c r="P133" s="9">
        <v>18</v>
      </c>
      <c r="Q133" s="9">
        <v>0</v>
      </c>
      <c r="R133" s="9">
        <v>0</v>
      </c>
      <c r="S133" s="9">
        <f t="shared" si="76"/>
        <v>2</v>
      </c>
      <c r="T133" s="9">
        <f t="shared" si="76"/>
        <v>18</v>
      </c>
      <c r="U133" s="9">
        <f t="shared" si="77"/>
        <v>13</v>
      </c>
      <c r="V133" s="9">
        <f t="shared" si="77"/>
        <v>128</v>
      </c>
      <c r="W133" s="9">
        <f t="shared" si="77"/>
        <v>0</v>
      </c>
      <c r="X133" s="9">
        <f t="shared" si="77"/>
        <v>0</v>
      </c>
      <c r="Y133" s="9">
        <f t="shared" si="78"/>
        <v>13</v>
      </c>
      <c r="Z133" s="9">
        <f t="shared" si="78"/>
        <v>128</v>
      </c>
      <c r="AA133" s="4"/>
    </row>
    <row r="134" spans="1:27" ht="12.95" customHeight="1" x14ac:dyDescent="0.15">
      <c r="A134" s="17"/>
      <c r="B134" s="6" t="s">
        <v>18</v>
      </c>
      <c r="C134" s="9">
        <v>0</v>
      </c>
      <c r="D134" s="9">
        <v>0</v>
      </c>
      <c r="E134" s="9">
        <v>2</v>
      </c>
      <c r="F134" s="9">
        <v>30</v>
      </c>
      <c r="G134" s="9">
        <f t="shared" si="74"/>
        <v>2</v>
      </c>
      <c r="H134" s="9">
        <f t="shared" si="74"/>
        <v>30</v>
      </c>
      <c r="I134" s="9">
        <v>1</v>
      </c>
      <c r="J134" s="9">
        <v>14</v>
      </c>
      <c r="K134" s="9">
        <v>0</v>
      </c>
      <c r="L134" s="9">
        <v>0</v>
      </c>
      <c r="M134" s="9">
        <f t="shared" si="75"/>
        <v>1</v>
      </c>
      <c r="N134" s="9">
        <f t="shared" si="75"/>
        <v>14</v>
      </c>
      <c r="O134" s="9">
        <v>1</v>
      </c>
      <c r="P134" s="9">
        <v>20</v>
      </c>
      <c r="Q134" s="9">
        <v>0</v>
      </c>
      <c r="R134" s="9">
        <v>0</v>
      </c>
      <c r="S134" s="9">
        <f t="shared" si="76"/>
        <v>1</v>
      </c>
      <c r="T134" s="9">
        <f t="shared" si="76"/>
        <v>20</v>
      </c>
      <c r="U134" s="9">
        <f t="shared" si="77"/>
        <v>3</v>
      </c>
      <c r="V134" s="9">
        <f t="shared" si="77"/>
        <v>54</v>
      </c>
      <c r="W134" s="9">
        <f t="shared" si="77"/>
        <v>3</v>
      </c>
      <c r="X134" s="9">
        <f t="shared" si="77"/>
        <v>40</v>
      </c>
      <c r="Y134" s="9">
        <f t="shared" si="78"/>
        <v>6</v>
      </c>
      <c r="Z134" s="9">
        <f t="shared" si="78"/>
        <v>94</v>
      </c>
      <c r="AA134" s="4"/>
    </row>
    <row r="135" spans="1:27" ht="12.95" customHeight="1" x14ac:dyDescent="0.15">
      <c r="A135" s="17"/>
      <c r="B135" s="6" t="s">
        <v>19</v>
      </c>
      <c r="C135" s="9">
        <v>0</v>
      </c>
      <c r="D135" s="9">
        <v>0</v>
      </c>
      <c r="E135" s="9">
        <v>0</v>
      </c>
      <c r="F135" s="9">
        <v>0</v>
      </c>
      <c r="G135" s="9">
        <f t="shared" si="74"/>
        <v>0</v>
      </c>
      <c r="H135" s="9">
        <f t="shared" si="74"/>
        <v>0</v>
      </c>
      <c r="I135" s="9">
        <v>1</v>
      </c>
      <c r="J135" s="9">
        <v>15</v>
      </c>
      <c r="K135" s="9">
        <v>0</v>
      </c>
      <c r="L135" s="9">
        <v>0</v>
      </c>
      <c r="M135" s="9">
        <f t="shared" si="75"/>
        <v>1</v>
      </c>
      <c r="N135" s="9">
        <f t="shared" si="75"/>
        <v>15</v>
      </c>
      <c r="O135" s="9">
        <v>1</v>
      </c>
      <c r="P135" s="9">
        <v>15</v>
      </c>
      <c r="Q135" s="9">
        <v>1</v>
      </c>
      <c r="R135" s="9">
        <v>20</v>
      </c>
      <c r="S135" s="9">
        <f t="shared" si="76"/>
        <v>2</v>
      </c>
      <c r="T135" s="9">
        <f t="shared" si="76"/>
        <v>35</v>
      </c>
      <c r="U135" s="9">
        <f t="shared" si="77"/>
        <v>3</v>
      </c>
      <c r="V135" s="9">
        <f t="shared" si="77"/>
        <v>45</v>
      </c>
      <c r="W135" s="9">
        <f t="shared" si="77"/>
        <v>1</v>
      </c>
      <c r="X135" s="9">
        <f t="shared" si="77"/>
        <v>20</v>
      </c>
      <c r="Y135" s="9">
        <f t="shared" si="78"/>
        <v>4</v>
      </c>
      <c r="Z135" s="9">
        <f t="shared" si="78"/>
        <v>65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0</v>
      </c>
      <c r="F136" s="9">
        <v>0</v>
      </c>
      <c r="G136" s="9">
        <f t="shared" si="74"/>
        <v>0</v>
      </c>
      <c r="H136" s="9">
        <f t="shared" si="74"/>
        <v>0</v>
      </c>
      <c r="I136" s="9">
        <v>0</v>
      </c>
      <c r="J136" s="9">
        <v>0</v>
      </c>
      <c r="K136" s="9">
        <v>1</v>
      </c>
      <c r="L136" s="9">
        <v>20</v>
      </c>
      <c r="M136" s="9">
        <f t="shared" si="75"/>
        <v>1</v>
      </c>
      <c r="N136" s="9">
        <f t="shared" si="75"/>
        <v>20</v>
      </c>
      <c r="O136" s="9">
        <v>0</v>
      </c>
      <c r="P136" s="9">
        <v>0</v>
      </c>
      <c r="Q136" s="9">
        <v>0</v>
      </c>
      <c r="R136" s="9">
        <v>0</v>
      </c>
      <c r="S136" s="9">
        <f t="shared" si="76"/>
        <v>0</v>
      </c>
      <c r="T136" s="9">
        <f t="shared" si="76"/>
        <v>0</v>
      </c>
      <c r="U136" s="9">
        <f t="shared" si="77"/>
        <v>0</v>
      </c>
      <c r="V136" s="9">
        <f t="shared" si="77"/>
        <v>0</v>
      </c>
      <c r="W136" s="9">
        <f t="shared" si="77"/>
        <v>1</v>
      </c>
      <c r="X136" s="9">
        <f t="shared" si="77"/>
        <v>20</v>
      </c>
      <c r="Y136" s="9">
        <f t="shared" si="78"/>
        <v>1</v>
      </c>
      <c r="Z136" s="9">
        <f t="shared" si="78"/>
        <v>20</v>
      </c>
      <c r="AA136" s="4"/>
    </row>
    <row r="137" spans="1:27" ht="12.95" customHeight="1" x14ac:dyDescent="0.15">
      <c r="A137" s="17"/>
      <c r="B137" s="6" t="s">
        <v>21</v>
      </c>
      <c r="C137" s="9">
        <v>0</v>
      </c>
      <c r="D137" s="9">
        <v>0</v>
      </c>
      <c r="E137" s="9">
        <v>0</v>
      </c>
      <c r="F137" s="9">
        <v>0</v>
      </c>
      <c r="G137" s="9">
        <f t="shared" si="74"/>
        <v>0</v>
      </c>
      <c r="H137" s="9">
        <f t="shared" si="74"/>
        <v>0</v>
      </c>
      <c r="I137" s="9">
        <v>0</v>
      </c>
      <c r="J137" s="9">
        <v>0</v>
      </c>
      <c r="K137" s="9">
        <v>0</v>
      </c>
      <c r="L137" s="9">
        <v>0</v>
      </c>
      <c r="M137" s="9">
        <f t="shared" si="75"/>
        <v>0</v>
      </c>
      <c r="N137" s="9">
        <f t="shared" si="75"/>
        <v>0</v>
      </c>
      <c r="O137" s="9">
        <v>0</v>
      </c>
      <c r="P137" s="9">
        <v>0</v>
      </c>
      <c r="Q137" s="9">
        <v>0</v>
      </c>
      <c r="R137" s="9">
        <v>0</v>
      </c>
      <c r="S137" s="9">
        <f t="shared" si="76"/>
        <v>0</v>
      </c>
      <c r="T137" s="9">
        <f t="shared" si="76"/>
        <v>0</v>
      </c>
      <c r="U137" s="9">
        <f t="shared" si="77"/>
        <v>5</v>
      </c>
      <c r="V137" s="9">
        <f t="shared" si="77"/>
        <v>80</v>
      </c>
      <c r="W137" s="9">
        <f t="shared" si="77"/>
        <v>0</v>
      </c>
      <c r="X137" s="9">
        <f t="shared" si="77"/>
        <v>0</v>
      </c>
      <c r="Y137" s="9">
        <f t="shared" si="78"/>
        <v>5</v>
      </c>
      <c r="Z137" s="9">
        <f t="shared" si="78"/>
        <v>80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79">SUM(C132:C137)</f>
        <v>1</v>
      </c>
      <c r="D138" s="9">
        <f t="shared" si="79"/>
        <v>10</v>
      </c>
      <c r="E138" s="9">
        <f t="shared" si="79"/>
        <v>2</v>
      </c>
      <c r="F138" s="9">
        <f t="shared" si="79"/>
        <v>30</v>
      </c>
      <c r="G138" s="9">
        <f t="shared" si="79"/>
        <v>3</v>
      </c>
      <c r="H138" s="9">
        <f t="shared" si="79"/>
        <v>40</v>
      </c>
      <c r="I138" s="9">
        <f t="shared" si="79"/>
        <v>3</v>
      </c>
      <c r="J138" s="9">
        <f t="shared" si="79"/>
        <v>44</v>
      </c>
      <c r="K138" s="9">
        <f t="shared" si="79"/>
        <v>1</v>
      </c>
      <c r="L138" s="9">
        <f t="shared" si="79"/>
        <v>20</v>
      </c>
      <c r="M138" s="9">
        <f t="shared" si="79"/>
        <v>4</v>
      </c>
      <c r="N138" s="9">
        <f t="shared" si="79"/>
        <v>64</v>
      </c>
      <c r="O138" s="9">
        <f t="shared" si="79"/>
        <v>5</v>
      </c>
      <c r="P138" s="9">
        <f t="shared" si="79"/>
        <v>63</v>
      </c>
      <c r="Q138" s="9">
        <f t="shared" si="79"/>
        <v>1</v>
      </c>
      <c r="R138" s="9">
        <f t="shared" si="79"/>
        <v>20</v>
      </c>
      <c r="S138" s="9">
        <f t="shared" si="79"/>
        <v>6</v>
      </c>
      <c r="T138" s="9">
        <f t="shared" si="79"/>
        <v>83</v>
      </c>
      <c r="U138" s="9">
        <f t="shared" si="79"/>
        <v>28</v>
      </c>
      <c r="V138" s="9">
        <f t="shared" si="79"/>
        <v>344</v>
      </c>
      <c r="W138" s="9">
        <f t="shared" si="79"/>
        <v>5</v>
      </c>
      <c r="X138" s="9">
        <f t="shared" si="79"/>
        <v>80</v>
      </c>
      <c r="Y138" s="9">
        <f t="shared" si="79"/>
        <v>33</v>
      </c>
      <c r="Z138" s="9">
        <f t="shared" si="79"/>
        <v>424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26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0</v>
      </c>
      <c r="D141" s="9">
        <v>0</v>
      </c>
      <c r="E141" s="9">
        <v>0</v>
      </c>
      <c r="F141" s="9">
        <v>0</v>
      </c>
      <c r="G141" s="9">
        <f t="shared" ref="G141:H146" si="80">C141+E141</f>
        <v>0</v>
      </c>
      <c r="H141" s="9">
        <f t="shared" si="80"/>
        <v>0</v>
      </c>
      <c r="I141" s="9">
        <v>0</v>
      </c>
      <c r="J141" s="9">
        <v>0</v>
      </c>
      <c r="K141" s="9">
        <v>0</v>
      </c>
      <c r="L141" s="9">
        <v>0</v>
      </c>
      <c r="M141" s="9">
        <f t="shared" ref="M141:N146" si="81">I141+K141</f>
        <v>0</v>
      </c>
      <c r="N141" s="9">
        <f t="shared" si="81"/>
        <v>0</v>
      </c>
      <c r="O141" s="9">
        <v>0</v>
      </c>
      <c r="P141" s="9">
        <v>0</v>
      </c>
      <c r="Q141" s="9">
        <v>0</v>
      </c>
      <c r="R141" s="9">
        <v>0</v>
      </c>
      <c r="S141" s="9">
        <f t="shared" ref="S141:T146" si="82">O141+Q141</f>
        <v>0</v>
      </c>
      <c r="T141" s="9">
        <f t="shared" si="82"/>
        <v>0</v>
      </c>
      <c r="U141" s="9">
        <f t="shared" ref="U141:X146" si="83">C61+I61+O61+U61+C141+I141+O141</f>
        <v>0</v>
      </c>
      <c r="V141" s="9">
        <f t="shared" si="83"/>
        <v>0</v>
      </c>
      <c r="W141" s="9">
        <f t="shared" si="83"/>
        <v>0</v>
      </c>
      <c r="X141" s="9">
        <f t="shared" si="83"/>
        <v>0</v>
      </c>
      <c r="Y141" s="9">
        <f t="shared" ref="Y141:Z146" si="84">U141+W141</f>
        <v>0</v>
      </c>
      <c r="Z141" s="9">
        <f t="shared" si="84"/>
        <v>0</v>
      </c>
      <c r="AA141" s="4"/>
    </row>
    <row r="142" spans="1:27" ht="12.95" customHeight="1" x14ac:dyDescent="0.15">
      <c r="A142" s="17"/>
      <c r="B142" s="6" t="s">
        <v>17</v>
      </c>
      <c r="C142" s="9">
        <v>2</v>
      </c>
      <c r="D142" s="9">
        <v>15</v>
      </c>
      <c r="E142" s="9">
        <v>0</v>
      </c>
      <c r="F142" s="9">
        <v>0</v>
      </c>
      <c r="G142" s="9">
        <f t="shared" si="80"/>
        <v>2</v>
      </c>
      <c r="H142" s="9">
        <f t="shared" si="80"/>
        <v>15</v>
      </c>
      <c r="I142" s="9">
        <v>0</v>
      </c>
      <c r="J142" s="9">
        <v>0</v>
      </c>
      <c r="K142" s="9">
        <v>0</v>
      </c>
      <c r="L142" s="9">
        <v>0</v>
      </c>
      <c r="M142" s="9">
        <f t="shared" si="81"/>
        <v>0</v>
      </c>
      <c r="N142" s="9">
        <f t="shared" si="81"/>
        <v>0</v>
      </c>
      <c r="O142" s="9">
        <v>3</v>
      </c>
      <c r="P142" s="9">
        <v>18</v>
      </c>
      <c r="Q142" s="9">
        <v>0</v>
      </c>
      <c r="R142" s="9">
        <v>0</v>
      </c>
      <c r="S142" s="9">
        <f t="shared" si="82"/>
        <v>3</v>
      </c>
      <c r="T142" s="9">
        <f t="shared" si="82"/>
        <v>18</v>
      </c>
      <c r="U142" s="9">
        <f t="shared" si="83"/>
        <v>5</v>
      </c>
      <c r="V142" s="9">
        <f t="shared" si="83"/>
        <v>33</v>
      </c>
      <c r="W142" s="9">
        <f t="shared" si="83"/>
        <v>0</v>
      </c>
      <c r="X142" s="9">
        <f t="shared" si="83"/>
        <v>0</v>
      </c>
      <c r="Y142" s="9">
        <f t="shared" si="84"/>
        <v>5</v>
      </c>
      <c r="Z142" s="9">
        <f t="shared" si="84"/>
        <v>33</v>
      </c>
      <c r="AA142" s="4"/>
    </row>
    <row r="143" spans="1:27" ht="12.95" customHeight="1" x14ac:dyDescent="0.15">
      <c r="A143" s="17"/>
      <c r="B143" s="6" t="s">
        <v>18</v>
      </c>
      <c r="C143" s="9">
        <v>2</v>
      </c>
      <c r="D143" s="9">
        <v>12</v>
      </c>
      <c r="E143" s="9">
        <v>0</v>
      </c>
      <c r="F143" s="9">
        <v>0</v>
      </c>
      <c r="G143" s="9">
        <f t="shared" si="80"/>
        <v>2</v>
      </c>
      <c r="H143" s="9">
        <f t="shared" si="80"/>
        <v>12</v>
      </c>
      <c r="I143" s="9">
        <v>0</v>
      </c>
      <c r="J143" s="9">
        <v>0</v>
      </c>
      <c r="K143" s="9">
        <v>0</v>
      </c>
      <c r="L143" s="9">
        <v>0</v>
      </c>
      <c r="M143" s="9">
        <f t="shared" si="81"/>
        <v>0</v>
      </c>
      <c r="N143" s="9">
        <f t="shared" si="81"/>
        <v>0</v>
      </c>
      <c r="O143" s="9">
        <v>5</v>
      </c>
      <c r="P143" s="9">
        <v>30</v>
      </c>
      <c r="Q143" s="9">
        <v>0</v>
      </c>
      <c r="R143" s="9">
        <v>0</v>
      </c>
      <c r="S143" s="9">
        <f t="shared" si="82"/>
        <v>5</v>
      </c>
      <c r="T143" s="9">
        <f t="shared" si="82"/>
        <v>30</v>
      </c>
      <c r="U143" s="9">
        <f t="shared" si="83"/>
        <v>7</v>
      </c>
      <c r="V143" s="9">
        <f t="shared" si="83"/>
        <v>42</v>
      </c>
      <c r="W143" s="9">
        <f t="shared" si="83"/>
        <v>0</v>
      </c>
      <c r="X143" s="9">
        <f t="shared" si="83"/>
        <v>0</v>
      </c>
      <c r="Y143" s="9">
        <f t="shared" si="84"/>
        <v>7</v>
      </c>
      <c r="Z143" s="9">
        <f t="shared" si="84"/>
        <v>42</v>
      </c>
      <c r="AA143" s="4"/>
    </row>
    <row r="144" spans="1:27" ht="12.95" customHeight="1" x14ac:dyDescent="0.15">
      <c r="A144" s="17"/>
      <c r="B144" s="6" t="s">
        <v>19</v>
      </c>
      <c r="C144" s="9">
        <v>2</v>
      </c>
      <c r="D144" s="9">
        <v>20</v>
      </c>
      <c r="E144" s="9">
        <v>0</v>
      </c>
      <c r="F144" s="9">
        <v>0</v>
      </c>
      <c r="G144" s="9">
        <f t="shared" si="80"/>
        <v>2</v>
      </c>
      <c r="H144" s="9">
        <f t="shared" si="80"/>
        <v>20</v>
      </c>
      <c r="I144" s="9">
        <v>0</v>
      </c>
      <c r="J144" s="9">
        <v>0</v>
      </c>
      <c r="K144" s="9">
        <v>0</v>
      </c>
      <c r="L144" s="9">
        <v>0</v>
      </c>
      <c r="M144" s="9">
        <f t="shared" si="81"/>
        <v>0</v>
      </c>
      <c r="N144" s="9">
        <f t="shared" si="81"/>
        <v>0</v>
      </c>
      <c r="O144" s="9">
        <v>2</v>
      </c>
      <c r="P144" s="9">
        <v>12</v>
      </c>
      <c r="Q144" s="9">
        <v>0</v>
      </c>
      <c r="R144" s="9">
        <v>0</v>
      </c>
      <c r="S144" s="9">
        <f t="shared" si="82"/>
        <v>2</v>
      </c>
      <c r="T144" s="9">
        <f t="shared" si="82"/>
        <v>12</v>
      </c>
      <c r="U144" s="9">
        <f t="shared" si="83"/>
        <v>37</v>
      </c>
      <c r="V144" s="9">
        <f t="shared" si="83"/>
        <v>258</v>
      </c>
      <c r="W144" s="9">
        <f t="shared" si="83"/>
        <v>0</v>
      </c>
      <c r="X144" s="9">
        <f t="shared" si="83"/>
        <v>0</v>
      </c>
      <c r="Y144" s="9">
        <f t="shared" si="84"/>
        <v>37</v>
      </c>
      <c r="Z144" s="9">
        <f t="shared" si="84"/>
        <v>258</v>
      </c>
      <c r="AA144" s="4"/>
    </row>
    <row r="145" spans="1:27" ht="12.95" customHeight="1" x14ac:dyDescent="0.15">
      <c r="A145" s="17"/>
      <c r="B145" s="6" t="s">
        <v>20</v>
      </c>
      <c r="C145" s="9">
        <v>2</v>
      </c>
      <c r="D145" s="9">
        <v>12</v>
      </c>
      <c r="E145" s="9">
        <v>0</v>
      </c>
      <c r="F145" s="9">
        <v>0</v>
      </c>
      <c r="G145" s="9">
        <f t="shared" si="80"/>
        <v>2</v>
      </c>
      <c r="H145" s="9">
        <f t="shared" si="80"/>
        <v>12</v>
      </c>
      <c r="I145" s="9">
        <v>3</v>
      </c>
      <c r="J145" s="9">
        <v>9</v>
      </c>
      <c r="K145" s="9">
        <v>5</v>
      </c>
      <c r="L145" s="9">
        <v>38</v>
      </c>
      <c r="M145" s="9">
        <f t="shared" si="81"/>
        <v>8</v>
      </c>
      <c r="N145" s="9">
        <f t="shared" si="81"/>
        <v>47</v>
      </c>
      <c r="O145" s="9">
        <v>0</v>
      </c>
      <c r="P145" s="9">
        <v>0</v>
      </c>
      <c r="Q145" s="9">
        <v>0</v>
      </c>
      <c r="R145" s="9">
        <v>0</v>
      </c>
      <c r="S145" s="9">
        <f t="shared" si="82"/>
        <v>0</v>
      </c>
      <c r="T145" s="9">
        <f t="shared" si="82"/>
        <v>0</v>
      </c>
      <c r="U145" s="9">
        <f t="shared" si="83"/>
        <v>8</v>
      </c>
      <c r="V145" s="9">
        <f t="shared" si="83"/>
        <v>39</v>
      </c>
      <c r="W145" s="9">
        <f t="shared" si="83"/>
        <v>5</v>
      </c>
      <c r="X145" s="9">
        <f t="shared" si="83"/>
        <v>38</v>
      </c>
      <c r="Y145" s="9">
        <f t="shared" si="84"/>
        <v>13</v>
      </c>
      <c r="Z145" s="9">
        <f t="shared" si="84"/>
        <v>77</v>
      </c>
      <c r="AA145" s="4"/>
    </row>
    <row r="146" spans="1:27" ht="12.95" customHeight="1" x14ac:dyDescent="0.15">
      <c r="A146" s="17"/>
      <c r="B146" s="6" t="s">
        <v>21</v>
      </c>
      <c r="C146" s="9">
        <v>0</v>
      </c>
      <c r="D146" s="9">
        <v>0</v>
      </c>
      <c r="E146" s="9">
        <v>0</v>
      </c>
      <c r="F146" s="9">
        <v>0</v>
      </c>
      <c r="G146" s="9">
        <f t="shared" si="80"/>
        <v>0</v>
      </c>
      <c r="H146" s="9">
        <f t="shared" si="80"/>
        <v>0</v>
      </c>
      <c r="I146" s="9">
        <v>0</v>
      </c>
      <c r="J146" s="9">
        <v>0</v>
      </c>
      <c r="K146" s="9">
        <v>0</v>
      </c>
      <c r="L146" s="9">
        <v>0</v>
      </c>
      <c r="M146" s="9">
        <f t="shared" si="81"/>
        <v>0</v>
      </c>
      <c r="N146" s="9">
        <f t="shared" si="81"/>
        <v>0</v>
      </c>
      <c r="O146" s="9">
        <v>7</v>
      </c>
      <c r="P146" s="9">
        <v>48</v>
      </c>
      <c r="Q146" s="9">
        <v>5</v>
      </c>
      <c r="R146" s="9">
        <v>38</v>
      </c>
      <c r="S146" s="9">
        <f t="shared" si="82"/>
        <v>12</v>
      </c>
      <c r="T146" s="9">
        <f t="shared" si="82"/>
        <v>86</v>
      </c>
      <c r="U146" s="9">
        <f t="shared" si="83"/>
        <v>25</v>
      </c>
      <c r="V146" s="9">
        <f t="shared" si="83"/>
        <v>200</v>
      </c>
      <c r="W146" s="9">
        <f t="shared" si="83"/>
        <v>5</v>
      </c>
      <c r="X146" s="9">
        <f t="shared" si="83"/>
        <v>38</v>
      </c>
      <c r="Y146" s="9">
        <f t="shared" si="84"/>
        <v>30</v>
      </c>
      <c r="Z146" s="9">
        <f t="shared" si="84"/>
        <v>238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5">SUM(C141:C146)</f>
        <v>8</v>
      </c>
      <c r="D147" s="9">
        <f t="shared" si="85"/>
        <v>59</v>
      </c>
      <c r="E147" s="9">
        <f t="shared" si="85"/>
        <v>0</v>
      </c>
      <c r="F147" s="9">
        <f t="shared" si="85"/>
        <v>0</v>
      </c>
      <c r="G147" s="9">
        <f t="shared" si="85"/>
        <v>8</v>
      </c>
      <c r="H147" s="9">
        <f t="shared" si="85"/>
        <v>59</v>
      </c>
      <c r="I147" s="9">
        <f t="shared" si="85"/>
        <v>3</v>
      </c>
      <c r="J147" s="9">
        <f t="shared" si="85"/>
        <v>9</v>
      </c>
      <c r="K147" s="9">
        <f t="shared" si="85"/>
        <v>5</v>
      </c>
      <c r="L147" s="9">
        <f t="shared" si="85"/>
        <v>38</v>
      </c>
      <c r="M147" s="9">
        <f t="shared" si="85"/>
        <v>8</v>
      </c>
      <c r="N147" s="9">
        <f t="shared" si="85"/>
        <v>47</v>
      </c>
      <c r="O147" s="9">
        <f t="shared" si="85"/>
        <v>17</v>
      </c>
      <c r="P147" s="9">
        <f t="shared" si="85"/>
        <v>108</v>
      </c>
      <c r="Q147" s="9">
        <f t="shared" si="85"/>
        <v>5</v>
      </c>
      <c r="R147" s="9">
        <f t="shared" si="85"/>
        <v>38</v>
      </c>
      <c r="S147" s="9">
        <f t="shared" si="85"/>
        <v>22</v>
      </c>
      <c r="T147" s="9">
        <f t="shared" si="85"/>
        <v>146</v>
      </c>
      <c r="U147" s="9">
        <f t="shared" si="85"/>
        <v>82</v>
      </c>
      <c r="V147" s="9">
        <f t="shared" si="85"/>
        <v>572</v>
      </c>
      <c r="W147" s="9">
        <f t="shared" si="85"/>
        <v>10</v>
      </c>
      <c r="X147" s="9">
        <f t="shared" si="85"/>
        <v>76</v>
      </c>
      <c r="Y147" s="9">
        <f t="shared" si="85"/>
        <v>92</v>
      </c>
      <c r="Z147" s="9">
        <f t="shared" si="85"/>
        <v>648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22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6">B141</f>
        <v>午前</v>
      </c>
      <c r="C150" s="8">
        <f t="shared" ref="C150:F156" si="87">C87+C96+C105+C114+C123+C132+C141</f>
        <v>13</v>
      </c>
      <c r="D150" s="8">
        <f t="shared" si="87"/>
        <v>46</v>
      </c>
      <c r="E150" s="8">
        <f t="shared" si="87"/>
        <v>0</v>
      </c>
      <c r="F150" s="8">
        <f t="shared" si="87"/>
        <v>0</v>
      </c>
      <c r="G150" s="9">
        <f t="shared" ref="G150:H155" si="88">C150+E150</f>
        <v>13</v>
      </c>
      <c r="H150" s="9">
        <f t="shared" si="88"/>
        <v>46</v>
      </c>
      <c r="I150" s="8">
        <f t="shared" ref="I150:L156" si="89">I87+I96+I105+I114+I123+I132+I141</f>
        <v>15</v>
      </c>
      <c r="J150" s="8">
        <f t="shared" si="89"/>
        <v>116</v>
      </c>
      <c r="K150" s="8">
        <f t="shared" si="89"/>
        <v>0</v>
      </c>
      <c r="L150" s="8">
        <f t="shared" si="89"/>
        <v>0</v>
      </c>
      <c r="M150" s="9">
        <f t="shared" ref="M150:N155" si="90">I150+K150</f>
        <v>15</v>
      </c>
      <c r="N150" s="9">
        <f t="shared" si="90"/>
        <v>116</v>
      </c>
      <c r="O150" s="8">
        <f t="shared" ref="O150:R156" si="91">O87+O96+O105+O114+O123+O132+O141</f>
        <v>17</v>
      </c>
      <c r="P150" s="8">
        <f t="shared" si="91"/>
        <v>139</v>
      </c>
      <c r="Q150" s="8">
        <f t="shared" si="91"/>
        <v>0</v>
      </c>
      <c r="R150" s="8">
        <f t="shared" si="91"/>
        <v>0</v>
      </c>
      <c r="S150" s="9">
        <f t="shared" ref="S150:T155" si="92">O150+Q150</f>
        <v>17</v>
      </c>
      <c r="T150" s="9">
        <f t="shared" si="92"/>
        <v>139</v>
      </c>
      <c r="U150" s="8">
        <f t="shared" ref="U150:X155" si="93">U87+U96+U105+U114+U123+U132+U141</f>
        <v>103</v>
      </c>
      <c r="V150" s="8">
        <f t="shared" si="93"/>
        <v>874</v>
      </c>
      <c r="W150" s="8">
        <f t="shared" si="93"/>
        <v>0</v>
      </c>
      <c r="X150" s="8">
        <f t="shared" si="93"/>
        <v>0</v>
      </c>
      <c r="Y150" s="9">
        <f t="shared" ref="Y150:Z155" si="94">U150+W150</f>
        <v>103</v>
      </c>
      <c r="Z150" s="9">
        <f t="shared" si="94"/>
        <v>874</v>
      </c>
      <c r="AA150" s="4"/>
    </row>
    <row r="151" spans="1:27" ht="12.95" customHeight="1" x14ac:dyDescent="0.15">
      <c r="A151" s="17"/>
      <c r="B151" s="6" t="str">
        <f t="shared" si="86"/>
        <v>午後</v>
      </c>
      <c r="C151" s="8">
        <f t="shared" si="87"/>
        <v>16</v>
      </c>
      <c r="D151" s="8">
        <f t="shared" si="87"/>
        <v>411</v>
      </c>
      <c r="E151" s="8">
        <f t="shared" si="87"/>
        <v>0</v>
      </c>
      <c r="F151" s="8">
        <f t="shared" si="87"/>
        <v>0</v>
      </c>
      <c r="G151" s="9">
        <f t="shared" si="88"/>
        <v>16</v>
      </c>
      <c r="H151" s="9">
        <f t="shared" si="88"/>
        <v>411</v>
      </c>
      <c r="I151" s="8">
        <f t="shared" si="89"/>
        <v>15</v>
      </c>
      <c r="J151" s="8">
        <f t="shared" si="89"/>
        <v>127</v>
      </c>
      <c r="K151" s="8">
        <f t="shared" si="89"/>
        <v>1</v>
      </c>
      <c r="L151" s="8">
        <f t="shared" si="89"/>
        <v>50</v>
      </c>
      <c r="M151" s="9">
        <f t="shared" si="90"/>
        <v>16</v>
      </c>
      <c r="N151" s="9">
        <f t="shared" si="90"/>
        <v>177</v>
      </c>
      <c r="O151" s="8">
        <f t="shared" si="91"/>
        <v>16</v>
      </c>
      <c r="P151" s="8">
        <f t="shared" si="91"/>
        <v>150</v>
      </c>
      <c r="Q151" s="8">
        <f t="shared" si="91"/>
        <v>0</v>
      </c>
      <c r="R151" s="8">
        <f t="shared" si="91"/>
        <v>0</v>
      </c>
      <c r="S151" s="9">
        <f t="shared" si="92"/>
        <v>16</v>
      </c>
      <c r="T151" s="9">
        <f t="shared" si="92"/>
        <v>150</v>
      </c>
      <c r="U151" s="8">
        <f t="shared" si="93"/>
        <v>107</v>
      </c>
      <c r="V151" s="8">
        <f t="shared" si="93"/>
        <v>1215</v>
      </c>
      <c r="W151" s="8">
        <f t="shared" si="93"/>
        <v>7</v>
      </c>
      <c r="X151" s="8">
        <f t="shared" si="93"/>
        <v>170</v>
      </c>
      <c r="Y151" s="9">
        <f t="shared" si="94"/>
        <v>114</v>
      </c>
      <c r="Z151" s="9">
        <f t="shared" si="94"/>
        <v>1385</v>
      </c>
      <c r="AA151" s="4"/>
    </row>
    <row r="152" spans="1:27" ht="12.95" customHeight="1" x14ac:dyDescent="0.15">
      <c r="A152" s="17"/>
      <c r="B152" s="6" t="str">
        <f t="shared" si="86"/>
        <v>夜間</v>
      </c>
      <c r="C152" s="8">
        <f t="shared" si="87"/>
        <v>12</v>
      </c>
      <c r="D152" s="8">
        <f t="shared" si="87"/>
        <v>249</v>
      </c>
      <c r="E152" s="8">
        <f t="shared" si="87"/>
        <v>6</v>
      </c>
      <c r="F152" s="8">
        <f t="shared" si="87"/>
        <v>170</v>
      </c>
      <c r="G152" s="9">
        <f t="shared" si="88"/>
        <v>18</v>
      </c>
      <c r="H152" s="9">
        <f t="shared" si="88"/>
        <v>419</v>
      </c>
      <c r="I152" s="8">
        <f t="shared" si="89"/>
        <v>15</v>
      </c>
      <c r="J152" s="8">
        <f t="shared" si="89"/>
        <v>155</v>
      </c>
      <c r="K152" s="8">
        <f t="shared" si="89"/>
        <v>4</v>
      </c>
      <c r="L152" s="8">
        <f t="shared" si="89"/>
        <v>80</v>
      </c>
      <c r="M152" s="9">
        <f t="shared" si="90"/>
        <v>19</v>
      </c>
      <c r="N152" s="9">
        <f t="shared" si="90"/>
        <v>235</v>
      </c>
      <c r="O152" s="8">
        <f t="shared" si="91"/>
        <v>16</v>
      </c>
      <c r="P152" s="8">
        <f t="shared" si="91"/>
        <v>552</v>
      </c>
      <c r="Q152" s="8">
        <f t="shared" si="91"/>
        <v>0</v>
      </c>
      <c r="R152" s="8">
        <f t="shared" si="91"/>
        <v>0</v>
      </c>
      <c r="S152" s="9">
        <f t="shared" si="92"/>
        <v>16</v>
      </c>
      <c r="T152" s="9">
        <f t="shared" si="92"/>
        <v>552</v>
      </c>
      <c r="U152" s="8">
        <f t="shared" si="93"/>
        <v>100</v>
      </c>
      <c r="V152" s="8">
        <f t="shared" si="93"/>
        <v>1707</v>
      </c>
      <c r="W152" s="8">
        <f t="shared" si="93"/>
        <v>20</v>
      </c>
      <c r="X152" s="8">
        <f t="shared" si="93"/>
        <v>555</v>
      </c>
      <c r="Y152" s="9">
        <f t="shared" si="94"/>
        <v>120</v>
      </c>
      <c r="Z152" s="9">
        <f t="shared" si="94"/>
        <v>2262</v>
      </c>
      <c r="AA152" s="4"/>
    </row>
    <row r="153" spans="1:27" ht="12.95" customHeight="1" x14ac:dyDescent="0.15">
      <c r="A153" s="17"/>
      <c r="B153" s="6" t="str">
        <f t="shared" si="86"/>
        <v>午前午後</v>
      </c>
      <c r="C153" s="8">
        <f t="shared" si="87"/>
        <v>9</v>
      </c>
      <c r="D153" s="8">
        <f t="shared" si="87"/>
        <v>466</v>
      </c>
      <c r="E153" s="8">
        <f t="shared" si="87"/>
        <v>3</v>
      </c>
      <c r="F153" s="8">
        <f t="shared" si="87"/>
        <v>60</v>
      </c>
      <c r="G153" s="9">
        <f t="shared" si="88"/>
        <v>12</v>
      </c>
      <c r="H153" s="9">
        <f t="shared" si="88"/>
        <v>526</v>
      </c>
      <c r="I153" s="8">
        <f t="shared" si="89"/>
        <v>6</v>
      </c>
      <c r="J153" s="8">
        <f t="shared" si="89"/>
        <v>218</v>
      </c>
      <c r="K153" s="8">
        <f t="shared" si="89"/>
        <v>0</v>
      </c>
      <c r="L153" s="8">
        <f t="shared" si="89"/>
        <v>0</v>
      </c>
      <c r="M153" s="9">
        <f t="shared" si="90"/>
        <v>6</v>
      </c>
      <c r="N153" s="9">
        <f t="shared" si="90"/>
        <v>218</v>
      </c>
      <c r="O153" s="8">
        <f t="shared" si="91"/>
        <v>8</v>
      </c>
      <c r="P153" s="8">
        <f t="shared" si="91"/>
        <v>513</v>
      </c>
      <c r="Q153" s="8">
        <f t="shared" si="91"/>
        <v>1</v>
      </c>
      <c r="R153" s="8">
        <f t="shared" si="91"/>
        <v>20</v>
      </c>
      <c r="S153" s="9">
        <f t="shared" si="92"/>
        <v>9</v>
      </c>
      <c r="T153" s="9">
        <f t="shared" si="92"/>
        <v>533</v>
      </c>
      <c r="U153" s="8">
        <f t="shared" si="93"/>
        <v>92</v>
      </c>
      <c r="V153" s="8">
        <f t="shared" si="93"/>
        <v>4531</v>
      </c>
      <c r="W153" s="8">
        <f t="shared" si="93"/>
        <v>4</v>
      </c>
      <c r="X153" s="8">
        <f t="shared" si="93"/>
        <v>80</v>
      </c>
      <c r="Y153" s="9">
        <f t="shared" si="94"/>
        <v>96</v>
      </c>
      <c r="Z153" s="9">
        <f t="shared" si="94"/>
        <v>4611</v>
      </c>
      <c r="AA153" s="4"/>
    </row>
    <row r="154" spans="1:27" ht="12.95" customHeight="1" x14ac:dyDescent="0.15">
      <c r="A154" s="17"/>
      <c r="B154" s="6" t="str">
        <f t="shared" si="86"/>
        <v>午後夜間</v>
      </c>
      <c r="C154" s="8">
        <f t="shared" si="87"/>
        <v>7</v>
      </c>
      <c r="D154" s="8">
        <f t="shared" si="87"/>
        <v>282</v>
      </c>
      <c r="E154" s="8">
        <f t="shared" si="87"/>
        <v>0</v>
      </c>
      <c r="F154" s="8">
        <f t="shared" si="87"/>
        <v>0</v>
      </c>
      <c r="G154" s="9">
        <f t="shared" si="88"/>
        <v>7</v>
      </c>
      <c r="H154" s="9">
        <f t="shared" si="88"/>
        <v>282</v>
      </c>
      <c r="I154" s="8">
        <f t="shared" si="89"/>
        <v>4</v>
      </c>
      <c r="J154" s="8">
        <f t="shared" si="89"/>
        <v>129</v>
      </c>
      <c r="K154" s="8">
        <f t="shared" si="89"/>
        <v>14</v>
      </c>
      <c r="L154" s="8">
        <f t="shared" si="89"/>
        <v>533</v>
      </c>
      <c r="M154" s="9">
        <f t="shared" si="90"/>
        <v>18</v>
      </c>
      <c r="N154" s="9">
        <f t="shared" si="90"/>
        <v>662</v>
      </c>
      <c r="O154" s="8">
        <f t="shared" si="91"/>
        <v>6</v>
      </c>
      <c r="P154" s="8">
        <f t="shared" si="91"/>
        <v>151</v>
      </c>
      <c r="Q154" s="8">
        <f t="shared" si="91"/>
        <v>0</v>
      </c>
      <c r="R154" s="8">
        <f t="shared" si="91"/>
        <v>0</v>
      </c>
      <c r="S154" s="9">
        <f t="shared" si="92"/>
        <v>6</v>
      </c>
      <c r="T154" s="9">
        <f t="shared" si="92"/>
        <v>151</v>
      </c>
      <c r="U154" s="8">
        <f t="shared" si="93"/>
        <v>28</v>
      </c>
      <c r="V154" s="8">
        <f t="shared" si="93"/>
        <v>804</v>
      </c>
      <c r="W154" s="8">
        <f t="shared" si="93"/>
        <v>14</v>
      </c>
      <c r="X154" s="8">
        <f t="shared" si="93"/>
        <v>533</v>
      </c>
      <c r="Y154" s="9">
        <f t="shared" si="94"/>
        <v>42</v>
      </c>
      <c r="Z154" s="9">
        <f t="shared" si="94"/>
        <v>1337</v>
      </c>
      <c r="AA154" s="4"/>
    </row>
    <row r="155" spans="1:27" ht="12.95" customHeight="1" x14ac:dyDescent="0.15">
      <c r="A155" s="17"/>
      <c r="B155" s="6" t="str">
        <f t="shared" si="86"/>
        <v>全日</v>
      </c>
      <c r="C155" s="8">
        <f t="shared" si="87"/>
        <v>0</v>
      </c>
      <c r="D155" s="8">
        <f t="shared" si="87"/>
        <v>0</v>
      </c>
      <c r="E155" s="8">
        <f t="shared" si="87"/>
        <v>0</v>
      </c>
      <c r="F155" s="8">
        <f t="shared" si="87"/>
        <v>0</v>
      </c>
      <c r="G155" s="9">
        <f t="shared" si="88"/>
        <v>0</v>
      </c>
      <c r="H155" s="9">
        <f t="shared" si="88"/>
        <v>0</v>
      </c>
      <c r="I155" s="8">
        <f t="shared" si="89"/>
        <v>0</v>
      </c>
      <c r="J155" s="8">
        <f t="shared" si="89"/>
        <v>0</v>
      </c>
      <c r="K155" s="8">
        <f t="shared" si="89"/>
        <v>0</v>
      </c>
      <c r="L155" s="8">
        <f t="shared" si="89"/>
        <v>0</v>
      </c>
      <c r="M155" s="9">
        <f t="shared" si="90"/>
        <v>0</v>
      </c>
      <c r="N155" s="9">
        <f t="shared" si="90"/>
        <v>0</v>
      </c>
      <c r="O155" s="8">
        <f t="shared" si="91"/>
        <v>11</v>
      </c>
      <c r="P155" s="8">
        <f t="shared" si="91"/>
        <v>1268</v>
      </c>
      <c r="Q155" s="8">
        <f t="shared" si="91"/>
        <v>14</v>
      </c>
      <c r="R155" s="8">
        <f t="shared" si="91"/>
        <v>963</v>
      </c>
      <c r="S155" s="9">
        <f t="shared" si="92"/>
        <v>25</v>
      </c>
      <c r="T155" s="9">
        <f t="shared" si="92"/>
        <v>2231</v>
      </c>
      <c r="U155" s="8">
        <f t="shared" si="93"/>
        <v>60</v>
      </c>
      <c r="V155" s="8">
        <f t="shared" si="93"/>
        <v>5852</v>
      </c>
      <c r="W155" s="8">
        <f t="shared" si="93"/>
        <v>14</v>
      </c>
      <c r="X155" s="8">
        <f t="shared" si="93"/>
        <v>963</v>
      </c>
      <c r="Y155" s="9">
        <f t="shared" si="94"/>
        <v>74</v>
      </c>
      <c r="Z155" s="9">
        <f t="shared" si="94"/>
        <v>6815</v>
      </c>
      <c r="AA155" s="4"/>
    </row>
    <row r="156" spans="1:27" ht="12.95" customHeight="1" x14ac:dyDescent="0.15">
      <c r="A156" s="17"/>
      <c r="B156" s="6" t="s">
        <v>27</v>
      </c>
      <c r="C156" s="9">
        <f t="shared" si="87"/>
        <v>57</v>
      </c>
      <c r="D156" s="9">
        <f t="shared" si="87"/>
        <v>1454</v>
      </c>
      <c r="E156" s="9">
        <f t="shared" si="87"/>
        <v>9</v>
      </c>
      <c r="F156" s="9">
        <f t="shared" si="87"/>
        <v>230</v>
      </c>
      <c r="G156" s="9">
        <f>SUM(G150:G155)</f>
        <v>66</v>
      </c>
      <c r="H156" s="9">
        <f>SUM(H150:H155)</f>
        <v>1684</v>
      </c>
      <c r="I156" s="9">
        <f t="shared" si="89"/>
        <v>55</v>
      </c>
      <c r="J156" s="9">
        <f t="shared" si="89"/>
        <v>745</v>
      </c>
      <c r="K156" s="9">
        <f t="shared" si="89"/>
        <v>19</v>
      </c>
      <c r="L156" s="9">
        <f t="shared" si="89"/>
        <v>663</v>
      </c>
      <c r="M156" s="9">
        <f>SUM(M150:M155)</f>
        <v>74</v>
      </c>
      <c r="N156" s="9">
        <f>SUM(N150:N155)</f>
        <v>1408</v>
      </c>
      <c r="O156" s="9">
        <f t="shared" si="91"/>
        <v>74</v>
      </c>
      <c r="P156" s="9">
        <f t="shared" si="91"/>
        <v>2773</v>
      </c>
      <c r="Q156" s="9">
        <f t="shared" si="91"/>
        <v>15</v>
      </c>
      <c r="R156" s="9">
        <f t="shared" si="91"/>
        <v>983</v>
      </c>
      <c r="S156" s="9">
        <f t="shared" ref="S156:Z156" si="95">SUM(S150:S155)</f>
        <v>89</v>
      </c>
      <c r="T156" s="9">
        <f t="shared" si="95"/>
        <v>3756</v>
      </c>
      <c r="U156" s="9">
        <f t="shared" si="95"/>
        <v>490</v>
      </c>
      <c r="V156" s="9">
        <f t="shared" si="95"/>
        <v>14983</v>
      </c>
      <c r="W156" s="9">
        <f t="shared" si="95"/>
        <v>59</v>
      </c>
      <c r="X156" s="9">
        <f t="shared" si="95"/>
        <v>2301</v>
      </c>
      <c r="Y156" s="9">
        <f t="shared" si="95"/>
        <v>549</v>
      </c>
      <c r="Z156" s="9">
        <f t="shared" si="95"/>
        <v>17284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30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O158:P158"/>
    <mergeCell ref="Q158:R158"/>
    <mergeCell ref="S158:T158"/>
    <mergeCell ref="U158:V158"/>
    <mergeCell ref="W158:X158"/>
    <mergeCell ref="Y158:Z158"/>
    <mergeCell ref="C158:D158"/>
    <mergeCell ref="E158:F158"/>
    <mergeCell ref="G158:H158"/>
    <mergeCell ref="I158:J158"/>
    <mergeCell ref="K158:L158"/>
    <mergeCell ref="M158:N158"/>
    <mergeCell ref="O157:P157"/>
    <mergeCell ref="Q157:R157"/>
    <mergeCell ref="S157:T157"/>
    <mergeCell ref="U157:V157"/>
    <mergeCell ref="W157:X157"/>
    <mergeCell ref="Y157:Z157"/>
    <mergeCell ref="U149:V149"/>
    <mergeCell ref="W149:X149"/>
    <mergeCell ref="Y149:Z149"/>
    <mergeCell ref="A150:A157"/>
    <mergeCell ref="C157:D157"/>
    <mergeCell ref="E157:F157"/>
    <mergeCell ref="G157:H157"/>
    <mergeCell ref="I157:J157"/>
    <mergeCell ref="K157:L157"/>
    <mergeCell ref="M157:N157"/>
    <mergeCell ref="Y148:Z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M148:N148"/>
    <mergeCell ref="O148:P148"/>
    <mergeCell ref="Q148:R148"/>
    <mergeCell ref="S148:T148"/>
    <mergeCell ref="U148:V148"/>
    <mergeCell ref="W148:X148"/>
    <mergeCell ref="A141:A148"/>
    <mergeCell ref="C148:D148"/>
    <mergeCell ref="E148:F148"/>
    <mergeCell ref="G148:H148"/>
    <mergeCell ref="I148:J148"/>
    <mergeCell ref="K148:L148"/>
    <mergeCell ref="O140:P140"/>
    <mergeCell ref="Q140:R140"/>
    <mergeCell ref="S140:T140"/>
    <mergeCell ref="U140:V140"/>
    <mergeCell ref="A132:A139"/>
    <mergeCell ref="C139:D139"/>
    <mergeCell ref="E139:F139"/>
    <mergeCell ref="G139:H139"/>
    <mergeCell ref="I139:J139"/>
    <mergeCell ref="K139:L139"/>
    <mergeCell ref="M139:N139"/>
    <mergeCell ref="W140:X140"/>
    <mergeCell ref="Y140:Z140"/>
    <mergeCell ref="C140:D140"/>
    <mergeCell ref="E140:F140"/>
    <mergeCell ref="G140:H140"/>
    <mergeCell ref="I140:J140"/>
    <mergeCell ref="K140:L140"/>
    <mergeCell ref="M140:N140"/>
    <mergeCell ref="O139:P139"/>
    <mergeCell ref="Q139:R139"/>
    <mergeCell ref="S139:T139"/>
    <mergeCell ref="U139:V139"/>
    <mergeCell ref="W139:X139"/>
    <mergeCell ref="Y139:Z139"/>
    <mergeCell ref="Y130:Z130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M130:N130"/>
    <mergeCell ref="O130:P130"/>
    <mergeCell ref="Q130:R130"/>
    <mergeCell ref="S130:T130"/>
    <mergeCell ref="U130:V130"/>
    <mergeCell ref="W130:X130"/>
    <mergeCell ref="U131:V131"/>
    <mergeCell ref="W131:X131"/>
    <mergeCell ref="Y131:Z131"/>
    <mergeCell ref="A123:A130"/>
    <mergeCell ref="C130:D130"/>
    <mergeCell ref="E130:F130"/>
    <mergeCell ref="G130:H130"/>
    <mergeCell ref="I130:J130"/>
    <mergeCell ref="K130:L130"/>
    <mergeCell ref="O122:P122"/>
    <mergeCell ref="Q122:R122"/>
    <mergeCell ref="S122:T122"/>
    <mergeCell ref="U122:V122"/>
    <mergeCell ref="W122:X122"/>
    <mergeCell ref="Y122:Z122"/>
    <mergeCell ref="C122:D122"/>
    <mergeCell ref="E122:F122"/>
    <mergeCell ref="G122:H122"/>
    <mergeCell ref="I122:J122"/>
    <mergeCell ref="K122:L122"/>
    <mergeCell ref="M122:N122"/>
    <mergeCell ref="O121:P121"/>
    <mergeCell ref="Q121:R121"/>
    <mergeCell ref="S121:T121"/>
    <mergeCell ref="U121:V121"/>
    <mergeCell ref="W121:X121"/>
    <mergeCell ref="Y121:Z121"/>
    <mergeCell ref="U113:V113"/>
    <mergeCell ref="W113:X113"/>
    <mergeCell ref="Y113:Z113"/>
    <mergeCell ref="A114:A121"/>
    <mergeCell ref="C121:D121"/>
    <mergeCell ref="E121:F121"/>
    <mergeCell ref="G121:H121"/>
    <mergeCell ref="I121:J121"/>
    <mergeCell ref="K121:L121"/>
    <mergeCell ref="M121:N121"/>
    <mergeCell ref="Y112:Z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M112:N112"/>
    <mergeCell ref="O112:P112"/>
    <mergeCell ref="Q112:R112"/>
    <mergeCell ref="S112:T112"/>
    <mergeCell ref="U112:V112"/>
    <mergeCell ref="W112:X112"/>
    <mergeCell ref="A105:A112"/>
    <mergeCell ref="C112:D112"/>
    <mergeCell ref="E112:F112"/>
    <mergeCell ref="G112:H112"/>
    <mergeCell ref="I112:J112"/>
    <mergeCell ref="K112:L112"/>
    <mergeCell ref="O104:P104"/>
    <mergeCell ref="Q104:R104"/>
    <mergeCell ref="S104:T104"/>
    <mergeCell ref="U104:V104"/>
    <mergeCell ref="A96:A103"/>
    <mergeCell ref="C103:D103"/>
    <mergeCell ref="E103:F103"/>
    <mergeCell ref="G103:H103"/>
    <mergeCell ref="I103:J103"/>
    <mergeCell ref="K103:L103"/>
    <mergeCell ref="M103:N103"/>
    <mergeCell ref="W104:X104"/>
    <mergeCell ref="Y104:Z104"/>
    <mergeCell ref="C104:D104"/>
    <mergeCell ref="E104:F104"/>
    <mergeCell ref="G104:H104"/>
    <mergeCell ref="I104:J104"/>
    <mergeCell ref="K104:L104"/>
    <mergeCell ref="M104:N104"/>
    <mergeCell ref="O103:P103"/>
    <mergeCell ref="Q103:R103"/>
    <mergeCell ref="S103:T103"/>
    <mergeCell ref="U103:V103"/>
    <mergeCell ref="W103:X103"/>
    <mergeCell ref="Y103:Z103"/>
    <mergeCell ref="Y94: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M94:N94"/>
    <mergeCell ref="O94:P94"/>
    <mergeCell ref="Q94:R94"/>
    <mergeCell ref="S94:T94"/>
    <mergeCell ref="U94:V94"/>
    <mergeCell ref="W94:X94"/>
    <mergeCell ref="U95:V95"/>
    <mergeCell ref="W95:X95"/>
    <mergeCell ref="Y95:Z95"/>
    <mergeCell ref="A87:A94"/>
    <mergeCell ref="C94:D94"/>
    <mergeCell ref="E94:F94"/>
    <mergeCell ref="G94:H94"/>
    <mergeCell ref="I94:J94"/>
    <mergeCell ref="K94:L94"/>
    <mergeCell ref="G85:H85"/>
    <mergeCell ref="I85:J85"/>
    <mergeCell ref="K85:L85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S85:T85"/>
    <mergeCell ref="U85:V85"/>
    <mergeCell ref="W85:X85"/>
    <mergeCell ref="Y85:Z85"/>
    <mergeCell ref="M85:N85"/>
    <mergeCell ref="O85:P85"/>
    <mergeCell ref="Q85:R85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O77:P77"/>
    <mergeCell ref="Q77:R77"/>
    <mergeCell ref="S77:T77"/>
    <mergeCell ref="U77:V77"/>
    <mergeCell ref="W77:X77"/>
    <mergeCell ref="Y77:Z77"/>
    <mergeCell ref="U69:V69"/>
    <mergeCell ref="W69:X69"/>
    <mergeCell ref="Y69:Z69"/>
    <mergeCell ref="A70:A77"/>
    <mergeCell ref="C77:D77"/>
    <mergeCell ref="E77:F77"/>
    <mergeCell ref="G77:H77"/>
    <mergeCell ref="I77:J77"/>
    <mergeCell ref="K77:L77"/>
    <mergeCell ref="M77:N77"/>
    <mergeCell ref="Y68:Z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M68:N68"/>
    <mergeCell ref="O68:P68"/>
    <mergeCell ref="Q68:R68"/>
    <mergeCell ref="S68:T68"/>
    <mergeCell ref="U68:V68"/>
    <mergeCell ref="W68:X68"/>
    <mergeCell ref="A61:A68"/>
    <mergeCell ref="C68:D68"/>
    <mergeCell ref="E68:F68"/>
    <mergeCell ref="G68:H68"/>
    <mergeCell ref="I68:J68"/>
    <mergeCell ref="K68:L68"/>
    <mergeCell ref="O60:P60"/>
    <mergeCell ref="Q60:R60"/>
    <mergeCell ref="S60:T60"/>
    <mergeCell ref="U60:V60"/>
    <mergeCell ref="A52:A59"/>
    <mergeCell ref="C59:D59"/>
    <mergeCell ref="E59:F59"/>
    <mergeCell ref="G59:H59"/>
    <mergeCell ref="I59:J59"/>
    <mergeCell ref="K59:L59"/>
    <mergeCell ref="M59:N59"/>
    <mergeCell ref="W60:X60"/>
    <mergeCell ref="Y60:Z60"/>
    <mergeCell ref="C60:D60"/>
    <mergeCell ref="E60:F60"/>
    <mergeCell ref="G60:H60"/>
    <mergeCell ref="I60:J60"/>
    <mergeCell ref="K60:L60"/>
    <mergeCell ref="M60:N60"/>
    <mergeCell ref="O59:P59"/>
    <mergeCell ref="Q59:R59"/>
    <mergeCell ref="S59:T59"/>
    <mergeCell ref="U59:V59"/>
    <mergeCell ref="W59:X59"/>
    <mergeCell ref="Y59:Z59"/>
    <mergeCell ref="Y50:Z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M50:N50"/>
    <mergeCell ref="O50:P50"/>
    <mergeCell ref="Q50:R50"/>
    <mergeCell ref="S50:T50"/>
    <mergeCell ref="U50:V50"/>
    <mergeCell ref="W50:X50"/>
    <mergeCell ref="U51:V51"/>
    <mergeCell ref="W51:X51"/>
    <mergeCell ref="Y51:Z51"/>
    <mergeCell ref="A43:A50"/>
    <mergeCell ref="C50:D50"/>
    <mergeCell ref="E50:F50"/>
    <mergeCell ref="G50:H50"/>
    <mergeCell ref="I50:J50"/>
    <mergeCell ref="K50:L50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O41:P41"/>
    <mergeCell ref="Q41:R41"/>
    <mergeCell ref="S41:T41"/>
    <mergeCell ref="U41:V41"/>
    <mergeCell ref="W41:X41"/>
    <mergeCell ref="Y41:Z41"/>
    <mergeCell ref="U33:V33"/>
    <mergeCell ref="W33:X33"/>
    <mergeCell ref="Y33:Z33"/>
    <mergeCell ref="A34:A41"/>
    <mergeCell ref="C41:D41"/>
    <mergeCell ref="E41:F41"/>
    <mergeCell ref="G41:H41"/>
    <mergeCell ref="I41:J41"/>
    <mergeCell ref="K41:L41"/>
    <mergeCell ref="M41:N41"/>
    <mergeCell ref="Y32:Z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M32:N32"/>
    <mergeCell ref="O32:P32"/>
    <mergeCell ref="Q32:R32"/>
    <mergeCell ref="S32:T32"/>
    <mergeCell ref="U32:V32"/>
    <mergeCell ref="W32:X32"/>
    <mergeCell ref="A25:A32"/>
    <mergeCell ref="C32:D32"/>
    <mergeCell ref="E32:F32"/>
    <mergeCell ref="G32:H32"/>
    <mergeCell ref="I32:J32"/>
    <mergeCell ref="K32:L32"/>
    <mergeCell ref="O24:P24"/>
    <mergeCell ref="Q24:R24"/>
    <mergeCell ref="S24:T24"/>
    <mergeCell ref="U24:V24"/>
    <mergeCell ref="A16:A23"/>
    <mergeCell ref="C23:D23"/>
    <mergeCell ref="E23:F23"/>
    <mergeCell ref="G23:H23"/>
    <mergeCell ref="I23:J23"/>
    <mergeCell ref="K23:L23"/>
    <mergeCell ref="M23:N23"/>
    <mergeCell ref="W24:X24"/>
    <mergeCell ref="Y24:Z24"/>
    <mergeCell ref="C24:D24"/>
    <mergeCell ref="E24:F24"/>
    <mergeCell ref="G24:H24"/>
    <mergeCell ref="I24:J24"/>
    <mergeCell ref="K24:L24"/>
    <mergeCell ref="M24:N24"/>
    <mergeCell ref="O23:P23"/>
    <mergeCell ref="Q23:R23"/>
    <mergeCell ref="S23:T23"/>
    <mergeCell ref="U23:V23"/>
    <mergeCell ref="W23:X23"/>
    <mergeCell ref="Y23:Z23"/>
    <mergeCell ref="Y14:Z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M14:N14"/>
    <mergeCell ref="O14:P14"/>
    <mergeCell ref="Q14:R14"/>
    <mergeCell ref="S14:T14"/>
    <mergeCell ref="U14:V14"/>
    <mergeCell ref="W14:X14"/>
    <mergeCell ref="U15:V15"/>
    <mergeCell ref="W15:X15"/>
    <mergeCell ref="Y15:Z15"/>
    <mergeCell ref="A7:A14"/>
    <mergeCell ref="C14:D14"/>
    <mergeCell ref="E14:F14"/>
    <mergeCell ref="G14:H14"/>
    <mergeCell ref="I14:J14"/>
    <mergeCell ref="K14:L14"/>
    <mergeCell ref="G5:H5"/>
    <mergeCell ref="I5:J5"/>
    <mergeCell ref="K5:L5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S5:T5"/>
    <mergeCell ref="U5:V5"/>
    <mergeCell ref="W5:X5"/>
    <mergeCell ref="Y5:Z5"/>
    <mergeCell ref="M5:N5"/>
    <mergeCell ref="O5:P5"/>
    <mergeCell ref="Q5:R5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5B3E1-8B69-4387-989E-46D38908BBF0}">
  <dimension ref="A1:AA160"/>
  <sheetViews>
    <sheetView view="pageBreakPreview" zoomScaleNormal="100" zoomScaleSheetLayoutView="100" workbookViewId="0">
      <selection activeCell="G17" sqref="G17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45796</v>
      </c>
      <c r="Y3" s="20"/>
      <c r="Z3" s="20"/>
      <c r="AA3" s="21"/>
    </row>
    <row r="4" spans="1:27" ht="12.95" customHeight="1" x14ac:dyDescent="0.15">
      <c r="A4" s="22">
        <v>45505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31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2</v>
      </c>
      <c r="D7" s="9">
        <v>65</v>
      </c>
      <c r="E7" s="9">
        <v>0</v>
      </c>
      <c r="F7" s="9">
        <v>0</v>
      </c>
      <c r="G7" s="9">
        <f>C7+E7</f>
        <v>2</v>
      </c>
      <c r="H7" s="9">
        <f>D7+F7</f>
        <v>65</v>
      </c>
      <c r="I7" s="9">
        <v>0</v>
      </c>
      <c r="J7" s="9">
        <v>0</v>
      </c>
      <c r="K7" s="9">
        <v>0</v>
      </c>
      <c r="L7" s="9">
        <v>0</v>
      </c>
      <c r="M7" s="9">
        <f>I7+K7</f>
        <v>0</v>
      </c>
      <c r="N7" s="9">
        <f>J7+L7</f>
        <v>0</v>
      </c>
      <c r="O7" s="9">
        <v>0</v>
      </c>
      <c r="P7" s="9">
        <v>0</v>
      </c>
      <c r="Q7" s="9">
        <v>0</v>
      </c>
      <c r="R7" s="9">
        <v>0</v>
      </c>
      <c r="S7" s="9">
        <f>O7+Q7</f>
        <v>0</v>
      </c>
      <c r="T7" s="9">
        <f>P7+R7</f>
        <v>0</v>
      </c>
      <c r="U7" s="9">
        <v>1</v>
      </c>
      <c r="V7" s="9">
        <v>2</v>
      </c>
      <c r="W7" s="9">
        <v>0</v>
      </c>
      <c r="X7" s="9">
        <v>0</v>
      </c>
      <c r="Y7" s="9">
        <f>U7+W7</f>
        <v>1</v>
      </c>
      <c r="Z7" s="9">
        <f>V7+X7</f>
        <v>2</v>
      </c>
      <c r="AA7" s="4"/>
    </row>
    <row r="8" spans="1:27" ht="12.95" customHeight="1" x14ac:dyDescent="0.15">
      <c r="A8" s="17"/>
      <c r="B8" s="6" t="s">
        <v>17</v>
      </c>
      <c r="C8" s="9">
        <v>2</v>
      </c>
      <c r="D8" s="9">
        <v>100</v>
      </c>
      <c r="E8" s="9">
        <v>0</v>
      </c>
      <c r="F8" s="9">
        <v>0</v>
      </c>
      <c r="G8" s="9">
        <f t="shared" ref="G8:H12" si="0">C8+E8</f>
        <v>2</v>
      </c>
      <c r="H8" s="9">
        <f t="shared" si="0"/>
        <v>100</v>
      </c>
      <c r="I8" s="9">
        <v>0</v>
      </c>
      <c r="J8" s="9">
        <v>0</v>
      </c>
      <c r="K8" s="9">
        <v>0</v>
      </c>
      <c r="L8" s="9">
        <v>0</v>
      </c>
      <c r="M8" s="9">
        <f t="shared" ref="M8:N12" si="1">I8+K8</f>
        <v>0</v>
      </c>
      <c r="N8" s="9">
        <f>J8+L8</f>
        <v>0</v>
      </c>
      <c r="O8" s="9">
        <v>1</v>
      </c>
      <c r="P8" s="9">
        <v>25</v>
      </c>
      <c r="Q8" s="9">
        <v>0</v>
      </c>
      <c r="R8" s="9">
        <v>0</v>
      </c>
      <c r="S8" s="9">
        <f t="shared" ref="S8:T12" si="2">O8+Q8</f>
        <v>1</v>
      </c>
      <c r="T8" s="9">
        <f>P8+R8</f>
        <v>25</v>
      </c>
      <c r="U8" s="9">
        <v>0</v>
      </c>
      <c r="V8" s="9">
        <v>0</v>
      </c>
      <c r="W8" s="9">
        <v>0</v>
      </c>
      <c r="X8" s="9">
        <v>0</v>
      </c>
      <c r="Y8" s="9">
        <f t="shared" ref="Y8:Z12" si="3">U8+W8</f>
        <v>0</v>
      </c>
      <c r="Z8" s="9">
        <f>V8+X8</f>
        <v>0</v>
      </c>
      <c r="AA8" s="4"/>
    </row>
    <row r="9" spans="1:27" ht="12.95" customHeight="1" x14ac:dyDescent="0.15">
      <c r="A9" s="17"/>
      <c r="B9" s="6" t="s">
        <v>18</v>
      </c>
      <c r="C9" s="9">
        <v>1</v>
      </c>
      <c r="D9" s="9">
        <v>6</v>
      </c>
      <c r="E9" s="9">
        <v>0</v>
      </c>
      <c r="F9" s="9">
        <v>0</v>
      </c>
      <c r="G9" s="9">
        <f t="shared" si="0"/>
        <v>1</v>
      </c>
      <c r="H9" s="9">
        <f t="shared" si="0"/>
        <v>6</v>
      </c>
      <c r="I9" s="9">
        <v>0</v>
      </c>
      <c r="J9" s="9">
        <v>0</v>
      </c>
      <c r="K9" s="9">
        <v>0</v>
      </c>
      <c r="L9" s="9">
        <v>0</v>
      </c>
      <c r="M9" s="9">
        <f t="shared" si="1"/>
        <v>0</v>
      </c>
      <c r="N9" s="9">
        <f t="shared" si="1"/>
        <v>0</v>
      </c>
      <c r="O9" s="9">
        <v>1</v>
      </c>
      <c r="P9" s="9">
        <v>3</v>
      </c>
      <c r="Q9" s="9">
        <v>0</v>
      </c>
      <c r="R9" s="9">
        <v>0</v>
      </c>
      <c r="S9" s="9">
        <f t="shared" si="2"/>
        <v>1</v>
      </c>
      <c r="T9" s="9">
        <f t="shared" si="2"/>
        <v>3</v>
      </c>
      <c r="U9" s="9">
        <v>0</v>
      </c>
      <c r="V9" s="9">
        <v>0</v>
      </c>
      <c r="W9" s="9">
        <v>0</v>
      </c>
      <c r="X9" s="9">
        <v>0</v>
      </c>
      <c r="Y9" s="9">
        <f t="shared" si="3"/>
        <v>0</v>
      </c>
      <c r="Z9" s="9">
        <f t="shared" si="3"/>
        <v>0</v>
      </c>
      <c r="AA9" s="4"/>
    </row>
    <row r="10" spans="1:27" ht="12.95" customHeight="1" x14ac:dyDescent="0.15">
      <c r="A10" s="17"/>
      <c r="B10" s="6" t="s">
        <v>19</v>
      </c>
      <c r="C10" s="9">
        <v>1</v>
      </c>
      <c r="D10" s="9">
        <v>100</v>
      </c>
      <c r="E10" s="9">
        <v>0</v>
      </c>
      <c r="F10" s="9">
        <v>0</v>
      </c>
      <c r="G10" s="9">
        <f t="shared" si="0"/>
        <v>1</v>
      </c>
      <c r="H10" s="9">
        <f t="shared" si="0"/>
        <v>100</v>
      </c>
      <c r="I10" s="9">
        <v>1</v>
      </c>
      <c r="J10" s="9">
        <v>600</v>
      </c>
      <c r="K10" s="9">
        <v>0</v>
      </c>
      <c r="L10" s="9">
        <v>0</v>
      </c>
      <c r="M10" s="9">
        <f t="shared" si="1"/>
        <v>1</v>
      </c>
      <c r="N10" s="9">
        <f t="shared" si="1"/>
        <v>600</v>
      </c>
      <c r="O10" s="9">
        <v>0</v>
      </c>
      <c r="P10" s="9">
        <v>0</v>
      </c>
      <c r="Q10" s="9">
        <v>0</v>
      </c>
      <c r="R10" s="9">
        <v>0</v>
      </c>
      <c r="S10" s="9">
        <f t="shared" si="2"/>
        <v>0</v>
      </c>
      <c r="T10" s="9">
        <f t="shared" si="2"/>
        <v>0</v>
      </c>
      <c r="U10" s="9">
        <v>2</v>
      </c>
      <c r="V10" s="9">
        <v>290</v>
      </c>
      <c r="W10" s="9">
        <v>0</v>
      </c>
      <c r="X10" s="9">
        <v>0</v>
      </c>
      <c r="Y10" s="9">
        <f t="shared" si="3"/>
        <v>2</v>
      </c>
      <c r="Z10" s="9">
        <f t="shared" si="3"/>
        <v>290</v>
      </c>
      <c r="AA10" s="4"/>
    </row>
    <row r="11" spans="1:27" ht="12.95" customHeight="1" x14ac:dyDescent="0.15">
      <c r="A11" s="17"/>
      <c r="B11" s="6" t="s">
        <v>20</v>
      </c>
      <c r="C11" s="9">
        <v>0</v>
      </c>
      <c r="D11" s="9">
        <v>0</v>
      </c>
      <c r="E11" s="9">
        <v>0</v>
      </c>
      <c r="F11" s="9">
        <v>0</v>
      </c>
      <c r="G11" s="9">
        <f t="shared" si="0"/>
        <v>0</v>
      </c>
      <c r="H11" s="9">
        <f t="shared" si="0"/>
        <v>0</v>
      </c>
      <c r="I11" s="9">
        <v>0</v>
      </c>
      <c r="J11" s="9">
        <v>0</v>
      </c>
      <c r="K11" s="9">
        <v>0</v>
      </c>
      <c r="L11" s="9">
        <v>0</v>
      </c>
      <c r="M11" s="9">
        <f t="shared" si="1"/>
        <v>0</v>
      </c>
      <c r="N11" s="9">
        <f t="shared" si="1"/>
        <v>0</v>
      </c>
      <c r="O11" s="9">
        <v>1</v>
      </c>
      <c r="P11" s="9">
        <v>150</v>
      </c>
      <c r="Q11" s="9">
        <v>0</v>
      </c>
      <c r="R11" s="9">
        <v>0</v>
      </c>
      <c r="S11" s="9">
        <f t="shared" si="2"/>
        <v>1</v>
      </c>
      <c r="T11" s="9">
        <f t="shared" si="2"/>
        <v>150</v>
      </c>
      <c r="U11" s="9">
        <v>2</v>
      </c>
      <c r="V11" s="9">
        <v>458</v>
      </c>
      <c r="W11" s="9">
        <v>0</v>
      </c>
      <c r="X11" s="9">
        <v>0</v>
      </c>
      <c r="Y11" s="9">
        <f t="shared" si="3"/>
        <v>2</v>
      </c>
      <c r="Z11" s="9">
        <f t="shared" si="3"/>
        <v>458</v>
      </c>
      <c r="AA11" s="4"/>
    </row>
    <row r="12" spans="1:27" ht="12.95" customHeight="1" x14ac:dyDescent="0.15">
      <c r="A12" s="17"/>
      <c r="B12" s="6" t="s">
        <v>21</v>
      </c>
      <c r="C12" s="9">
        <v>3</v>
      </c>
      <c r="D12" s="9">
        <v>300</v>
      </c>
      <c r="E12" s="9">
        <v>2</v>
      </c>
      <c r="F12" s="9">
        <v>200</v>
      </c>
      <c r="G12" s="9">
        <f t="shared" si="0"/>
        <v>5</v>
      </c>
      <c r="H12" s="9">
        <f t="shared" si="0"/>
        <v>500</v>
      </c>
      <c r="I12" s="9">
        <v>3</v>
      </c>
      <c r="J12" s="9">
        <v>500</v>
      </c>
      <c r="K12" s="9">
        <v>0</v>
      </c>
      <c r="L12" s="9">
        <v>0</v>
      </c>
      <c r="M12" s="9">
        <f t="shared" si="1"/>
        <v>3</v>
      </c>
      <c r="N12" s="9">
        <f t="shared" si="1"/>
        <v>500</v>
      </c>
      <c r="O12" s="9">
        <v>4</v>
      </c>
      <c r="P12" s="9">
        <v>520</v>
      </c>
      <c r="Q12" s="9">
        <v>0</v>
      </c>
      <c r="R12" s="9">
        <v>0</v>
      </c>
      <c r="S12" s="9">
        <f t="shared" si="2"/>
        <v>4</v>
      </c>
      <c r="T12" s="9">
        <f t="shared" si="2"/>
        <v>520</v>
      </c>
      <c r="U12" s="9">
        <v>4</v>
      </c>
      <c r="V12" s="9">
        <v>804</v>
      </c>
      <c r="W12" s="9">
        <v>0</v>
      </c>
      <c r="X12" s="9">
        <v>0</v>
      </c>
      <c r="Y12" s="9">
        <f t="shared" si="3"/>
        <v>4</v>
      </c>
      <c r="Z12" s="9">
        <f t="shared" si="3"/>
        <v>804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9</v>
      </c>
      <c r="D13" s="9">
        <f t="shared" ref="D13:Z13" si="4">SUM(D7:D12)</f>
        <v>571</v>
      </c>
      <c r="E13" s="9">
        <f t="shared" si="4"/>
        <v>2</v>
      </c>
      <c r="F13" s="9">
        <f t="shared" si="4"/>
        <v>200</v>
      </c>
      <c r="G13" s="9">
        <f t="shared" si="4"/>
        <v>11</v>
      </c>
      <c r="H13" s="9">
        <f t="shared" si="4"/>
        <v>771</v>
      </c>
      <c r="I13" s="9">
        <f t="shared" si="4"/>
        <v>4</v>
      </c>
      <c r="J13" s="9">
        <f t="shared" si="4"/>
        <v>1100</v>
      </c>
      <c r="K13" s="9">
        <f t="shared" si="4"/>
        <v>0</v>
      </c>
      <c r="L13" s="9">
        <f t="shared" si="4"/>
        <v>0</v>
      </c>
      <c r="M13" s="9">
        <f t="shared" si="4"/>
        <v>4</v>
      </c>
      <c r="N13" s="9">
        <f t="shared" si="4"/>
        <v>1100</v>
      </c>
      <c r="O13" s="9">
        <f t="shared" si="4"/>
        <v>7</v>
      </c>
      <c r="P13" s="9">
        <f t="shared" si="4"/>
        <v>698</v>
      </c>
      <c r="Q13" s="9">
        <f t="shared" si="4"/>
        <v>0</v>
      </c>
      <c r="R13" s="9">
        <f t="shared" si="4"/>
        <v>0</v>
      </c>
      <c r="S13" s="9">
        <f t="shared" si="4"/>
        <v>7</v>
      </c>
      <c r="T13" s="9">
        <f t="shared" si="4"/>
        <v>698</v>
      </c>
      <c r="U13" s="9">
        <f t="shared" si="4"/>
        <v>9</v>
      </c>
      <c r="V13" s="9">
        <f t="shared" si="4"/>
        <v>1554</v>
      </c>
      <c r="W13" s="9">
        <f t="shared" si="4"/>
        <v>0</v>
      </c>
      <c r="X13" s="9">
        <f t="shared" si="4"/>
        <v>0</v>
      </c>
      <c r="Y13" s="9">
        <f t="shared" si="4"/>
        <v>9</v>
      </c>
      <c r="Z13" s="9">
        <f t="shared" si="4"/>
        <v>1554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29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4</v>
      </c>
      <c r="D16" s="9">
        <v>26</v>
      </c>
      <c r="E16" s="9">
        <v>0</v>
      </c>
      <c r="F16" s="9">
        <v>0</v>
      </c>
      <c r="G16" s="9">
        <f t="shared" ref="G16:H21" si="5">C16+E16</f>
        <v>4</v>
      </c>
      <c r="H16" s="9">
        <f t="shared" si="5"/>
        <v>26</v>
      </c>
      <c r="I16" s="9">
        <v>5</v>
      </c>
      <c r="J16" s="9">
        <v>54</v>
      </c>
      <c r="K16" s="9">
        <v>0</v>
      </c>
      <c r="L16" s="9">
        <v>0</v>
      </c>
      <c r="M16" s="9">
        <f t="shared" ref="M16:N21" si="6">I16+K16</f>
        <v>5</v>
      </c>
      <c r="N16" s="9">
        <f t="shared" si="6"/>
        <v>54</v>
      </c>
      <c r="O16" s="9">
        <v>8</v>
      </c>
      <c r="P16" s="9">
        <v>67</v>
      </c>
      <c r="Q16" s="9">
        <v>0</v>
      </c>
      <c r="R16" s="9">
        <v>0</v>
      </c>
      <c r="S16" s="9">
        <f t="shared" ref="S16:T21" si="7">O16+Q16</f>
        <v>8</v>
      </c>
      <c r="T16" s="9">
        <f t="shared" si="7"/>
        <v>67</v>
      </c>
      <c r="U16" s="9">
        <v>3</v>
      </c>
      <c r="V16" s="9">
        <v>55</v>
      </c>
      <c r="W16" s="9">
        <v>0</v>
      </c>
      <c r="X16" s="9">
        <v>0</v>
      </c>
      <c r="Y16" s="9">
        <f t="shared" ref="Y16:Z21" si="8">U16+W16</f>
        <v>3</v>
      </c>
      <c r="Z16" s="9">
        <f t="shared" si="8"/>
        <v>55</v>
      </c>
      <c r="AA16" s="4"/>
    </row>
    <row r="17" spans="1:27" ht="12.95" customHeight="1" x14ac:dyDescent="0.15">
      <c r="A17" s="17"/>
      <c r="B17" s="6" t="s">
        <v>17</v>
      </c>
      <c r="C17" s="9">
        <v>7</v>
      </c>
      <c r="D17" s="9">
        <v>112</v>
      </c>
      <c r="E17" s="9">
        <v>0</v>
      </c>
      <c r="F17" s="9">
        <v>0</v>
      </c>
      <c r="G17" s="9">
        <f t="shared" si="5"/>
        <v>7</v>
      </c>
      <c r="H17" s="9">
        <f t="shared" si="5"/>
        <v>112</v>
      </c>
      <c r="I17" s="9">
        <v>4</v>
      </c>
      <c r="J17" s="9">
        <v>74</v>
      </c>
      <c r="K17" s="9">
        <v>0</v>
      </c>
      <c r="L17" s="9">
        <v>0</v>
      </c>
      <c r="M17" s="9">
        <f t="shared" si="6"/>
        <v>4</v>
      </c>
      <c r="N17" s="9">
        <f t="shared" si="6"/>
        <v>74</v>
      </c>
      <c r="O17" s="9">
        <v>4</v>
      </c>
      <c r="P17" s="9">
        <v>40</v>
      </c>
      <c r="Q17" s="9">
        <v>3</v>
      </c>
      <c r="R17" s="9">
        <v>60</v>
      </c>
      <c r="S17" s="9">
        <f t="shared" si="7"/>
        <v>7</v>
      </c>
      <c r="T17" s="9">
        <f t="shared" si="7"/>
        <v>100</v>
      </c>
      <c r="U17" s="9">
        <v>2</v>
      </c>
      <c r="V17" s="9">
        <v>18</v>
      </c>
      <c r="W17" s="9">
        <v>3</v>
      </c>
      <c r="X17" s="9">
        <v>60</v>
      </c>
      <c r="Y17" s="9">
        <f t="shared" si="8"/>
        <v>5</v>
      </c>
      <c r="Z17" s="9">
        <f t="shared" si="8"/>
        <v>78</v>
      </c>
      <c r="AA17" s="4"/>
    </row>
    <row r="18" spans="1:27" ht="12.95" customHeight="1" x14ac:dyDescent="0.15">
      <c r="A18" s="17"/>
      <c r="B18" s="6" t="s">
        <v>18</v>
      </c>
      <c r="C18" s="9">
        <v>4</v>
      </c>
      <c r="D18" s="9">
        <v>93</v>
      </c>
      <c r="E18" s="9">
        <v>0</v>
      </c>
      <c r="F18" s="9">
        <v>0</v>
      </c>
      <c r="G18" s="9">
        <f t="shared" si="5"/>
        <v>4</v>
      </c>
      <c r="H18" s="9">
        <f t="shared" si="5"/>
        <v>93</v>
      </c>
      <c r="I18" s="9">
        <v>7</v>
      </c>
      <c r="J18" s="9">
        <v>150</v>
      </c>
      <c r="K18" s="9">
        <v>1</v>
      </c>
      <c r="L18" s="9">
        <v>10</v>
      </c>
      <c r="M18" s="9">
        <f t="shared" si="6"/>
        <v>8</v>
      </c>
      <c r="N18" s="9">
        <f t="shared" si="6"/>
        <v>160</v>
      </c>
      <c r="O18" s="9">
        <v>8</v>
      </c>
      <c r="P18" s="9">
        <v>126</v>
      </c>
      <c r="Q18" s="9">
        <v>1</v>
      </c>
      <c r="R18" s="9">
        <v>40</v>
      </c>
      <c r="S18" s="9">
        <f t="shared" si="7"/>
        <v>9</v>
      </c>
      <c r="T18" s="9">
        <f t="shared" si="7"/>
        <v>166</v>
      </c>
      <c r="U18" s="9">
        <v>5</v>
      </c>
      <c r="V18" s="9">
        <v>48</v>
      </c>
      <c r="W18" s="9">
        <v>3</v>
      </c>
      <c r="X18" s="9">
        <v>105</v>
      </c>
      <c r="Y18" s="9">
        <f t="shared" si="8"/>
        <v>8</v>
      </c>
      <c r="Z18" s="9">
        <f t="shared" si="8"/>
        <v>153</v>
      </c>
      <c r="AA18" s="4"/>
    </row>
    <row r="19" spans="1:27" ht="12.95" customHeight="1" x14ac:dyDescent="0.15">
      <c r="A19" s="17"/>
      <c r="B19" s="6" t="s">
        <v>19</v>
      </c>
      <c r="C19" s="9">
        <v>1</v>
      </c>
      <c r="D19" s="9">
        <v>15</v>
      </c>
      <c r="E19" s="9">
        <v>0</v>
      </c>
      <c r="F19" s="9">
        <v>0</v>
      </c>
      <c r="G19" s="9">
        <f t="shared" si="5"/>
        <v>1</v>
      </c>
      <c r="H19" s="9">
        <f t="shared" si="5"/>
        <v>15</v>
      </c>
      <c r="I19" s="9">
        <v>5</v>
      </c>
      <c r="J19" s="9">
        <v>48</v>
      </c>
      <c r="K19" s="9">
        <v>0</v>
      </c>
      <c r="L19" s="9">
        <v>0</v>
      </c>
      <c r="M19" s="9">
        <f t="shared" si="6"/>
        <v>5</v>
      </c>
      <c r="N19" s="9">
        <f t="shared" si="6"/>
        <v>48</v>
      </c>
      <c r="O19" s="9">
        <v>0</v>
      </c>
      <c r="P19" s="9">
        <v>0</v>
      </c>
      <c r="Q19" s="9">
        <v>0</v>
      </c>
      <c r="R19" s="9">
        <v>0</v>
      </c>
      <c r="S19" s="9">
        <f t="shared" si="7"/>
        <v>0</v>
      </c>
      <c r="T19" s="9">
        <f t="shared" si="7"/>
        <v>0</v>
      </c>
      <c r="U19" s="9">
        <v>3</v>
      </c>
      <c r="V19" s="9">
        <v>20</v>
      </c>
      <c r="W19" s="9">
        <v>0</v>
      </c>
      <c r="X19" s="9">
        <v>0</v>
      </c>
      <c r="Y19" s="9">
        <f t="shared" si="8"/>
        <v>3</v>
      </c>
      <c r="Z19" s="9">
        <f t="shared" si="8"/>
        <v>20</v>
      </c>
      <c r="AA19" s="4"/>
    </row>
    <row r="20" spans="1:27" ht="12.95" customHeight="1" x14ac:dyDescent="0.15">
      <c r="A20" s="17"/>
      <c r="B20" s="6" t="s">
        <v>20</v>
      </c>
      <c r="C20" s="9">
        <v>0</v>
      </c>
      <c r="D20" s="9">
        <v>0</v>
      </c>
      <c r="E20" s="9">
        <v>0</v>
      </c>
      <c r="F20" s="9">
        <v>0</v>
      </c>
      <c r="G20" s="9">
        <f t="shared" si="5"/>
        <v>0</v>
      </c>
      <c r="H20" s="9">
        <f t="shared" si="5"/>
        <v>0</v>
      </c>
      <c r="I20" s="9">
        <v>0</v>
      </c>
      <c r="J20" s="9">
        <v>0</v>
      </c>
      <c r="K20" s="9">
        <v>0</v>
      </c>
      <c r="L20" s="9">
        <v>0</v>
      </c>
      <c r="M20" s="9">
        <f t="shared" si="6"/>
        <v>0</v>
      </c>
      <c r="N20" s="9">
        <f t="shared" si="6"/>
        <v>0</v>
      </c>
      <c r="O20" s="9">
        <v>1</v>
      </c>
      <c r="P20" s="9">
        <v>2</v>
      </c>
      <c r="Q20" s="9">
        <v>0</v>
      </c>
      <c r="R20" s="9">
        <v>0</v>
      </c>
      <c r="S20" s="9">
        <f t="shared" si="7"/>
        <v>1</v>
      </c>
      <c r="T20" s="9">
        <f t="shared" si="7"/>
        <v>2</v>
      </c>
      <c r="U20" s="9">
        <v>2</v>
      </c>
      <c r="V20" s="9">
        <v>70</v>
      </c>
      <c r="W20" s="9">
        <v>0</v>
      </c>
      <c r="X20" s="9">
        <v>0</v>
      </c>
      <c r="Y20" s="9">
        <f t="shared" si="8"/>
        <v>2</v>
      </c>
      <c r="Z20" s="9">
        <f t="shared" si="8"/>
        <v>70</v>
      </c>
      <c r="AA20" s="4"/>
    </row>
    <row r="21" spans="1:27" ht="12.95" customHeight="1" x14ac:dyDescent="0.15">
      <c r="A21" s="17"/>
      <c r="B21" s="6" t="s">
        <v>21</v>
      </c>
      <c r="C21" s="9">
        <v>1</v>
      </c>
      <c r="D21" s="9">
        <v>20</v>
      </c>
      <c r="E21" s="9">
        <v>3</v>
      </c>
      <c r="F21" s="9">
        <v>80</v>
      </c>
      <c r="G21" s="9">
        <f t="shared" si="5"/>
        <v>4</v>
      </c>
      <c r="H21" s="9">
        <f t="shared" si="5"/>
        <v>100</v>
      </c>
      <c r="I21" s="9">
        <v>2</v>
      </c>
      <c r="J21" s="9">
        <v>40</v>
      </c>
      <c r="K21" s="9">
        <v>0</v>
      </c>
      <c r="L21" s="9">
        <v>0</v>
      </c>
      <c r="M21" s="9">
        <f t="shared" si="6"/>
        <v>2</v>
      </c>
      <c r="N21" s="9">
        <f t="shared" si="6"/>
        <v>40</v>
      </c>
      <c r="O21" s="9">
        <v>2</v>
      </c>
      <c r="P21" s="9">
        <v>70</v>
      </c>
      <c r="Q21" s="9">
        <v>0</v>
      </c>
      <c r="R21" s="9">
        <v>0</v>
      </c>
      <c r="S21" s="9">
        <f t="shared" si="7"/>
        <v>2</v>
      </c>
      <c r="T21" s="9">
        <f t="shared" si="7"/>
        <v>70</v>
      </c>
      <c r="U21" s="9">
        <v>1</v>
      </c>
      <c r="V21" s="9">
        <v>5</v>
      </c>
      <c r="W21" s="9">
        <v>0</v>
      </c>
      <c r="X21" s="9">
        <v>0</v>
      </c>
      <c r="Y21" s="9">
        <f t="shared" si="8"/>
        <v>1</v>
      </c>
      <c r="Z21" s="9">
        <f t="shared" si="8"/>
        <v>5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9">SUM(C16:C21)</f>
        <v>17</v>
      </c>
      <c r="D22" s="9">
        <f t="shared" si="9"/>
        <v>266</v>
      </c>
      <c r="E22" s="9">
        <f t="shared" si="9"/>
        <v>3</v>
      </c>
      <c r="F22" s="9">
        <f t="shared" si="9"/>
        <v>80</v>
      </c>
      <c r="G22" s="9">
        <f t="shared" si="9"/>
        <v>20</v>
      </c>
      <c r="H22" s="9">
        <f t="shared" si="9"/>
        <v>346</v>
      </c>
      <c r="I22" s="9">
        <f t="shared" si="9"/>
        <v>23</v>
      </c>
      <c r="J22" s="9">
        <f t="shared" si="9"/>
        <v>366</v>
      </c>
      <c r="K22" s="9">
        <f t="shared" si="9"/>
        <v>1</v>
      </c>
      <c r="L22" s="9">
        <f t="shared" si="9"/>
        <v>10</v>
      </c>
      <c r="M22" s="9">
        <f t="shared" si="9"/>
        <v>24</v>
      </c>
      <c r="N22" s="9">
        <f t="shared" si="9"/>
        <v>376</v>
      </c>
      <c r="O22" s="9">
        <f t="shared" si="9"/>
        <v>23</v>
      </c>
      <c r="P22" s="9">
        <f t="shared" si="9"/>
        <v>305</v>
      </c>
      <c r="Q22" s="9">
        <f t="shared" si="9"/>
        <v>4</v>
      </c>
      <c r="R22" s="9">
        <f t="shared" si="9"/>
        <v>100</v>
      </c>
      <c r="S22" s="9">
        <f t="shared" si="9"/>
        <v>27</v>
      </c>
      <c r="T22" s="9">
        <f t="shared" si="9"/>
        <v>405</v>
      </c>
      <c r="U22" s="9">
        <f t="shared" si="9"/>
        <v>16</v>
      </c>
      <c r="V22" s="9">
        <f t="shared" si="9"/>
        <v>216</v>
      </c>
      <c r="W22" s="9">
        <f t="shared" si="9"/>
        <v>6</v>
      </c>
      <c r="X22" s="9">
        <f t="shared" si="9"/>
        <v>165</v>
      </c>
      <c r="Y22" s="9">
        <f t="shared" si="9"/>
        <v>22</v>
      </c>
      <c r="Z22" s="9">
        <f t="shared" si="9"/>
        <v>381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31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1</v>
      </c>
      <c r="D25" s="9">
        <v>7</v>
      </c>
      <c r="E25" s="9">
        <v>0</v>
      </c>
      <c r="F25" s="9">
        <v>0</v>
      </c>
      <c r="G25" s="9">
        <f t="shared" ref="G25:H30" si="10">C25+E25</f>
        <v>1</v>
      </c>
      <c r="H25" s="9">
        <f t="shared" si="10"/>
        <v>7</v>
      </c>
      <c r="I25" s="9">
        <v>1</v>
      </c>
      <c r="J25" s="9">
        <v>5</v>
      </c>
      <c r="K25" s="9">
        <v>0</v>
      </c>
      <c r="L25" s="9">
        <v>0</v>
      </c>
      <c r="M25" s="9">
        <f t="shared" ref="M25:N30" si="11">I25+K25</f>
        <v>1</v>
      </c>
      <c r="N25" s="9">
        <f t="shared" si="11"/>
        <v>5</v>
      </c>
      <c r="O25" s="9">
        <v>2</v>
      </c>
      <c r="P25" s="9">
        <v>9</v>
      </c>
      <c r="Q25" s="9">
        <v>0</v>
      </c>
      <c r="R25" s="9">
        <v>0</v>
      </c>
      <c r="S25" s="9">
        <f t="shared" ref="S25:T30" si="12">O25+Q25</f>
        <v>2</v>
      </c>
      <c r="T25" s="9">
        <f t="shared" si="12"/>
        <v>9</v>
      </c>
      <c r="U25" s="9">
        <v>1</v>
      </c>
      <c r="V25" s="9">
        <v>6</v>
      </c>
      <c r="W25" s="9">
        <v>0</v>
      </c>
      <c r="X25" s="9">
        <v>0</v>
      </c>
      <c r="Y25" s="9">
        <f t="shared" ref="Y25:Z30" si="13">U25+W25</f>
        <v>1</v>
      </c>
      <c r="Z25" s="9">
        <f t="shared" si="13"/>
        <v>6</v>
      </c>
      <c r="AA25" s="4"/>
    </row>
    <row r="26" spans="1:27" ht="12.95" customHeight="1" x14ac:dyDescent="0.15">
      <c r="A26" s="17"/>
      <c r="B26" s="6" t="s">
        <v>17</v>
      </c>
      <c r="C26" s="9">
        <v>2</v>
      </c>
      <c r="D26" s="9">
        <v>26</v>
      </c>
      <c r="E26" s="9">
        <v>0</v>
      </c>
      <c r="F26" s="9">
        <v>0</v>
      </c>
      <c r="G26" s="9">
        <f t="shared" si="10"/>
        <v>2</v>
      </c>
      <c r="H26" s="9">
        <f t="shared" si="10"/>
        <v>26</v>
      </c>
      <c r="I26" s="9">
        <v>0</v>
      </c>
      <c r="J26" s="9">
        <v>0</v>
      </c>
      <c r="K26" s="9">
        <v>0</v>
      </c>
      <c r="L26" s="9">
        <v>0</v>
      </c>
      <c r="M26" s="9">
        <f t="shared" si="11"/>
        <v>0</v>
      </c>
      <c r="N26" s="9">
        <f t="shared" si="11"/>
        <v>0</v>
      </c>
      <c r="O26" s="9">
        <v>0</v>
      </c>
      <c r="P26" s="9">
        <v>0</v>
      </c>
      <c r="Q26" s="9">
        <v>0</v>
      </c>
      <c r="R26" s="9">
        <v>0</v>
      </c>
      <c r="S26" s="9">
        <f t="shared" si="12"/>
        <v>0</v>
      </c>
      <c r="T26" s="9">
        <f t="shared" si="12"/>
        <v>0</v>
      </c>
      <c r="U26" s="9">
        <v>0</v>
      </c>
      <c r="V26" s="9">
        <v>0</v>
      </c>
      <c r="W26" s="9">
        <v>0</v>
      </c>
      <c r="X26" s="9">
        <v>0</v>
      </c>
      <c r="Y26" s="9">
        <f t="shared" si="13"/>
        <v>0</v>
      </c>
      <c r="Z26" s="9">
        <f t="shared" si="13"/>
        <v>0</v>
      </c>
      <c r="AA26" s="4"/>
    </row>
    <row r="27" spans="1:27" ht="12.95" customHeight="1" x14ac:dyDescent="0.15">
      <c r="A27" s="17"/>
      <c r="B27" s="6" t="s">
        <v>18</v>
      </c>
      <c r="C27" s="9">
        <v>0</v>
      </c>
      <c r="D27" s="9">
        <v>0</v>
      </c>
      <c r="E27" s="9">
        <v>0</v>
      </c>
      <c r="F27" s="9">
        <v>0</v>
      </c>
      <c r="G27" s="9">
        <f t="shared" si="10"/>
        <v>0</v>
      </c>
      <c r="H27" s="9">
        <f t="shared" si="10"/>
        <v>0</v>
      </c>
      <c r="I27" s="9">
        <v>0</v>
      </c>
      <c r="J27" s="9">
        <v>0</v>
      </c>
      <c r="K27" s="9">
        <v>0</v>
      </c>
      <c r="L27" s="9">
        <v>0</v>
      </c>
      <c r="M27" s="9">
        <f t="shared" si="11"/>
        <v>0</v>
      </c>
      <c r="N27" s="9">
        <f t="shared" si="11"/>
        <v>0</v>
      </c>
      <c r="O27" s="9">
        <v>2</v>
      </c>
      <c r="P27" s="9">
        <v>15</v>
      </c>
      <c r="Q27" s="9">
        <v>0</v>
      </c>
      <c r="R27" s="9">
        <v>0</v>
      </c>
      <c r="S27" s="9">
        <f t="shared" si="12"/>
        <v>2</v>
      </c>
      <c r="T27" s="9">
        <f t="shared" si="12"/>
        <v>15</v>
      </c>
      <c r="U27" s="9">
        <v>0</v>
      </c>
      <c r="V27" s="9">
        <v>0</v>
      </c>
      <c r="W27" s="9">
        <v>1</v>
      </c>
      <c r="X27" s="9">
        <v>10</v>
      </c>
      <c r="Y27" s="9">
        <f t="shared" si="13"/>
        <v>1</v>
      </c>
      <c r="Z27" s="9">
        <f t="shared" si="13"/>
        <v>10</v>
      </c>
      <c r="AA27" s="4"/>
    </row>
    <row r="28" spans="1:27" ht="12.95" customHeight="1" x14ac:dyDescent="0.15">
      <c r="A28" s="17"/>
      <c r="B28" s="6" t="s">
        <v>19</v>
      </c>
      <c r="C28" s="9">
        <v>0</v>
      </c>
      <c r="D28" s="9">
        <v>0</v>
      </c>
      <c r="E28" s="9">
        <v>0</v>
      </c>
      <c r="F28" s="9">
        <v>0</v>
      </c>
      <c r="G28" s="9">
        <f t="shared" si="10"/>
        <v>0</v>
      </c>
      <c r="H28" s="9">
        <f t="shared" si="10"/>
        <v>0</v>
      </c>
      <c r="I28" s="9">
        <v>0</v>
      </c>
      <c r="J28" s="9">
        <v>0</v>
      </c>
      <c r="K28" s="9">
        <v>0</v>
      </c>
      <c r="L28" s="9">
        <v>0</v>
      </c>
      <c r="M28" s="9">
        <f t="shared" si="11"/>
        <v>0</v>
      </c>
      <c r="N28" s="9">
        <f t="shared" si="11"/>
        <v>0</v>
      </c>
      <c r="O28" s="9">
        <v>1</v>
      </c>
      <c r="P28" s="9">
        <v>5</v>
      </c>
      <c r="Q28" s="9">
        <v>0</v>
      </c>
      <c r="R28" s="9">
        <v>0</v>
      </c>
      <c r="S28" s="9">
        <f t="shared" si="12"/>
        <v>1</v>
      </c>
      <c r="T28" s="9">
        <f t="shared" si="12"/>
        <v>5</v>
      </c>
      <c r="U28" s="9">
        <v>3</v>
      </c>
      <c r="V28" s="9">
        <v>9</v>
      </c>
      <c r="W28" s="9">
        <v>0</v>
      </c>
      <c r="X28" s="9">
        <v>0</v>
      </c>
      <c r="Y28" s="9">
        <f t="shared" si="13"/>
        <v>3</v>
      </c>
      <c r="Z28" s="9">
        <f t="shared" si="13"/>
        <v>9</v>
      </c>
      <c r="AA28" s="4"/>
    </row>
    <row r="29" spans="1:27" ht="12.95" customHeight="1" x14ac:dyDescent="0.15">
      <c r="A29" s="17"/>
      <c r="B29" s="6" t="s">
        <v>20</v>
      </c>
      <c r="C29" s="9">
        <v>0</v>
      </c>
      <c r="D29" s="9">
        <v>0</v>
      </c>
      <c r="E29" s="9">
        <v>0</v>
      </c>
      <c r="F29" s="9">
        <v>0</v>
      </c>
      <c r="G29" s="9">
        <f t="shared" si="10"/>
        <v>0</v>
      </c>
      <c r="H29" s="9">
        <f t="shared" si="10"/>
        <v>0</v>
      </c>
      <c r="I29" s="9">
        <v>0</v>
      </c>
      <c r="J29" s="9">
        <v>0</v>
      </c>
      <c r="K29" s="9">
        <v>0</v>
      </c>
      <c r="L29" s="9">
        <v>0</v>
      </c>
      <c r="M29" s="9">
        <f t="shared" si="11"/>
        <v>0</v>
      </c>
      <c r="N29" s="9">
        <f t="shared" si="11"/>
        <v>0</v>
      </c>
      <c r="O29" s="9">
        <v>0</v>
      </c>
      <c r="P29" s="9">
        <v>0</v>
      </c>
      <c r="Q29" s="9">
        <v>0</v>
      </c>
      <c r="R29" s="9">
        <v>0</v>
      </c>
      <c r="S29" s="9">
        <f t="shared" si="12"/>
        <v>0</v>
      </c>
      <c r="T29" s="9">
        <f t="shared" si="12"/>
        <v>0</v>
      </c>
      <c r="U29" s="9">
        <v>1</v>
      </c>
      <c r="V29" s="9">
        <v>20</v>
      </c>
      <c r="W29" s="9">
        <v>0</v>
      </c>
      <c r="X29" s="9">
        <v>0</v>
      </c>
      <c r="Y29" s="9">
        <f t="shared" si="13"/>
        <v>1</v>
      </c>
      <c r="Z29" s="9">
        <f t="shared" si="13"/>
        <v>20</v>
      </c>
      <c r="AA29" s="4"/>
    </row>
    <row r="30" spans="1:27" ht="12.95" customHeight="1" x14ac:dyDescent="0.15">
      <c r="A30" s="17"/>
      <c r="B30" s="6" t="s">
        <v>21</v>
      </c>
      <c r="C30" s="9">
        <v>1</v>
      </c>
      <c r="D30" s="9">
        <v>20</v>
      </c>
      <c r="E30" s="9">
        <v>1</v>
      </c>
      <c r="F30" s="9">
        <v>20</v>
      </c>
      <c r="G30" s="9">
        <f t="shared" si="10"/>
        <v>2</v>
      </c>
      <c r="H30" s="9">
        <f t="shared" si="10"/>
        <v>40</v>
      </c>
      <c r="I30" s="9">
        <v>1</v>
      </c>
      <c r="J30" s="9">
        <v>20</v>
      </c>
      <c r="K30" s="9">
        <v>0</v>
      </c>
      <c r="L30" s="9">
        <v>0</v>
      </c>
      <c r="M30" s="9">
        <f t="shared" si="11"/>
        <v>1</v>
      </c>
      <c r="N30" s="9">
        <f t="shared" si="11"/>
        <v>20</v>
      </c>
      <c r="O30" s="9">
        <v>1</v>
      </c>
      <c r="P30" s="9">
        <v>20</v>
      </c>
      <c r="Q30" s="9">
        <v>0</v>
      </c>
      <c r="R30" s="9">
        <v>0</v>
      </c>
      <c r="S30" s="9">
        <f t="shared" si="12"/>
        <v>1</v>
      </c>
      <c r="T30" s="9">
        <f t="shared" si="12"/>
        <v>20</v>
      </c>
      <c r="U30" s="9">
        <v>0</v>
      </c>
      <c r="V30" s="9">
        <v>0</v>
      </c>
      <c r="W30" s="9">
        <v>0</v>
      </c>
      <c r="X30" s="9">
        <v>0</v>
      </c>
      <c r="Y30" s="9">
        <f t="shared" si="13"/>
        <v>0</v>
      </c>
      <c r="Z30" s="9">
        <f t="shared" si="13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4">SUM(C25:C30)</f>
        <v>4</v>
      </c>
      <c r="D31" s="9">
        <f t="shared" si="14"/>
        <v>53</v>
      </c>
      <c r="E31" s="9">
        <f t="shared" si="14"/>
        <v>1</v>
      </c>
      <c r="F31" s="9">
        <f t="shared" si="14"/>
        <v>20</v>
      </c>
      <c r="G31" s="9">
        <f t="shared" si="14"/>
        <v>5</v>
      </c>
      <c r="H31" s="9">
        <f t="shared" si="14"/>
        <v>73</v>
      </c>
      <c r="I31" s="9">
        <f t="shared" si="14"/>
        <v>2</v>
      </c>
      <c r="J31" s="9">
        <f t="shared" si="14"/>
        <v>25</v>
      </c>
      <c r="K31" s="9">
        <f t="shared" si="14"/>
        <v>0</v>
      </c>
      <c r="L31" s="9">
        <f t="shared" si="14"/>
        <v>0</v>
      </c>
      <c r="M31" s="9">
        <f t="shared" si="14"/>
        <v>2</v>
      </c>
      <c r="N31" s="9">
        <f t="shared" si="14"/>
        <v>25</v>
      </c>
      <c r="O31" s="9">
        <f t="shared" si="14"/>
        <v>6</v>
      </c>
      <c r="P31" s="9">
        <f t="shared" si="14"/>
        <v>49</v>
      </c>
      <c r="Q31" s="9">
        <f t="shared" si="14"/>
        <v>0</v>
      </c>
      <c r="R31" s="9">
        <f t="shared" si="14"/>
        <v>0</v>
      </c>
      <c r="S31" s="9">
        <f t="shared" si="14"/>
        <v>6</v>
      </c>
      <c r="T31" s="9">
        <f t="shared" si="14"/>
        <v>49</v>
      </c>
      <c r="U31" s="9">
        <f t="shared" si="14"/>
        <v>5</v>
      </c>
      <c r="V31" s="9">
        <f t="shared" si="14"/>
        <v>35</v>
      </c>
      <c r="W31" s="9">
        <f t="shared" si="14"/>
        <v>1</v>
      </c>
      <c r="X31" s="9">
        <f t="shared" si="14"/>
        <v>10</v>
      </c>
      <c r="Y31" s="9">
        <f t="shared" si="14"/>
        <v>6</v>
      </c>
      <c r="Z31" s="9">
        <f t="shared" si="14"/>
        <v>45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28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4</v>
      </c>
      <c r="D34" s="9">
        <v>7</v>
      </c>
      <c r="E34" s="9">
        <v>0</v>
      </c>
      <c r="F34" s="9">
        <v>0</v>
      </c>
      <c r="G34" s="9">
        <f t="shared" ref="G34:H39" si="15">C34+E34</f>
        <v>4</v>
      </c>
      <c r="H34" s="9">
        <f t="shared" si="15"/>
        <v>7</v>
      </c>
      <c r="I34" s="9">
        <v>2</v>
      </c>
      <c r="J34" s="9">
        <v>6</v>
      </c>
      <c r="K34" s="9">
        <v>0</v>
      </c>
      <c r="L34" s="9">
        <v>0</v>
      </c>
      <c r="M34" s="9">
        <f t="shared" ref="M34:N39" si="16">I34+K34</f>
        <v>2</v>
      </c>
      <c r="N34" s="9">
        <f t="shared" si="16"/>
        <v>6</v>
      </c>
      <c r="O34" s="9">
        <v>4</v>
      </c>
      <c r="P34" s="9">
        <v>10</v>
      </c>
      <c r="Q34" s="9">
        <v>0</v>
      </c>
      <c r="R34" s="9">
        <v>0</v>
      </c>
      <c r="S34" s="9">
        <f t="shared" ref="S34:T39" si="17">O34+Q34</f>
        <v>4</v>
      </c>
      <c r="T34" s="9">
        <f t="shared" si="17"/>
        <v>10</v>
      </c>
      <c r="U34" s="9">
        <v>6</v>
      </c>
      <c r="V34" s="9">
        <v>9</v>
      </c>
      <c r="W34" s="9">
        <v>0</v>
      </c>
      <c r="X34" s="9">
        <v>0</v>
      </c>
      <c r="Y34" s="9">
        <f t="shared" ref="Y34:Z39" si="18">U34+W34</f>
        <v>6</v>
      </c>
      <c r="Z34" s="9">
        <f t="shared" si="18"/>
        <v>9</v>
      </c>
      <c r="AA34" s="4"/>
    </row>
    <row r="35" spans="1:27" ht="12.95" customHeight="1" x14ac:dyDescent="0.15">
      <c r="A35" s="17"/>
      <c r="B35" s="6" t="s">
        <v>17</v>
      </c>
      <c r="C35" s="9">
        <v>2</v>
      </c>
      <c r="D35" s="9">
        <v>4</v>
      </c>
      <c r="E35" s="9">
        <v>0</v>
      </c>
      <c r="F35" s="9">
        <v>0</v>
      </c>
      <c r="G35" s="9">
        <f t="shared" si="15"/>
        <v>2</v>
      </c>
      <c r="H35" s="9">
        <f t="shared" si="15"/>
        <v>4</v>
      </c>
      <c r="I35" s="9">
        <v>2</v>
      </c>
      <c r="J35" s="9">
        <v>3</v>
      </c>
      <c r="K35" s="9">
        <v>0</v>
      </c>
      <c r="L35" s="9">
        <v>0</v>
      </c>
      <c r="M35" s="9">
        <f t="shared" si="16"/>
        <v>2</v>
      </c>
      <c r="N35" s="9">
        <f t="shared" si="16"/>
        <v>3</v>
      </c>
      <c r="O35" s="9">
        <v>5</v>
      </c>
      <c r="P35" s="9">
        <v>10</v>
      </c>
      <c r="Q35" s="9">
        <v>0</v>
      </c>
      <c r="R35" s="9">
        <v>0</v>
      </c>
      <c r="S35" s="9">
        <f t="shared" si="17"/>
        <v>5</v>
      </c>
      <c r="T35" s="9">
        <f t="shared" si="17"/>
        <v>10</v>
      </c>
      <c r="U35" s="9">
        <v>4</v>
      </c>
      <c r="V35" s="9">
        <v>8</v>
      </c>
      <c r="W35" s="9">
        <v>0</v>
      </c>
      <c r="X35" s="9">
        <v>0</v>
      </c>
      <c r="Y35" s="9">
        <f t="shared" si="18"/>
        <v>4</v>
      </c>
      <c r="Z35" s="9">
        <f t="shared" si="18"/>
        <v>8</v>
      </c>
      <c r="AA35" s="4"/>
    </row>
    <row r="36" spans="1:27" ht="12.95" customHeight="1" x14ac:dyDescent="0.15">
      <c r="A36" s="17"/>
      <c r="B36" s="6" t="s">
        <v>18</v>
      </c>
      <c r="C36" s="9">
        <v>4</v>
      </c>
      <c r="D36" s="9">
        <v>15</v>
      </c>
      <c r="E36" s="9">
        <v>0</v>
      </c>
      <c r="F36" s="9">
        <v>0</v>
      </c>
      <c r="G36" s="9">
        <f t="shared" si="15"/>
        <v>4</v>
      </c>
      <c r="H36" s="9">
        <f t="shared" si="15"/>
        <v>15</v>
      </c>
      <c r="I36" s="9">
        <v>1</v>
      </c>
      <c r="J36" s="9">
        <v>2</v>
      </c>
      <c r="K36" s="9">
        <v>0</v>
      </c>
      <c r="L36" s="9">
        <v>0</v>
      </c>
      <c r="M36" s="9">
        <f t="shared" si="16"/>
        <v>1</v>
      </c>
      <c r="N36" s="9">
        <f t="shared" si="16"/>
        <v>2</v>
      </c>
      <c r="O36" s="9">
        <v>4</v>
      </c>
      <c r="P36" s="9">
        <v>5</v>
      </c>
      <c r="Q36" s="9">
        <v>0</v>
      </c>
      <c r="R36" s="9">
        <v>0</v>
      </c>
      <c r="S36" s="9">
        <f t="shared" si="17"/>
        <v>4</v>
      </c>
      <c r="T36" s="9">
        <f t="shared" si="17"/>
        <v>5</v>
      </c>
      <c r="U36" s="9">
        <v>6</v>
      </c>
      <c r="V36" s="9">
        <v>10</v>
      </c>
      <c r="W36" s="9">
        <v>0</v>
      </c>
      <c r="X36" s="9">
        <v>0</v>
      </c>
      <c r="Y36" s="9">
        <f t="shared" si="18"/>
        <v>6</v>
      </c>
      <c r="Z36" s="9">
        <f t="shared" si="18"/>
        <v>10</v>
      </c>
      <c r="AA36" s="4"/>
    </row>
    <row r="37" spans="1:27" ht="12.95" customHeight="1" x14ac:dyDescent="0.15">
      <c r="A37" s="17"/>
      <c r="B37" s="6" t="s">
        <v>19</v>
      </c>
      <c r="C37" s="9">
        <v>1</v>
      </c>
      <c r="D37" s="9">
        <v>1</v>
      </c>
      <c r="E37" s="9">
        <v>0</v>
      </c>
      <c r="F37" s="9">
        <v>0</v>
      </c>
      <c r="G37" s="9">
        <f t="shared" si="15"/>
        <v>1</v>
      </c>
      <c r="H37" s="9">
        <f t="shared" si="15"/>
        <v>1</v>
      </c>
      <c r="I37" s="9">
        <v>1</v>
      </c>
      <c r="J37" s="9">
        <v>6</v>
      </c>
      <c r="K37" s="9">
        <v>0</v>
      </c>
      <c r="L37" s="9">
        <v>0</v>
      </c>
      <c r="M37" s="9">
        <f t="shared" si="16"/>
        <v>1</v>
      </c>
      <c r="N37" s="9">
        <f t="shared" si="16"/>
        <v>6</v>
      </c>
      <c r="O37" s="9">
        <v>1</v>
      </c>
      <c r="P37" s="9">
        <v>1</v>
      </c>
      <c r="Q37" s="9">
        <v>0</v>
      </c>
      <c r="R37" s="9">
        <v>0</v>
      </c>
      <c r="S37" s="9">
        <f t="shared" si="17"/>
        <v>1</v>
      </c>
      <c r="T37" s="9">
        <f t="shared" si="17"/>
        <v>1</v>
      </c>
      <c r="U37" s="9">
        <v>0</v>
      </c>
      <c r="V37" s="9">
        <v>0</v>
      </c>
      <c r="W37" s="9">
        <v>0</v>
      </c>
      <c r="X37" s="9">
        <v>0</v>
      </c>
      <c r="Y37" s="9">
        <f t="shared" si="18"/>
        <v>0</v>
      </c>
      <c r="Z37" s="9">
        <f t="shared" si="18"/>
        <v>0</v>
      </c>
      <c r="AA37" s="4"/>
    </row>
    <row r="38" spans="1:27" ht="12.95" customHeight="1" x14ac:dyDescent="0.15">
      <c r="A38" s="17"/>
      <c r="B38" s="6" t="s">
        <v>20</v>
      </c>
      <c r="C38" s="9">
        <v>1</v>
      </c>
      <c r="D38" s="9">
        <v>6</v>
      </c>
      <c r="E38" s="9">
        <v>0</v>
      </c>
      <c r="F38" s="9">
        <v>0</v>
      </c>
      <c r="G38" s="9">
        <f t="shared" si="15"/>
        <v>1</v>
      </c>
      <c r="H38" s="9">
        <f t="shared" si="15"/>
        <v>6</v>
      </c>
      <c r="I38" s="9">
        <v>0</v>
      </c>
      <c r="J38" s="9">
        <v>0</v>
      </c>
      <c r="K38" s="9">
        <v>0</v>
      </c>
      <c r="L38" s="9">
        <v>0</v>
      </c>
      <c r="M38" s="9">
        <f t="shared" si="16"/>
        <v>0</v>
      </c>
      <c r="N38" s="9">
        <f t="shared" si="16"/>
        <v>0</v>
      </c>
      <c r="O38" s="9">
        <v>1</v>
      </c>
      <c r="P38" s="9">
        <v>2</v>
      </c>
      <c r="Q38" s="9">
        <v>0</v>
      </c>
      <c r="R38" s="9">
        <v>0</v>
      </c>
      <c r="S38" s="9">
        <f t="shared" si="17"/>
        <v>1</v>
      </c>
      <c r="T38" s="9">
        <f t="shared" si="17"/>
        <v>2</v>
      </c>
      <c r="U38" s="9">
        <v>1</v>
      </c>
      <c r="V38" s="9">
        <v>4</v>
      </c>
      <c r="W38" s="9">
        <v>0</v>
      </c>
      <c r="X38" s="9">
        <v>0</v>
      </c>
      <c r="Y38" s="9">
        <f t="shared" si="18"/>
        <v>1</v>
      </c>
      <c r="Z38" s="9">
        <f t="shared" si="18"/>
        <v>4</v>
      </c>
      <c r="AA38" s="4"/>
    </row>
    <row r="39" spans="1:27" ht="12.95" customHeight="1" x14ac:dyDescent="0.15">
      <c r="A39" s="17"/>
      <c r="B39" s="6" t="s">
        <v>21</v>
      </c>
      <c r="C39" s="9">
        <v>1</v>
      </c>
      <c r="D39" s="9">
        <v>4</v>
      </c>
      <c r="E39" s="9">
        <v>2</v>
      </c>
      <c r="F39" s="9">
        <v>10</v>
      </c>
      <c r="G39" s="9">
        <f t="shared" si="15"/>
        <v>3</v>
      </c>
      <c r="H39" s="9">
        <f t="shared" si="15"/>
        <v>14</v>
      </c>
      <c r="I39" s="9">
        <v>3</v>
      </c>
      <c r="J39" s="9">
        <v>14</v>
      </c>
      <c r="K39" s="9">
        <v>0</v>
      </c>
      <c r="L39" s="9">
        <v>0</v>
      </c>
      <c r="M39" s="9">
        <f t="shared" si="16"/>
        <v>3</v>
      </c>
      <c r="N39" s="9">
        <f t="shared" si="16"/>
        <v>14</v>
      </c>
      <c r="O39" s="9">
        <v>0</v>
      </c>
      <c r="P39" s="9">
        <v>0</v>
      </c>
      <c r="Q39" s="9">
        <v>0</v>
      </c>
      <c r="R39" s="9">
        <v>0</v>
      </c>
      <c r="S39" s="9">
        <f t="shared" si="17"/>
        <v>0</v>
      </c>
      <c r="T39" s="9">
        <f t="shared" si="17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18"/>
        <v>0</v>
      </c>
      <c r="Z39" s="9">
        <f t="shared" si="18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19">SUM(C34:C39)</f>
        <v>13</v>
      </c>
      <c r="D40" s="9">
        <f t="shared" si="19"/>
        <v>37</v>
      </c>
      <c r="E40" s="9">
        <f t="shared" si="19"/>
        <v>2</v>
      </c>
      <c r="F40" s="9">
        <f t="shared" si="19"/>
        <v>10</v>
      </c>
      <c r="G40" s="9">
        <f t="shared" si="19"/>
        <v>15</v>
      </c>
      <c r="H40" s="9">
        <f t="shared" si="19"/>
        <v>47</v>
      </c>
      <c r="I40" s="9">
        <f t="shared" si="19"/>
        <v>9</v>
      </c>
      <c r="J40" s="9">
        <f t="shared" si="19"/>
        <v>31</v>
      </c>
      <c r="K40" s="9">
        <f t="shared" si="19"/>
        <v>0</v>
      </c>
      <c r="L40" s="9">
        <f t="shared" si="19"/>
        <v>0</v>
      </c>
      <c r="M40" s="9">
        <f t="shared" si="19"/>
        <v>9</v>
      </c>
      <c r="N40" s="9">
        <f t="shared" si="19"/>
        <v>31</v>
      </c>
      <c r="O40" s="9">
        <f t="shared" si="19"/>
        <v>15</v>
      </c>
      <c r="P40" s="9">
        <f t="shared" si="19"/>
        <v>28</v>
      </c>
      <c r="Q40" s="9">
        <f t="shared" si="19"/>
        <v>0</v>
      </c>
      <c r="R40" s="9">
        <f t="shared" si="19"/>
        <v>0</v>
      </c>
      <c r="S40" s="9">
        <f t="shared" si="19"/>
        <v>15</v>
      </c>
      <c r="T40" s="9">
        <f t="shared" si="19"/>
        <v>28</v>
      </c>
      <c r="U40" s="9">
        <f t="shared" si="19"/>
        <v>17</v>
      </c>
      <c r="V40" s="9">
        <f t="shared" si="19"/>
        <v>31</v>
      </c>
      <c r="W40" s="9">
        <f t="shared" si="19"/>
        <v>0</v>
      </c>
      <c r="X40" s="9">
        <f t="shared" si="19"/>
        <v>0</v>
      </c>
      <c r="Y40" s="9">
        <f t="shared" si="19"/>
        <v>17</v>
      </c>
      <c r="Z40" s="9">
        <f t="shared" si="19"/>
        <v>31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31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1</v>
      </c>
      <c r="D43" s="9">
        <v>15</v>
      </c>
      <c r="E43" s="9">
        <v>0</v>
      </c>
      <c r="F43" s="9">
        <v>0</v>
      </c>
      <c r="G43" s="9">
        <f t="shared" ref="G43:H48" si="20">C43+E43</f>
        <v>1</v>
      </c>
      <c r="H43" s="9">
        <f t="shared" si="20"/>
        <v>15</v>
      </c>
      <c r="I43" s="9">
        <v>0</v>
      </c>
      <c r="J43" s="9">
        <v>0</v>
      </c>
      <c r="K43" s="9">
        <v>0</v>
      </c>
      <c r="L43" s="9">
        <v>0</v>
      </c>
      <c r="M43" s="9">
        <f t="shared" ref="M43:N48" si="21">I43+K43</f>
        <v>0</v>
      </c>
      <c r="N43" s="9">
        <f t="shared" si="21"/>
        <v>0</v>
      </c>
      <c r="O43" s="9">
        <v>0</v>
      </c>
      <c r="P43" s="9">
        <v>0</v>
      </c>
      <c r="Q43" s="9">
        <v>0</v>
      </c>
      <c r="R43" s="9">
        <v>0</v>
      </c>
      <c r="S43" s="9">
        <f t="shared" ref="S43:T48" si="22">O43+Q43</f>
        <v>0</v>
      </c>
      <c r="T43" s="9">
        <f t="shared" si="22"/>
        <v>0</v>
      </c>
      <c r="U43" s="9">
        <v>2</v>
      </c>
      <c r="V43" s="9">
        <v>23</v>
      </c>
      <c r="W43" s="9">
        <v>0</v>
      </c>
      <c r="X43" s="9">
        <v>0</v>
      </c>
      <c r="Y43" s="9">
        <f t="shared" ref="Y43:Z48" si="23">U43+W43</f>
        <v>2</v>
      </c>
      <c r="Z43" s="9">
        <f t="shared" si="23"/>
        <v>23</v>
      </c>
      <c r="AA43" s="4"/>
    </row>
    <row r="44" spans="1:27" ht="12.95" customHeight="1" x14ac:dyDescent="0.15">
      <c r="A44" s="17"/>
      <c r="B44" s="6" t="s">
        <v>17</v>
      </c>
      <c r="C44" s="9">
        <v>0</v>
      </c>
      <c r="D44" s="9">
        <v>0</v>
      </c>
      <c r="E44" s="9">
        <v>1</v>
      </c>
      <c r="F44" s="9">
        <v>15</v>
      </c>
      <c r="G44" s="9">
        <f t="shared" si="20"/>
        <v>1</v>
      </c>
      <c r="H44" s="9">
        <f t="shared" si="20"/>
        <v>15</v>
      </c>
      <c r="I44" s="9">
        <v>0</v>
      </c>
      <c r="J44" s="9">
        <v>0</v>
      </c>
      <c r="K44" s="9">
        <v>0</v>
      </c>
      <c r="L44" s="9">
        <v>0</v>
      </c>
      <c r="M44" s="9">
        <f t="shared" si="21"/>
        <v>0</v>
      </c>
      <c r="N44" s="9">
        <f t="shared" si="21"/>
        <v>0</v>
      </c>
      <c r="O44" s="9">
        <v>0</v>
      </c>
      <c r="P44" s="9">
        <v>0</v>
      </c>
      <c r="Q44" s="9">
        <v>0</v>
      </c>
      <c r="R44" s="9">
        <v>0</v>
      </c>
      <c r="S44" s="9">
        <f t="shared" si="22"/>
        <v>0</v>
      </c>
      <c r="T44" s="9">
        <f t="shared" si="22"/>
        <v>0</v>
      </c>
      <c r="U44" s="9">
        <v>0</v>
      </c>
      <c r="V44" s="9">
        <v>0</v>
      </c>
      <c r="W44" s="9">
        <v>0</v>
      </c>
      <c r="X44" s="9">
        <v>0</v>
      </c>
      <c r="Y44" s="9">
        <f t="shared" si="23"/>
        <v>0</v>
      </c>
      <c r="Z44" s="9">
        <f t="shared" si="23"/>
        <v>0</v>
      </c>
      <c r="AA44" s="4"/>
    </row>
    <row r="45" spans="1:27" ht="12.95" customHeight="1" x14ac:dyDescent="0.15">
      <c r="A45" s="17"/>
      <c r="B45" s="6" t="s">
        <v>18</v>
      </c>
      <c r="C45" s="9">
        <v>0</v>
      </c>
      <c r="D45" s="9">
        <v>0</v>
      </c>
      <c r="E45" s="9">
        <v>0</v>
      </c>
      <c r="F45" s="9">
        <v>0</v>
      </c>
      <c r="G45" s="9">
        <f t="shared" si="20"/>
        <v>0</v>
      </c>
      <c r="H45" s="9">
        <f t="shared" si="20"/>
        <v>0</v>
      </c>
      <c r="I45" s="9">
        <v>0</v>
      </c>
      <c r="J45" s="9">
        <v>0</v>
      </c>
      <c r="K45" s="9">
        <v>0</v>
      </c>
      <c r="L45" s="9">
        <v>0</v>
      </c>
      <c r="M45" s="9">
        <f t="shared" si="21"/>
        <v>0</v>
      </c>
      <c r="N45" s="9">
        <f t="shared" si="21"/>
        <v>0</v>
      </c>
      <c r="O45" s="9">
        <v>0</v>
      </c>
      <c r="P45" s="9">
        <v>0</v>
      </c>
      <c r="Q45" s="9">
        <v>0</v>
      </c>
      <c r="R45" s="9">
        <v>0</v>
      </c>
      <c r="S45" s="9">
        <f t="shared" si="22"/>
        <v>0</v>
      </c>
      <c r="T45" s="9">
        <f t="shared" si="22"/>
        <v>0</v>
      </c>
      <c r="U45" s="9">
        <v>0</v>
      </c>
      <c r="V45" s="9">
        <v>0</v>
      </c>
      <c r="W45" s="9">
        <v>0</v>
      </c>
      <c r="X45" s="9">
        <v>0</v>
      </c>
      <c r="Y45" s="9">
        <f t="shared" si="23"/>
        <v>0</v>
      </c>
      <c r="Z45" s="9">
        <f t="shared" si="23"/>
        <v>0</v>
      </c>
      <c r="AA45" s="4"/>
    </row>
    <row r="46" spans="1:27" ht="12.95" customHeight="1" x14ac:dyDescent="0.15">
      <c r="A46" s="17"/>
      <c r="B46" s="6" t="s">
        <v>19</v>
      </c>
      <c r="C46" s="9">
        <v>2</v>
      </c>
      <c r="D46" s="9">
        <v>30</v>
      </c>
      <c r="E46" s="9">
        <v>0</v>
      </c>
      <c r="F46" s="9">
        <v>0</v>
      </c>
      <c r="G46" s="9">
        <f t="shared" si="20"/>
        <v>2</v>
      </c>
      <c r="H46" s="9">
        <f t="shared" si="20"/>
        <v>30</v>
      </c>
      <c r="I46" s="9">
        <v>0</v>
      </c>
      <c r="J46" s="9">
        <v>0</v>
      </c>
      <c r="K46" s="9">
        <v>0</v>
      </c>
      <c r="L46" s="9">
        <v>0</v>
      </c>
      <c r="M46" s="9">
        <f t="shared" si="21"/>
        <v>0</v>
      </c>
      <c r="N46" s="9">
        <f t="shared" si="21"/>
        <v>0</v>
      </c>
      <c r="O46" s="9">
        <v>0</v>
      </c>
      <c r="P46" s="9">
        <v>0</v>
      </c>
      <c r="Q46" s="9">
        <v>0</v>
      </c>
      <c r="R46" s="9">
        <v>0</v>
      </c>
      <c r="S46" s="9">
        <f t="shared" si="22"/>
        <v>0</v>
      </c>
      <c r="T46" s="9">
        <f t="shared" si="22"/>
        <v>0</v>
      </c>
      <c r="U46" s="9">
        <v>0</v>
      </c>
      <c r="V46" s="9">
        <v>0</v>
      </c>
      <c r="W46" s="9">
        <v>1</v>
      </c>
      <c r="X46" s="9">
        <v>15</v>
      </c>
      <c r="Y46" s="9">
        <f t="shared" si="23"/>
        <v>1</v>
      </c>
      <c r="Z46" s="9">
        <f t="shared" si="23"/>
        <v>15</v>
      </c>
      <c r="AA46" s="4"/>
    </row>
    <row r="47" spans="1:27" ht="12.95" customHeight="1" x14ac:dyDescent="0.15">
      <c r="A47" s="17"/>
      <c r="B47" s="6" t="s">
        <v>20</v>
      </c>
      <c r="C47" s="9">
        <v>0</v>
      </c>
      <c r="D47" s="9">
        <v>0</v>
      </c>
      <c r="E47" s="9">
        <v>0</v>
      </c>
      <c r="F47" s="9">
        <v>0</v>
      </c>
      <c r="G47" s="9">
        <f t="shared" si="20"/>
        <v>0</v>
      </c>
      <c r="H47" s="9">
        <f t="shared" si="20"/>
        <v>0</v>
      </c>
      <c r="I47" s="9">
        <v>0</v>
      </c>
      <c r="J47" s="9">
        <v>0</v>
      </c>
      <c r="K47" s="9">
        <v>0</v>
      </c>
      <c r="L47" s="9">
        <v>0</v>
      </c>
      <c r="M47" s="9">
        <f t="shared" si="21"/>
        <v>0</v>
      </c>
      <c r="N47" s="9">
        <f t="shared" si="21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2"/>
        <v>0</v>
      </c>
      <c r="T47" s="9">
        <f t="shared" si="22"/>
        <v>0</v>
      </c>
      <c r="U47" s="9">
        <v>1</v>
      </c>
      <c r="V47" s="9">
        <v>10</v>
      </c>
      <c r="W47" s="9">
        <v>0</v>
      </c>
      <c r="X47" s="9">
        <v>0</v>
      </c>
      <c r="Y47" s="9">
        <f t="shared" si="23"/>
        <v>1</v>
      </c>
      <c r="Z47" s="9">
        <f t="shared" si="23"/>
        <v>10</v>
      </c>
      <c r="AA47" s="4"/>
    </row>
    <row r="48" spans="1:27" ht="12.95" customHeight="1" x14ac:dyDescent="0.15">
      <c r="A48" s="17"/>
      <c r="B48" s="6" t="s">
        <v>21</v>
      </c>
      <c r="C48" s="9">
        <v>0</v>
      </c>
      <c r="D48" s="9">
        <v>0</v>
      </c>
      <c r="E48" s="9">
        <v>1</v>
      </c>
      <c r="F48" s="9">
        <v>15</v>
      </c>
      <c r="G48" s="9">
        <f t="shared" si="20"/>
        <v>1</v>
      </c>
      <c r="H48" s="9">
        <f t="shared" si="20"/>
        <v>15</v>
      </c>
      <c r="I48" s="9">
        <v>2</v>
      </c>
      <c r="J48" s="9">
        <v>25</v>
      </c>
      <c r="K48" s="9">
        <v>0</v>
      </c>
      <c r="L48" s="9">
        <v>0</v>
      </c>
      <c r="M48" s="9">
        <f t="shared" si="21"/>
        <v>2</v>
      </c>
      <c r="N48" s="9">
        <f t="shared" si="21"/>
        <v>25</v>
      </c>
      <c r="O48" s="9">
        <v>1</v>
      </c>
      <c r="P48" s="9">
        <v>15</v>
      </c>
      <c r="Q48" s="9">
        <v>0</v>
      </c>
      <c r="R48" s="9">
        <v>0</v>
      </c>
      <c r="S48" s="9">
        <f t="shared" si="22"/>
        <v>1</v>
      </c>
      <c r="T48" s="9">
        <f t="shared" si="22"/>
        <v>15</v>
      </c>
      <c r="U48" s="9">
        <v>0</v>
      </c>
      <c r="V48" s="9">
        <v>0</v>
      </c>
      <c r="W48" s="9">
        <v>0</v>
      </c>
      <c r="X48" s="9">
        <v>0</v>
      </c>
      <c r="Y48" s="9">
        <f t="shared" si="23"/>
        <v>0</v>
      </c>
      <c r="Z48" s="9">
        <f t="shared" si="23"/>
        <v>0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4">SUM(C43:C48)</f>
        <v>3</v>
      </c>
      <c r="D49" s="9">
        <f t="shared" si="24"/>
        <v>45</v>
      </c>
      <c r="E49" s="9">
        <f t="shared" si="24"/>
        <v>2</v>
      </c>
      <c r="F49" s="9">
        <f t="shared" si="24"/>
        <v>30</v>
      </c>
      <c r="G49" s="9">
        <f t="shared" si="24"/>
        <v>5</v>
      </c>
      <c r="H49" s="9">
        <f t="shared" si="24"/>
        <v>75</v>
      </c>
      <c r="I49" s="9">
        <f t="shared" si="24"/>
        <v>2</v>
      </c>
      <c r="J49" s="9">
        <f t="shared" si="24"/>
        <v>25</v>
      </c>
      <c r="K49" s="9">
        <f t="shared" si="24"/>
        <v>0</v>
      </c>
      <c r="L49" s="9">
        <f t="shared" si="24"/>
        <v>0</v>
      </c>
      <c r="M49" s="9">
        <f t="shared" si="24"/>
        <v>2</v>
      </c>
      <c r="N49" s="9">
        <f t="shared" si="24"/>
        <v>25</v>
      </c>
      <c r="O49" s="9">
        <f t="shared" si="24"/>
        <v>1</v>
      </c>
      <c r="P49" s="9">
        <f t="shared" si="24"/>
        <v>15</v>
      </c>
      <c r="Q49" s="9">
        <f t="shared" si="24"/>
        <v>0</v>
      </c>
      <c r="R49" s="9">
        <f t="shared" si="24"/>
        <v>0</v>
      </c>
      <c r="S49" s="9">
        <f t="shared" si="24"/>
        <v>1</v>
      </c>
      <c r="T49" s="9">
        <f t="shared" si="24"/>
        <v>15</v>
      </c>
      <c r="U49" s="9">
        <f t="shared" si="24"/>
        <v>3</v>
      </c>
      <c r="V49" s="9">
        <f t="shared" si="24"/>
        <v>33</v>
      </c>
      <c r="W49" s="9">
        <f t="shared" si="24"/>
        <v>1</v>
      </c>
      <c r="X49" s="9">
        <f t="shared" si="24"/>
        <v>15</v>
      </c>
      <c r="Y49" s="9">
        <f t="shared" si="24"/>
        <v>4</v>
      </c>
      <c r="Z49" s="9">
        <f t="shared" si="24"/>
        <v>48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21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0</v>
      </c>
      <c r="D52" s="9">
        <v>0</v>
      </c>
      <c r="E52" s="9">
        <v>2</v>
      </c>
      <c r="F52" s="9">
        <v>35</v>
      </c>
      <c r="G52" s="9">
        <f t="shared" ref="G52:H57" si="25">C52+E52</f>
        <v>2</v>
      </c>
      <c r="H52" s="9">
        <f t="shared" si="25"/>
        <v>35</v>
      </c>
      <c r="I52" s="9">
        <v>1</v>
      </c>
      <c r="J52" s="9">
        <v>10</v>
      </c>
      <c r="K52" s="9">
        <v>0</v>
      </c>
      <c r="L52" s="9">
        <v>0</v>
      </c>
      <c r="M52" s="9">
        <f t="shared" ref="M52:N57" si="26">I52+K52</f>
        <v>1</v>
      </c>
      <c r="N52" s="9">
        <f t="shared" si="26"/>
        <v>10</v>
      </c>
      <c r="O52" s="9">
        <v>2</v>
      </c>
      <c r="P52" s="9">
        <v>30</v>
      </c>
      <c r="Q52" s="9">
        <v>0</v>
      </c>
      <c r="R52" s="9">
        <v>0</v>
      </c>
      <c r="S52" s="9">
        <f t="shared" ref="S52:T57" si="27">O52+Q52</f>
        <v>2</v>
      </c>
      <c r="T52" s="9">
        <f t="shared" si="27"/>
        <v>30</v>
      </c>
      <c r="U52" s="9">
        <v>0</v>
      </c>
      <c r="V52" s="9">
        <v>0</v>
      </c>
      <c r="W52" s="9">
        <v>0</v>
      </c>
      <c r="X52" s="9">
        <v>0</v>
      </c>
      <c r="Y52" s="9">
        <f t="shared" ref="Y52:Z57" si="28">U52+W52</f>
        <v>0</v>
      </c>
      <c r="Z52" s="9">
        <f t="shared" si="28"/>
        <v>0</v>
      </c>
      <c r="AA52" s="4"/>
    </row>
    <row r="53" spans="1:27" ht="12.95" customHeight="1" x14ac:dyDescent="0.15">
      <c r="A53" s="17"/>
      <c r="B53" s="6" t="s">
        <v>17</v>
      </c>
      <c r="C53" s="9">
        <v>2</v>
      </c>
      <c r="D53" s="9">
        <v>20</v>
      </c>
      <c r="E53" s="9">
        <v>0</v>
      </c>
      <c r="F53" s="9">
        <v>0</v>
      </c>
      <c r="G53" s="9">
        <f t="shared" si="25"/>
        <v>2</v>
      </c>
      <c r="H53" s="9">
        <f t="shared" si="25"/>
        <v>20</v>
      </c>
      <c r="I53" s="9">
        <v>0</v>
      </c>
      <c r="J53" s="9">
        <v>0</v>
      </c>
      <c r="K53" s="9">
        <v>0</v>
      </c>
      <c r="L53" s="9">
        <v>0</v>
      </c>
      <c r="M53" s="9">
        <f t="shared" si="26"/>
        <v>0</v>
      </c>
      <c r="N53" s="9">
        <f t="shared" si="26"/>
        <v>0</v>
      </c>
      <c r="O53" s="9">
        <v>0</v>
      </c>
      <c r="P53" s="9">
        <v>0</v>
      </c>
      <c r="Q53" s="9">
        <v>0</v>
      </c>
      <c r="R53" s="9">
        <v>0</v>
      </c>
      <c r="S53" s="9">
        <f t="shared" si="27"/>
        <v>0</v>
      </c>
      <c r="T53" s="9">
        <f t="shared" si="27"/>
        <v>0</v>
      </c>
      <c r="U53" s="9">
        <v>1</v>
      </c>
      <c r="V53" s="9">
        <v>6</v>
      </c>
      <c r="W53" s="9">
        <v>0</v>
      </c>
      <c r="X53" s="9">
        <v>0</v>
      </c>
      <c r="Y53" s="9">
        <f t="shared" si="28"/>
        <v>1</v>
      </c>
      <c r="Z53" s="9">
        <f t="shared" si="28"/>
        <v>6</v>
      </c>
      <c r="AA53" s="4"/>
    </row>
    <row r="54" spans="1:27" ht="12.95" customHeight="1" x14ac:dyDescent="0.15">
      <c r="A54" s="17"/>
      <c r="B54" s="6" t="s">
        <v>18</v>
      </c>
      <c r="C54" s="9">
        <v>0</v>
      </c>
      <c r="D54" s="9">
        <v>0</v>
      </c>
      <c r="E54" s="9">
        <v>0</v>
      </c>
      <c r="F54" s="9">
        <v>0</v>
      </c>
      <c r="G54" s="9">
        <f t="shared" si="25"/>
        <v>0</v>
      </c>
      <c r="H54" s="9">
        <f t="shared" si="25"/>
        <v>0</v>
      </c>
      <c r="I54" s="9">
        <v>0</v>
      </c>
      <c r="J54" s="9">
        <v>0</v>
      </c>
      <c r="K54" s="9">
        <v>0</v>
      </c>
      <c r="L54" s="9">
        <v>0</v>
      </c>
      <c r="M54" s="9">
        <f t="shared" si="26"/>
        <v>0</v>
      </c>
      <c r="N54" s="9">
        <f t="shared" si="26"/>
        <v>0</v>
      </c>
      <c r="O54" s="9">
        <v>0</v>
      </c>
      <c r="P54" s="9">
        <v>0</v>
      </c>
      <c r="Q54" s="9">
        <v>0</v>
      </c>
      <c r="R54" s="9">
        <v>0</v>
      </c>
      <c r="S54" s="9">
        <f t="shared" si="27"/>
        <v>0</v>
      </c>
      <c r="T54" s="9">
        <f t="shared" si="27"/>
        <v>0</v>
      </c>
      <c r="U54" s="9">
        <v>1</v>
      </c>
      <c r="V54" s="9">
        <v>20</v>
      </c>
      <c r="W54" s="9">
        <v>1</v>
      </c>
      <c r="X54" s="9">
        <v>10</v>
      </c>
      <c r="Y54" s="9">
        <f t="shared" si="28"/>
        <v>2</v>
      </c>
      <c r="Z54" s="9">
        <f t="shared" si="28"/>
        <v>30</v>
      </c>
      <c r="AA54" s="4"/>
    </row>
    <row r="55" spans="1:27" ht="12.95" customHeight="1" x14ac:dyDescent="0.15">
      <c r="A55" s="17"/>
      <c r="B55" s="6" t="s">
        <v>19</v>
      </c>
      <c r="C55" s="9">
        <v>0</v>
      </c>
      <c r="D55" s="9">
        <v>0</v>
      </c>
      <c r="E55" s="9">
        <v>0</v>
      </c>
      <c r="F55" s="9">
        <v>0</v>
      </c>
      <c r="G55" s="9">
        <f t="shared" si="25"/>
        <v>0</v>
      </c>
      <c r="H55" s="9">
        <f t="shared" si="25"/>
        <v>0</v>
      </c>
      <c r="I55" s="9">
        <v>0</v>
      </c>
      <c r="J55" s="9">
        <v>0</v>
      </c>
      <c r="K55" s="9">
        <v>0</v>
      </c>
      <c r="L55" s="9">
        <v>0</v>
      </c>
      <c r="M55" s="9">
        <f t="shared" si="26"/>
        <v>0</v>
      </c>
      <c r="N55" s="9">
        <f t="shared" si="26"/>
        <v>0</v>
      </c>
      <c r="O55" s="9">
        <v>0</v>
      </c>
      <c r="P55" s="9">
        <v>0</v>
      </c>
      <c r="Q55" s="9">
        <v>0</v>
      </c>
      <c r="R55" s="9">
        <v>0</v>
      </c>
      <c r="S55" s="9">
        <f t="shared" si="27"/>
        <v>0</v>
      </c>
      <c r="T55" s="9">
        <f t="shared" si="27"/>
        <v>0</v>
      </c>
      <c r="U55" s="9">
        <v>2</v>
      </c>
      <c r="V55" s="9">
        <v>30</v>
      </c>
      <c r="W55" s="9">
        <v>1</v>
      </c>
      <c r="X55" s="9">
        <v>20</v>
      </c>
      <c r="Y55" s="9">
        <f t="shared" si="28"/>
        <v>3</v>
      </c>
      <c r="Z55" s="9">
        <f t="shared" si="28"/>
        <v>50</v>
      </c>
      <c r="AA55" s="4"/>
    </row>
    <row r="56" spans="1:27" ht="12.95" customHeight="1" x14ac:dyDescent="0.15">
      <c r="A56" s="17"/>
      <c r="B56" s="6" t="s">
        <v>20</v>
      </c>
      <c r="C56" s="9">
        <v>0</v>
      </c>
      <c r="D56" s="9">
        <v>0</v>
      </c>
      <c r="E56" s="9">
        <v>0</v>
      </c>
      <c r="F56" s="9">
        <v>0</v>
      </c>
      <c r="G56" s="9">
        <f t="shared" si="25"/>
        <v>0</v>
      </c>
      <c r="H56" s="9">
        <f t="shared" si="25"/>
        <v>0</v>
      </c>
      <c r="I56" s="9">
        <v>0</v>
      </c>
      <c r="J56" s="9">
        <v>0</v>
      </c>
      <c r="K56" s="9">
        <v>1</v>
      </c>
      <c r="L56" s="9">
        <v>20</v>
      </c>
      <c r="M56" s="9">
        <f t="shared" si="26"/>
        <v>1</v>
      </c>
      <c r="N56" s="9">
        <f t="shared" si="26"/>
        <v>20</v>
      </c>
      <c r="O56" s="9">
        <v>0</v>
      </c>
      <c r="P56" s="9">
        <v>0</v>
      </c>
      <c r="Q56" s="9">
        <v>2</v>
      </c>
      <c r="R56" s="9">
        <v>40</v>
      </c>
      <c r="S56" s="9">
        <f t="shared" si="27"/>
        <v>2</v>
      </c>
      <c r="T56" s="9">
        <f t="shared" si="27"/>
        <v>40</v>
      </c>
      <c r="U56" s="9">
        <v>0</v>
      </c>
      <c r="V56" s="9">
        <v>0</v>
      </c>
      <c r="W56" s="9">
        <v>0</v>
      </c>
      <c r="X56" s="9">
        <v>0</v>
      </c>
      <c r="Y56" s="9">
        <f t="shared" si="28"/>
        <v>0</v>
      </c>
      <c r="Z56" s="9">
        <f t="shared" si="28"/>
        <v>0</v>
      </c>
      <c r="AA56" s="4"/>
    </row>
    <row r="57" spans="1:27" ht="12.95" customHeight="1" x14ac:dyDescent="0.15">
      <c r="A57" s="17"/>
      <c r="B57" s="6" t="s">
        <v>21</v>
      </c>
      <c r="C57" s="9">
        <v>0</v>
      </c>
      <c r="D57" s="9">
        <v>0</v>
      </c>
      <c r="E57" s="9">
        <v>2</v>
      </c>
      <c r="F57" s="9">
        <v>40</v>
      </c>
      <c r="G57" s="9">
        <f t="shared" si="25"/>
        <v>2</v>
      </c>
      <c r="H57" s="9">
        <f t="shared" si="25"/>
        <v>40</v>
      </c>
      <c r="I57" s="9">
        <v>1</v>
      </c>
      <c r="J57" s="9">
        <v>10</v>
      </c>
      <c r="K57" s="9">
        <v>2</v>
      </c>
      <c r="L57" s="9">
        <v>40</v>
      </c>
      <c r="M57" s="9">
        <f t="shared" si="26"/>
        <v>3</v>
      </c>
      <c r="N57" s="9">
        <f t="shared" si="26"/>
        <v>50</v>
      </c>
      <c r="O57" s="9">
        <v>1</v>
      </c>
      <c r="P57" s="9">
        <v>20</v>
      </c>
      <c r="Q57" s="9">
        <v>1</v>
      </c>
      <c r="R57" s="9">
        <v>20</v>
      </c>
      <c r="S57" s="9">
        <f t="shared" si="27"/>
        <v>2</v>
      </c>
      <c r="T57" s="9">
        <f t="shared" si="27"/>
        <v>40</v>
      </c>
      <c r="U57" s="9">
        <v>0</v>
      </c>
      <c r="V57" s="9">
        <v>0</v>
      </c>
      <c r="W57" s="9">
        <v>0</v>
      </c>
      <c r="X57" s="9">
        <v>0</v>
      </c>
      <c r="Y57" s="9">
        <f t="shared" si="28"/>
        <v>0</v>
      </c>
      <c r="Z57" s="9">
        <f t="shared" si="28"/>
        <v>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29">SUM(C52:C57)</f>
        <v>2</v>
      </c>
      <c r="D58" s="9">
        <f t="shared" si="29"/>
        <v>20</v>
      </c>
      <c r="E58" s="9">
        <f t="shared" si="29"/>
        <v>4</v>
      </c>
      <c r="F58" s="9">
        <f t="shared" si="29"/>
        <v>75</v>
      </c>
      <c r="G58" s="9">
        <f t="shared" si="29"/>
        <v>6</v>
      </c>
      <c r="H58" s="9">
        <f t="shared" si="29"/>
        <v>95</v>
      </c>
      <c r="I58" s="9">
        <f t="shared" si="29"/>
        <v>2</v>
      </c>
      <c r="J58" s="9">
        <f t="shared" si="29"/>
        <v>20</v>
      </c>
      <c r="K58" s="9">
        <f t="shared" si="29"/>
        <v>3</v>
      </c>
      <c r="L58" s="9">
        <f t="shared" si="29"/>
        <v>60</v>
      </c>
      <c r="M58" s="9">
        <f t="shared" si="29"/>
        <v>5</v>
      </c>
      <c r="N58" s="9">
        <f t="shared" si="29"/>
        <v>80</v>
      </c>
      <c r="O58" s="9">
        <f t="shared" si="29"/>
        <v>3</v>
      </c>
      <c r="P58" s="9">
        <f t="shared" si="29"/>
        <v>50</v>
      </c>
      <c r="Q58" s="9">
        <f t="shared" si="29"/>
        <v>3</v>
      </c>
      <c r="R58" s="9">
        <f t="shared" si="29"/>
        <v>60</v>
      </c>
      <c r="S58" s="9">
        <f t="shared" si="29"/>
        <v>6</v>
      </c>
      <c r="T58" s="9">
        <f t="shared" si="29"/>
        <v>110</v>
      </c>
      <c r="U58" s="9">
        <f t="shared" si="29"/>
        <v>4</v>
      </c>
      <c r="V58" s="9">
        <f t="shared" si="29"/>
        <v>56</v>
      </c>
      <c r="W58" s="9">
        <f t="shared" si="29"/>
        <v>2</v>
      </c>
      <c r="X58" s="9">
        <f t="shared" si="29"/>
        <v>30</v>
      </c>
      <c r="Y58" s="9">
        <f t="shared" si="29"/>
        <v>6</v>
      </c>
      <c r="Z58" s="9">
        <f t="shared" si="29"/>
        <v>86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31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0</v>
      </c>
      <c r="F61" s="9">
        <v>0</v>
      </c>
      <c r="G61" s="9">
        <f t="shared" ref="G61:H66" si="30">C61+E61</f>
        <v>0</v>
      </c>
      <c r="H61" s="9">
        <f t="shared" si="30"/>
        <v>0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1">I61+K61</f>
        <v>0</v>
      </c>
      <c r="N61" s="9">
        <f t="shared" si="31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2">O61+Q61</f>
        <v>0</v>
      </c>
      <c r="T61" s="9">
        <f t="shared" si="32"/>
        <v>0</v>
      </c>
      <c r="U61" s="9">
        <v>0</v>
      </c>
      <c r="V61" s="9">
        <v>0</v>
      </c>
      <c r="W61" s="9">
        <v>0</v>
      </c>
      <c r="X61" s="9">
        <v>0</v>
      </c>
      <c r="Y61" s="9">
        <f t="shared" ref="Y61:Z66" si="33">U61+W61</f>
        <v>0</v>
      </c>
      <c r="Z61" s="9">
        <f t="shared" si="33"/>
        <v>0</v>
      </c>
      <c r="AA61" s="4"/>
    </row>
    <row r="62" spans="1:27" ht="12.95" customHeight="1" x14ac:dyDescent="0.15">
      <c r="A62" s="17"/>
      <c r="B62" s="6" t="s">
        <v>17</v>
      </c>
      <c r="C62" s="9">
        <v>0</v>
      </c>
      <c r="D62" s="9">
        <v>0</v>
      </c>
      <c r="E62" s="9">
        <v>0</v>
      </c>
      <c r="F62" s="9">
        <v>0</v>
      </c>
      <c r="G62" s="9">
        <f t="shared" si="30"/>
        <v>0</v>
      </c>
      <c r="H62" s="9">
        <f t="shared" si="30"/>
        <v>0</v>
      </c>
      <c r="I62" s="9">
        <v>0</v>
      </c>
      <c r="J62" s="9">
        <v>0</v>
      </c>
      <c r="K62" s="9">
        <v>0</v>
      </c>
      <c r="L62" s="9">
        <v>0</v>
      </c>
      <c r="M62" s="9">
        <f t="shared" si="31"/>
        <v>0</v>
      </c>
      <c r="N62" s="9">
        <f t="shared" si="31"/>
        <v>0</v>
      </c>
      <c r="O62" s="9">
        <v>0</v>
      </c>
      <c r="P62" s="9">
        <v>0</v>
      </c>
      <c r="Q62" s="9">
        <v>0</v>
      </c>
      <c r="R62" s="9">
        <v>0</v>
      </c>
      <c r="S62" s="9">
        <f t="shared" si="32"/>
        <v>0</v>
      </c>
      <c r="T62" s="9">
        <f t="shared" si="32"/>
        <v>0</v>
      </c>
      <c r="U62" s="9">
        <v>2</v>
      </c>
      <c r="V62" s="9">
        <v>20</v>
      </c>
      <c r="W62" s="9">
        <v>0</v>
      </c>
      <c r="X62" s="9">
        <v>0</v>
      </c>
      <c r="Y62" s="9">
        <f t="shared" si="33"/>
        <v>2</v>
      </c>
      <c r="Z62" s="9">
        <f t="shared" si="33"/>
        <v>20</v>
      </c>
      <c r="AA62" s="4"/>
    </row>
    <row r="63" spans="1:27" ht="12.95" customHeight="1" x14ac:dyDescent="0.15">
      <c r="A63" s="17"/>
      <c r="B63" s="6" t="s">
        <v>18</v>
      </c>
      <c r="C63" s="9">
        <v>0</v>
      </c>
      <c r="D63" s="9">
        <v>0</v>
      </c>
      <c r="E63" s="9">
        <v>0</v>
      </c>
      <c r="F63" s="9">
        <v>0</v>
      </c>
      <c r="G63" s="9">
        <f t="shared" si="30"/>
        <v>0</v>
      </c>
      <c r="H63" s="9">
        <f t="shared" si="30"/>
        <v>0</v>
      </c>
      <c r="I63" s="9">
        <v>0</v>
      </c>
      <c r="J63" s="9">
        <v>0</v>
      </c>
      <c r="K63" s="9">
        <v>0</v>
      </c>
      <c r="L63" s="9">
        <v>0</v>
      </c>
      <c r="M63" s="9">
        <f t="shared" si="31"/>
        <v>0</v>
      </c>
      <c r="N63" s="9">
        <f t="shared" si="31"/>
        <v>0</v>
      </c>
      <c r="O63" s="9">
        <v>0</v>
      </c>
      <c r="P63" s="9">
        <v>0</v>
      </c>
      <c r="Q63" s="9">
        <v>0</v>
      </c>
      <c r="R63" s="9">
        <v>0</v>
      </c>
      <c r="S63" s="9">
        <f t="shared" si="32"/>
        <v>0</v>
      </c>
      <c r="T63" s="9">
        <f t="shared" si="32"/>
        <v>0</v>
      </c>
      <c r="U63" s="9">
        <v>0</v>
      </c>
      <c r="V63" s="9">
        <v>0</v>
      </c>
      <c r="W63" s="9">
        <v>0</v>
      </c>
      <c r="X63" s="9">
        <v>0</v>
      </c>
      <c r="Y63" s="9">
        <f t="shared" si="33"/>
        <v>0</v>
      </c>
      <c r="Z63" s="9">
        <f t="shared" si="33"/>
        <v>0</v>
      </c>
      <c r="AA63" s="4"/>
    </row>
    <row r="64" spans="1:27" ht="12.95" customHeight="1" x14ac:dyDescent="0.15">
      <c r="A64" s="17"/>
      <c r="B64" s="6" t="s">
        <v>19</v>
      </c>
      <c r="C64" s="9">
        <v>4</v>
      </c>
      <c r="D64" s="9">
        <v>32</v>
      </c>
      <c r="E64" s="9">
        <v>0</v>
      </c>
      <c r="F64" s="9">
        <v>0</v>
      </c>
      <c r="G64" s="9">
        <f t="shared" si="30"/>
        <v>4</v>
      </c>
      <c r="H64" s="9">
        <f t="shared" si="30"/>
        <v>32</v>
      </c>
      <c r="I64" s="9">
        <v>2</v>
      </c>
      <c r="J64" s="9">
        <v>20</v>
      </c>
      <c r="K64" s="9">
        <v>0</v>
      </c>
      <c r="L64" s="9">
        <v>0</v>
      </c>
      <c r="M64" s="9">
        <f t="shared" si="31"/>
        <v>2</v>
      </c>
      <c r="N64" s="9">
        <f t="shared" si="31"/>
        <v>20</v>
      </c>
      <c r="O64" s="9">
        <v>2</v>
      </c>
      <c r="P64" s="9">
        <v>12</v>
      </c>
      <c r="Q64" s="9">
        <v>0</v>
      </c>
      <c r="R64" s="9">
        <v>0</v>
      </c>
      <c r="S64" s="9">
        <f t="shared" si="32"/>
        <v>2</v>
      </c>
      <c r="T64" s="9">
        <f t="shared" si="32"/>
        <v>12</v>
      </c>
      <c r="U64" s="9">
        <v>1</v>
      </c>
      <c r="V64" s="9">
        <v>6</v>
      </c>
      <c r="W64" s="9">
        <v>0</v>
      </c>
      <c r="X64" s="9">
        <v>0</v>
      </c>
      <c r="Y64" s="9">
        <f t="shared" si="33"/>
        <v>1</v>
      </c>
      <c r="Z64" s="9">
        <f t="shared" si="33"/>
        <v>6</v>
      </c>
      <c r="AA64" s="4"/>
    </row>
    <row r="65" spans="1:27" ht="12.95" customHeight="1" x14ac:dyDescent="0.15">
      <c r="A65" s="17"/>
      <c r="B65" s="6" t="s">
        <v>20</v>
      </c>
      <c r="C65" s="9">
        <v>0</v>
      </c>
      <c r="D65" s="9">
        <v>0</v>
      </c>
      <c r="E65" s="9">
        <v>0</v>
      </c>
      <c r="F65" s="9">
        <v>0</v>
      </c>
      <c r="G65" s="9">
        <f t="shared" si="30"/>
        <v>0</v>
      </c>
      <c r="H65" s="9">
        <f t="shared" si="30"/>
        <v>0</v>
      </c>
      <c r="I65" s="9">
        <v>0</v>
      </c>
      <c r="J65" s="9">
        <v>0</v>
      </c>
      <c r="K65" s="9">
        <v>0</v>
      </c>
      <c r="L65" s="9">
        <v>0</v>
      </c>
      <c r="M65" s="9">
        <f t="shared" si="31"/>
        <v>0</v>
      </c>
      <c r="N65" s="9">
        <f t="shared" si="31"/>
        <v>0</v>
      </c>
      <c r="O65" s="9">
        <v>2</v>
      </c>
      <c r="P65" s="9">
        <v>12</v>
      </c>
      <c r="Q65" s="9">
        <v>0</v>
      </c>
      <c r="R65" s="9">
        <v>0</v>
      </c>
      <c r="S65" s="9">
        <f t="shared" si="32"/>
        <v>2</v>
      </c>
      <c r="T65" s="9">
        <f t="shared" si="32"/>
        <v>12</v>
      </c>
      <c r="U65" s="9">
        <v>3</v>
      </c>
      <c r="V65" s="9">
        <v>18</v>
      </c>
      <c r="W65" s="9">
        <v>0</v>
      </c>
      <c r="X65" s="9">
        <v>0</v>
      </c>
      <c r="Y65" s="9">
        <f t="shared" si="33"/>
        <v>3</v>
      </c>
      <c r="Z65" s="9">
        <f t="shared" si="33"/>
        <v>18</v>
      </c>
      <c r="AA65" s="4"/>
    </row>
    <row r="66" spans="1:27" ht="12.95" customHeight="1" x14ac:dyDescent="0.15">
      <c r="A66" s="17"/>
      <c r="B66" s="6" t="s">
        <v>21</v>
      </c>
      <c r="C66" s="9">
        <v>5</v>
      </c>
      <c r="D66" s="9">
        <v>30</v>
      </c>
      <c r="E66" s="9">
        <v>5</v>
      </c>
      <c r="F66" s="9">
        <v>38</v>
      </c>
      <c r="G66" s="9">
        <f t="shared" si="30"/>
        <v>10</v>
      </c>
      <c r="H66" s="9">
        <f t="shared" si="30"/>
        <v>68</v>
      </c>
      <c r="I66" s="9">
        <v>8</v>
      </c>
      <c r="J66" s="9">
        <v>45</v>
      </c>
      <c r="K66" s="9">
        <v>0</v>
      </c>
      <c r="L66" s="9">
        <v>0</v>
      </c>
      <c r="M66" s="9">
        <f t="shared" si="31"/>
        <v>8</v>
      </c>
      <c r="N66" s="9">
        <f t="shared" si="31"/>
        <v>45</v>
      </c>
      <c r="O66" s="9">
        <v>5</v>
      </c>
      <c r="P66" s="9">
        <v>44</v>
      </c>
      <c r="Q66" s="9">
        <v>0</v>
      </c>
      <c r="R66" s="9">
        <v>0</v>
      </c>
      <c r="S66" s="9">
        <f t="shared" si="32"/>
        <v>5</v>
      </c>
      <c r="T66" s="9">
        <f t="shared" si="32"/>
        <v>44</v>
      </c>
      <c r="U66" s="9">
        <v>7</v>
      </c>
      <c r="V66" s="9">
        <v>64</v>
      </c>
      <c r="W66" s="9">
        <v>0</v>
      </c>
      <c r="X66" s="9">
        <v>0</v>
      </c>
      <c r="Y66" s="9">
        <f t="shared" si="33"/>
        <v>7</v>
      </c>
      <c r="Z66" s="9">
        <f t="shared" si="33"/>
        <v>64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4">SUM(C61:C66)</f>
        <v>9</v>
      </c>
      <c r="D67" s="9">
        <f t="shared" si="34"/>
        <v>62</v>
      </c>
      <c r="E67" s="9">
        <f t="shared" si="34"/>
        <v>5</v>
      </c>
      <c r="F67" s="9">
        <f t="shared" si="34"/>
        <v>38</v>
      </c>
      <c r="G67" s="9">
        <f t="shared" si="34"/>
        <v>14</v>
      </c>
      <c r="H67" s="9">
        <f t="shared" si="34"/>
        <v>100</v>
      </c>
      <c r="I67" s="9">
        <f t="shared" si="34"/>
        <v>10</v>
      </c>
      <c r="J67" s="9">
        <f t="shared" si="34"/>
        <v>65</v>
      </c>
      <c r="K67" s="9">
        <f t="shared" si="34"/>
        <v>0</v>
      </c>
      <c r="L67" s="9">
        <f t="shared" si="34"/>
        <v>0</v>
      </c>
      <c r="M67" s="9">
        <f t="shared" si="34"/>
        <v>10</v>
      </c>
      <c r="N67" s="9">
        <f t="shared" si="34"/>
        <v>65</v>
      </c>
      <c r="O67" s="9">
        <f t="shared" si="34"/>
        <v>9</v>
      </c>
      <c r="P67" s="9">
        <f t="shared" si="34"/>
        <v>68</v>
      </c>
      <c r="Q67" s="9">
        <f t="shared" si="34"/>
        <v>0</v>
      </c>
      <c r="R67" s="9">
        <f t="shared" si="34"/>
        <v>0</v>
      </c>
      <c r="S67" s="9">
        <f t="shared" si="34"/>
        <v>9</v>
      </c>
      <c r="T67" s="9">
        <f t="shared" si="34"/>
        <v>68</v>
      </c>
      <c r="U67" s="9">
        <f t="shared" si="34"/>
        <v>13</v>
      </c>
      <c r="V67" s="9">
        <f t="shared" si="34"/>
        <v>108</v>
      </c>
      <c r="W67" s="9">
        <f t="shared" si="34"/>
        <v>0</v>
      </c>
      <c r="X67" s="9">
        <f t="shared" si="34"/>
        <v>0</v>
      </c>
      <c r="Y67" s="9">
        <f t="shared" si="34"/>
        <v>13</v>
      </c>
      <c r="Z67" s="9">
        <f t="shared" si="34"/>
        <v>108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28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5">B61</f>
        <v>午前</v>
      </c>
      <c r="C70" s="8">
        <f t="shared" ref="C70:F76" si="36">C7+C16+C25+C34+C43+C52+C61</f>
        <v>12</v>
      </c>
      <c r="D70" s="8">
        <f t="shared" si="36"/>
        <v>120</v>
      </c>
      <c r="E70" s="8">
        <f t="shared" si="36"/>
        <v>2</v>
      </c>
      <c r="F70" s="8">
        <f t="shared" si="36"/>
        <v>35</v>
      </c>
      <c r="G70" s="9">
        <f t="shared" ref="G70:H75" si="37">C70+E70</f>
        <v>14</v>
      </c>
      <c r="H70" s="9">
        <f t="shared" si="37"/>
        <v>155</v>
      </c>
      <c r="I70" s="8">
        <f t="shared" ref="I70:L76" si="38">I7+I16+I25+I34+I43+I52+I61</f>
        <v>9</v>
      </c>
      <c r="J70" s="8">
        <f t="shared" si="38"/>
        <v>75</v>
      </c>
      <c r="K70" s="8">
        <f t="shared" si="38"/>
        <v>0</v>
      </c>
      <c r="L70" s="8">
        <f t="shared" si="38"/>
        <v>0</v>
      </c>
      <c r="M70" s="9">
        <f t="shared" ref="M70:N75" si="39">I70+K70</f>
        <v>9</v>
      </c>
      <c r="N70" s="9">
        <f t="shared" si="39"/>
        <v>75</v>
      </c>
      <c r="O70" s="8">
        <f t="shared" ref="O70:R76" si="40">O7+O16+O25+O34+O43+O52+O61</f>
        <v>16</v>
      </c>
      <c r="P70" s="8">
        <f t="shared" si="40"/>
        <v>116</v>
      </c>
      <c r="Q70" s="8">
        <f t="shared" si="40"/>
        <v>0</v>
      </c>
      <c r="R70" s="8">
        <f t="shared" si="40"/>
        <v>0</v>
      </c>
      <c r="S70" s="9">
        <f t="shared" ref="S70:T75" si="41">O70+Q70</f>
        <v>16</v>
      </c>
      <c r="T70" s="9">
        <f t="shared" si="41"/>
        <v>116</v>
      </c>
      <c r="U70" s="8">
        <f t="shared" ref="U70:X76" si="42">U7+U16+U25+U34+U43+U52+U61</f>
        <v>13</v>
      </c>
      <c r="V70" s="8">
        <f t="shared" si="42"/>
        <v>95</v>
      </c>
      <c r="W70" s="8">
        <f t="shared" si="42"/>
        <v>0</v>
      </c>
      <c r="X70" s="8">
        <f t="shared" si="42"/>
        <v>0</v>
      </c>
      <c r="Y70" s="9">
        <f t="shared" ref="Y70:Z75" si="43">U70+W70</f>
        <v>13</v>
      </c>
      <c r="Z70" s="9">
        <f t="shared" si="43"/>
        <v>95</v>
      </c>
      <c r="AA70" s="4"/>
    </row>
    <row r="71" spans="1:27" ht="12.95" customHeight="1" x14ac:dyDescent="0.15">
      <c r="A71" s="17"/>
      <c r="B71" s="6" t="str">
        <f t="shared" si="35"/>
        <v>午後</v>
      </c>
      <c r="C71" s="8">
        <f t="shared" si="36"/>
        <v>15</v>
      </c>
      <c r="D71" s="8">
        <f t="shared" si="36"/>
        <v>262</v>
      </c>
      <c r="E71" s="8">
        <f t="shared" si="36"/>
        <v>1</v>
      </c>
      <c r="F71" s="8">
        <f t="shared" si="36"/>
        <v>15</v>
      </c>
      <c r="G71" s="9">
        <f t="shared" si="37"/>
        <v>16</v>
      </c>
      <c r="H71" s="9">
        <f t="shared" si="37"/>
        <v>277</v>
      </c>
      <c r="I71" s="8">
        <f t="shared" si="38"/>
        <v>6</v>
      </c>
      <c r="J71" s="8">
        <f t="shared" si="38"/>
        <v>77</v>
      </c>
      <c r="K71" s="8">
        <f t="shared" si="38"/>
        <v>0</v>
      </c>
      <c r="L71" s="8">
        <f t="shared" si="38"/>
        <v>0</v>
      </c>
      <c r="M71" s="9">
        <f t="shared" si="39"/>
        <v>6</v>
      </c>
      <c r="N71" s="9">
        <f t="shared" si="39"/>
        <v>77</v>
      </c>
      <c r="O71" s="8">
        <f t="shared" si="40"/>
        <v>10</v>
      </c>
      <c r="P71" s="8">
        <f t="shared" si="40"/>
        <v>75</v>
      </c>
      <c r="Q71" s="8">
        <f t="shared" si="40"/>
        <v>3</v>
      </c>
      <c r="R71" s="8">
        <f t="shared" si="40"/>
        <v>60</v>
      </c>
      <c r="S71" s="9">
        <f t="shared" si="41"/>
        <v>13</v>
      </c>
      <c r="T71" s="9">
        <f t="shared" si="41"/>
        <v>135</v>
      </c>
      <c r="U71" s="8">
        <f t="shared" si="42"/>
        <v>9</v>
      </c>
      <c r="V71" s="8">
        <f t="shared" si="42"/>
        <v>52</v>
      </c>
      <c r="W71" s="8">
        <f t="shared" si="42"/>
        <v>3</v>
      </c>
      <c r="X71" s="8">
        <f t="shared" si="42"/>
        <v>60</v>
      </c>
      <c r="Y71" s="9">
        <f t="shared" si="43"/>
        <v>12</v>
      </c>
      <c r="Z71" s="9">
        <f t="shared" si="43"/>
        <v>112</v>
      </c>
      <c r="AA71" s="4"/>
    </row>
    <row r="72" spans="1:27" ht="12.95" customHeight="1" x14ac:dyDescent="0.15">
      <c r="A72" s="17"/>
      <c r="B72" s="6" t="str">
        <f t="shared" si="35"/>
        <v>夜間</v>
      </c>
      <c r="C72" s="8">
        <f t="shared" si="36"/>
        <v>9</v>
      </c>
      <c r="D72" s="8">
        <f t="shared" si="36"/>
        <v>114</v>
      </c>
      <c r="E72" s="8">
        <f t="shared" si="36"/>
        <v>0</v>
      </c>
      <c r="F72" s="8">
        <f t="shared" si="36"/>
        <v>0</v>
      </c>
      <c r="G72" s="9">
        <f t="shared" si="37"/>
        <v>9</v>
      </c>
      <c r="H72" s="9">
        <f t="shared" si="37"/>
        <v>114</v>
      </c>
      <c r="I72" s="8">
        <f t="shared" si="38"/>
        <v>8</v>
      </c>
      <c r="J72" s="8">
        <f t="shared" si="38"/>
        <v>152</v>
      </c>
      <c r="K72" s="8">
        <f t="shared" si="38"/>
        <v>1</v>
      </c>
      <c r="L72" s="8">
        <f t="shared" si="38"/>
        <v>10</v>
      </c>
      <c r="M72" s="9">
        <f t="shared" si="39"/>
        <v>9</v>
      </c>
      <c r="N72" s="9">
        <f t="shared" si="39"/>
        <v>162</v>
      </c>
      <c r="O72" s="8">
        <f t="shared" si="40"/>
        <v>15</v>
      </c>
      <c r="P72" s="8">
        <f t="shared" si="40"/>
        <v>149</v>
      </c>
      <c r="Q72" s="8">
        <f t="shared" si="40"/>
        <v>1</v>
      </c>
      <c r="R72" s="8">
        <f t="shared" si="40"/>
        <v>40</v>
      </c>
      <c r="S72" s="9">
        <f t="shared" si="41"/>
        <v>16</v>
      </c>
      <c r="T72" s="9">
        <f t="shared" si="41"/>
        <v>189</v>
      </c>
      <c r="U72" s="8">
        <f t="shared" si="42"/>
        <v>12</v>
      </c>
      <c r="V72" s="8">
        <f t="shared" si="42"/>
        <v>78</v>
      </c>
      <c r="W72" s="8">
        <f t="shared" si="42"/>
        <v>5</v>
      </c>
      <c r="X72" s="8">
        <f t="shared" si="42"/>
        <v>125</v>
      </c>
      <c r="Y72" s="9">
        <f t="shared" si="43"/>
        <v>17</v>
      </c>
      <c r="Z72" s="9">
        <f t="shared" si="43"/>
        <v>203</v>
      </c>
      <c r="AA72" s="4"/>
    </row>
    <row r="73" spans="1:27" ht="12.95" customHeight="1" x14ac:dyDescent="0.15">
      <c r="A73" s="17"/>
      <c r="B73" s="6" t="str">
        <f t="shared" si="35"/>
        <v>午前午後</v>
      </c>
      <c r="C73" s="8">
        <f t="shared" si="36"/>
        <v>9</v>
      </c>
      <c r="D73" s="8">
        <f t="shared" si="36"/>
        <v>178</v>
      </c>
      <c r="E73" s="8">
        <f t="shared" si="36"/>
        <v>0</v>
      </c>
      <c r="F73" s="8">
        <f t="shared" si="36"/>
        <v>0</v>
      </c>
      <c r="G73" s="9">
        <f t="shared" si="37"/>
        <v>9</v>
      </c>
      <c r="H73" s="9">
        <f t="shared" si="37"/>
        <v>178</v>
      </c>
      <c r="I73" s="8">
        <f t="shared" si="38"/>
        <v>9</v>
      </c>
      <c r="J73" s="8">
        <f t="shared" si="38"/>
        <v>674</v>
      </c>
      <c r="K73" s="8">
        <f t="shared" si="38"/>
        <v>0</v>
      </c>
      <c r="L73" s="8">
        <f t="shared" si="38"/>
        <v>0</v>
      </c>
      <c r="M73" s="9">
        <f t="shared" si="39"/>
        <v>9</v>
      </c>
      <c r="N73" s="9">
        <f t="shared" si="39"/>
        <v>674</v>
      </c>
      <c r="O73" s="8">
        <f t="shared" si="40"/>
        <v>4</v>
      </c>
      <c r="P73" s="8">
        <f t="shared" si="40"/>
        <v>18</v>
      </c>
      <c r="Q73" s="8">
        <f t="shared" si="40"/>
        <v>0</v>
      </c>
      <c r="R73" s="8">
        <f t="shared" si="40"/>
        <v>0</v>
      </c>
      <c r="S73" s="9">
        <f t="shared" si="41"/>
        <v>4</v>
      </c>
      <c r="T73" s="9">
        <f t="shared" si="41"/>
        <v>18</v>
      </c>
      <c r="U73" s="8">
        <f t="shared" si="42"/>
        <v>11</v>
      </c>
      <c r="V73" s="8">
        <f t="shared" si="42"/>
        <v>355</v>
      </c>
      <c r="W73" s="8">
        <f t="shared" si="42"/>
        <v>2</v>
      </c>
      <c r="X73" s="8">
        <f t="shared" si="42"/>
        <v>35</v>
      </c>
      <c r="Y73" s="9">
        <f t="shared" si="43"/>
        <v>13</v>
      </c>
      <c r="Z73" s="9">
        <f t="shared" si="43"/>
        <v>390</v>
      </c>
      <c r="AA73" s="4"/>
    </row>
    <row r="74" spans="1:27" ht="12.95" customHeight="1" x14ac:dyDescent="0.15">
      <c r="A74" s="17"/>
      <c r="B74" s="6" t="str">
        <f t="shared" si="35"/>
        <v>午後夜間</v>
      </c>
      <c r="C74" s="8">
        <f t="shared" si="36"/>
        <v>1</v>
      </c>
      <c r="D74" s="8">
        <f t="shared" si="36"/>
        <v>6</v>
      </c>
      <c r="E74" s="8">
        <f t="shared" si="36"/>
        <v>0</v>
      </c>
      <c r="F74" s="8">
        <f t="shared" si="36"/>
        <v>0</v>
      </c>
      <c r="G74" s="9">
        <f t="shared" si="37"/>
        <v>1</v>
      </c>
      <c r="H74" s="9">
        <f t="shared" si="37"/>
        <v>6</v>
      </c>
      <c r="I74" s="8">
        <f t="shared" si="38"/>
        <v>0</v>
      </c>
      <c r="J74" s="8">
        <f t="shared" si="38"/>
        <v>0</v>
      </c>
      <c r="K74" s="8">
        <f t="shared" si="38"/>
        <v>1</v>
      </c>
      <c r="L74" s="8">
        <f t="shared" si="38"/>
        <v>20</v>
      </c>
      <c r="M74" s="9">
        <f t="shared" si="39"/>
        <v>1</v>
      </c>
      <c r="N74" s="9">
        <f t="shared" si="39"/>
        <v>20</v>
      </c>
      <c r="O74" s="8">
        <f t="shared" si="40"/>
        <v>5</v>
      </c>
      <c r="P74" s="8">
        <f t="shared" si="40"/>
        <v>166</v>
      </c>
      <c r="Q74" s="8">
        <f t="shared" si="40"/>
        <v>2</v>
      </c>
      <c r="R74" s="8">
        <f t="shared" si="40"/>
        <v>40</v>
      </c>
      <c r="S74" s="9">
        <f t="shared" si="41"/>
        <v>7</v>
      </c>
      <c r="T74" s="9">
        <f t="shared" si="41"/>
        <v>206</v>
      </c>
      <c r="U74" s="8">
        <f t="shared" si="42"/>
        <v>10</v>
      </c>
      <c r="V74" s="8">
        <f t="shared" si="42"/>
        <v>580</v>
      </c>
      <c r="W74" s="8">
        <f t="shared" si="42"/>
        <v>0</v>
      </c>
      <c r="X74" s="8">
        <f t="shared" si="42"/>
        <v>0</v>
      </c>
      <c r="Y74" s="9">
        <f t="shared" si="43"/>
        <v>10</v>
      </c>
      <c r="Z74" s="9">
        <f t="shared" si="43"/>
        <v>580</v>
      </c>
      <c r="AA74" s="4"/>
    </row>
    <row r="75" spans="1:27" ht="12.95" customHeight="1" x14ac:dyDescent="0.15">
      <c r="A75" s="17"/>
      <c r="B75" s="6" t="str">
        <f t="shared" si="35"/>
        <v>全日</v>
      </c>
      <c r="C75" s="8">
        <f t="shared" si="36"/>
        <v>11</v>
      </c>
      <c r="D75" s="8">
        <f t="shared" si="36"/>
        <v>374</v>
      </c>
      <c r="E75" s="8">
        <f t="shared" si="36"/>
        <v>16</v>
      </c>
      <c r="F75" s="8">
        <f t="shared" si="36"/>
        <v>403</v>
      </c>
      <c r="G75" s="9">
        <f t="shared" si="37"/>
        <v>27</v>
      </c>
      <c r="H75" s="9">
        <f t="shared" si="37"/>
        <v>777</v>
      </c>
      <c r="I75" s="8">
        <f t="shared" si="38"/>
        <v>20</v>
      </c>
      <c r="J75" s="8">
        <f t="shared" si="38"/>
        <v>654</v>
      </c>
      <c r="K75" s="8">
        <f t="shared" si="38"/>
        <v>2</v>
      </c>
      <c r="L75" s="8">
        <f t="shared" si="38"/>
        <v>40</v>
      </c>
      <c r="M75" s="9">
        <f t="shared" si="39"/>
        <v>22</v>
      </c>
      <c r="N75" s="9">
        <f t="shared" si="39"/>
        <v>694</v>
      </c>
      <c r="O75" s="8">
        <f t="shared" si="40"/>
        <v>14</v>
      </c>
      <c r="P75" s="8">
        <f t="shared" si="40"/>
        <v>689</v>
      </c>
      <c r="Q75" s="8">
        <f t="shared" si="40"/>
        <v>1</v>
      </c>
      <c r="R75" s="8">
        <f t="shared" si="40"/>
        <v>20</v>
      </c>
      <c r="S75" s="9">
        <f t="shared" si="41"/>
        <v>15</v>
      </c>
      <c r="T75" s="9">
        <f t="shared" si="41"/>
        <v>709</v>
      </c>
      <c r="U75" s="8">
        <f t="shared" si="42"/>
        <v>12</v>
      </c>
      <c r="V75" s="8">
        <f t="shared" si="42"/>
        <v>873</v>
      </c>
      <c r="W75" s="8">
        <f t="shared" si="42"/>
        <v>0</v>
      </c>
      <c r="X75" s="8">
        <f t="shared" si="42"/>
        <v>0</v>
      </c>
      <c r="Y75" s="9">
        <f t="shared" si="43"/>
        <v>12</v>
      </c>
      <c r="Z75" s="9">
        <f t="shared" si="43"/>
        <v>873</v>
      </c>
      <c r="AA75" s="4"/>
    </row>
    <row r="76" spans="1:27" ht="12.95" customHeight="1" x14ac:dyDescent="0.15">
      <c r="A76" s="17"/>
      <c r="B76" s="6" t="s">
        <v>27</v>
      </c>
      <c r="C76" s="9">
        <f t="shared" si="36"/>
        <v>57</v>
      </c>
      <c r="D76" s="9">
        <f t="shared" si="36"/>
        <v>1054</v>
      </c>
      <c r="E76" s="9">
        <f t="shared" si="36"/>
        <v>19</v>
      </c>
      <c r="F76" s="9">
        <f t="shared" si="36"/>
        <v>453</v>
      </c>
      <c r="G76" s="9">
        <f>SUM(G70:G75)</f>
        <v>76</v>
      </c>
      <c r="H76" s="9">
        <f>SUM(H70:H75)</f>
        <v>1507</v>
      </c>
      <c r="I76" s="9">
        <f t="shared" si="38"/>
        <v>52</v>
      </c>
      <c r="J76" s="9">
        <f t="shared" si="38"/>
        <v>1632</v>
      </c>
      <c r="K76" s="9">
        <f t="shared" si="38"/>
        <v>4</v>
      </c>
      <c r="L76" s="9">
        <f t="shared" si="38"/>
        <v>70</v>
      </c>
      <c r="M76" s="9">
        <f>SUM(M70:M75)</f>
        <v>56</v>
      </c>
      <c r="N76" s="9">
        <f>SUM(N70:N75)</f>
        <v>1702</v>
      </c>
      <c r="O76" s="9">
        <f t="shared" si="40"/>
        <v>64</v>
      </c>
      <c r="P76" s="9">
        <f t="shared" si="40"/>
        <v>1213</v>
      </c>
      <c r="Q76" s="9">
        <f t="shared" si="40"/>
        <v>7</v>
      </c>
      <c r="R76" s="9">
        <f t="shared" si="40"/>
        <v>160</v>
      </c>
      <c r="S76" s="9">
        <f>SUM(S70:S75)</f>
        <v>71</v>
      </c>
      <c r="T76" s="9">
        <f>SUM(T70:T75)</f>
        <v>1373</v>
      </c>
      <c r="U76" s="9">
        <f t="shared" si="42"/>
        <v>67</v>
      </c>
      <c r="V76" s="9">
        <f t="shared" si="42"/>
        <v>2033</v>
      </c>
      <c r="W76" s="9">
        <f t="shared" si="42"/>
        <v>10</v>
      </c>
      <c r="X76" s="9">
        <f t="shared" si="42"/>
        <v>220</v>
      </c>
      <c r="Y76" s="9">
        <f>SUM(Y70:Y75)</f>
        <v>77</v>
      </c>
      <c r="Z76" s="9">
        <f>SUM(Z70:Z75)</f>
        <v>2253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31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45796</v>
      </c>
      <c r="Y83" s="20"/>
      <c r="Z83" s="20"/>
      <c r="AA83" s="21"/>
    </row>
    <row r="84" spans="1:27" ht="12.95" customHeight="1" x14ac:dyDescent="0.15">
      <c r="A84" s="22">
        <v>45505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31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1</v>
      </c>
      <c r="D87" s="9">
        <v>600</v>
      </c>
      <c r="E87" s="9">
        <v>0</v>
      </c>
      <c r="F87" s="9">
        <v>0</v>
      </c>
      <c r="G87" s="9">
        <f t="shared" ref="G87:H92" si="44">C87+E87</f>
        <v>1</v>
      </c>
      <c r="H87" s="9">
        <f t="shared" si="44"/>
        <v>600</v>
      </c>
      <c r="I87" s="9">
        <v>0</v>
      </c>
      <c r="J87" s="9">
        <v>0</v>
      </c>
      <c r="K87" s="9">
        <v>0</v>
      </c>
      <c r="L87" s="9">
        <v>0</v>
      </c>
      <c r="M87" s="9">
        <f t="shared" ref="M87:N92" si="45">I87+K87</f>
        <v>0</v>
      </c>
      <c r="N87" s="9">
        <f t="shared" si="45"/>
        <v>0</v>
      </c>
      <c r="O87" s="9">
        <v>3</v>
      </c>
      <c r="P87" s="9">
        <v>652</v>
      </c>
      <c r="Q87" s="9">
        <v>0</v>
      </c>
      <c r="R87" s="9">
        <v>0</v>
      </c>
      <c r="S87" s="9">
        <f t="shared" ref="S87:T92" si="46">O87+Q87</f>
        <v>3</v>
      </c>
      <c r="T87" s="9">
        <f t="shared" si="46"/>
        <v>652</v>
      </c>
      <c r="U87" s="9">
        <f t="shared" ref="U87:X92" si="47">C7+I7+O7+U7+C87+I87+O87</f>
        <v>7</v>
      </c>
      <c r="V87" s="9">
        <f t="shared" si="47"/>
        <v>1319</v>
      </c>
      <c r="W87" s="9">
        <f t="shared" si="47"/>
        <v>0</v>
      </c>
      <c r="X87" s="9">
        <f t="shared" si="47"/>
        <v>0</v>
      </c>
      <c r="Y87" s="9">
        <f t="shared" ref="Y87:Z92" si="48">U87+W87</f>
        <v>7</v>
      </c>
      <c r="Z87" s="9">
        <f t="shared" si="48"/>
        <v>1319</v>
      </c>
      <c r="AA87" s="4"/>
    </row>
    <row r="88" spans="1:27" ht="12.95" customHeight="1" x14ac:dyDescent="0.15">
      <c r="A88" s="17"/>
      <c r="B88" s="6" t="s">
        <v>17</v>
      </c>
      <c r="C88" s="9">
        <v>1</v>
      </c>
      <c r="D88" s="9">
        <v>2</v>
      </c>
      <c r="E88" s="9">
        <v>0</v>
      </c>
      <c r="F88" s="9">
        <v>0</v>
      </c>
      <c r="G88" s="9">
        <f t="shared" si="44"/>
        <v>1</v>
      </c>
      <c r="H88" s="9">
        <f t="shared" si="44"/>
        <v>2</v>
      </c>
      <c r="I88" s="9">
        <v>0</v>
      </c>
      <c r="J88" s="9">
        <v>0</v>
      </c>
      <c r="K88" s="9">
        <v>0</v>
      </c>
      <c r="L88" s="9">
        <v>0</v>
      </c>
      <c r="M88" s="9">
        <f t="shared" si="45"/>
        <v>0</v>
      </c>
      <c r="N88" s="9">
        <f t="shared" si="45"/>
        <v>0</v>
      </c>
      <c r="O88" s="9">
        <v>4</v>
      </c>
      <c r="P88" s="9">
        <v>146</v>
      </c>
      <c r="Q88" s="9">
        <v>0</v>
      </c>
      <c r="R88" s="9">
        <v>0</v>
      </c>
      <c r="S88" s="9">
        <f t="shared" si="46"/>
        <v>4</v>
      </c>
      <c r="T88" s="9">
        <f t="shared" si="46"/>
        <v>146</v>
      </c>
      <c r="U88" s="9">
        <f t="shared" si="47"/>
        <v>8</v>
      </c>
      <c r="V88" s="9">
        <f t="shared" si="47"/>
        <v>273</v>
      </c>
      <c r="W88" s="9">
        <f t="shared" si="47"/>
        <v>0</v>
      </c>
      <c r="X88" s="9">
        <f t="shared" si="47"/>
        <v>0</v>
      </c>
      <c r="Y88" s="9">
        <f t="shared" si="48"/>
        <v>8</v>
      </c>
      <c r="Z88" s="9">
        <f t="shared" si="48"/>
        <v>273</v>
      </c>
      <c r="AA88" s="4"/>
    </row>
    <row r="89" spans="1:27" ht="12.95" customHeight="1" x14ac:dyDescent="0.15">
      <c r="A89" s="17"/>
      <c r="B89" s="6" t="s">
        <v>18</v>
      </c>
      <c r="C89" s="9">
        <v>2</v>
      </c>
      <c r="D89" s="9">
        <v>14</v>
      </c>
      <c r="E89" s="9">
        <v>0</v>
      </c>
      <c r="F89" s="9">
        <v>0</v>
      </c>
      <c r="G89" s="9">
        <f t="shared" si="44"/>
        <v>2</v>
      </c>
      <c r="H89" s="9">
        <f t="shared" si="44"/>
        <v>14</v>
      </c>
      <c r="I89" s="9">
        <v>2</v>
      </c>
      <c r="J89" s="9">
        <v>45</v>
      </c>
      <c r="K89" s="9">
        <v>0</v>
      </c>
      <c r="L89" s="9">
        <v>0</v>
      </c>
      <c r="M89" s="9">
        <f t="shared" si="45"/>
        <v>2</v>
      </c>
      <c r="N89" s="9">
        <f t="shared" si="45"/>
        <v>45</v>
      </c>
      <c r="O89" s="9">
        <v>2</v>
      </c>
      <c r="P89" s="9">
        <v>250</v>
      </c>
      <c r="Q89" s="9">
        <v>0</v>
      </c>
      <c r="R89" s="9">
        <v>0</v>
      </c>
      <c r="S89" s="9">
        <f t="shared" si="46"/>
        <v>2</v>
      </c>
      <c r="T89" s="9">
        <f t="shared" si="46"/>
        <v>250</v>
      </c>
      <c r="U89" s="9">
        <f t="shared" si="47"/>
        <v>8</v>
      </c>
      <c r="V89" s="9">
        <f t="shared" si="47"/>
        <v>318</v>
      </c>
      <c r="W89" s="9">
        <f t="shared" si="47"/>
        <v>0</v>
      </c>
      <c r="X89" s="9">
        <f t="shared" si="47"/>
        <v>0</v>
      </c>
      <c r="Y89" s="9">
        <f t="shared" si="48"/>
        <v>8</v>
      </c>
      <c r="Z89" s="9">
        <f t="shared" si="48"/>
        <v>318</v>
      </c>
      <c r="AA89" s="4"/>
    </row>
    <row r="90" spans="1:27" ht="12.95" customHeight="1" x14ac:dyDescent="0.15">
      <c r="A90" s="17"/>
      <c r="B90" s="6" t="s">
        <v>19</v>
      </c>
      <c r="C90" s="9">
        <v>3</v>
      </c>
      <c r="D90" s="9">
        <v>75</v>
      </c>
      <c r="E90" s="9">
        <v>0</v>
      </c>
      <c r="F90" s="9">
        <v>0</v>
      </c>
      <c r="G90" s="9">
        <f t="shared" si="44"/>
        <v>3</v>
      </c>
      <c r="H90" s="9">
        <f t="shared" si="44"/>
        <v>75</v>
      </c>
      <c r="I90" s="9">
        <v>3</v>
      </c>
      <c r="J90" s="9">
        <v>235</v>
      </c>
      <c r="K90" s="9">
        <v>0</v>
      </c>
      <c r="L90" s="9">
        <v>0</v>
      </c>
      <c r="M90" s="9">
        <f t="shared" si="45"/>
        <v>3</v>
      </c>
      <c r="N90" s="9">
        <f t="shared" si="45"/>
        <v>235</v>
      </c>
      <c r="O90" s="9">
        <v>1</v>
      </c>
      <c r="P90" s="9">
        <v>100</v>
      </c>
      <c r="Q90" s="9">
        <v>0</v>
      </c>
      <c r="R90" s="9">
        <v>0</v>
      </c>
      <c r="S90" s="9">
        <f t="shared" si="46"/>
        <v>1</v>
      </c>
      <c r="T90" s="9">
        <f t="shared" si="46"/>
        <v>100</v>
      </c>
      <c r="U90" s="9">
        <f t="shared" si="47"/>
        <v>11</v>
      </c>
      <c r="V90" s="9">
        <f t="shared" si="47"/>
        <v>1400</v>
      </c>
      <c r="W90" s="9">
        <f t="shared" si="47"/>
        <v>0</v>
      </c>
      <c r="X90" s="9">
        <f t="shared" si="47"/>
        <v>0</v>
      </c>
      <c r="Y90" s="9">
        <f t="shared" si="48"/>
        <v>11</v>
      </c>
      <c r="Z90" s="9">
        <f t="shared" si="48"/>
        <v>1400</v>
      </c>
      <c r="AA90" s="4"/>
    </row>
    <row r="91" spans="1:27" ht="12.95" customHeight="1" x14ac:dyDescent="0.15">
      <c r="A91" s="17"/>
      <c r="B91" s="6" t="s">
        <v>20</v>
      </c>
      <c r="C91" s="9">
        <v>1</v>
      </c>
      <c r="D91" s="9">
        <v>300</v>
      </c>
      <c r="E91" s="9">
        <v>0</v>
      </c>
      <c r="F91" s="9">
        <v>0</v>
      </c>
      <c r="G91" s="9">
        <f t="shared" si="44"/>
        <v>1</v>
      </c>
      <c r="H91" s="9">
        <f t="shared" si="44"/>
        <v>300</v>
      </c>
      <c r="I91" s="9">
        <v>1</v>
      </c>
      <c r="J91" s="9">
        <v>6</v>
      </c>
      <c r="K91" s="9">
        <v>0</v>
      </c>
      <c r="L91" s="9">
        <v>0</v>
      </c>
      <c r="M91" s="9">
        <f t="shared" si="45"/>
        <v>1</v>
      </c>
      <c r="N91" s="9">
        <f t="shared" si="45"/>
        <v>6</v>
      </c>
      <c r="O91" s="9">
        <v>1</v>
      </c>
      <c r="P91" s="9">
        <v>200</v>
      </c>
      <c r="Q91" s="9">
        <v>0</v>
      </c>
      <c r="R91" s="9">
        <v>0</v>
      </c>
      <c r="S91" s="9">
        <f t="shared" si="46"/>
        <v>1</v>
      </c>
      <c r="T91" s="9">
        <f t="shared" si="46"/>
        <v>200</v>
      </c>
      <c r="U91" s="9">
        <f t="shared" si="47"/>
        <v>6</v>
      </c>
      <c r="V91" s="9">
        <f t="shared" si="47"/>
        <v>1114</v>
      </c>
      <c r="W91" s="9">
        <f t="shared" si="47"/>
        <v>0</v>
      </c>
      <c r="X91" s="9">
        <f t="shared" si="47"/>
        <v>0</v>
      </c>
      <c r="Y91" s="9">
        <f t="shared" si="48"/>
        <v>6</v>
      </c>
      <c r="Z91" s="9">
        <f t="shared" si="48"/>
        <v>1114</v>
      </c>
      <c r="AA91" s="4"/>
    </row>
    <row r="92" spans="1:27" ht="12.95" customHeight="1" x14ac:dyDescent="0.15">
      <c r="A92" s="17"/>
      <c r="B92" s="6" t="s">
        <v>21</v>
      </c>
      <c r="C92" s="9">
        <v>2</v>
      </c>
      <c r="D92" s="9">
        <v>210</v>
      </c>
      <c r="E92" s="9">
        <v>0</v>
      </c>
      <c r="F92" s="9">
        <v>0</v>
      </c>
      <c r="G92" s="9">
        <f t="shared" si="44"/>
        <v>2</v>
      </c>
      <c r="H92" s="9">
        <f t="shared" si="44"/>
        <v>210</v>
      </c>
      <c r="I92" s="9">
        <v>1</v>
      </c>
      <c r="J92" s="9">
        <v>300</v>
      </c>
      <c r="K92" s="9">
        <v>1</v>
      </c>
      <c r="L92" s="9">
        <v>150</v>
      </c>
      <c r="M92" s="9">
        <f t="shared" si="45"/>
        <v>2</v>
      </c>
      <c r="N92" s="9">
        <f t="shared" si="45"/>
        <v>450</v>
      </c>
      <c r="O92" s="9">
        <v>3</v>
      </c>
      <c r="P92" s="9">
        <v>844</v>
      </c>
      <c r="Q92" s="9">
        <v>1</v>
      </c>
      <c r="R92" s="9">
        <v>100</v>
      </c>
      <c r="S92" s="9">
        <f t="shared" si="46"/>
        <v>4</v>
      </c>
      <c r="T92" s="9">
        <f t="shared" si="46"/>
        <v>944</v>
      </c>
      <c r="U92" s="9">
        <f t="shared" si="47"/>
        <v>20</v>
      </c>
      <c r="V92" s="9">
        <f t="shared" si="47"/>
        <v>3478</v>
      </c>
      <c r="W92" s="9">
        <f t="shared" si="47"/>
        <v>4</v>
      </c>
      <c r="X92" s="9">
        <f t="shared" si="47"/>
        <v>450</v>
      </c>
      <c r="Y92" s="9">
        <f t="shared" si="48"/>
        <v>24</v>
      </c>
      <c r="Z92" s="9">
        <f t="shared" si="48"/>
        <v>3928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49">SUM(C87:C92)</f>
        <v>10</v>
      </c>
      <c r="D93" s="9">
        <f t="shared" si="49"/>
        <v>1201</v>
      </c>
      <c r="E93" s="9">
        <f t="shared" si="49"/>
        <v>0</v>
      </c>
      <c r="F93" s="9">
        <f t="shared" si="49"/>
        <v>0</v>
      </c>
      <c r="G93" s="9">
        <f t="shared" si="49"/>
        <v>10</v>
      </c>
      <c r="H93" s="9">
        <f t="shared" si="49"/>
        <v>1201</v>
      </c>
      <c r="I93" s="9">
        <f t="shared" si="49"/>
        <v>7</v>
      </c>
      <c r="J93" s="9">
        <f t="shared" si="49"/>
        <v>586</v>
      </c>
      <c r="K93" s="9">
        <f t="shared" si="49"/>
        <v>1</v>
      </c>
      <c r="L93" s="9">
        <f t="shared" si="49"/>
        <v>150</v>
      </c>
      <c r="M93" s="9">
        <f t="shared" si="49"/>
        <v>8</v>
      </c>
      <c r="N93" s="9">
        <f t="shared" si="49"/>
        <v>736</v>
      </c>
      <c r="O93" s="9">
        <f t="shared" si="49"/>
        <v>14</v>
      </c>
      <c r="P93" s="9">
        <f t="shared" si="49"/>
        <v>2192</v>
      </c>
      <c r="Q93" s="9">
        <f t="shared" si="49"/>
        <v>1</v>
      </c>
      <c r="R93" s="9">
        <f t="shared" si="49"/>
        <v>100</v>
      </c>
      <c r="S93" s="9">
        <f t="shared" si="49"/>
        <v>15</v>
      </c>
      <c r="T93" s="9">
        <f t="shared" si="49"/>
        <v>2292</v>
      </c>
      <c r="U93" s="9">
        <f t="shared" si="49"/>
        <v>60</v>
      </c>
      <c r="V93" s="9">
        <f t="shared" si="49"/>
        <v>7902</v>
      </c>
      <c r="W93" s="9">
        <f t="shared" si="49"/>
        <v>4</v>
      </c>
      <c r="X93" s="9">
        <f t="shared" si="49"/>
        <v>450</v>
      </c>
      <c r="Y93" s="9">
        <f t="shared" si="49"/>
        <v>64</v>
      </c>
      <c r="Z93" s="9">
        <f t="shared" si="49"/>
        <v>8352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29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2</v>
      </c>
      <c r="D96" s="9">
        <v>12</v>
      </c>
      <c r="E96" s="9">
        <v>0</v>
      </c>
      <c r="F96" s="9">
        <v>0</v>
      </c>
      <c r="G96" s="9">
        <f t="shared" ref="G96:H101" si="50">C96+E96</f>
        <v>2</v>
      </c>
      <c r="H96" s="9">
        <f t="shared" si="50"/>
        <v>12</v>
      </c>
      <c r="I96" s="9">
        <v>6</v>
      </c>
      <c r="J96" s="9">
        <v>45</v>
      </c>
      <c r="K96" s="9">
        <v>0</v>
      </c>
      <c r="L96" s="9">
        <v>0</v>
      </c>
      <c r="M96" s="9">
        <f t="shared" ref="M96:N101" si="51">I96+K96</f>
        <v>6</v>
      </c>
      <c r="N96" s="9">
        <f t="shared" si="51"/>
        <v>45</v>
      </c>
      <c r="O96" s="9">
        <v>11</v>
      </c>
      <c r="P96" s="9">
        <v>101</v>
      </c>
      <c r="Q96" s="9">
        <v>0</v>
      </c>
      <c r="R96" s="9">
        <v>0</v>
      </c>
      <c r="S96" s="9">
        <f t="shared" ref="S96:T101" si="52">O96+Q96</f>
        <v>11</v>
      </c>
      <c r="T96" s="9">
        <f t="shared" si="52"/>
        <v>101</v>
      </c>
      <c r="U96" s="9">
        <f t="shared" ref="U96:X101" si="53">C16+I16+O16+U16+C96+I96+O96</f>
        <v>39</v>
      </c>
      <c r="V96" s="9">
        <f t="shared" si="53"/>
        <v>360</v>
      </c>
      <c r="W96" s="9">
        <f t="shared" si="53"/>
        <v>0</v>
      </c>
      <c r="X96" s="9">
        <f t="shared" si="53"/>
        <v>0</v>
      </c>
      <c r="Y96" s="9">
        <f t="shared" ref="Y96:Z101" si="54">U96+W96</f>
        <v>39</v>
      </c>
      <c r="Z96" s="9">
        <f t="shared" si="54"/>
        <v>360</v>
      </c>
      <c r="AA96" s="4"/>
    </row>
    <row r="97" spans="1:27" ht="12.95" customHeight="1" x14ac:dyDescent="0.15">
      <c r="A97" s="17"/>
      <c r="B97" s="6" t="s">
        <v>17</v>
      </c>
      <c r="C97" s="9">
        <v>8</v>
      </c>
      <c r="D97" s="9">
        <v>67</v>
      </c>
      <c r="E97" s="9">
        <v>0</v>
      </c>
      <c r="F97" s="9">
        <v>0</v>
      </c>
      <c r="G97" s="9">
        <f t="shared" si="50"/>
        <v>8</v>
      </c>
      <c r="H97" s="9">
        <f t="shared" si="50"/>
        <v>67</v>
      </c>
      <c r="I97" s="9">
        <v>7</v>
      </c>
      <c r="J97" s="9">
        <v>76</v>
      </c>
      <c r="K97" s="9">
        <v>0</v>
      </c>
      <c r="L97" s="9">
        <v>0</v>
      </c>
      <c r="M97" s="9">
        <f t="shared" si="51"/>
        <v>7</v>
      </c>
      <c r="N97" s="9">
        <f t="shared" si="51"/>
        <v>76</v>
      </c>
      <c r="O97" s="9">
        <v>8</v>
      </c>
      <c r="P97" s="9">
        <v>106</v>
      </c>
      <c r="Q97" s="9">
        <v>1</v>
      </c>
      <c r="R97" s="9">
        <v>30</v>
      </c>
      <c r="S97" s="9">
        <f t="shared" si="52"/>
        <v>9</v>
      </c>
      <c r="T97" s="9">
        <f t="shared" si="52"/>
        <v>136</v>
      </c>
      <c r="U97" s="9">
        <f t="shared" si="53"/>
        <v>40</v>
      </c>
      <c r="V97" s="9">
        <f t="shared" si="53"/>
        <v>493</v>
      </c>
      <c r="W97" s="9">
        <f t="shared" si="53"/>
        <v>7</v>
      </c>
      <c r="X97" s="9">
        <f t="shared" si="53"/>
        <v>150</v>
      </c>
      <c r="Y97" s="9">
        <f t="shared" si="54"/>
        <v>47</v>
      </c>
      <c r="Z97" s="9">
        <f t="shared" si="54"/>
        <v>643</v>
      </c>
      <c r="AA97" s="4"/>
    </row>
    <row r="98" spans="1:27" ht="12.95" customHeight="1" x14ac:dyDescent="0.15">
      <c r="A98" s="17"/>
      <c r="B98" s="6" t="s">
        <v>18</v>
      </c>
      <c r="C98" s="9">
        <v>5</v>
      </c>
      <c r="D98" s="9">
        <v>49</v>
      </c>
      <c r="E98" s="9">
        <v>3</v>
      </c>
      <c r="F98" s="9">
        <v>105</v>
      </c>
      <c r="G98" s="9">
        <f t="shared" si="50"/>
        <v>8</v>
      </c>
      <c r="H98" s="9">
        <f t="shared" si="50"/>
        <v>154</v>
      </c>
      <c r="I98" s="9">
        <v>8</v>
      </c>
      <c r="J98" s="9">
        <v>90</v>
      </c>
      <c r="K98" s="9">
        <v>4</v>
      </c>
      <c r="L98" s="9">
        <v>80</v>
      </c>
      <c r="M98" s="9">
        <f t="shared" si="51"/>
        <v>12</v>
      </c>
      <c r="N98" s="9">
        <f t="shared" si="51"/>
        <v>170</v>
      </c>
      <c r="O98" s="9">
        <v>5</v>
      </c>
      <c r="P98" s="9">
        <v>59</v>
      </c>
      <c r="Q98" s="9">
        <v>0</v>
      </c>
      <c r="R98" s="9">
        <v>0</v>
      </c>
      <c r="S98" s="9">
        <f t="shared" si="52"/>
        <v>5</v>
      </c>
      <c r="T98" s="9">
        <f t="shared" si="52"/>
        <v>59</v>
      </c>
      <c r="U98" s="9">
        <f t="shared" si="53"/>
        <v>42</v>
      </c>
      <c r="V98" s="9">
        <f t="shared" si="53"/>
        <v>615</v>
      </c>
      <c r="W98" s="9">
        <f t="shared" si="53"/>
        <v>12</v>
      </c>
      <c r="X98" s="9">
        <f t="shared" si="53"/>
        <v>340</v>
      </c>
      <c r="Y98" s="9">
        <f t="shared" si="54"/>
        <v>54</v>
      </c>
      <c r="Z98" s="9">
        <f t="shared" si="54"/>
        <v>955</v>
      </c>
      <c r="AA98" s="4"/>
    </row>
    <row r="99" spans="1:27" ht="12.95" customHeight="1" x14ac:dyDescent="0.15">
      <c r="A99" s="17"/>
      <c r="B99" s="6" t="s">
        <v>19</v>
      </c>
      <c r="C99" s="9">
        <v>3</v>
      </c>
      <c r="D99" s="9">
        <v>18</v>
      </c>
      <c r="E99" s="9">
        <v>3</v>
      </c>
      <c r="F99" s="9">
        <v>60</v>
      </c>
      <c r="G99" s="9">
        <f t="shared" si="50"/>
        <v>6</v>
      </c>
      <c r="H99" s="9">
        <f t="shared" si="50"/>
        <v>78</v>
      </c>
      <c r="I99" s="9">
        <v>4</v>
      </c>
      <c r="J99" s="9">
        <v>33</v>
      </c>
      <c r="K99" s="9">
        <v>0</v>
      </c>
      <c r="L99" s="9">
        <v>0</v>
      </c>
      <c r="M99" s="9">
        <f t="shared" si="51"/>
        <v>4</v>
      </c>
      <c r="N99" s="9">
        <f t="shared" si="51"/>
        <v>33</v>
      </c>
      <c r="O99" s="9">
        <v>3</v>
      </c>
      <c r="P99" s="9">
        <v>30</v>
      </c>
      <c r="Q99" s="9">
        <v>0</v>
      </c>
      <c r="R99" s="9">
        <v>0</v>
      </c>
      <c r="S99" s="9">
        <f t="shared" si="52"/>
        <v>3</v>
      </c>
      <c r="T99" s="9">
        <f t="shared" si="52"/>
        <v>30</v>
      </c>
      <c r="U99" s="9">
        <f t="shared" si="53"/>
        <v>19</v>
      </c>
      <c r="V99" s="9">
        <f t="shared" si="53"/>
        <v>164</v>
      </c>
      <c r="W99" s="9">
        <f t="shared" si="53"/>
        <v>3</v>
      </c>
      <c r="X99" s="9">
        <f t="shared" si="53"/>
        <v>60</v>
      </c>
      <c r="Y99" s="9">
        <f t="shared" si="54"/>
        <v>22</v>
      </c>
      <c r="Z99" s="9">
        <f t="shared" si="54"/>
        <v>224</v>
      </c>
      <c r="AA99" s="4"/>
    </row>
    <row r="100" spans="1:27" ht="12.95" customHeight="1" x14ac:dyDescent="0.15">
      <c r="A100" s="17"/>
      <c r="B100" s="6" t="s">
        <v>20</v>
      </c>
      <c r="C100" s="9">
        <v>1</v>
      </c>
      <c r="D100" s="9">
        <v>3</v>
      </c>
      <c r="E100" s="9">
        <v>0</v>
      </c>
      <c r="F100" s="9">
        <v>0</v>
      </c>
      <c r="G100" s="9">
        <f t="shared" si="50"/>
        <v>1</v>
      </c>
      <c r="H100" s="9">
        <f t="shared" si="50"/>
        <v>3</v>
      </c>
      <c r="I100" s="9">
        <v>0</v>
      </c>
      <c r="J100" s="9">
        <v>0</v>
      </c>
      <c r="K100" s="9">
        <v>0</v>
      </c>
      <c r="L100" s="9">
        <v>0</v>
      </c>
      <c r="M100" s="9">
        <f t="shared" si="51"/>
        <v>0</v>
      </c>
      <c r="N100" s="9">
        <f t="shared" si="51"/>
        <v>0</v>
      </c>
      <c r="O100" s="9">
        <v>2</v>
      </c>
      <c r="P100" s="9">
        <v>16</v>
      </c>
      <c r="Q100" s="9">
        <v>0</v>
      </c>
      <c r="R100" s="9">
        <v>0</v>
      </c>
      <c r="S100" s="9">
        <f t="shared" si="52"/>
        <v>2</v>
      </c>
      <c r="T100" s="9">
        <f t="shared" si="52"/>
        <v>16</v>
      </c>
      <c r="U100" s="9">
        <f t="shared" si="53"/>
        <v>6</v>
      </c>
      <c r="V100" s="9">
        <f t="shared" si="53"/>
        <v>91</v>
      </c>
      <c r="W100" s="9">
        <f t="shared" si="53"/>
        <v>0</v>
      </c>
      <c r="X100" s="9">
        <f t="shared" si="53"/>
        <v>0</v>
      </c>
      <c r="Y100" s="9">
        <f t="shared" si="54"/>
        <v>6</v>
      </c>
      <c r="Z100" s="9">
        <f t="shared" si="54"/>
        <v>91</v>
      </c>
      <c r="AA100" s="4"/>
    </row>
    <row r="101" spans="1:27" ht="12.95" customHeight="1" x14ac:dyDescent="0.15">
      <c r="A101" s="17"/>
      <c r="B101" s="6" t="s">
        <v>21</v>
      </c>
      <c r="C101" s="9">
        <v>0</v>
      </c>
      <c r="D101" s="9">
        <v>0</v>
      </c>
      <c r="E101" s="9">
        <v>0</v>
      </c>
      <c r="F101" s="9">
        <v>0</v>
      </c>
      <c r="G101" s="9">
        <f t="shared" si="50"/>
        <v>0</v>
      </c>
      <c r="H101" s="9">
        <f t="shared" si="50"/>
        <v>0</v>
      </c>
      <c r="I101" s="9">
        <v>1</v>
      </c>
      <c r="J101" s="9">
        <v>10</v>
      </c>
      <c r="K101" s="9">
        <v>0</v>
      </c>
      <c r="L101" s="9">
        <v>0</v>
      </c>
      <c r="M101" s="9">
        <f t="shared" si="51"/>
        <v>1</v>
      </c>
      <c r="N101" s="9">
        <f t="shared" si="51"/>
        <v>10</v>
      </c>
      <c r="O101" s="9">
        <v>1</v>
      </c>
      <c r="P101" s="9">
        <v>30</v>
      </c>
      <c r="Q101" s="9">
        <v>0</v>
      </c>
      <c r="R101" s="9">
        <v>0</v>
      </c>
      <c r="S101" s="9">
        <f t="shared" si="52"/>
        <v>1</v>
      </c>
      <c r="T101" s="9">
        <f t="shared" si="52"/>
        <v>30</v>
      </c>
      <c r="U101" s="9">
        <f t="shared" si="53"/>
        <v>8</v>
      </c>
      <c r="V101" s="9">
        <f t="shared" si="53"/>
        <v>175</v>
      </c>
      <c r="W101" s="9">
        <f t="shared" si="53"/>
        <v>3</v>
      </c>
      <c r="X101" s="9">
        <f t="shared" si="53"/>
        <v>80</v>
      </c>
      <c r="Y101" s="9">
        <f t="shared" si="54"/>
        <v>11</v>
      </c>
      <c r="Z101" s="9">
        <f t="shared" si="54"/>
        <v>255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5">SUM(C96:C101)</f>
        <v>19</v>
      </c>
      <c r="D102" s="9">
        <f t="shared" si="55"/>
        <v>149</v>
      </c>
      <c r="E102" s="9">
        <f t="shared" si="55"/>
        <v>6</v>
      </c>
      <c r="F102" s="9">
        <f t="shared" si="55"/>
        <v>165</v>
      </c>
      <c r="G102" s="9">
        <f t="shared" si="55"/>
        <v>25</v>
      </c>
      <c r="H102" s="9">
        <f t="shared" si="55"/>
        <v>314</v>
      </c>
      <c r="I102" s="9">
        <f t="shared" si="55"/>
        <v>26</v>
      </c>
      <c r="J102" s="9">
        <f t="shared" si="55"/>
        <v>254</v>
      </c>
      <c r="K102" s="9">
        <f t="shared" si="55"/>
        <v>4</v>
      </c>
      <c r="L102" s="9">
        <f t="shared" si="55"/>
        <v>80</v>
      </c>
      <c r="M102" s="9">
        <f t="shared" si="55"/>
        <v>30</v>
      </c>
      <c r="N102" s="9">
        <f t="shared" si="55"/>
        <v>334</v>
      </c>
      <c r="O102" s="9">
        <f t="shared" si="55"/>
        <v>30</v>
      </c>
      <c r="P102" s="9">
        <f t="shared" si="55"/>
        <v>342</v>
      </c>
      <c r="Q102" s="9">
        <f t="shared" si="55"/>
        <v>1</v>
      </c>
      <c r="R102" s="9">
        <f t="shared" si="55"/>
        <v>30</v>
      </c>
      <c r="S102" s="9">
        <f t="shared" si="55"/>
        <v>31</v>
      </c>
      <c r="T102" s="9">
        <f t="shared" si="55"/>
        <v>372</v>
      </c>
      <c r="U102" s="9">
        <f t="shared" si="55"/>
        <v>154</v>
      </c>
      <c r="V102" s="9">
        <f t="shared" si="55"/>
        <v>1898</v>
      </c>
      <c r="W102" s="9">
        <f t="shared" si="55"/>
        <v>25</v>
      </c>
      <c r="X102" s="9">
        <f t="shared" si="55"/>
        <v>630</v>
      </c>
      <c r="Y102" s="9">
        <f t="shared" si="55"/>
        <v>179</v>
      </c>
      <c r="Z102" s="9">
        <f t="shared" si="55"/>
        <v>2528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31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3</v>
      </c>
      <c r="D105" s="9">
        <v>18</v>
      </c>
      <c r="E105" s="9">
        <v>0</v>
      </c>
      <c r="F105" s="9">
        <v>0</v>
      </c>
      <c r="G105" s="9">
        <f t="shared" ref="G105:H110" si="56">C105+E105</f>
        <v>3</v>
      </c>
      <c r="H105" s="9">
        <f t="shared" si="56"/>
        <v>18</v>
      </c>
      <c r="I105" s="9">
        <v>0</v>
      </c>
      <c r="J105" s="9">
        <v>0</v>
      </c>
      <c r="K105" s="9">
        <v>0</v>
      </c>
      <c r="L105" s="9">
        <v>0</v>
      </c>
      <c r="M105" s="9">
        <f t="shared" ref="M105:N110" si="57">I105+K105</f>
        <v>0</v>
      </c>
      <c r="N105" s="9">
        <f t="shared" si="57"/>
        <v>0</v>
      </c>
      <c r="O105" s="9">
        <v>4</v>
      </c>
      <c r="P105" s="9">
        <v>56</v>
      </c>
      <c r="Q105" s="9">
        <v>0</v>
      </c>
      <c r="R105" s="9">
        <v>0</v>
      </c>
      <c r="S105" s="9">
        <f t="shared" ref="S105:T110" si="58">O105+Q105</f>
        <v>4</v>
      </c>
      <c r="T105" s="9">
        <f t="shared" si="58"/>
        <v>56</v>
      </c>
      <c r="U105" s="9">
        <f t="shared" ref="U105:X110" si="59">C25+I25+O25+U25+C105+I105+O105</f>
        <v>12</v>
      </c>
      <c r="V105" s="9">
        <f t="shared" si="59"/>
        <v>101</v>
      </c>
      <c r="W105" s="9">
        <f t="shared" si="59"/>
        <v>0</v>
      </c>
      <c r="X105" s="9">
        <f t="shared" si="59"/>
        <v>0</v>
      </c>
      <c r="Y105" s="9">
        <f t="shared" ref="Y105:Z110" si="60">U105+W105</f>
        <v>12</v>
      </c>
      <c r="Z105" s="9">
        <f t="shared" si="60"/>
        <v>101</v>
      </c>
      <c r="AA105" s="4"/>
    </row>
    <row r="106" spans="1:27" ht="12.95" customHeight="1" x14ac:dyDescent="0.15">
      <c r="A106" s="17"/>
      <c r="B106" s="6" t="s">
        <v>17</v>
      </c>
      <c r="C106" s="9">
        <v>0</v>
      </c>
      <c r="D106" s="9">
        <v>0</v>
      </c>
      <c r="E106" s="9">
        <v>0</v>
      </c>
      <c r="F106" s="9">
        <v>0</v>
      </c>
      <c r="G106" s="9">
        <f t="shared" si="56"/>
        <v>0</v>
      </c>
      <c r="H106" s="9">
        <f t="shared" si="56"/>
        <v>0</v>
      </c>
      <c r="I106" s="9">
        <v>3</v>
      </c>
      <c r="J106" s="9">
        <v>15</v>
      </c>
      <c r="K106" s="9">
        <v>0</v>
      </c>
      <c r="L106" s="9">
        <v>0</v>
      </c>
      <c r="M106" s="9">
        <f t="shared" si="57"/>
        <v>3</v>
      </c>
      <c r="N106" s="9">
        <f t="shared" si="57"/>
        <v>15</v>
      </c>
      <c r="O106" s="9">
        <v>1</v>
      </c>
      <c r="P106" s="9">
        <v>19</v>
      </c>
      <c r="Q106" s="9">
        <v>0</v>
      </c>
      <c r="R106" s="9">
        <v>0</v>
      </c>
      <c r="S106" s="9">
        <f t="shared" si="58"/>
        <v>1</v>
      </c>
      <c r="T106" s="9">
        <f t="shared" si="58"/>
        <v>19</v>
      </c>
      <c r="U106" s="9">
        <f t="shared" si="59"/>
        <v>6</v>
      </c>
      <c r="V106" s="9">
        <f t="shared" si="59"/>
        <v>60</v>
      </c>
      <c r="W106" s="9">
        <f t="shared" si="59"/>
        <v>0</v>
      </c>
      <c r="X106" s="9">
        <f t="shared" si="59"/>
        <v>0</v>
      </c>
      <c r="Y106" s="9">
        <f t="shared" si="60"/>
        <v>6</v>
      </c>
      <c r="Z106" s="9">
        <f t="shared" si="60"/>
        <v>60</v>
      </c>
      <c r="AA106" s="4"/>
    </row>
    <row r="107" spans="1:27" ht="12.95" customHeight="1" x14ac:dyDescent="0.15">
      <c r="A107" s="17"/>
      <c r="B107" s="6" t="s">
        <v>18</v>
      </c>
      <c r="C107" s="9">
        <v>0</v>
      </c>
      <c r="D107" s="9">
        <v>0</v>
      </c>
      <c r="E107" s="9">
        <v>0</v>
      </c>
      <c r="F107" s="9">
        <v>0</v>
      </c>
      <c r="G107" s="9">
        <f t="shared" si="56"/>
        <v>0</v>
      </c>
      <c r="H107" s="9">
        <f t="shared" si="56"/>
        <v>0</v>
      </c>
      <c r="I107" s="9">
        <v>2</v>
      </c>
      <c r="J107" s="9">
        <v>15</v>
      </c>
      <c r="K107" s="9">
        <v>0</v>
      </c>
      <c r="L107" s="9">
        <v>0</v>
      </c>
      <c r="M107" s="9">
        <f t="shared" si="57"/>
        <v>2</v>
      </c>
      <c r="N107" s="9">
        <f t="shared" si="57"/>
        <v>15</v>
      </c>
      <c r="O107" s="9">
        <v>1</v>
      </c>
      <c r="P107" s="9">
        <v>6</v>
      </c>
      <c r="Q107" s="9">
        <v>0</v>
      </c>
      <c r="R107" s="9">
        <v>0</v>
      </c>
      <c r="S107" s="9">
        <f t="shared" si="58"/>
        <v>1</v>
      </c>
      <c r="T107" s="9">
        <f t="shared" si="58"/>
        <v>6</v>
      </c>
      <c r="U107" s="9">
        <f t="shared" si="59"/>
        <v>5</v>
      </c>
      <c r="V107" s="9">
        <f t="shared" si="59"/>
        <v>36</v>
      </c>
      <c r="W107" s="9">
        <f t="shared" si="59"/>
        <v>1</v>
      </c>
      <c r="X107" s="9">
        <f t="shared" si="59"/>
        <v>10</v>
      </c>
      <c r="Y107" s="9">
        <f t="shared" si="60"/>
        <v>6</v>
      </c>
      <c r="Z107" s="9">
        <f t="shared" si="60"/>
        <v>46</v>
      </c>
      <c r="AA107" s="4"/>
    </row>
    <row r="108" spans="1:27" ht="12.95" customHeight="1" x14ac:dyDescent="0.15">
      <c r="A108" s="17"/>
      <c r="B108" s="6" t="s">
        <v>19</v>
      </c>
      <c r="C108" s="9">
        <v>0</v>
      </c>
      <c r="D108" s="9">
        <v>0</v>
      </c>
      <c r="E108" s="9">
        <v>0</v>
      </c>
      <c r="F108" s="9">
        <v>0</v>
      </c>
      <c r="G108" s="9">
        <f t="shared" si="56"/>
        <v>0</v>
      </c>
      <c r="H108" s="9">
        <f t="shared" si="56"/>
        <v>0</v>
      </c>
      <c r="I108" s="9">
        <v>0</v>
      </c>
      <c r="J108" s="9">
        <v>0</v>
      </c>
      <c r="K108" s="9">
        <v>0</v>
      </c>
      <c r="L108" s="9">
        <v>0</v>
      </c>
      <c r="M108" s="9">
        <f t="shared" si="57"/>
        <v>0</v>
      </c>
      <c r="N108" s="9">
        <f t="shared" si="57"/>
        <v>0</v>
      </c>
      <c r="O108" s="9">
        <v>0</v>
      </c>
      <c r="P108" s="9">
        <v>0</v>
      </c>
      <c r="Q108" s="9">
        <v>0</v>
      </c>
      <c r="R108" s="9">
        <v>0</v>
      </c>
      <c r="S108" s="9">
        <f t="shared" si="58"/>
        <v>0</v>
      </c>
      <c r="T108" s="9">
        <f t="shared" si="58"/>
        <v>0</v>
      </c>
      <c r="U108" s="9">
        <f t="shared" si="59"/>
        <v>4</v>
      </c>
      <c r="V108" s="9">
        <f t="shared" si="59"/>
        <v>14</v>
      </c>
      <c r="W108" s="9">
        <f t="shared" si="59"/>
        <v>0</v>
      </c>
      <c r="X108" s="9">
        <f t="shared" si="59"/>
        <v>0</v>
      </c>
      <c r="Y108" s="9">
        <f t="shared" si="60"/>
        <v>4</v>
      </c>
      <c r="Z108" s="9">
        <f t="shared" si="60"/>
        <v>14</v>
      </c>
      <c r="AA108" s="4"/>
    </row>
    <row r="109" spans="1:27" ht="12.95" customHeight="1" x14ac:dyDescent="0.15">
      <c r="A109" s="17"/>
      <c r="B109" s="6" t="s">
        <v>20</v>
      </c>
      <c r="C109" s="9">
        <v>3</v>
      </c>
      <c r="D109" s="9">
        <v>15</v>
      </c>
      <c r="E109" s="9">
        <v>0</v>
      </c>
      <c r="F109" s="9">
        <v>0</v>
      </c>
      <c r="G109" s="9">
        <f t="shared" si="56"/>
        <v>3</v>
      </c>
      <c r="H109" s="9">
        <f t="shared" si="56"/>
        <v>15</v>
      </c>
      <c r="I109" s="9">
        <v>0</v>
      </c>
      <c r="J109" s="9">
        <v>0</v>
      </c>
      <c r="K109" s="9">
        <v>0</v>
      </c>
      <c r="L109" s="9">
        <v>0</v>
      </c>
      <c r="M109" s="9">
        <f t="shared" si="57"/>
        <v>0</v>
      </c>
      <c r="N109" s="9">
        <f t="shared" si="57"/>
        <v>0</v>
      </c>
      <c r="O109" s="9">
        <v>2</v>
      </c>
      <c r="P109" s="9">
        <v>26</v>
      </c>
      <c r="Q109" s="9">
        <v>0</v>
      </c>
      <c r="R109" s="9">
        <v>0</v>
      </c>
      <c r="S109" s="9">
        <f t="shared" si="58"/>
        <v>2</v>
      </c>
      <c r="T109" s="9">
        <f t="shared" si="58"/>
        <v>26</v>
      </c>
      <c r="U109" s="9">
        <f t="shared" si="59"/>
        <v>6</v>
      </c>
      <c r="V109" s="9">
        <f t="shared" si="59"/>
        <v>61</v>
      </c>
      <c r="W109" s="9">
        <f t="shared" si="59"/>
        <v>0</v>
      </c>
      <c r="X109" s="9">
        <f t="shared" si="59"/>
        <v>0</v>
      </c>
      <c r="Y109" s="9">
        <f t="shared" si="60"/>
        <v>6</v>
      </c>
      <c r="Z109" s="9">
        <f t="shared" si="60"/>
        <v>61</v>
      </c>
      <c r="AA109" s="4"/>
    </row>
    <row r="110" spans="1:27" ht="12.95" customHeight="1" x14ac:dyDescent="0.15">
      <c r="A110" s="17"/>
      <c r="B110" s="6" t="s">
        <v>21</v>
      </c>
      <c r="C110" s="9">
        <v>1</v>
      </c>
      <c r="D110" s="9">
        <v>20</v>
      </c>
      <c r="E110" s="9">
        <v>0</v>
      </c>
      <c r="F110" s="9">
        <v>0</v>
      </c>
      <c r="G110" s="9">
        <f t="shared" si="56"/>
        <v>1</v>
      </c>
      <c r="H110" s="9">
        <f t="shared" si="56"/>
        <v>20</v>
      </c>
      <c r="I110" s="9">
        <v>1</v>
      </c>
      <c r="J110" s="9">
        <v>10</v>
      </c>
      <c r="K110" s="9">
        <v>0</v>
      </c>
      <c r="L110" s="9">
        <v>0</v>
      </c>
      <c r="M110" s="9">
        <f t="shared" si="57"/>
        <v>1</v>
      </c>
      <c r="N110" s="9">
        <f t="shared" si="57"/>
        <v>10</v>
      </c>
      <c r="O110" s="9">
        <v>1</v>
      </c>
      <c r="P110" s="9">
        <v>15</v>
      </c>
      <c r="Q110" s="9">
        <v>0</v>
      </c>
      <c r="R110" s="9">
        <v>0</v>
      </c>
      <c r="S110" s="9">
        <f t="shared" si="58"/>
        <v>1</v>
      </c>
      <c r="T110" s="9">
        <f t="shared" si="58"/>
        <v>15</v>
      </c>
      <c r="U110" s="9">
        <f t="shared" si="59"/>
        <v>6</v>
      </c>
      <c r="V110" s="9">
        <f t="shared" si="59"/>
        <v>105</v>
      </c>
      <c r="W110" s="9">
        <f t="shared" si="59"/>
        <v>1</v>
      </c>
      <c r="X110" s="9">
        <f t="shared" si="59"/>
        <v>20</v>
      </c>
      <c r="Y110" s="9">
        <f t="shared" si="60"/>
        <v>7</v>
      </c>
      <c r="Z110" s="9">
        <f t="shared" si="60"/>
        <v>125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1">SUM(C105:C110)</f>
        <v>7</v>
      </c>
      <c r="D111" s="9">
        <f t="shared" si="61"/>
        <v>53</v>
      </c>
      <c r="E111" s="9">
        <f t="shared" si="61"/>
        <v>0</v>
      </c>
      <c r="F111" s="9">
        <f t="shared" si="61"/>
        <v>0</v>
      </c>
      <c r="G111" s="9">
        <f t="shared" si="61"/>
        <v>7</v>
      </c>
      <c r="H111" s="9">
        <f t="shared" si="61"/>
        <v>53</v>
      </c>
      <c r="I111" s="9">
        <f t="shared" si="61"/>
        <v>6</v>
      </c>
      <c r="J111" s="9">
        <f t="shared" si="61"/>
        <v>40</v>
      </c>
      <c r="K111" s="9">
        <f t="shared" si="61"/>
        <v>0</v>
      </c>
      <c r="L111" s="9">
        <f t="shared" si="61"/>
        <v>0</v>
      </c>
      <c r="M111" s="9">
        <f t="shared" si="61"/>
        <v>6</v>
      </c>
      <c r="N111" s="9">
        <f t="shared" si="61"/>
        <v>40</v>
      </c>
      <c r="O111" s="9">
        <f t="shared" si="61"/>
        <v>9</v>
      </c>
      <c r="P111" s="9">
        <f t="shared" si="61"/>
        <v>122</v>
      </c>
      <c r="Q111" s="9">
        <f t="shared" si="61"/>
        <v>0</v>
      </c>
      <c r="R111" s="9">
        <f t="shared" si="61"/>
        <v>0</v>
      </c>
      <c r="S111" s="9">
        <f t="shared" si="61"/>
        <v>9</v>
      </c>
      <c r="T111" s="9">
        <f t="shared" si="61"/>
        <v>122</v>
      </c>
      <c r="U111" s="9">
        <f t="shared" si="61"/>
        <v>39</v>
      </c>
      <c r="V111" s="9">
        <f t="shared" si="61"/>
        <v>377</v>
      </c>
      <c r="W111" s="9">
        <f t="shared" si="61"/>
        <v>2</v>
      </c>
      <c r="X111" s="9">
        <f t="shared" si="61"/>
        <v>30</v>
      </c>
      <c r="Y111" s="9">
        <f t="shared" si="61"/>
        <v>41</v>
      </c>
      <c r="Z111" s="9">
        <f t="shared" si="61"/>
        <v>407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28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5</v>
      </c>
      <c r="D114" s="9">
        <v>8</v>
      </c>
      <c r="E114" s="9">
        <v>0</v>
      </c>
      <c r="F114" s="9">
        <v>0</v>
      </c>
      <c r="G114" s="9">
        <f t="shared" ref="G114:H119" si="62">C114+E114</f>
        <v>5</v>
      </c>
      <c r="H114" s="9">
        <f t="shared" si="62"/>
        <v>8</v>
      </c>
      <c r="I114" s="9">
        <v>5</v>
      </c>
      <c r="J114" s="9">
        <v>15</v>
      </c>
      <c r="K114" s="9">
        <v>0</v>
      </c>
      <c r="L114" s="9">
        <v>0</v>
      </c>
      <c r="M114" s="9">
        <f t="shared" ref="M114:N119" si="63">I114+K114</f>
        <v>5</v>
      </c>
      <c r="N114" s="9">
        <f t="shared" si="63"/>
        <v>15</v>
      </c>
      <c r="O114" s="9">
        <v>7</v>
      </c>
      <c r="P114" s="9">
        <v>27</v>
      </c>
      <c r="Q114" s="9">
        <v>0</v>
      </c>
      <c r="R114" s="9">
        <v>0</v>
      </c>
      <c r="S114" s="9">
        <f t="shared" ref="S114:T119" si="64">O114+Q114</f>
        <v>7</v>
      </c>
      <c r="T114" s="9">
        <f t="shared" si="64"/>
        <v>27</v>
      </c>
      <c r="U114" s="9">
        <f t="shared" ref="U114:X119" si="65">C34+I34+O34+U34+C114+I114+O114</f>
        <v>33</v>
      </c>
      <c r="V114" s="9">
        <f t="shared" si="65"/>
        <v>82</v>
      </c>
      <c r="W114" s="9">
        <f t="shared" si="65"/>
        <v>0</v>
      </c>
      <c r="X114" s="9">
        <f t="shared" si="65"/>
        <v>0</v>
      </c>
      <c r="Y114" s="9">
        <f t="shared" ref="Y114:Z119" si="66">U114+W114</f>
        <v>33</v>
      </c>
      <c r="Z114" s="9">
        <f t="shared" si="66"/>
        <v>82</v>
      </c>
      <c r="AA114" s="4"/>
    </row>
    <row r="115" spans="1:27" ht="12.95" customHeight="1" x14ac:dyDescent="0.15">
      <c r="A115" s="17"/>
      <c r="B115" s="6" t="s">
        <v>17</v>
      </c>
      <c r="C115" s="9">
        <v>2</v>
      </c>
      <c r="D115" s="9">
        <v>7</v>
      </c>
      <c r="E115" s="9">
        <v>0</v>
      </c>
      <c r="F115" s="9">
        <v>0</v>
      </c>
      <c r="G115" s="9">
        <f t="shared" si="62"/>
        <v>2</v>
      </c>
      <c r="H115" s="9">
        <f t="shared" si="62"/>
        <v>7</v>
      </c>
      <c r="I115" s="9">
        <v>5</v>
      </c>
      <c r="J115" s="9">
        <v>11</v>
      </c>
      <c r="K115" s="9">
        <v>0</v>
      </c>
      <c r="L115" s="9">
        <v>0</v>
      </c>
      <c r="M115" s="9">
        <f t="shared" si="63"/>
        <v>5</v>
      </c>
      <c r="N115" s="9">
        <f t="shared" si="63"/>
        <v>11</v>
      </c>
      <c r="O115" s="9">
        <v>9</v>
      </c>
      <c r="P115" s="9">
        <v>35</v>
      </c>
      <c r="Q115" s="9">
        <v>0</v>
      </c>
      <c r="R115" s="9">
        <v>0</v>
      </c>
      <c r="S115" s="9">
        <f t="shared" si="64"/>
        <v>9</v>
      </c>
      <c r="T115" s="9">
        <f t="shared" si="64"/>
        <v>35</v>
      </c>
      <c r="U115" s="9">
        <f t="shared" si="65"/>
        <v>29</v>
      </c>
      <c r="V115" s="9">
        <f t="shared" si="65"/>
        <v>78</v>
      </c>
      <c r="W115" s="9">
        <f t="shared" si="65"/>
        <v>0</v>
      </c>
      <c r="X115" s="9">
        <f t="shared" si="65"/>
        <v>0</v>
      </c>
      <c r="Y115" s="9">
        <f t="shared" si="66"/>
        <v>29</v>
      </c>
      <c r="Z115" s="9">
        <f t="shared" si="66"/>
        <v>78</v>
      </c>
      <c r="AA115" s="4"/>
    </row>
    <row r="116" spans="1:27" ht="12.95" customHeight="1" x14ac:dyDescent="0.15">
      <c r="A116" s="17"/>
      <c r="B116" s="6" t="s">
        <v>18</v>
      </c>
      <c r="C116" s="9">
        <v>6</v>
      </c>
      <c r="D116" s="9">
        <v>17</v>
      </c>
      <c r="E116" s="9">
        <v>0</v>
      </c>
      <c r="F116" s="9">
        <v>0</v>
      </c>
      <c r="G116" s="9">
        <f t="shared" si="62"/>
        <v>6</v>
      </c>
      <c r="H116" s="9">
        <f t="shared" si="62"/>
        <v>17</v>
      </c>
      <c r="I116" s="9">
        <v>4</v>
      </c>
      <c r="J116" s="9">
        <v>6</v>
      </c>
      <c r="K116" s="9">
        <v>0</v>
      </c>
      <c r="L116" s="9">
        <v>0</v>
      </c>
      <c r="M116" s="9">
        <f t="shared" si="63"/>
        <v>4</v>
      </c>
      <c r="N116" s="9">
        <f t="shared" si="63"/>
        <v>6</v>
      </c>
      <c r="O116" s="9">
        <v>5</v>
      </c>
      <c r="P116" s="9">
        <v>11</v>
      </c>
      <c r="Q116" s="9">
        <v>0</v>
      </c>
      <c r="R116" s="9">
        <v>0</v>
      </c>
      <c r="S116" s="9">
        <f t="shared" si="64"/>
        <v>5</v>
      </c>
      <c r="T116" s="9">
        <f t="shared" si="64"/>
        <v>11</v>
      </c>
      <c r="U116" s="9">
        <f t="shared" si="65"/>
        <v>30</v>
      </c>
      <c r="V116" s="9">
        <f t="shared" si="65"/>
        <v>66</v>
      </c>
      <c r="W116" s="9">
        <f t="shared" si="65"/>
        <v>0</v>
      </c>
      <c r="X116" s="9">
        <f t="shared" si="65"/>
        <v>0</v>
      </c>
      <c r="Y116" s="9">
        <f t="shared" si="66"/>
        <v>30</v>
      </c>
      <c r="Z116" s="9">
        <f t="shared" si="66"/>
        <v>66</v>
      </c>
      <c r="AA116" s="4"/>
    </row>
    <row r="117" spans="1:27" ht="12.95" customHeight="1" x14ac:dyDescent="0.15">
      <c r="A117" s="17"/>
      <c r="B117" s="6" t="s">
        <v>19</v>
      </c>
      <c r="C117" s="9">
        <v>3</v>
      </c>
      <c r="D117" s="9">
        <v>7</v>
      </c>
      <c r="E117" s="9">
        <v>0</v>
      </c>
      <c r="F117" s="9">
        <v>0</v>
      </c>
      <c r="G117" s="9">
        <f t="shared" si="62"/>
        <v>3</v>
      </c>
      <c r="H117" s="9">
        <f t="shared" si="62"/>
        <v>7</v>
      </c>
      <c r="I117" s="9">
        <v>0</v>
      </c>
      <c r="J117" s="9">
        <v>0</v>
      </c>
      <c r="K117" s="9">
        <v>0</v>
      </c>
      <c r="L117" s="9">
        <v>0</v>
      </c>
      <c r="M117" s="9">
        <f t="shared" si="63"/>
        <v>0</v>
      </c>
      <c r="N117" s="9">
        <f t="shared" si="63"/>
        <v>0</v>
      </c>
      <c r="O117" s="9">
        <v>0</v>
      </c>
      <c r="P117" s="9">
        <v>0</v>
      </c>
      <c r="Q117" s="9">
        <v>0</v>
      </c>
      <c r="R117" s="9">
        <v>0</v>
      </c>
      <c r="S117" s="9">
        <f t="shared" si="64"/>
        <v>0</v>
      </c>
      <c r="T117" s="9">
        <f t="shared" si="64"/>
        <v>0</v>
      </c>
      <c r="U117" s="9">
        <f t="shared" si="65"/>
        <v>6</v>
      </c>
      <c r="V117" s="9">
        <f t="shared" si="65"/>
        <v>15</v>
      </c>
      <c r="W117" s="9">
        <f t="shared" si="65"/>
        <v>0</v>
      </c>
      <c r="X117" s="9">
        <f t="shared" si="65"/>
        <v>0</v>
      </c>
      <c r="Y117" s="9">
        <f t="shared" si="66"/>
        <v>6</v>
      </c>
      <c r="Z117" s="9">
        <f t="shared" si="66"/>
        <v>15</v>
      </c>
      <c r="AA117" s="4"/>
    </row>
    <row r="118" spans="1:27" ht="12.95" customHeight="1" x14ac:dyDescent="0.15">
      <c r="A118" s="17"/>
      <c r="B118" s="6" t="s">
        <v>20</v>
      </c>
      <c r="C118" s="9">
        <v>2</v>
      </c>
      <c r="D118" s="9">
        <v>7</v>
      </c>
      <c r="E118" s="9">
        <v>0</v>
      </c>
      <c r="F118" s="9">
        <v>0</v>
      </c>
      <c r="G118" s="9">
        <f t="shared" si="62"/>
        <v>2</v>
      </c>
      <c r="H118" s="9">
        <f t="shared" si="62"/>
        <v>7</v>
      </c>
      <c r="I118" s="9">
        <v>2</v>
      </c>
      <c r="J118" s="9">
        <v>9</v>
      </c>
      <c r="K118" s="9">
        <v>0</v>
      </c>
      <c r="L118" s="9">
        <v>0</v>
      </c>
      <c r="M118" s="9">
        <f t="shared" si="63"/>
        <v>2</v>
      </c>
      <c r="N118" s="9">
        <f t="shared" si="63"/>
        <v>9</v>
      </c>
      <c r="O118" s="9">
        <v>1</v>
      </c>
      <c r="P118" s="9">
        <v>1</v>
      </c>
      <c r="Q118" s="9">
        <v>0</v>
      </c>
      <c r="R118" s="9">
        <v>0</v>
      </c>
      <c r="S118" s="9">
        <f t="shared" si="64"/>
        <v>1</v>
      </c>
      <c r="T118" s="9">
        <f t="shared" si="64"/>
        <v>1</v>
      </c>
      <c r="U118" s="9">
        <f t="shared" si="65"/>
        <v>8</v>
      </c>
      <c r="V118" s="9">
        <f t="shared" si="65"/>
        <v>29</v>
      </c>
      <c r="W118" s="9">
        <f t="shared" si="65"/>
        <v>0</v>
      </c>
      <c r="X118" s="9">
        <f t="shared" si="65"/>
        <v>0</v>
      </c>
      <c r="Y118" s="9">
        <f t="shared" si="66"/>
        <v>8</v>
      </c>
      <c r="Z118" s="9">
        <f t="shared" si="66"/>
        <v>29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2"/>
        <v>0</v>
      </c>
      <c r="H119" s="9">
        <f t="shared" si="62"/>
        <v>0</v>
      </c>
      <c r="I119" s="9">
        <v>0</v>
      </c>
      <c r="J119" s="9">
        <v>0</v>
      </c>
      <c r="K119" s="9">
        <v>0</v>
      </c>
      <c r="L119" s="9">
        <v>0</v>
      </c>
      <c r="M119" s="9">
        <f t="shared" si="63"/>
        <v>0</v>
      </c>
      <c r="N119" s="9">
        <f t="shared" si="63"/>
        <v>0</v>
      </c>
      <c r="O119" s="9">
        <v>0</v>
      </c>
      <c r="P119" s="9">
        <v>0</v>
      </c>
      <c r="Q119" s="9">
        <v>0</v>
      </c>
      <c r="R119" s="9">
        <v>0</v>
      </c>
      <c r="S119" s="9">
        <f t="shared" si="64"/>
        <v>0</v>
      </c>
      <c r="T119" s="9">
        <f t="shared" si="64"/>
        <v>0</v>
      </c>
      <c r="U119" s="9">
        <f t="shared" si="65"/>
        <v>4</v>
      </c>
      <c r="V119" s="9">
        <f t="shared" si="65"/>
        <v>18</v>
      </c>
      <c r="W119" s="9">
        <f t="shared" si="65"/>
        <v>2</v>
      </c>
      <c r="X119" s="9">
        <f t="shared" si="65"/>
        <v>10</v>
      </c>
      <c r="Y119" s="9">
        <f t="shared" si="66"/>
        <v>6</v>
      </c>
      <c r="Z119" s="9">
        <f t="shared" si="66"/>
        <v>28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67">SUM(C114:C119)</f>
        <v>18</v>
      </c>
      <c r="D120" s="9">
        <f t="shared" si="67"/>
        <v>46</v>
      </c>
      <c r="E120" s="9">
        <f t="shared" si="67"/>
        <v>0</v>
      </c>
      <c r="F120" s="9">
        <f t="shared" si="67"/>
        <v>0</v>
      </c>
      <c r="G120" s="9">
        <f t="shared" si="67"/>
        <v>18</v>
      </c>
      <c r="H120" s="9">
        <f t="shared" si="67"/>
        <v>46</v>
      </c>
      <c r="I120" s="9">
        <f t="shared" si="67"/>
        <v>16</v>
      </c>
      <c r="J120" s="9">
        <f t="shared" si="67"/>
        <v>41</v>
      </c>
      <c r="K120" s="9">
        <f t="shared" si="67"/>
        <v>0</v>
      </c>
      <c r="L120" s="9">
        <f t="shared" si="67"/>
        <v>0</v>
      </c>
      <c r="M120" s="9">
        <f t="shared" si="67"/>
        <v>16</v>
      </c>
      <c r="N120" s="9">
        <f t="shared" si="67"/>
        <v>41</v>
      </c>
      <c r="O120" s="9">
        <f t="shared" si="67"/>
        <v>22</v>
      </c>
      <c r="P120" s="9">
        <f t="shared" si="67"/>
        <v>74</v>
      </c>
      <c r="Q120" s="9">
        <f t="shared" si="67"/>
        <v>0</v>
      </c>
      <c r="R120" s="9">
        <f t="shared" si="67"/>
        <v>0</v>
      </c>
      <c r="S120" s="9">
        <f t="shared" si="67"/>
        <v>22</v>
      </c>
      <c r="T120" s="9">
        <f t="shared" si="67"/>
        <v>74</v>
      </c>
      <c r="U120" s="9">
        <f t="shared" si="67"/>
        <v>110</v>
      </c>
      <c r="V120" s="9">
        <f t="shared" si="67"/>
        <v>288</v>
      </c>
      <c r="W120" s="9">
        <f t="shared" si="67"/>
        <v>2</v>
      </c>
      <c r="X120" s="9">
        <f t="shared" si="67"/>
        <v>10</v>
      </c>
      <c r="Y120" s="9">
        <f t="shared" si="67"/>
        <v>112</v>
      </c>
      <c r="Z120" s="9">
        <f t="shared" si="67"/>
        <v>298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31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2</v>
      </c>
      <c r="D123" s="9">
        <v>25</v>
      </c>
      <c r="E123" s="9">
        <v>0</v>
      </c>
      <c r="F123" s="9">
        <v>0</v>
      </c>
      <c r="G123" s="9">
        <f t="shared" ref="G123:H128" si="68">C123+E123</f>
        <v>2</v>
      </c>
      <c r="H123" s="9">
        <f t="shared" si="68"/>
        <v>25</v>
      </c>
      <c r="I123" s="9">
        <v>0</v>
      </c>
      <c r="J123" s="9">
        <v>0</v>
      </c>
      <c r="K123" s="9">
        <v>0</v>
      </c>
      <c r="L123" s="9">
        <v>0</v>
      </c>
      <c r="M123" s="9">
        <f t="shared" ref="M123:N128" si="69">I123+K123</f>
        <v>0</v>
      </c>
      <c r="N123" s="9">
        <f t="shared" si="69"/>
        <v>0</v>
      </c>
      <c r="O123" s="9">
        <v>1</v>
      </c>
      <c r="P123" s="9">
        <v>15</v>
      </c>
      <c r="Q123" s="9">
        <v>0</v>
      </c>
      <c r="R123" s="9">
        <v>0</v>
      </c>
      <c r="S123" s="9">
        <f t="shared" ref="S123:T128" si="70">O123+Q123</f>
        <v>1</v>
      </c>
      <c r="T123" s="9">
        <f t="shared" si="70"/>
        <v>15</v>
      </c>
      <c r="U123" s="9">
        <f t="shared" ref="U123:X128" si="71">C43+I43+O43+U43+C123+I123+O123</f>
        <v>6</v>
      </c>
      <c r="V123" s="9">
        <f t="shared" si="71"/>
        <v>78</v>
      </c>
      <c r="W123" s="9">
        <f t="shared" si="71"/>
        <v>0</v>
      </c>
      <c r="X123" s="9">
        <f t="shared" si="71"/>
        <v>0</v>
      </c>
      <c r="Y123" s="9">
        <f t="shared" ref="Y123:Z128" si="72">U123+W123</f>
        <v>6</v>
      </c>
      <c r="Z123" s="9">
        <f t="shared" si="72"/>
        <v>78</v>
      </c>
      <c r="AA123" s="4"/>
    </row>
    <row r="124" spans="1:27" ht="12.95" customHeight="1" x14ac:dyDescent="0.15">
      <c r="A124" s="17"/>
      <c r="B124" s="6" t="s">
        <v>17</v>
      </c>
      <c r="C124" s="9">
        <v>0</v>
      </c>
      <c r="D124" s="9">
        <v>0</v>
      </c>
      <c r="E124" s="9">
        <v>0</v>
      </c>
      <c r="F124" s="9">
        <v>0</v>
      </c>
      <c r="G124" s="9">
        <f t="shared" si="68"/>
        <v>0</v>
      </c>
      <c r="H124" s="9">
        <f t="shared" si="68"/>
        <v>0</v>
      </c>
      <c r="I124" s="9">
        <v>1</v>
      </c>
      <c r="J124" s="9">
        <v>15</v>
      </c>
      <c r="K124" s="9">
        <v>0</v>
      </c>
      <c r="L124" s="9">
        <v>0</v>
      </c>
      <c r="M124" s="9">
        <f t="shared" si="69"/>
        <v>1</v>
      </c>
      <c r="N124" s="9">
        <f t="shared" si="69"/>
        <v>15</v>
      </c>
      <c r="O124" s="9">
        <v>2</v>
      </c>
      <c r="P124" s="9">
        <v>27</v>
      </c>
      <c r="Q124" s="9">
        <v>0</v>
      </c>
      <c r="R124" s="9">
        <v>0</v>
      </c>
      <c r="S124" s="9">
        <f t="shared" si="70"/>
        <v>2</v>
      </c>
      <c r="T124" s="9">
        <f t="shared" si="70"/>
        <v>27</v>
      </c>
      <c r="U124" s="9">
        <f t="shared" si="71"/>
        <v>3</v>
      </c>
      <c r="V124" s="9">
        <f t="shared" si="71"/>
        <v>42</v>
      </c>
      <c r="W124" s="9">
        <f t="shared" si="71"/>
        <v>1</v>
      </c>
      <c r="X124" s="9">
        <f t="shared" si="71"/>
        <v>15</v>
      </c>
      <c r="Y124" s="9">
        <f t="shared" si="72"/>
        <v>4</v>
      </c>
      <c r="Z124" s="9">
        <f t="shared" si="72"/>
        <v>57</v>
      </c>
      <c r="AA124" s="4"/>
    </row>
    <row r="125" spans="1:27" ht="12.95" customHeight="1" x14ac:dyDescent="0.15">
      <c r="A125" s="17"/>
      <c r="B125" s="6" t="s">
        <v>18</v>
      </c>
      <c r="C125" s="9">
        <v>0</v>
      </c>
      <c r="D125" s="9">
        <v>0</v>
      </c>
      <c r="E125" s="9">
        <v>1</v>
      </c>
      <c r="F125" s="9">
        <v>3</v>
      </c>
      <c r="G125" s="9">
        <f t="shared" si="68"/>
        <v>1</v>
      </c>
      <c r="H125" s="9">
        <f t="shared" si="68"/>
        <v>3</v>
      </c>
      <c r="I125" s="9">
        <v>0</v>
      </c>
      <c r="J125" s="9">
        <v>0</v>
      </c>
      <c r="K125" s="9">
        <v>0</v>
      </c>
      <c r="L125" s="9">
        <v>0</v>
      </c>
      <c r="M125" s="9">
        <f t="shared" si="69"/>
        <v>0</v>
      </c>
      <c r="N125" s="9">
        <f t="shared" si="69"/>
        <v>0</v>
      </c>
      <c r="O125" s="9">
        <v>0</v>
      </c>
      <c r="P125" s="9">
        <v>0</v>
      </c>
      <c r="Q125" s="9">
        <v>0</v>
      </c>
      <c r="R125" s="9">
        <v>0</v>
      </c>
      <c r="S125" s="9">
        <f t="shared" si="70"/>
        <v>0</v>
      </c>
      <c r="T125" s="9">
        <f t="shared" si="70"/>
        <v>0</v>
      </c>
      <c r="U125" s="9">
        <f t="shared" si="71"/>
        <v>0</v>
      </c>
      <c r="V125" s="9">
        <f t="shared" si="71"/>
        <v>0</v>
      </c>
      <c r="W125" s="9">
        <f t="shared" si="71"/>
        <v>1</v>
      </c>
      <c r="X125" s="9">
        <f t="shared" si="71"/>
        <v>3</v>
      </c>
      <c r="Y125" s="9">
        <f t="shared" si="72"/>
        <v>1</v>
      </c>
      <c r="Z125" s="9">
        <f t="shared" si="72"/>
        <v>3</v>
      </c>
      <c r="AA125" s="4"/>
    </row>
    <row r="126" spans="1:27" ht="12.95" customHeight="1" x14ac:dyDescent="0.15">
      <c r="A126" s="17"/>
      <c r="B126" s="6" t="s">
        <v>19</v>
      </c>
      <c r="C126" s="9">
        <v>0</v>
      </c>
      <c r="D126" s="9">
        <v>0</v>
      </c>
      <c r="E126" s="9">
        <v>1</v>
      </c>
      <c r="F126" s="9">
        <v>15</v>
      </c>
      <c r="G126" s="9">
        <f t="shared" si="68"/>
        <v>1</v>
      </c>
      <c r="H126" s="9">
        <f t="shared" si="68"/>
        <v>15</v>
      </c>
      <c r="I126" s="9">
        <v>1</v>
      </c>
      <c r="J126" s="9">
        <v>5</v>
      </c>
      <c r="K126" s="9">
        <v>0</v>
      </c>
      <c r="L126" s="9">
        <v>0</v>
      </c>
      <c r="M126" s="9">
        <f t="shared" si="69"/>
        <v>1</v>
      </c>
      <c r="N126" s="9">
        <f t="shared" si="69"/>
        <v>5</v>
      </c>
      <c r="O126" s="9">
        <v>2</v>
      </c>
      <c r="P126" s="9">
        <v>30</v>
      </c>
      <c r="Q126" s="9">
        <v>0</v>
      </c>
      <c r="R126" s="9">
        <v>0</v>
      </c>
      <c r="S126" s="9">
        <f t="shared" si="70"/>
        <v>2</v>
      </c>
      <c r="T126" s="9">
        <f t="shared" si="70"/>
        <v>30</v>
      </c>
      <c r="U126" s="9">
        <f t="shared" si="71"/>
        <v>5</v>
      </c>
      <c r="V126" s="9">
        <f t="shared" si="71"/>
        <v>65</v>
      </c>
      <c r="W126" s="9">
        <f t="shared" si="71"/>
        <v>2</v>
      </c>
      <c r="X126" s="9">
        <f t="shared" si="71"/>
        <v>30</v>
      </c>
      <c r="Y126" s="9">
        <f t="shared" si="72"/>
        <v>7</v>
      </c>
      <c r="Z126" s="9">
        <f t="shared" si="72"/>
        <v>95</v>
      </c>
      <c r="AA126" s="4"/>
    </row>
    <row r="127" spans="1:27" ht="12.95" customHeight="1" x14ac:dyDescent="0.15">
      <c r="A127" s="17"/>
      <c r="B127" s="6" t="s">
        <v>20</v>
      </c>
      <c r="C127" s="9">
        <v>0</v>
      </c>
      <c r="D127" s="9">
        <v>0</v>
      </c>
      <c r="E127" s="9">
        <v>0</v>
      </c>
      <c r="F127" s="9">
        <v>0</v>
      </c>
      <c r="G127" s="9">
        <f t="shared" si="68"/>
        <v>0</v>
      </c>
      <c r="H127" s="9">
        <f t="shared" si="68"/>
        <v>0</v>
      </c>
      <c r="I127" s="9">
        <v>0</v>
      </c>
      <c r="J127" s="9">
        <v>0</v>
      </c>
      <c r="K127" s="9">
        <v>0</v>
      </c>
      <c r="L127" s="9">
        <v>0</v>
      </c>
      <c r="M127" s="9">
        <f t="shared" si="69"/>
        <v>0</v>
      </c>
      <c r="N127" s="9">
        <f t="shared" si="69"/>
        <v>0</v>
      </c>
      <c r="O127" s="9">
        <v>0</v>
      </c>
      <c r="P127" s="9">
        <v>0</v>
      </c>
      <c r="Q127" s="9">
        <v>0</v>
      </c>
      <c r="R127" s="9">
        <v>0</v>
      </c>
      <c r="S127" s="9">
        <f t="shared" si="70"/>
        <v>0</v>
      </c>
      <c r="T127" s="9">
        <f t="shared" si="70"/>
        <v>0</v>
      </c>
      <c r="U127" s="9">
        <f t="shared" si="71"/>
        <v>1</v>
      </c>
      <c r="V127" s="9">
        <f t="shared" si="71"/>
        <v>10</v>
      </c>
      <c r="W127" s="9">
        <f t="shared" si="71"/>
        <v>0</v>
      </c>
      <c r="X127" s="9">
        <f t="shared" si="71"/>
        <v>0</v>
      </c>
      <c r="Y127" s="9">
        <f t="shared" si="72"/>
        <v>1</v>
      </c>
      <c r="Z127" s="9">
        <f t="shared" si="72"/>
        <v>10</v>
      </c>
      <c r="AA127" s="4"/>
    </row>
    <row r="128" spans="1:27" ht="12.95" customHeight="1" x14ac:dyDescent="0.15">
      <c r="A128" s="17"/>
      <c r="B128" s="6" t="s">
        <v>21</v>
      </c>
      <c r="C128" s="9">
        <v>0</v>
      </c>
      <c r="D128" s="9">
        <v>0</v>
      </c>
      <c r="E128" s="9">
        <v>0</v>
      </c>
      <c r="F128" s="9">
        <v>0</v>
      </c>
      <c r="G128" s="9">
        <f t="shared" si="68"/>
        <v>0</v>
      </c>
      <c r="H128" s="9">
        <f t="shared" si="68"/>
        <v>0</v>
      </c>
      <c r="I128" s="9">
        <v>0</v>
      </c>
      <c r="J128" s="9">
        <v>0</v>
      </c>
      <c r="K128" s="9">
        <v>0</v>
      </c>
      <c r="L128" s="9">
        <v>0</v>
      </c>
      <c r="M128" s="9">
        <f t="shared" si="69"/>
        <v>0</v>
      </c>
      <c r="N128" s="9">
        <f t="shared" si="69"/>
        <v>0</v>
      </c>
      <c r="O128" s="9">
        <v>0</v>
      </c>
      <c r="P128" s="9">
        <v>0</v>
      </c>
      <c r="Q128" s="9">
        <v>0</v>
      </c>
      <c r="R128" s="9">
        <v>0</v>
      </c>
      <c r="S128" s="9">
        <f t="shared" si="70"/>
        <v>0</v>
      </c>
      <c r="T128" s="9">
        <f t="shared" si="70"/>
        <v>0</v>
      </c>
      <c r="U128" s="9">
        <f t="shared" si="71"/>
        <v>3</v>
      </c>
      <c r="V128" s="9">
        <f t="shared" si="71"/>
        <v>40</v>
      </c>
      <c r="W128" s="9">
        <f t="shared" si="71"/>
        <v>1</v>
      </c>
      <c r="X128" s="9">
        <f t="shared" si="71"/>
        <v>15</v>
      </c>
      <c r="Y128" s="9">
        <f t="shared" si="72"/>
        <v>4</v>
      </c>
      <c r="Z128" s="9">
        <f t="shared" si="72"/>
        <v>55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3">SUM(C123:C128)</f>
        <v>2</v>
      </c>
      <c r="D129" s="9">
        <f t="shared" si="73"/>
        <v>25</v>
      </c>
      <c r="E129" s="9">
        <f t="shared" si="73"/>
        <v>2</v>
      </c>
      <c r="F129" s="9">
        <f t="shared" si="73"/>
        <v>18</v>
      </c>
      <c r="G129" s="9">
        <f t="shared" si="73"/>
        <v>4</v>
      </c>
      <c r="H129" s="9">
        <f t="shared" si="73"/>
        <v>43</v>
      </c>
      <c r="I129" s="9">
        <f t="shared" si="73"/>
        <v>2</v>
      </c>
      <c r="J129" s="9">
        <f t="shared" si="73"/>
        <v>20</v>
      </c>
      <c r="K129" s="9">
        <f t="shared" si="73"/>
        <v>0</v>
      </c>
      <c r="L129" s="9">
        <f t="shared" si="73"/>
        <v>0</v>
      </c>
      <c r="M129" s="9">
        <f t="shared" si="73"/>
        <v>2</v>
      </c>
      <c r="N129" s="9">
        <f t="shared" si="73"/>
        <v>20</v>
      </c>
      <c r="O129" s="9">
        <f t="shared" si="73"/>
        <v>5</v>
      </c>
      <c r="P129" s="9">
        <f t="shared" si="73"/>
        <v>72</v>
      </c>
      <c r="Q129" s="9">
        <f t="shared" si="73"/>
        <v>0</v>
      </c>
      <c r="R129" s="9">
        <f t="shared" si="73"/>
        <v>0</v>
      </c>
      <c r="S129" s="9">
        <f t="shared" si="73"/>
        <v>5</v>
      </c>
      <c r="T129" s="9">
        <f t="shared" si="73"/>
        <v>72</v>
      </c>
      <c r="U129" s="9">
        <f t="shared" si="73"/>
        <v>18</v>
      </c>
      <c r="V129" s="9">
        <f t="shared" si="73"/>
        <v>235</v>
      </c>
      <c r="W129" s="9">
        <f t="shared" si="73"/>
        <v>5</v>
      </c>
      <c r="X129" s="9">
        <f t="shared" si="73"/>
        <v>63</v>
      </c>
      <c r="Y129" s="9">
        <f t="shared" si="73"/>
        <v>23</v>
      </c>
      <c r="Z129" s="9">
        <f t="shared" si="73"/>
        <v>298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21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0</v>
      </c>
      <c r="D132" s="9">
        <v>0</v>
      </c>
      <c r="E132" s="9">
        <v>1</v>
      </c>
      <c r="F132" s="9">
        <v>20</v>
      </c>
      <c r="G132" s="9">
        <f t="shared" ref="G132:H137" si="74">C132+E132</f>
        <v>1</v>
      </c>
      <c r="H132" s="9">
        <f t="shared" si="74"/>
        <v>20</v>
      </c>
      <c r="I132" s="9">
        <v>0</v>
      </c>
      <c r="J132" s="9">
        <v>0</v>
      </c>
      <c r="K132" s="9">
        <v>0</v>
      </c>
      <c r="L132" s="9">
        <v>0</v>
      </c>
      <c r="M132" s="9">
        <f t="shared" ref="M132:N137" si="75">I132+K132</f>
        <v>0</v>
      </c>
      <c r="N132" s="9">
        <f t="shared" si="75"/>
        <v>0</v>
      </c>
      <c r="O132" s="9">
        <v>1</v>
      </c>
      <c r="P132" s="9">
        <v>4</v>
      </c>
      <c r="Q132" s="9">
        <v>0</v>
      </c>
      <c r="R132" s="9">
        <v>0</v>
      </c>
      <c r="S132" s="9">
        <f t="shared" ref="S132:T137" si="76">O132+Q132</f>
        <v>1</v>
      </c>
      <c r="T132" s="9">
        <f t="shared" si="76"/>
        <v>4</v>
      </c>
      <c r="U132" s="9">
        <f t="shared" ref="U132:X137" si="77">C52+I52+O52+U52+C132+I132+O132</f>
        <v>4</v>
      </c>
      <c r="V132" s="9">
        <f t="shared" si="77"/>
        <v>44</v>
      </c>
      <c r="W132" s="9">
        <f t="shared" si="77"/>
        <v>3</v>
      </c>
      <c r="X132" s="9">
        <f t="shared" si="77"/>
        <v>55</v>
      </c>
      <c r="Y132" s="9">
        <f t="shared" ref="Y132:Z137" si="78">U132+W132</f>
        <v>7</v>
      </c>
      <c r="Z132" s="9">
        <f t="shared" si="78"/>
        <v>99</v>
      </c>
      <c r="AA132" s="4"/>
    </row>
    <row r="133" spans="1:27" ht="12.95" customHeight="1" x14ac:dyDescent="0.15">
      <c r="A133" s="17"/>
      <c r="B133" s="6" t="s">
        <v>17</v>
      </c>
      <c r="C133" s="9">
        <v>0</v>
      </c>
      <c r="D133" s="9">
        <v>0</v>
      </c>
      <c r="E133" s="9">
        <v>0</v>
      </c>
      <c r="F133" s="9">
        <v>0</v>
      </c>
      <c r="G133" s="9">
        <f t="shared" si="74"/>
        <v>0</v>
      </c>
      <c r="H133" s="9">
        <f t="shared" si="74"/>
        <v>0</v>
      </c>
      <c r="I133" s="9">
        <v>0</v>
      </c>
      <c r="J133" s="9">
        <v>0</v>
      </c>
      <c r="K133" s="9">
        <v>0</v>
      </c>
      <c r="L133" s="9">
        <v>0</v>
      </c>
      <c r="M133" s="9">
        <f t="shared" si="75"/>
        <v>0</v>
      </c>
      <c r="N133" s="9">
        <f t="shared" si="75"/>
        <v>0</v>
      </c>
      <c r="O133" s="9">
        <v>3</v>
      </c>
      <c r="P133" s="9">
        <v>30</v>
      </c>
      <c r="Q133" s="9">
        <v>0</v>
      </c>
      <c r="R133" s="9">
        <v>0</v>
      </c>
      <c r="S133" s="9">
        <f t="shared" si="76"/>
        <v>3</v>
      </c>
      <c r="T133" s="9">
        <f t="shared" si="76"/>
        <v>30</v>
      </c>
      <c r="U133" s="9">
        <f t="shared" si="77"/>
        <v>6</v>
      </c>
      <c r="V133" s="9">
        <f t="shared" si="77"/>
        <v>56</v>
      </c>
      <c r="W133" s="9">
        <f t="shared" si="77"/>
        <v>0</v>
      </c>
      <c r="X133" s="9">
        <f t="shared" si="77"/>
        <v>0</v>
      </c>
      <c r="Y133" s="9">
        <f t="shared" si="78"/>
        <v>6</v>
      </c>
      <c r="Z133" s="9">
        <f t="shared" si="78"/>
        <v>56</v>
      </c>
      <c r="AA133" s="4"/>
    </row>
    <row r="134" spans="1:27" ht="12.95" customHeight="1" x14ac:dyDescent="0.15">
      <c r="A134" s="17"/>
      <c r="B134" s="6" t="s">
        <v>18</v>
      </c>
      <c r="C134" s="9">
        <v>0</v>
      </c>
      <c r="D134" s="9">
        <v>0</v>
      </c>
      <c r="E134" s="9">
        <v>1</v>
      </c>
      <c r="F134" s="9">
        <v>15</v>
      </c>
      <c r="G134" s="9">
        <f t="shared" si="74"/>
        <v>1</v>
      </c>
      <c r="H134" s="9">
        <f t="shared" si="74"/>
        <v>15</v>
      </c>
      <c r="I134" s="9">
        <v>0</v>
      </c>
      <c r="J134" s="9">
        <v>0</v>
      </c>
      <c r="K134" s="9">
        <v>0</v>
      </c>
      <c r="L134" s="9">
        <v>0</v>
      </c>
      <c r="M134" s="9">
        <f t="shared" si="75"/>
        <v>0</v>
      </c>
      <c r="N134" s="9">
        <f t="shared" si="75"/>
        <v>0</v>
      </c>
      <c r="O134" s="9">
        <v>0</v>
      </c>
      <c r="P134" s="9">
        <v>0</v>
      </c>
      <c r="Q134" s="9">
        <v>0</v>
      </c>
      <c r="R134" s="9">
        <v>0</v>
      </c>
      <c r="S134" s="9">
        <f t="shared" si="76"/>
        <v>0</v>
      </c>
      <c r="T134" s="9">
        <f t="shared" si="76"/>
        <v>0</v>
      </c>
      <c r="U134" s="9">
        <f t="shared" si="77"/>
        <v>1</v>
      </c>
      <c r="V134" s="9">
        <f t="shared" si="77"/>
        <v>20</v>
      </c>
      <c r="W134" s="9">
        <f t="shared" si="77"/>
        <v>2</v>
      </c>
      <c r="X134" s="9">
        <f t="shared" si="77"/>
        <v>25</v>
      </c>
      <c r="Y134" s="9">
        <f t="shared" si="78"/>
        <v>3</v>
      </c>
      <c r="Z134" s="9">
        <f t="shared" si="78"/>
        <v>45</v>
      </c>
      <c r="AA134" s="4"/>
    </row>
    <row r="135" spans="1:27" ht="12.95" customHeight="1" x14ac:dyDescent="0.15">
      <c r="A135" s="17"/>
      <c r="B135" s="6" t="s">
        <v>19</v>
      </c>
      <c r="C135" s="9">
        <v>1</v>
      </c>
      <c r="D135" s="9">
        <v>15</v>
      </c>
      <c r="E135" s="9">
        <v>0</v>
      </c>
      <c r="F135" s="9">
        <v>0</v>
      </c>
      <c r="G135" s="9">
        <f t="shared" si="74"/>
        <v>1</v>
      </c>
      <c r="H135" s="9">
        <f t="shared" si="74"/>
        <v>15</v>
      </c>
      <c r="I135" s="9">
        <v>1</v>
      </c>
      <c r="J135" s="9">
        <v>20</v>
      </c>
      <c r="K135" s="9">
        <v>0</v>
      </c>
      <c r="L135" s="9">
        <v>0</v>
      </c>
      <c r="M135" s="9">
        <f t="shared" si="75"/>
        <v>1</v>
      </c>
      <c r="N135" s="9">
        <f t="shared" si="75"/>
        <v>20</v>
      </c>
      <c r="O135" s="9">
        <v>1</v>
      </c>
      <c r="P135" s="9">
        <v>10</v>
      </c>
      <c r="Q135" s="9">
        <v>0</v>
      </c>
      <c r="R135" s="9">
        <v>0</v>
      </c>
      <c r="S135" s="9">
        <f t="shared" si="76"/>
        <v>1</v>
      </c>
      <c r="T135" s="9">
        <f t="shared" si="76"/>
        <v>10</v>
      </c>
      <c r="U135" s="9">
        <f t="shared" si="77"/>
        <v>5</v>
      </c>
      <c r="V135" s="9">
        <f t="shared" si="77"/>
        <v>75</v>
      </c>
      <c r="W135" s="9">
        <f t="shared" si="77"/>
        <v>1</v>
      </c>
      <c r="X135" s="9">
        <f t="shared" si="77"/>
        <v>20</v>
      </c>
      <c r="Y135" s="9">
        <f t="shared" si="78"/>
        <v>6</v>
      </c>
      <c r="Z135" s="9">
        <f t="shared" si="78"/>
        <v>95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1</v>
      </c>
      <c r="F136" s="9">
        <v>20</v>
      </c>
      <c r="G136" s="9">
        <f t="shared" si="74"/>
        <v>1</v>
      </c>
      <c r="H136" s="9">
        <f t="shared" si="74"/>
        <v>20</v>
      </c>
      <c r="I136" s="9">
        <v>0</v>
      </c>
      <c r="J136" s="9">
        <v>0</v>
      </c>
      <c r="K136" s="9">
        <v>0</v>
      </c>
      <c r="L136" s="9">
        <v>0</v>
      </c>
      <c r="M136" s="9">
        <f t="shared" si="75"/>
        <v>0</v>
      </c>
      <c r="N136" s="9">
        <f t="shared" si="75"/>
        <v>0</v>
      </c>
      <c r="O136" s="9">
        <v>0</v>
      </c>
      <c r="P136" s="9">
        <v>0</v>
      </c>
      <c r="Q136" s="9">
        <v>0</v>
      </c>
      <c r="R136" s="9">
        <v>0</v>
      </c>
      <c r="S136" s="9">
        <f t="shared" si="76"/>
        <v>0</v>
      </c>
      <c r="T136" s="9">
        <f t="shared" si="76"/>
        <v>0</v>
      </c>
      <c r="U136" s="9">
        <f t="shared" si="77"/>
        <v>0</v>
      </c>
      <c r="V136" s="9">
        <f t="shared" si="77"/>
        <v>0</v>
      </c>
      <c r="W136" s="9">
        <f t="shared" si="77"/>
        <v>4</v>
      </c>
      <c r="X136" s="9">
        <f t="shared" si="77"/>
        <v>80</v>
      </c>
      <c r="Y136" s="9">
        <f t="shared" si="78"/>
        <v>4</v>
      </c>
      <c r="Z136" s="9">
        <f t="shared" si="78"/>
        <v>80</v>
      </c>
      <c r="AA136" s="4"/>
    </row>
    <row r="137" spans="1:27" ht="12.95" customHeight="1" x14ac:dyDescent="0.15">
      <c r="A137" s="17"/>
      <c r="B137" s="6" t="s">
        <v>21</v>
      </c>
      <c r="C137" s="9">
        <v>0</v>
      </c>
      <c r="D137" s="9">
        <v>0</v>
      </c>
      <c r="E137" s="9">
        <v>3</v>
      </c>
      <c r="F137" s="9">
        <v>60</v>
      </c>
      <c r="G137" s="9">
        <f t="shared" si="74"/>
        <v>3</v>
      </c>
      <c r="H137" s="9">
        <f t="shared" si="74"/>
        <v>60</v>
      </c>
      <c r="I137" s="9">
        <v>1</v>
      </c>
      <c r="J137" s="9">
        <v>10</v>
      </c>
      <c r="K137" s="9">
        <v>3</v>
      </c>
      <c r="L137" s="9">
        <v>60</v>
      </c>
      <c r="M137" s="9">
        <f t="shared" si="75"/>
        <v>4</v>
      </c>
      <c r="N137" s="9">
        <f t="shared" si="75"/>
        <v>70</v>
      </c>
      <c r="O137" s="9">
        <v>0</v>
      </c>
      <c r="P137" s="9">
        <v>0</v>
      </c>
      <c r="Q137" s="9">
        <v>1</v>
      </c>
      <c r="R137" s="9">
        <v>20</v>
      </c>
      <c r="S137" s="9">
        <f t="shared" si="76"/>
        <v>1</v>
      </c>
      <c r="T137" s="9">
        <f t="shared" si="76"/>
        <v>20</v>
      </c>
      <c r="U137" s="9">
        <f t="shared" si="77"/>
        <v>3</v>
      </c>
      <c r="V137" s="9">
        <f t="shared" si="77"/>
        <v>40</v>
      </c>
      <c r="W137" s="9">
        <f t="shared" si="77"/>
        <v>12</v>
      </c>
      <c r="X137" s="9">
        <f t="shared" si="77"/>
        <v>240</v>
      </c>
      <c r="Y137" s="9">
        <f t="shared" si="78"/>
        <v>15</v>
      </c>
      <c r="Z137" s="9">
        <f t="shared" si="78"/>
        <v>280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79">SUM(C132:C137)</f>
        <v>1</v>
      </c>
      <c r="D138" s="9">
        <f t="shared" si="79"/>
        <v>15</v>
      </c>
      <c r="E138" s="9">
        <f t="shared" si="79"/>
        <v>6</v>
      </c>
      <c r="F138" s="9">
        <f t="shared" si="79"/>
        <v>115</v>
      </c>
      <c r="G138" s="9">
        <f t="shared" si="79"/>
        <v>7</v>
      </c>
      <c r="H138" s="9">
        <f t="shared" si="79"/>
        <v>130</v>
      </c>
      <c r="I138" s="9">
        <f t="shared" si="79"/>
        <v>2</v>
      </c>
      <c r="J138" s="9">
        <f t="shared" si="79"/>
        <v>30</v>
      </c>
      <c r="K138" s="9">
        <f t="shared" si="79"/>
        <v>3</v>
      </c>
      <c r="L138" s="9">
        <f t="shared" si="79"/>
        <v>60</v>
      </c>
      <c r="M138" s="9">
        <f t="shared" si="79"/>
        <v>5</v>
      </c>
      <c r="N138" s="9">
        <f t="shared" si="79"/>
        <v>90</v>
      </c>
      <c r="O138" s="9">
        <f t="shared" si="79"/>
        <v>5</v>
      </c>
      <c r="P138" s="9">
        <f t="shared" si="79"/>
        <v>44</v>
      </c>
      <c r="Q138" s="9">
        <f t="shared" si="79"/>
        <v>1</v>
      </c>
      <c r="R138" s="9">
        <f t="shared" si="79"/>
        <v>20</v>
      </c>
      <c r="S138" s="9">
        <f t="shared" si="79"/>
        <v>6</v>
      </c>
      <c r="T138" s="9">
        <f t="shared" si="79"/>
        <v>64</v>
      </c>
      <c r="U138" s="9">
        <f t="shared" si="79"/>
        <v>19</v>
      </c>
      <c r="V138" s="9">
        <f t="shared" si="79"/>
        <v>235</v>
      </c>
      <c r="W138" s="9">
        <f t="shared" si="79"/>
        <v>22</v>
      </c>
      <c r="X138" s="9">
        <f t="shared" si="79"/>
        <v>420</v>
      </c>
      <c r="Y138" s="9">
        <f t="shared" si="79"/>
        <v>41</v>
      </c>
      <c r="Z138" s="9">
        <f t="shared" si="79"/>
        <v>655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31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0</v>
      </c>
      <c r="D141" s="9">
        <v>0</v>
      </c>
      <c r="E141" s="9">
        <v>0</v>
      </c>
      <c r="F141" s="9">
        <v>0</v>
      </c>
      <c r="G141" s="9">
        <f t="shared" ref="G141:H146" si="80">C141+E141</f>
        <v>0</v>
      </c>
      <c r="H141" s="9">
        <f t="shared" si="80"/>
        <v>0</v>
      </c>
      <c r="I141" s="9">
        <v>0</v>
      </c>
      <c r="J141" s="9">
        <v>0</v>
      </c>
      <c r="K141" s="9">
        <v>0</v>
      </c>
      <c r="L141" s="9">
        <v>0</v>
      </c>
      <c r="M141" s="9">
        <f t="shared" ref="M141:N146" si="81">I141+K141</f>
        <v>0</v>
      </c>
      <c r="N141" s="9">
        <f t="shared" si="81"/>
        <v>0</v>
      </c>
      <c r="O141" s="9">
        <v>4</v>
      </c>
      <c r="P141" s="9">
        <v>32</v>
      </c>
      <c r="Q141" s="9">
        <v>0</v>
      </c>
      <c r="R141" s="9">
        <v>0</v>
      </c>
      <c r="S141" s="9">
        <f t="shared" ref="S141:T146" si="82">O141+Q141</f>
        <v>4</v>
      </c>
      <c r="T141" s="9">
        <f t="shared" si="82"/>
        <v>32</v>
      </c>
      <c r="U141" s="9">
        <f t="shared" ref="U141:X146" si="83">C61+I61+O61+U61+C141+I141+O141</f>
        <v>4</v>
      </c>
      <c r="V141" s="9">
        <f t="shared" si="83"/>
        <v>32</v>
      </c>
      <c r="W141" s="9">
        <f t="shared" si="83"/>
        <v>0</v>
      </c>
      <c r="X141" s="9">
        <f t="shared" si="83"/>
        <v>0</v>
      </c>
      <c r="Y141" s="9">
        <f t="shared" ref="Y141:Z146" si="84">U141+W141</f>
        <v>4</v>
      </c>
      <c r="Z141" s="9">
        <f t="shared" si="84"/>
        <v>32</v>
      </c>
      <c r="AA141" s="4"/>
    </row>
    <row r="142" spans="1:27" ht="12.95" customHeight="1" x14ac:dyDescent="0.15">
      <c r="A142" s="17"/>
      <c r="B142" s="6" t="s">
        <v>17</v>
      </c>
      <c r="C142" s="9">
        <v>0</v>
      </c>
      <c r="D142" s="9">
        <v>0</v>
      </c>
      <c r="E142" s="9">
        <v>0</v>
      </c>
      <c r="F142" s="9">
        <v>0</v>
      </c>
      <c r="G142" s="9">
        <f t="shared" si="80"/>
        <v>0</v>
      </c>
      <c r="H142" s="9">
        <f t="shared" si="80"/>
        <v>0</v>
      </c>
      <c r="I142" s="9">
        <v>0</v>
      </c>
      <c r="J142" s="9">
        <v>0</v>
      </c>
      <c r="K142" s="9">
        <v>0</v>
      </c>
      <c r="L142" s="9">
        <v>0</v>
      </c>
      <c r="M142" s="9">
        <f t="shared" si="81"/>
        <v>0</v>
      </c>
      <c r="N142" s="9">
        <f t="shared" si="81"/>
        <v>0</v>
      </c>
      <c r="O142" s="9">
        <v>2</v>
      </c>
      <c r="P142" s="9">
        <v>8</v>
      </c>
      <c r="Q142" s="9">
        <v>0</v>
      </c>
      <c r="R142" s="9">
        <v>0</v>
      </c>
      <c r="S142" s="9">
        <f t="shared" si="82"/>
        <v>2</v>
      </c>
      <c r="T142" s="9">
        <f t="shared" si="82"/>
        <v>8</v>
      </c>
      <c r="U142" s="9">
        <f t="shared" si="83"/>
        <v>4</v>
      </c>
      <c r="V142" s="9">
        <f t="shared" si="83"/>
        <v>28</v>
      </c>
      <c r="W142" s="9">
        <f t="shared" si="83"/>
        <v>0</v>
      </c>
      <c r="X142" s="9">
        <f t="shared" si="83"/>
        <v>0</v>
      </c>
      <c r="Y142" s="9">
        <f t="shared" si="84"/>
        <v>4</v>
      </c>
      <c r="Z142" s="9">
        <f t="shared" si="84"/>
        <v>28</v>
      </c>
      <c r="AA142" s="4"/>
    </row>
    <row r="143" spans="1:27" ht="12.95" customHeight="1" x14ac:dyDescent="0.15">
      <c r="A143" s="17"/>
      <c r="B143" s="6" t="s">
        <v>18</v>
      </c>
      <c r="C143" s="9">
        <v>0</v>
      </c>
      <c r="D143" s="9">
        <v>0</v>
      </c>
      <c r="E143" s="9">
        <v>0</v>
      </c>
      <c r="F143" s="9">
        <v>0</v>
      </c>
      <c r="G143" s="9">
        <f t="shared" si="80"/>
        <v>0</v>
      </c>
      <c r="H143" s="9">
        <f t="shared" si="80"/>
        <v>0</v>
      </c>
      <c r="I143" s="9">
        <v>1</v>
      </c>
      <c r="J143" s="9">
        <v>6</v>
      </c>
      <c r="K143" s="9">
        <v>0</v>
      </c>
      <c r="L143" s="9">
        <v>0</v>
      </c>
      <c r="M143" s="9">
        <f t="shared" si="81"/>
        <v>1</v>
      </c>
      <c r="N143" s="9">
        <f t="shared" si="81"/>
        <v>6</v>
      </c>
      <c r="O143" s="9">
        <v>0</v>
      </c>
      <c r="P143" s="9">
        <v>0</v>
      </c>
      <c r="Q143" s="9">
        <v>0</v>
      </c>
      <c r="R143" s="9">
        <v>0</v>
      </c>
      <c r="S143" s="9">
        <f t="shared" si="82"/>
        <v>0</v>
      </c>
      <c r="T143" s="9">
        <f t="shared" si="82"/>
        <v>0</v>
      </c>
      <c r="U143" s="9">
        <f t="shared" si="83"/>
        <v>1</v>
      </c>
      <c r="V143" s="9">
        <f t="shared" si="83"/>
        <v>6</v>
      </c>
      <c r="W143" s="9">
        <f t="shared" si="83"/>
        <v>0</v>
      </c>
      <c r="X143" s="9">
        <f t="shared" si="83"/>
        <v>0</v>
      </c>
      <c r="Y143" s="9">
        <f t="shared" si="84"/>
        <v>1</v>
      </c>
      <c r="Z143" s="9">
        <f t="shared" si="84"/>
        <v>6</v>
      </c>
      <c r="AA143" s="4"/>
    </row>
    <row r="144" spans="1:27" ht="12.95" customHeight="1" x14ac:dyDescent="0.15">
      <c r="A144" s="17"/>
      <c r="B144" s="6" t="s">
        <v>19</v>
      </c>
      <c r="C144" s="9">
        <v>4</v>
      </c>
      <c r="D144" s="9">
        <v>30</v>
      </c>
      <c r="E144" s="9">
        <v>0</v>
      </c>
      <c r="F144" s="9">
        <v>0</v>
      </c>
      <c r="G144" s="9">
        <f t="shared" si="80"/>
        <v>4</v>
      </c>
      <c r="H144" s="9">
        <f t="shared" si="80"/>
        <v>30</v>
      </c>
      <c r="I144" s="9">
        <v>5</v>
      </c>
      <c r="J144" s="9">
        <v>38</v>
      </c>
      <c r="K144" s="9">
        <v>0</v>
      </c>
      <c r="L144" s="9">
        <v>0</v>
      </c>
      <c r="M144" s="9">
        <f t="shared" si="81"/>
        <v>5</v>
      </c>
      <c r="N144" s="9">
        <f t="shared" si="81"/>
        <v>38</v>
      </c>
      <c r="O144" s="9">
        <v>3</v>
      </c>
      <c r="P144" s="9">
        <v>18</v>
      </c>
      <c r="Q144" s="9">
        <v>0</v>
      </c>
      <c r="R144" s="9">
        <v>0</v>
      </c>
      <c r="S144" s="9">
        <f t="shared" si="82"/>
        <v>3</v>
      </c>
      <c r="T144" s="9">
        <f t="shared" si="82"/>
        <v>18</v>
      </c>
      <c r="U144" s="9">
        <f t="shared" si="83"/>
        <v>21</v>
      </c>
      <c r="V144" s="9">
        <f t="shared" si="83"/>
        <v>156</v>
      </c>
      <c r="W144" s="9">
        <f t="shared" si="83"/>
        <v>0</v>
      </c>
      <c r="X144" s="9">
        <f t="shared" si="83"/>
        <v>0</v>
      </c>
      <c r="Y144" s="9">
        <f t="shared" si="84"/>
        <v>21</v>
      </c>
      <c r="Z144" s="9">
        <f t="shared" si="84"/>
        <v>156</v>
      </c>
      <c r="AA144" s="4"/>
    </row>
    <row r="145" spans="1:27" ht="12.95" customHeight="1" x14ac:dyDescent="0.15">
      <c r="A145" s="17"/>
      <c r="B145" s="6" t="s">
        <v>20</v>
      </c>
      <c r="C145" s="9">
        <v>0</v>
      </c>
      <c r="D145" s="9">
        <v>0</v>
      </c>
      <c r="E145" s="9">
        <v>0</v>
      </c>
      <c r="F145" s="9">
        <v>0</v>
      </c>
      <c r="G145" s="9">
        <f t="shared" si="80"/>
        <v>0</v>
      </c>
      <c r="H145" s="9">
        <f t="shared" si="80"/>
        <v>0</v>
      </c>
      <c r="I145" s="9">
        <v>0</v>
      </c>
      <c r="J145" s="9">
        <v>0</v>
      </c>
      <c r="K145" s="9">
        <v>0</v>
      </c>
      <c r="L145" s="9">
        <v>0</v>
      </c>
      <c r="M145" s="9">
        <f t="shared" si="81"/>
        <v>0</v>
      </c>
      <c r="N145" s="9">
        <f t="shared" si="81"/>
        <v>0</v>
      </c>
      <c r="O145" s="9">
        <v>4</v>
      </c>
      <c r="P145" s="9">
        <v>28</v>
      </c>
      <c r="Q145" s="9">
        <v>0</v>
      </c>
      <c r="R145" s="9">
        <v>0</v>
      </c>
      <c r="S145" s="9">
        <f t="shared" si="82"/>
        <v>4</v>
      </c>
      <c r="T145" s="9">
        <f t="shared" si="82"/>
        <v>28</v>
      </c>
      <c r="U145" s="9">
        <f t="shared" si="83"/>
        <v>9</v>
      </c>
      <c r="V145" s="9">
        <f t="shared" si="83"/>
        <v>58</v>
      </c>
      <c r="W145" s="9">
        <f t="shared" si="83"/>
        <v>0</v>
      </c>
      <c r="X145" s="9">
        <f t="shared" si="83"/>
        <v>0</v>
      </c>
      <c r="Y145" s="9">
        <f t="shared" si="84"/>
        <v>9</v>
      </c>
      <c r="Z145" s="9">
        <f t="shared" si="84"/>
        <v>58</v>
      </c>
      <c r="AA145" s="4"/>
    </row>
    <row r="146" spans="1:27" ht="12.95" customHeight="1" x14ac:dyDescent="0.15">
      <c r="A146" s="17"/>
      <c r="B146" s="6" t="s">
        <v>21</v>
      </c>
      <c r="C146" s="9">
        <v>6</v>
      </c>
      <c r="D146" s="9">
        <v>36</v>
      </c>
      <c r="E146" s="9">
        <v>0</v>
      </c>
      <c r="F146" s="9">
        <v>0</v>
      </c>
      <c r="G146" s="9">
        <f t="shared" si="80"/>
        <v>6</v>
      </c>
      <c r="H146" s="9">
        <f t="shared" si="80"/>
        <v>36</v>
      </c>
      <c r="I146" s="9">
        <v>2</v>
      </c>
      <c r="J146" s="9">
        <v>20</v>
      </c>
      <c r="K146" s="9">
        <v>3</v>
      </c>
      <c r="L146" s="9">
        <v>18</v>
      </c>
      <c r="M146" s="9">
        <f t="shared" si="81"/>
        <v>5</v>
      </c>
      <c r="N146" s="9">
        <f t="shared" si="81"/>
        <v>38</v>
      </c>
      <c r="O146" s="9">
        <v>7</v>
      </c>
      <c r="P146" s="9">
        <v>46</v>
      </c>
      <c r="Q146" s="9">
        <v>2</v>
      </c>
      <c r="R146" s="9">
        <v>20</v>
      </c>
      <c r="S146" s="9">
        <f t="shared" si="82"/>
        <v>9</v>
      </c>
      <c r="T146" s="9">
        <f t="shared" si="82"/>
        <v>66</v>
      </c>
      <c r="U146" s="9">
        <f t="shared" si="83"/>
        <v>40</v>
      </c>
      <c r="V146" s="9">
        <f t="shared" si="83"/>
        <v>285</v>
      </c>
      <c r="W146" s="9">
        <f t="shared" si="83"/>
        <v>10</v>
      </c>
      <c r="X146" s="9">
        <f t="shared" si="83"/>
        <v>76</v>
      </c>
      <c r="Y146" s="9">
        <f t="shared" si="84"/>
        <v>50</v>
      </c>
      <c r="Z146" s="9">
        <f t="shared" si="84"/>
        <v>361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5">SUM(C141:C146)</f>
        <v>10</v>
      </c>
      <c r="D147" s="9">
        <f t="shared" si="85"/>
        <v>66</v>
      </c>
      <c r="E147" s="9">
        <f t="shared" si="85"/>
        <v>0</v>
      </c>
      <c r="F147" s="9">
        <f t="shared" si="85"/>
        <v>0</v>
      </c>
      <c r="G147" s="9">
        <f t="shared" si="85"/>
        <v>10</v>
      </c>
      <c r="H147" s="9">
        <f t="shared" si="85"/>
        <v>66</v>
      </c>
      <c r="I147" s="9">
        <f t="shared" si="85"/>
        <v>8</v>
      </c>
      <c r="J147" s="9">
        <f t="shared" si="85"/>
        <v>64</v>
      </c>
      <c r="K147" s="9">
        <f t="shared" si="85"/>
        <v>3</v>
      </c>
      <c r="L147" s="9">
        <f t="shared" si="85"/>
        <v>18</v>
      </c>
      <c r="M147" s="9">
        <f t="shared" si="85"/>
        <v>11</v>
      </c>
      <c r="N147" s="9">
        <f t="shared" si="85"/>
        <v>82</v>
      </c>
      <c r="O147" s="9">
        <f t="shared" si="85"/>
        <v>20</v>
      </c>
      <c r="P147" s="9">
        <f t="shared" si="85"/>
        <v>132</v>
      </c>
      <c r="Q147" s="9">
        <f t="shared" si="85"/>
        <v>2</v>
      </c>
      <c r="R147" s="9">
        <f t="shared" si="85"/>
        <v>20</v>
      </c>
      <c r="S147" s="9">
        <f t="shared" si="85"/>
        <v>22</v>
      </c>
      <c r="T147" s="9">
        <f t="shared" si="85"/>
        <v>152</v>
      </c>
      <c r="U147" s="9">
        <f t="shared" si="85"/>
        <v>79</v>
      </c>
      <c r="V147" s="9">
        <f t="shared" si="85"/>
        <v>565</v>
      </c>
      <c r="W147" s="9">
        <f t="shared" si="85"/>
        <v>10</v>
      </c>
      <c r="X147" s="9">
        <f t="shared" si="85"/>
        <v>76</v>
      </c>
      <c r="Y147" s="9">
        <f t="shared" si="85"/>
        <v>89</v>
      </c>
      <c r="Z147" s="9">
        <f t="shared" si="85"/>
        <v>641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28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6">B141</f>
        <v>午前</v>
      </c>
      <c r="C150" s="8">
        <f t="shared" ref="C150:F156" si="87">C87+C96+C105+C114+C123+C132+C141</f>
        <v>13</v>
      </c>
      <c r="D150" s="8">
        <f t="shared" si="87"/>
        <v>663</v>
      </c>
      <c r="E150" s="8">
        <f t="shared" si="87"/>
        <v>1</v>
      </c>
      <c r="F150" s="8">
        <f t="shared" si="87"/>
        <v>20</v>
      </c>
      <c r="G150" s="9">
        <f t="shared" ref="G150:H155" si="88">C150+E150</f>
        <v>14</v>
      </c>
      <c r="H150" s="9">
        <f t="shared" si="88"/>
        <v>683</v>
      </c>
      <c r="I150" s="8">
        <f t="shared" ref="I150:L156" si="89">I87+I96+I105+I114+I123+I132+I141</f>
        <v>11</v>
      </c>
      <c r="J150" s="8">
        <f t="shared" si="89"/>
        <v>60</v>
      </c>
      <c r="K150" s="8">
        <f t="shared" si="89"/>
        <v>0</v>
      </c>
      <c r="L150" s="8">
        <f t="shared" si="89"/>
        <v>0</v>
      </c>
      <c r="M150" s="9">
        <f t="shared" ref="M150:N155" si="90">I150+K150</f>
        <v>11</v>
      </c>
      <c r="N150" s="9">
        <f t="shared" si="90"/>
        <v>60</v>
      </c>
      <c r="O150" s="8">
        <f t="shared" ref="O150:R156" si="91">O87+O96+O105+O114+O123+O132+O141</f>
        <v>31</v>
      </c>
      <c r="P150" s="8">
        <f t="shared" si="91"/>
        <v>887</v>
      </c>
      <c r="Q150" s="8">
        <f t="shared" si="91"/>
        <v>0</v>
      </c>
      <c r="R150" s="8">
        <f t="shared" si="91"/>
        <v>0</v>
      </c>
      <c r="S150" s="9">
        <f t="shared" ref="S150:T155" si="92">O150+Q150</f>
        <v>31</v>
      </c>
      <c r="T150" s="9">
        <f t="shared" si="92"/>
        <v>887</v>
      </c>
      <c r="U150" s="8">
        <f t="shared" ref="U150:X155" si="93">U87+U96+U105+U114+U123+U132+U141</f>
        <v>105</v>
      </c>
      <c r="V150" s="8">
        <f t="shared" si="93"/>
        <v>2016</v>
      </c>
      <c r="W150" s="8">
        <f t="shared" si="93"/>
        <v>3</v>
      </c>
      <c r="X150" s="8">
        <f t="shared" si="93"/>
        <v>55</v>
      </c>
      <c r="Y150" s="9">
        <f t="shared" ref="Y150:Z155" si="94">U150+W150</f>
        <v>108</v>
      </c>
      <c r="Z150" s="9">
        <f t="shared" si="94"/>
        <v>2071</v>
      </c>
      <c r="AA150" s="4"/>
    </row>
    <row r="151" spans="1:27" ht="12.95" customHeight="1" x14ac:dyDescent="0.15">
      <c r="A151" s="17"/>
      <c r="B151" s="6" t="str">
        <f t="shared" si="86"/>
        <v>午後</v>
      </c>
      <c r="C151" s="8">
        <f t="shared" si="87"/>
        <v>11</v>
      </c>
      <c r="D151" s="8">
        <f t="shared" si="87"/>
        <v>76</v>
      </c>
      <c r="E151" s="8">
        <f t="shared" si="87"/>
        <v>0</v>
      </c>
      <c r="F151" s="8">
        <f t="shared" si="87"/>
        <v>0</v>
      </c>
      <c r="G151" s="9">
        <f t="shared" si="88"/>
        <v>11</v>
      </c>
      <c r="H151" s="9">
        <f t="shared" si="88"/>
        <v>76</v>
      </c>
      <c r="I151" s="8">
        <f t="shared" si="89"/>
        <v>16</v>
      </c>
      <c r="J151" s="8">
        <f t="shared" si="89"/>
        <v>117</v>
      </c>
      <c r="K151" s="8">
        <f t="shared" si="89"/>
        <v>0</v>
      </c>
      <c r="L151" s="8">
        <f t="shared" si="89"/>
        <v>0</v>
      </c>
      <c r="M151" s="9">
        <f t="shared" si="90"/>
        <v>16</v>
      </c>
      <c r="N151" s="9">
        <f t="shared" si="90"/>
        <v>117</v>
      </c>
      <c r="O151" s="8">
        <f t="shared" si="91"/>
        <v>29</v>
      </c>
      <c r="P151" s="8">
        <f t="shared" si="91"/>
        <v>371</v>
      </c>
      <c r="Q151" s="8">
        <f t="shared" si="91"/>
        <v>1</v>
      </c>
      <c r="R151" s="8">
        <f t="shared" si="91"/>
        <v>30</v>
      </c>
      <c r="S151" s="9">
        <f t="shared" si="92"/>
        <v>30</v>
      </c>
      <c r="T151" s="9">
        <f t="shared" si="92"/>
        <v>401</v>
      </c>
      <c r="U151" s="8">
        <f t="shared" si="93"/>
        <v>96</v>
      </c>
      <c r="V151" s="8">
        <f t="shared" si="93"/>
        <v>1030</v>
      </c>
      <c r="W151" s="8">
        <f t="shared" si="93"/>
        <v>8</v>
      </c>
      <c r="X151" s="8">
        <f t="shared" si="93"/>
        <v>165</v>
      </c>
      <c r="Y151" s="9">
        <f t="shared" si="94"/>
        <v>104</v>
      </c>
      <c r="Z151" s="9">
        <f t="shared" si="94"/>
        <v>1195</v>
      </c>
      <c r="AA151" s="4"/>
    </row>
    <row r="152" spans="1:27" ht="12.95" customHeight="1" x14ac:dyDescent="0.15">
      <c r="A152" s="17"/>
      <c r="B152" s="6" t="str">
        <f t="shared" si="86"/>
        <v>夜間</v>
      </c>
      <c r="C152" s="8">
        <f t="shared" si="87"/>
        <v>13</v>
      </c>
      <c r="D152" s="8">
        <f t="shared" si="87"/>
        <v>80</v>
      </c>
      <c r="E152" s="8">
        <f t="shared" si="87"/>
        <v>5</v>
      </c>
      <c r="F152" s="8">
        <f t="shared" si="87"/>
        <v>123</v>
      </c>
      <c r="G152" s="9">
        <f t="shared" si="88"/>
        <v>18</v>
      </c>
      <c r="H152" s="9">
        <f t="shared" si="88"/>
        <v>203</v>
      </c>
      <c r="I152" s="8">
        <f t="shared" si="89"/>
        <v>17</v>
      </c>
      <c r="J152" s="8">
        <f t="shared" si="89"/>
        <v>162</v>
      </c>
      <c r="K152" s="8">
        <f t="shared" si="89"/>
        <v>4</v>
      </c>
      <c r="L152" s="8">
        <f t="shared" si="89"/>
        <v>80</v>
      </c>
      <c r="M152" s="9">
        <f t="shared" si="90"/>
        <v>21</v>
      </c>
      <c r="N152" s="9">
        <f t="shared" si="90"/>
        <v>242</v>
      </c>
      <c r="O152" s="8">
        <f t="shared" si="91"/>
        <v>13</v>
      </c>
      <c r="P152" s="8">
        <f t="shared" si="91"/>
        <v>326</v>
      </c>
      <c r="Q152" s="8">
        <f t="shared" si="91"/>
        <v>0</v>
      </c>
      <c r="R152" s="8">
        <f t="shared" si="91"/>
        <v>0</v>
      </c>
      <c r="S152" s="9">
        <f t="shared" si="92"/>
        <v>13</v>
      </c>
      <c r="T152" s="9">
        <f t="shared" si="92"/>
        <v>326</v>
      </c>
      <c r="U152" s="8">
        <f t="shared" si="93"/>
        <v>87</v>
      </c>
      <c r="V152" s="8">
        <f t="shared" si="93"/>
        <v>1061</v>
      </c>
      <c r="W152" s="8">
        <f t="shared" si="93"/>
        <v>16</v>
      </c>
      <c r="X152" s="8">
        <f t="shared" si="93"/>
        <v>378</v>
      </c>
      <c r="Y152" s="9">
        <f t="shared" si="94"/>
        <v>103</v>
      </c>
      <c r="Z152" s="9">
        <f t="shared" si="94"/>
        <v>1439</v>
      </c>
      <c r="AA152" s="4"/>
    </row>
    <row r="153" spans="1:27" ht="12.95" customHeight="1" x14ac:dyDescent="0.15">
      <c r="A153" s="17"/>
      <c r="B153" s="6" t="str">
        <f t="shared" si="86"/>
        <v>午前午後</v>
      </c>
      <c r="C153" s="8">
        <f t="shared" si="87"/>
        <v>14</v>
      </c>
      <c r="D153" s="8">
        <f t="shared" si="87"/>
        <v>145</v>
      </c>
      <c r="E153" s="8">
        <f t="shared" si="87"/>
        <v>4</v>
      </c>
      <c r="F153" s="8">
        <f t="shared" si="87"/>
        <v>75</v>
      </c>
      <c r="G153" s="9">
        <f t="shared" si="88"/>
        <v>18</v>
      </c>
      <c r="H153" s="9">
        <f t="shared" si="88"/>
        <v>220</v>
      </c>
      <c r="I153" s="8">
        <f t="shared" si="89"/>
        <v>14</v>
      </c>
      <c r="J153" s="8">
        <f t="shared" si="89"/>
        <v>331</v>
      </c>
      <c r="K153" s="8">
        <f t="shared" si="89"/>
        <v>0</v>
      </c>
      <c r="L153" s="8">
        <f t="shared" si="89"/>
        <v>0</v>
      </c>
      <c r="M153" s="9">
        <f t="shared" si="90"/>
        <v>14</v>
      </c>
      <c r="N153" s="9">
        <f t="shared" si="90"/>
        <v>331</v>
      </c>
      <c r="O153" s="8">
        <f t="shared" si="91"/>
        <v>10</v>
      </c>
      <c r="P153" s="8">
        <f t="shared" si="91"/>
        <v>188</v>
      </c>
      <c r="Q153" s="8">
        <f t="shared" si="91"/>
        <v>0</v>
      </c>
      <c r="R153" s="8">
        <f t="shared" si="91"/>
        <v>0</v>
      </c>
      <c r="S153" s="9">
        <f t="shared" si="92"/>
        <v>10</v>
      </c>
      <c r="T153" s="9">
        <f t="shared" si="92"/>
        <v>188</v>
      </c>
      <c r="U153" s="8">
        <f t="shared" si="93"/>
        <v>71</v>
      </c>
      <c r="V153" s="8">
        <f t="shared" si="93"/>
        <v>1889</v>
      </c>
      <c r="W153" s="8">
        <f t="shared" si="93"/>
        <v>6</v>
      </c>
      <c r="X153" s="8">
        <f t="shared" si="93"/>
        <v>110</v>
      </c>
      <c r="Y153" s="9">
        <f t="shared" si="94"/>
        <v>77</v>
      </c>
      <c r="Z153" s="9">
        <f t="shared" si="94"/>
        <v>1999</v>
      </c>
      <c r="AA153" s="4"/>
    </row>
    <row r="154" spans="1:27" ht="12.95" customHeight="1" x14ac:dyDescent="0.15">
      <c r="A154" s="17"/>
      <c r="B154" s="6" t="str">
        <f t="shared" si="86"/>
        <v>午後夜間</v>
      </c>
      <c r="C154" s="8">
        <f t="shared" si="87"/>
        <v>7</v>
      </c>
      <c r="D154" s="8">
        <f t="shared" si="87"/>
        <v>325</v>
      </c>
      <c r="E154" s="8">
        <f t="shared" si="87"/>
        <v>1</v>
      </c>
      <c r="F154" s="8">
        <f t="shared" si="87"/>
        <v>20</v>
      </c>
      <c r="G154" s="9">
        <f t="shared" si="88"/>
        <v>8</v>
      </c>
      <c r="H154" s="9">
        <f t="shared" si="88"/>
        <v>345</v>
      </c>
      <c r="I154" s="8">
        <f t="shared" si="89"/>
        <v>3</v>
      </c>
      <c r="J154" s="8">
        <f t="shared" si="89"/>
        <v>15</v>
      </c>
      <c r="K154" s="8">
        <f t="shared" si="89"/>
        <v>0</v>
      </c>
      <c r="L154" s="8">
        <f t="shared" si="89"/>
        <v>0</v>
      </c>
      <c r="M154" s="9">
        <f t="shared" si="90"/>
        <v>3</v>
      </c>
      <c r="N154" s="9">
        <f t="shared" si="90"/>
        <v>15</v>
      </c>
      <c r="O154" s="8">
        <f t="shared" si="91"/>
        <v>10</v>
      </c>
      <c r="P154" s="8">
        <f t="shared" si="91"/>
        <v>271</v>
      </c>
      <c r="Q154" s="8">
        <f t="shared" si="91"/>
        <v>0</v>
      </c>
      <c r="R154" s="8">
        <f t="shared" si="91"/>
        <v>0</v>
      </c>
      <c r="S154" s="9">
        <f t="shared" si="92"/>
        <v>10</v>
      </c>
      <c r="T154" s="9">
        <f t="shared" si="92"/>
        <v>271</v>
      </c>
      <c r="U154" s="8">
        <f t="shared" si="93"/>
        <v>36</v>
      </c>
      <c r="V154" s="8">
        <f t="shared" si="93"/>
        <v>1363</v>
      </c>
      <c r="W154" s="8">
        <f t="shared" si="93"/>
        <v>4</v>
      </c>
      <c r="X154" s="8">
        <f t="shared" si="93"/>
        <v>80</v>
      </c>
      <c r="Y154" s="9">
        <f t="shared" si="94"/>
        <v>40</v>
      </c>
      <c r="Z154" s="9">
        <f t="shared" si="94"/>
        <v>1443</v>
      </c>
      <c r="AA154" s="4"/>
    </row>
    <row r="155" spans="1:27" ht="12.95" customHeight="1" x14ac:dyDescent="0.15">
      <c r="A155" s="17"/>
      <c r="B155" s="6" t="str">
        <f t="shared" si="86"/>
        <v>全日</v>
      </c>
      <c r="C155" s="8">
        <f t="shared" si="87"/>
        <v>9</v>
      </c>
      <c r="D155" s="8">
        <f t="shared" si="87"/>
        <v>266</v>
      </c>
      <c r="E155" s="8">
        <f t="shared" si="87"/>
        <v>3</v>
      </c>
      <c r="F155" s="8">
        <f t="shared" si="87"/>
        <v>60</v>
      </c>
      <c r="G155" s="9">
        <f t="shared" si="88"/>
        <v>12</v>
      </c>
      <c r="H155" s="9">
        <f t="shared" si="88"/>
        <v>326</v>
      </c>
      <c r="I155" s="8">
        <f t="shared" si="89"/>
        <v>6</v>
      </c>
      <c r="J155" s="8">
        <f t="shared" si="89"/>
        <v>350</v>
      </c>
      <c r="K155" s="8">
        <f t="shared" si="89"/>
        <v>7</v>
      </c>
      <c r="L155" s="8">
        <f t="shared" si="89"/>
        <v>228</v>
      </c>
      <c r="M155" s="9">
        <f t="shared" si="90"/>
        <v>13</v>
      </c>
      <c r="N155" s="9">
        <f t="shared" si="90"/>
        <v>578</v>
      </c>
      <c r="O155" s="8">
        <f t="shared" si="91"/>
        <v>12</v>
      </c>
      <c r="P155" s="8">
        <f t="shared" si="91"/>
        <v>935</v>
      </c>
      <c r="Q155" s="8">
        <f t="shared" si="91"/>
        <v>4</v>
      </c>
      <c r="R155" s="8">
        <f t="shared" si="91"/>
        <v>140</v>
      </c>
      <c r="S155" s="9">
        <f t="shared" si="92"/>
        <v>16</v>
      </c>
      <c r="T155" s="9">
        <f t="shared" si="92"/>
        <v>1075</v>
      </c>
      <c r="U155" s="8">
        <f t="shared" si="93"/>
        <v>84</v>
      </c>
      <c r="V155" s="8">
        <f t="shared" si="93"/>
        <v>4141</v>
      </c>
      <c r="W155" s="8">
        <f t="shared" si="93"/>
        <v>33</v>
      </c>
      <c r="X155" s="8">
        <f t="shared" si="93"/>
        <v>891</v>
      </c>
      <c r="Y155" s="9">
        <f t="shared" si="94"/>
        <v>117</v>
      </c>
      <c r="Z155" s="9">
        <f t="shared" si="94"/>
        <v>5032</v>
      </c>
      <c r="AA155" s="4"/>
    </row>
    <row r="156" spans="1:27" ht="12.95" customHeight="1" x14ac:dyDescent="0.15">
      <c r="A156" s="17"/>
      <c r="B156" s="6" t="s">
        <v>27</v>
      </c>
      <c r="C156" s="9">
        <f t="shared" si="87"/>
        <v>67</v>
      </c>
      <c r="D156" s="9">
        <f t="shared" si="87"/>
        <v>1555</v>
      </c>
      <c r="E156" s="9">
        <f t="shared" si="87"/>
        <v>14</v>
      </c>
      <c r="F156" s="9">
        <f t="shared" si="87"/>
        <v>298</v>
      </c>
      <c r="G156" s="9">
        <f>SUM(G150:G155)</f>
        <v>81</v>
      </c>
      <c r="H156" s="9">
        <f>SUM(H150:H155)</f>
        <v>1853</v>
      </c>
      <c r="I156" s="9">
        <f t="shared" si="89"/>
        <v>67</v>
      </c>
      <c r="J156" s="9">
        <f t="shared" si="89"/>
        <v>1035</v>
      </c>
      <c r="K156" s="9">
        <f t="shared" si="89"/>
        <v>11</v>
      </c>
      <c r="L156" s="9">
        <f t="shared" si="89"/>
        <v>308</v>
      </c>
      <c r="M156" s="9">
        <f>SUM(M150:M155)</f>
        <v>78</v>
      </c>
      <c r="N156" s="9">
        <f>SUM(N150:N155)</f>
        <v>1343</v>
      </c>
      <c r="O156" s="9">
        <f t="shared" si="91"/>
        <v>105</v>
      </c>
      <c r="P156" s="9">
        <f t="shared" si="91"/>
        <v>2978</v>
      </c>
      <c r="Q156" s="9">
        <f t="shared" si="91"/>
        <v>5</v>
      </c>
      <c r="R156" s="9">
        <f t="shared" si="91"/>
        <v>170</v>
      </c>
      <c r="S156" s="9">
        <f t="shared" ref="S156:Z156" si="95">SUM(S150:S155)</f>
        <v>110</v>
      </c>
      <c r="T156" s="9">
        <f t="shared" si="95"/>
        <v>3148</v>
      </c>
      <c r="U156" s="9">
        <f t="shared" si="95"/>
        <v>479</v>
      </c>
      <c r="V156" s="9">
        <f t="shared" si="95"/>
        <v>11500</v>
      </c>
      <c r="W156" s="9">
        <f t="shared" si="95"/>
        <v>70</v>
      </c>
      <c r="X156" s="9">
        <f t="shared" si="95"/>
        <v>1679</v>
      </c>
      <c r="Y156" s="9">
        <f t="shared" si="95"/>
        <v>549</v>
      </c>
      <c r="Z156" s="9">
        <f t="shared" si="95"/>
        <v>13179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31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O158:P158"/>
    <mergeCell ref="Q158:R158"/>
    <mergeCell ref="S158:T158"/>
    <mergeCell ref="U158:V158"/>
    <mergeCell ref="W158:X158"/>
    <mergeCell ref="Y158:Z158"/>
    <mergeCell ref="C158:D158"/>
    <mergeCell ref="E158:F158"/>
    <mergeCell ref="G158:H158"/>
    <mergeCell ref="I158:J158"/>
    <mergeCell ref="K158:L158"/>
    <mergeCell ref="M158:N158"/>
    <mergeCell ref="O157:P157"/>
    <mergeCell ref="Q157:R157"/>
    <mergeCell ref="S157:T157"/>
    <mergeCell ref="U157:V157"/>
    <mergeCell ref="W157:X157"/>
    <mergeCell ref="Y157:Z157"/>
    <mergeCell ref="U149:V149"/>
    <mergeCell ref="W149:X149"/>
    <mergeCell ref="Y149:Z149"/>
    <mergeCell ref="A150:A157"/>
    <mergeCell ref="C157:D157"/>
    <mergeCell ref="E157:F157"/>
    <mergeCell ref="G157:H157"/>
    <mergeCell ref="I157:J157"/>
    <mergeCell ref="K157:L157"/>
    <mergeCell ref="M157:N157"/>
    <mergeCell ref="Y148:Z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M148:N148"/>
    <mergeCell ref="O148:P148"/>
    <mergeCell ref="Q148:R148"/>
    <mergeCell ref="S148:T148"/>
    <mergeCell ref="U148:V148"/>
    <mergeCell ref="W148:X148"/>
    <mergeCell ref="A141:A148"/>
    <mergeCell ref="C148:D148"/>
    <mergeCell ref="E148:F148"/>
    <mergeCell ref="G148:H148"/>
    <mergeCell ref="I148:J148"/>
    <mergeCell ref="K148:L148"/>
    <mergeCell ref="O140:P140"/>
    <mergeCell ref="Q140:R140"/>
    <mergeCell ref="S140:T140"/>
    <mergeCell ref="U140:V140"/>
    <mergeCell ref="A132:A139"/>
    <mergeCell ref="C139:D139"/>
    <mergeCell ref="E139:F139"/>
    <mergeCell ref="G139:H139"/>
    <mergeCell ref="I139:J139"/>
    <mergeCell ref="K139:L139"/>
    <mergeCell ref="M139:N139"/>
    <mergeCell ref="W140:X140"/>
    <mergeCell ref="Y140:Z140"/>
    <mergeCell ref="C140:D140"/>
    <mergeCell ref="E140:F140"/>
    <mergeCell ref="G140:H140"/>
    <mergeCell ref="I140:J140"/>
    <mergeCell ref="K140:L140"/>
    <mergeCell ref="M140:N140"/>
    <mergeCell ref="O139:P139"/>
    <mergeCell ref="Q139:R139"/>
    <mergeCell ref="S139:T139"/>
    <mergeCell ref="U139:V139"/>
    <mergeCell ref="W139:X139"/>
    <mergeCell ref="Y139:Z139"/>
    <mergeCell ref="Y130:Z130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M130:N130"/>
    <mergeCell ref="O130:P130"/>
    <mergeCell ref="Q130:R130"/>
    <mergeCell ref="S130:T130"/>
    <mergeCell ref="U130:V130"/>
    <mergeCell ref="W130:X130"/>
    <mergeCell ref="U131:V131"/>
    <mergeCell ref="W131:X131"/>
    <mergeCell ref="Y131:Z131"/>
    <mergeCell ref="A123:A130"/>
    <mergeCell ref="C130:D130"/>
    <mergeCell ref="E130:F130"/>
    <mergeCell ref="G130:H130"/>
    <mergeCell ref="I130:J130"/>
    <mergeCell ref="K130:L130"/>
    <mergeCell ref="O122:P122"/>
    <mergeCell ref="Q122:R122"/>
    <mergeCell ref="S122:T122"/>
    <mergeCell ref="U122:V122"/>
    <mergeCell ref="W122:X122"/>
    <mergeCell ref="Y122:Z122"/>
    <mergeCell ref="C122:D122"/>
    <mergeCell ref="E122:F122"/>
    <mergeCell ref="G122:H122"/>
    <mergeCell ref="I122:J122"/>
    <mergeCell ref="K122:L122"/>
    <mergeCell ref="M122:N122"/>
    <mergeCell ref="O121:P121"/>
    <mergeCell ref="Q121:R121"/>
    <mergeCell ref="S121:T121"/>
    <mergeCell ref="U121:V121"/>
    <mergeCell ref="W121:X121"/>
    <mergeCell ref="Y121:Z121"/>
    <mergeCell ref="U113:V113"/>
    <mergeCell ref="W113:X113"/>
    <mergeCell ref="Y113:Z113"/>
    <mergeCell ref="A114:A121"/>
    <mergeCell ref="C121:D121"/>
    <mergeCell ref="E121:F121"/>
    <mergeCell ref="G121:H121"/>
    <mergeCell ref="I121:J121"/>
    <mergeCell ref="K121:L121"/>
    <mergeCell ref="M121:N121"/>
    <mergeCell ref="Y112:Z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M112:N112"/>
    <mergeCell ref="O112:P112"/>
    <mergeCell ref="Q112:R112"/>
    <mergeCell ref="S112:T112"/>
    <mergeCell ref="U112:V112"/>
    <mergeCell ref="W112:X112"/>
    <mergeCell ref="A105:A112"/>
    <mergeCell ref="C112:D112"/>
    <mergeCell ref="E112:F112"/>
    <mergeCell ref="G112:H112"/>
    <mergeCell ref="I112:J112"/>
    <mergeCell ref="K112:L112"/>
    <mergeCell ref="O104:P104"/>
    <mergeCell ref="Q104:R104"/>
    <mergeCell ref="S104:T104"/>
    <mergeCell ref="U104:V104"/>
    <mergeCell ref="A96:A103"/>
    <mergeCell ref="C103:D103"/>
    <mergeCell ref="E103:F103"/>
    <mergeCell ref="G103:H103"/>
    <mergeCell ref="I103:J103"/>
    <mergeCell ref="K103:L103"/>
    <mergeCell ref="M103:N103"/>
    <mergeCell ref="W104:X104"/>
    <mergeCell ref="Y104:Z104"/>
    <mergeCell ref="C104:D104"/>
    <mergeCell ref="E104:F104"/>
    <mergeCell ref="G104:H104"/>
    <mergeCell ref="I104:J104"/>
    <mergeCell ref="K104:L104"/>
    <mergeCell ref="M104:N104"/>
    <mergeCell ref="O103:P103"/>
    <mergeCell ref="Q103:R103"/>
    <mergeCell ref="S103:T103"/>
    <mergeCell ref="U103:V103"/>
    <mergeCell ref="W103:X103"/>
    <mergeCell ref="Y103:Z103"/>
    <mergeCell ref="Y94: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M94:N94"/>
    <mergeCell ref="O94:P94"/>
    <mergeCell ref="Q94:R94"/>
    <mergeCell ref="S94:T94"/>
    <mergeCell ref="U94:V94"/>
    <mergeCell ref="W94:X94"/>
    <mergeCell ref="U95:V95"/>
    <mergeCell ref="W95:X95"/>
    <mergeCell ref="Y95:Z95"/>
    <mergeCell ref="A87:A94"/>
    <mergeCell ref="C94:D94"/>
    <mergeCell ref="E94:F94"/>
    <mergeCell ref="G94:H94"/>
    <mergeCell ref="I94:J94"/>
    <mergeCell ref="K94:L94"/>
    <mergeCell ref="G85:H85"/>
    <mergeCell ref="I85:J85"/>
    <mergeCell ref="K85:L85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S85:T85"/>
    <mergeCell ref="U85:V85"/>
    <mergeCell ref="W85:X85"/>
    <mergeCell ref="Y85:Z85"/>
    <mergeCell ref="M85:N85"/>
    <mergeCell ref="O85:P85"/>
    <mergeCell ref="Q85:R85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O77:P77"/>
    <mergeCell ref="Q77:R77"/>
    <mergeCell ref="S77:T77"/>
    <mergeCell ref="U77:V77"/>
    <mergeCell ref="W77:X77"/>
    <mergeCell ref="Y77:Z77"/>
    <mergeCell ref="U69:V69"/>
    <mergeCell ref="W69:X69"/>
    <mergeCell ref="Y69:Z69"/>
    <mergeCell ref="A70:A77"/>
    <mergeCell ref="C77:D77"/>
    <mergeCell ref="E77:F77"/>
    <mergeCell ref="G77:H77"/>
    <mergeCell ref="I77:J77"/>
    <mergeCell ref="K77:L77"/>
    <mergeCell ref="M77:N77"/>
    <mergeCell ref="Y68:Z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M68:N68"/>
    <mergeCell ref="O68:P68"/>
    <mergeCell ref="Q68:R68"/>
    <mergeCell ref="S68:T68"/>
    <mergeCell ref="U68:V68"/>
    <mergeCell ref="W68:X68"/>
    <mergeCell ref="A61:A68"/>
    <mergeCell ref="C68:D68"/>
    <mergeCell ref="E68:F68"/>
    <mergeCell ref="G68:H68"/>
    <mergeCell ref="I68:J68"/>
    <mergeCell ref="K68:L68"/>
    <mergeCell ref="O60:P60"/>
    <mergeCell ref="Q60:R60"/>
    <mergeCell ref="S60:T60"/>
    <mergeCell ref="U60:V60"/>
    <mergeCell ref="A52:A59"/>
    <mergeCell ref="C59:D59"/>
    <mergeCell ref="E59:F59"/>
    <mergeCell ref="G59:H59"/>
    <mergeCell ref="I59:J59"/>
    <mergeCell ref="K59:L59"/>
    <mergeCell ref="M59:N59"/>
    <mergeCell ref="W60:X60"/>
    <mergeCell ref="Y60:Z60"/>
    <mergeCell ref="C60:D60"/>
    <mergeCell ref="E60:F60"/>
    <mergeCell ref="G60:H60"/>
    <mergeCell ref="I60:J60"/>
    <mergeCell ref="K60:L60"/>
    <mergeCell ref="M60:N60"/>
    <mergeCell ref="O59:P59"/>
    <mergeCell ref="Q59:R59"/>
    <mergeCell ref="S59:T59"/>
    <mergeCell ref="U59:V59"/>
    <mergeCell ref="W59:X59"/>
    <mergeCell ref="Y59:Z59"/>
    <mergeCell ref="Y50:Z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M50:N50"/>
    <mergeCell ref="O50:P50"/>
    <mergeCell ref="Q50:R50"/>
    <mergeCell ref="S50:T50"/>
    <mergeCell ref="U50:V50"/>
    <mergeCell ref="W50:X50"/>
    <mergeCell ref="U51:V51"/>
    <mergeCell ref="W51:X51"/>
    <mergeCell ref="Y51:Z51"/>
    <mergeCell ref="A43:A50"/>
    <mergeCell ref="C50:D50"/>
    <mergeCell ref="E50:F50"/>
    <mergeCell ref="G50:H50"/>
    <mergeCell ref="I50:J50"/>
    <mergeCell ref="K50:L50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O41:P41"/>
    <mergeCell ref="Q41:R41"/>
    <mergeCell ref="S41:T41"/>
    <mergeCell ref="U41:V41"/>
    <mergeCell ref="W41:X41"/>
    <mergeCell ref="Y41:Z41"/>
    <mergeCell ref="U33:V33"/>
    <mergeCell ref="W33:X33"/>
    <mergeCell ref="Y33:Z33"/>
    <mergeCell ref="A34:A41"/>
    <mergeCell ref="C41:D41"/>
    <mergeCell ref="E41:F41"/>
    <mergeCell ref="G41:H41"/>
    <mergeCell ref="I41:J41"/>
    <mergeCell ref="K41:L41"/>
    <mergeCell ref="M41:N41"/>
    <mergeCell ref="Y32:Z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M32:N32"/>
    <mergeCell ref="O32:P32"/>
    <mergeCell ref="Q32:R32"/>
    <mergeCell ref="S32:T32"/>
    <mergeCell ref="U32:V32"/>
    <mergeCell ref="W32:X32"/>
    <mergeCell ref="A25:A32"/>
    <mergeCell ref="C32:D32"/>
    <mergeCell ref="E32:F32"/>
    <mergeCell ref="G32:H32"/>
    <mergeCell ref="I32:J32"/>
    <mergeCell ref="K32:L32"/>
    <mergeCell ref="O24:P24"/>
    <mergeCell ref="Q24:R24"/>
    <mergeCell ref="S24:T24"/>
    <mergeCell ref="U24:V24"/>
    <mergeCell ref="A16:A23"/>
    <mergeCell ref="C23:D23"/>
    <mergeCell ref="E23:F23"/>
    <mergeCell ref="G23:H23"/>
    <mergeCell ref="I23:J23"/>
    <mergeCell ref="K23:L23"/>
    <mergeCell ref="M23:N23"/>
    <mergeCell ref="W24:X24"/>
    <mergeCell ref="Y24:Z24"/>
    <mergeCell ref="C24:D24"/>
    <mergeCell ref="E24:F24"/>
    <mergeCell ref="G24:H24"/>
    <mergeCell ref="I24:J24"/>
    <mergeCell ref="K24:L24"/>
    <mergeCell ref="M24:N24"/>
    <mergeCell ref="O23:P23"/>
    <mergeCell ref="Q23:R23"/>
    <mergeCell ref="S23:T23"/>
    <mergeCell ref="U23:V23"/>
    <mergeCell ref="W23:X23"/>
    <mergeCell ref="Y23:Z23"/>
    <mergeCell ref="Y14:Z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M14:N14"/>
    <mergeCell ref="O14:P14"/>
    <mergeCell ref="Q14:R14"/>
    <mergeCell ref="S14:T14"/>
    <mergeCell ref="U14:V14"/>
    <mergeCell ref="W14:X14"/>
    <mergeCell ref="U15:V15"/>
    <mergeCell ref="W15:X15"/>
    <mergeCell ref="Y15:Z15"/>
    <mergeCell ref="A7:A14"/>
    <mergeCell ref="C14:D14"/>
    <mergeCell ref="E14:F14"/>
    <mergeCell ref="G14:H14"/>
    <mergeCell ref="I14:J14"/>
    <mergeCell ref="K14:L14"/>
    <mergeCell ref="G5:H5"/>
    <mergeCell ref="I5:J5"/>
    <mergeCell ref="K5:L5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S5:T5"/>
    <mergeCell ref="U5:V5"/>
    <mergeCell ref="W5:X5"/>
    <mergeCell ref="Y5:Z5"/>
    <mergeCell ref="M5:N5"/>
    <mergeCell ref="O5:P5"/>
    <mergeCell ref="Q5:R5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E64BC-1481-4B57-BFF2-D7D29D6B557B}">
  <dimension ref="A1:AA160"/>
  <sheetViews>
    <sheetView view="pageBreakPreview" zoomScaleNormal="100" zoomScaleSheetLayoutView="100" workbookViewId="0">
      <selection activeCell="K18" sqref="K18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45796</v>
      </c>
      <c r="Y3" s="20"/>
      <c r="Z3" s="20"/>
      <c r="AA3" s="21"/>
    </row>
    <row r="4" spans="1:27" ht="12.95" customHeight="1" x14ac:dyDescent="0.15">
      <c r="A4" s="22">
        <v>45536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29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0</v>
      </c>
      <c r="D7" s="9">
        <v>0</v>
      </c>
      <c r="E7" s="9">
        <v>0</v>
      </c>
      <c r="F7" s="9">
        <v>0</v>
      </c>
      <c r="G7" s="9">
        <f>C7+E7</f>
        <v>0</v>
      </c>
      <c r="H7" s="9">
        <f>D7+F7</f>
        <v>0</v>
      </c>
      <c r="I7" s="9">
        <v>1</v>
      </c>
      <c r="J7" s="9">
        <v>130</v>
      </c>
      <c r="K7" s="9">
        <v>0</v>
      </c>
      <c r="L7" s="9">
        <v>0</v>
      </c>
      <c r="M7" s="9">
        <f>I7+K7</f>
        <v>1</v>
      </c>
      <c r="N7" s="9">
        <f>J7+L7</f>
        <v>130</v>
      </c>
      <c r="O7" s="9">
        <v>0</v>
      </c>
      <c r="P7" s="9">
        <v>0</v>
      </c>
      <c r="Q7" s="9">
        <v>0</v>
      </c>
      <c r="R7" s="9">
        <v>0</v>
      </c>
      <c r="S7" s="9">
        <f>O7+Q7</f>
        <v>0</v>
      </c>
      <c r="T7" s="9">
        <f>P7+R7</f>
        <v>0</v>
      </c>
      <c r="U7" s="9">
        <v>0</v>
      </c>
      <c r="V7" s="9">
        <v>0</v>
      </c>
      <c r="W7" s="9">
        <v>0</v>
      </c>
      <c r="X7" s="9">
        <v>0</v>
      </c>
      <c r="Y7" s="9">
        <f>U7+W7</f>
        <v>0</v>
      </c>
      <c r="Z7" s="9">
        <f>V7+X7</f>
        <v>0</v>
      </c>
      <c r="AA7" s="4"/>
    </row>
    <row r="8" spans="1:27" ht="12.95" customHeight="1" x14ac:dyDescent="0.15">
      <c r="A8" s="17"/>
      <c r="B8" s="6" t="s">
        <v>17</v>
      </c>
      <c r="C8" s="9">
        <v>0</v>
      </c>
      <c r="D8" s="9">
        <v>0</v>
      </c>
      <c r="E8" s="9">
        <v>0</v>
      </c>
      <c r="F8" s="9">
        <v>0</v>
      </c>
      <c r="G8" s="9">
        <f t="shared" ref="G8:H12" si="0">C8+E8</f>
        <v>0</v>
      </c>
      <c r="H8" s="9">
        <f t="shared" si="0"/>
        <v>0</v>
      </c>
      <c r="I8" s="9">
        <v>0</v>
      </c>
      <c r="J8" s="9">
        <v>0</v>
      </c>
      <c r="K8" s="9">
        <v>0</v>
      </c>
      <c r="L8" s="9">
        <v>0</v>
      </c>
      <c r="M8" s="9">
        <f t="shared" ref="M8:N12" si="1">I8+K8</f>
        <v>0</v>
      </c>
      <c r="N8" s="9">
        <f>J8+L8</f>
        <v>0</v>
      </c>
      <c r="O8" s="9">
        <v>0</v>
      </c>
      <c r="P8" s="9">
        <v>0</v>
      </c>
      <c r="Q8" s="9">
        <v>0</v>
      </c>
      <c r="R8" s="9">
        <v>0</v>
      </c>
      <c r="S8" s="9">
        <f t="shared" ref="S8:T12" si="2">O8+Q8</f>
        <v>0</v>
      </c>
      <c r="T8" s="9">
        <f>P8+R8</f>
        <v>0</v>
      </c>
      <c r="U8" s="9">
        <v>2</v>
      </c>
      <c r="V8" s="9">
        <v>81</v>
      </c>
      <c r="W8" s="9">
        <v>0</v>
      </c>
      <c r="X8" s="9">
        <v>0</v>
      </c>
      <c r="Y8" s="9">
        <f t="shared" ref="Y8:Z12" si="3">U8+W8</f>
        <v>2</v>
      </c>
      <c r="Z8" s="9">
        <f>V8+X8</f>
        <v>81</v>
      </c>
      <c r="AA8" s="4"/>
    </row>
    <row r="9" spans="1:27" ht="12.95" customHeight="1" x14ac:dyDescent="0.15">
      <c r="A9" s="17"/>
      <c r="B9" s="6" t="s">
        <v>18</v>
      </c>
      <c r="C9" s="9">
        <v>2</v>
      </c>
      <c r="D9" s="9">
        <v>35</v>
      </c>
      <c r="E9" s="9">
        <v>0</v>
      </c>
      <c r="F9" s="9">
        <v>0</v>
      </c>
      <c r="G9" s="9">
        <f t="shared" si="0"/>
        <v>2</v>
      </c>
      <c r="H9" s="9">
        <f t="shared" si="0"/>
        <v>35</v>
      </c>
      <c r="I9" s="9">
        <v>1</v>
      </c>
      <c r="J9" s="9">
        <v>15</v>
      </c>
      <c r="K9" s="9">
        <v>0</v>
      </c>
      <c r="L9" s="9">
        <v>0</v>
      </c>
      <c r="M9" s="9">
        <f t="shared" si="1"/>
        <v>1</v>
      </c>
      <c r="N9" s="9">
        <f t="shared" si="1"/>
        <v>15</v>
      </c>
      <c r="O9" s="9">
        <v>1</v>
      </c>
      <c r="P9" s="9">
        <v>200</v>
      </c>
      <c r="Q9" s="9">
        <v>0</v>
      </c>
      <c r="R9" s="9">
        <v>0</v>
      </c>
      <c r="S9" s="9">
        <f t="shared" si="2"/>
        <v>1</v>
      </c>
      <c r="T9" s="9">
        <f t="shared" si="2"/>
        <v>200</v>
      </c>
      <c r="U9" s="9">
        <v>1</v>
      </c>
      <c r="V9" s="9">
        <v>1</v>
      </c>
      <c r="W9" s="9">
        <v>0</v>
      </c>
      <c r="X9" s="9">
        <v>0</v>
      </c>
      <c r="Y9" s="9">
        <f t="shared" si="3"/>
        <v>1</v>
      </c>
      <c r="Z9" s="9">
        <f t="shared" si="3"/>
        <v>1</v>
      </c>
      <c r="AA9" s="4"/>
    </row>
    <row r="10" spans="1:27" ht="12.95" customHeight="1" x14ac:dyDescent="0.15">
      <c r="A10" s="17"/>
      <c r="B10" s="6" t="s">
        <v>19</v>
      </c>
      <c r="C10" s="9">
        <v>5</v>
      </c>
      <c r="D10" s="9">
        <v>1550</v>
      </c>
      <c r="E10" s="9">
        <v>0</v>
      </c>
      <c r="F10" s="9">
        <v>0</v>
      </c>
      <c r="G10" s="9">
        <f t="shared" si="0"/>
        <v>5</v>
      </c>
      <c r="H10" s="9">
        <f t="shared" si="0"/>
        <v>1550</v>
      </c>
      <c r="I10" s="9">
        <v>2</v>
      </c>
      <c r="J10" s="9">
        <v>550</v>
      </c>
      <c r="K10" s="9">
        <v>0</v>
      </c>
      <c r="L10" s="9">
        <v>0</v>
      </c>
      <c r="M10" s="9">
        <f t="shared" si="1"/>
        <v>2</v>
      </c>
      <c r="N10" s="9">
        <f t="shared" si="1"/>
        <v>550</v>
      </c>
      <c r="O10" s="9">
        <v>2</v>
      </c>
      <c r="P10" s="9">
        <v>570</v>
      </c>
      <c r="Q10" s="9">
        <v>1</v>
      </c>
      <c r="R10" s="9">
        <v>65</v>
      </c>
      <c r="S10" s="9">
        <f t="shared" si="2"/>
        <v>3</v>
      </c>
      <c r="T10" s="9">
        <f t="shared" si="2"/>
        <v>635</v>
      </c>
      <c r="U10" s="9">
        <v>2</v>
      </c>
      <c r="V10" s="9">
        <v>650</v>
      </c>
      <c r="W10" s="9">
        <v>0</v>
      </c>
      <c r="X10" s="9">
        <v>0</v>
      </c>
      <c r="Y10" s="9">
        <f t="shared" si="3"/>
        <v>2</v>
      </c>
      <c r="Z10" s="9">
        <f t="shared" si="3"/>
        <v>650</v>
      </c>
      <c r="AA10" s="4"/>
    </row>
    <row r="11" spans="1:27" ht="12.95" customHeight="1" x14ac:dyDescent="0.15">
      <c r="A11" s="17"/>
      <c r="B11" s="6" t="s">
        <v>20</v>
      </c>
      <c r="C11" s="9">
        <v>0</v>
      </c>
      <c r="D11" s="9">
        <v>0</v>
      </c>
      <c r="E11" s="9">
        <v>0</v>
      </c>
      <c r="F11" s="9">
        <v>0</v>
      </c>
      <c r="G11" s="9">
        <f t="shared" si="0"/>
        <v>0</v>
      </c>
      <c r="H11" s="9">
        <f t="shared" si="0"/>
        <v>0</v>
      </c>
      <c r="I11" s="9">
        <v>2</v>
      </c>
      <c r="J11" s="9">
        <v>170</v>
      </c>
      <c r="K11" s="9">
        <v>0</v>
      </c>
      <c r="L11" s="9">
        <v>0</v>
      </c>
      <c r="M11" s="9">
        <f t="shared" si="1"/>
        <v>2</v>
      </c>
      <c r="N11" s="9">
        <f t="shared" si="1"/>
        <v>170</v>
      </c>
      <c r="O11" s="9">
        <v>1</v>
      </c>
      <c r="P11" s="9">
        <v>300</v>
      </c>
      <c r="Q11" s="9">
        <v>0</v>
      </c>
      <c r="R11" s="9">
        <v>0</v>
      </c>
      <c r="S11" s="9">
        <f t="shared" si="2"/>
        <v>1</v>
      </c>
      <c r="T11" s="9">
        <f t="shared" si="2"/>
        <v>300</v>
      </c>
      <c r="U11" s="9">
        <v>0</v>
      </c>
      <c r="V11" s="9">
        <v>0</v>
      </c>
      <c r="W11" s="9">
        <v>0</v>
      </c>
      <c r="X11" s="9">
        <v>0</v>
      </c>
      <c r="Y11" s="9">
        <f t="shared" si="3"/>
        <v>0</v>
      </c>
      <c r="Z11" s="9">
        <f t="shared" si="3"/>
        <v>0</v>
      </c>
      <c r="AA11" s="4"/>
    </row>
    <row r="12" spans="1:27" ht="12.95" customHeight="1" x14ac:dyDescent="0.15">
      <c r="A12" s="17"/>
      <c r="B12" s="6" t="s">
        <v>21</v>
      </c>
      <c r="C12" s="9">
        <v>3</v>
      </c>
      <c r="D12" s="9">
        <v>1334</v>
      </c>
      <c r="E12" s="9">
        <v>2</v>
      </c>
      <c r="F12" s="9">
        <v>948</v>
      </c>
      <c r="G12" s="9">
        <f t="shared" si="0"/>
        <v>5</v>
      </c>
      <c r="H12" s="9">
        <f t="shared" si="0"/>
        <v>2282</v>
      </c>
      <c r="I12" s="9">
        <v>3</v>
      </c>
      <c r="J12" s="9">
        <v>288</v>
      </c>
      <c r="K12" s="9">
        <v>0</v>
      </c>
      <c r="L12" s="9">
        <v>0</v>
      </c>
      <c r="M12" s="9">
        <f t="shared" si="1"/>
        <v>3</v>
      </c>
      <c r="N12" s="9">
        <f t="shared" si="1"/>
        <v>288</v>
      </c>
      <c r="O12" s="9">
        <v>1</v>
      </c>
      <c r="P12" s="9">
        <v>300</v>
      </c>
      <c r="Q12" s="9">
        <v>0</v>
      </c>
      <c r="R12" s="9">
        <v>0</v>
      </c>
      <c r="S12" s="9">
        <f t="shared" si="2"/>
        <v>1</v>
      </c>
      <c r="T12" s="9">
        <f t="shared" si="2"/>
        <v>300</v>
      </c>
      <c r="U12" s="9">
        <v>2</v>
      </c>
      <c r="V12" s="9">
        <v>600</v>
      </c>
      <c r="W12" s="9">
        <v>0</v>
      </c>
      <c r="X12" s="9">
        <v>0</v>
      </c>
      <c r="Y12" s="9">
        <f t="shared" si="3"/>
        <v>2</v>
      </c>
      <c r="Z12" s="9">
        <f t="shared" si="3"/>
        <v>600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10</v>
      </c>
      <c r="D13" s="9">
        <f t="shared" ref="D13:Z13" si="4">SUM(D7:D12)</f>
        <v>2919</v>
      </c>
      <c r="E13" s="9">
        <f t="shared" si="4"/>
        <v>2</v>
      </c>
      <c r="F13" s="9">
        <f t="shared" si="4"/>
        <v>948</v>
      </c>
      <c r="G13" s="9">
        <f t="shared" si="4"/>
        <v>12</v>
      </c>
      <c r="H13" s="9">
        <f t="shared" si="4"/>
        <v>3867</v>
      </c>
      <c r="I13" s="9">
        <f t="shared" si="4"/>
        <v>9</v>
      </c>
      <c r="J13" s="9">
        <f t="shared" si="4"/>
        <v>1153</v>
      </c>
      <c r="K13" s="9">
        <f t="shared" si="4"/>
        <v>0</v>
      </c>
      <c r="L13" s="9">
        <f t="shared" si="4"/>
        <v>0</v>
      </c>
      <c r="M13" s="9">
        <f t="shared" si="4"/>
        <v>9</v>
      </c>
      <c r="N13" s="9">
        <f t="shared" si="4"/>
        <v>1153</v>
      </c>
      <c r="O13" s="9">
        <f t="shared" si="4"/>
        <v>5</v>
      </c>
      <c r="P13" s="9">
        <f t="shared" si="4"/>
        <v>1370</v>
      </c>
      <c r="Q13" s="9">
        <f t="shared" si="4"/>
        <v>1</v>
      </c>
      <c r="R13" s="9">
        <f t="shared" si="4"/>
        <v>65</v>
      </c>
      <c r="S13" s="9">
        <f t="shared" si="4"/>
        <v>6</v>
      </c>
      <c r="T13" s="9">
        <f t="shared" si="4"/>
        <v>1435</v>
      </c>
      <c r="U13" s="9">
        <f t="shared" si="4"/>
        <v>7</v>
      </c>
      <c r="V13" s="9">
        <f t="shared" si="4"/>
        <v>1332</v>
      </c>
      <c r="W13" s="9">
        <f t="shared" si="4"/>
        <v>0</v>
      </c>
      <c r="X13" s="9">
        <f t="shared" si="4"/>
        <v>0</v>
      </c>
      <c r="Y13" s="9">
        <f t="shared" si="4"/>
        <v>7</v>
      </c>
      <c r="Z13" s="9">
        <f t="shared" si="4"/>
        <v>1332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28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5</v>
      </c>
      <c r="D16" s="9">
        <v>30</v>
      </c>
      <c r="E16" s="9">
        <v>1</v>
      </c>
      <c r="F16" s="9">
        <v>15</v>
      </c>
      <c r="G16" s="9">
        <f t="shared" ref="G16:H21" si="5">C16+E16</f>
        <v>6</v>
      </c>
      <c r="H16" s="9">
        <f t="shared" si="5"/>
        <v>45</v>
      </c>
      <c r="I16" s="9">
        <v>6</v>
      </c>
      <c r="J16" s="9">
        <v>43</v>
      </c>
      <c r="K16" s="9">
        <v>0</v>
      </c>
      <c r="L16" s="9">
        <v>0</v>
      </c>
      <c r="M16" s="9">
        <f t="shared" ref="M16:N21" si="6">I16+K16</f>
        <v>6</v>
      </c>
      <c r="N16" s="9">
        <f t="shared" si="6"/>
        <v>43</v>
      </c>
      <c r="O16" s="9">
        <v>7</v>
      </c>
      <c r="P16" s="9">
        <v>33</v>
      </c>
      <c r="Q16" s="9">
        <v>0</v>
      </c>
      <c r="R16" s="9">
        <v>0</v>
      </c>
      <c r="S16" s="9">
        <f t="shared" ref="S16:T21" si="7">O16+Q16</f>
        <v>7</v>
      </c>
      <c r="T16" s="9">
        <f t="shared" si="7"/>
        <v>33</v>
      </c>
      <c r="U16" s="9">
        <v>7</v>
      </c>
      <c r="V16" s="9">
        <v>77</v>
      </c>
      <c r="W16" s="9">
        <v>0</v>
      </c>
      <c r="X16" s="9">
        <v>0</v>
      </c>
      <c r="Y16" s="9">
        <f t="shared" ref="Y16:Z21" si="8">U16+W16</f>
        <v>7</v>
      </c>
      <c r="Z16" s="9">
        <f t="shared" si="8"/>
        <v>77</v>
      </c>
      <c r="AA16" s="4"/>
    </row>
    <row r="17" spans="1:27" ht="12.95" customHeight="1" x14ac:dyDescent="0.15">
      <c r="A17" s="17"/>
      <c r="B17" s="6" t="s">
        <v>17</v>
      </c>
      <c r="C17" s="9">
        <v>4</v>
      </c>
      <c r="D17" s="9">
        <v>36</v>
      </c>
      <c r="E17" s="9">
        <v>0</v>
      </c>
      <c r="F17" s="9">
        <v>0</v>
      </c>
      <c r="G17" s="9">
        <f t="shared" si="5"/>
        <v>4</v>
      </c>
      <c r="H17" s="9">
        <f t="shared" si="5"/>
        <v>36</v>
      </c>
      <c r="I17" s="9">
        <v>8</v>
      </c>
      <c r="J17" s="9">
        <v>92</v>
      </c>
      <c r="K17" s="9">
        <v>0</v>
      </c>
      <c r="L17" s="9">
        <v>0</v>
      </c>
      <c r="M17" s="9">
        <f t="shared" si="6"/>
        <v>8</v>
      </c>
      <c r="N17" s="9">
        <f t="shared" si="6"/>
        <v>92</v>
      </c>
      <c r="O17" s="9">
        <v>7</v>
      </c>
      <c r="P17" s="9">
        <v>93</v>
      </c>
      <c r="Q17" s="9">
        <v>3</v>
      </c>
      <c r="R17" s="9">
        <v>60</v>
      </c>
      <c r="S17" s="9">
        <f t="shared" si="7"/>
        <v>10</v>
      </c>
      <c r="T17" s="9">
        <f t="shared" si="7"/>
        <v>153</v>
      </c>
      <c r="U17" s="9">
        <v>5</v>
      </c>
      <c r="V17" s="9">
        <v>54</v>
      </c>
      <c r="W17" s="9">
        <v>3</v>
      </c>
      <c r="X17" s="9">
        <v>60</v>
      </c>
      <c r="Y17" s="9">
        <f t="shared" si="8"/>
        <v>8</v>
      </c>
      <c r="Z17" s="9">
        <f t="shared" si="8"/>
        <v>114</v>
      </c>
      <c r="AA17" s="4"/>
    </row>
    <row r="18" spans="1:27" ht="12.95" customHeight="1" x14ac:dyDescent="0.15">
      <c r="A18" s="17"/>
      <c r="B18" s="6" t="s">
        <v>18</v>
      </c>
      <c r="C18" s="9">
        <v>3</v>
      </c>
      <c r="D18" s="9">
        <v>25</v>
      </c>
      <c r="E18" s="9">
        <v>0</v>
      </c>
      <c r="F18" s="9">
        <v>0</v>
      </c>
      <c r="G18" s="9">
        <f t="shared" si="5"/>
        <v>3</v>
      </c>
      <c r="H18" s="9">
        <f t="shared" si="5"/>
        <v>25</v>
      </c>
      <c r="I18" s="9">
        <v>9</v>
      </c>
      <c r="J18" s="9">
        <v>170</v>
      </c>
      <c r="K18" s="9">
        <v>0</v>
      </c>
      <c r="L18" s="9">
        <v>0</v>
      </c>
      <c r="M18" s="9">
        <f t="shared" si="6"/>
        <v>9</v>
      </c>
      <c r="N18" s="9">
        <f t="shared" si="6"/>
        <v>170</v>
      </c>
      <c r="O18" s="9">
        <v>11</v>
      </c>
      <c r="P18" s="9">
        <v>194</v>
      </c>
      <c r="Q18" s="9">
        <v>1</v>
      </c>
      <c r="R18" s="9">
        <v>40</v>
      </c>
      <c r="S18" s="9">
        <f t="shared" si="7"/>
        <v>12</v>
      </c>
      <c r="T18" s="9">
        <f t="shared" si="7"/>
        <v>234</v>
      </c>
      <c r="U18" s="9">
        <v>7</v>
      </c>
      <c r="V18" s="9">
        <v>78</v>
      </c>
      <c r="W18" s="9">
        <v>4</v>
      </c>
      <c r="X18" s="9">
        <v>120</v>
      </c>
      <c r="Y18" s="9">
        <f t="shared" si="8"/>
        <v>11</v>
      </c>
      <c r="Z18" s="9">
        <f t="shared" si="8"/>
        <v>198</v>
      </c>
      <c r="AA18" s="4"/>
    </row>
    <row r="19" spans="1:27" ht="12.95" customHeight="1" x14ac:dyDescent="0.15">
      <c r="A19" s="17"/>
      <c r="B19" s="6" t="s">
        <v>19</v>
      </c>
      <c r="C19" s="9">
        <v>3</v>
      </c>
      <c r="D19" s="9">
        <v>57</v>
      </c>
      <c r="E19" s="9">
        <v>0</v>
      </c>
      <c r="F19" s="9">
        <v>0</v>
      </c>
      <c r="G19" s="9">
        <f t="shared" si="5"/>
        <v>3</v>
      </c>
      <c r="H19" s="9">
        <f t="shared" si="5"/>
        <v>57</v>
      </c>
      <c r="I19" s="9">
        <v>3</v>
      </c>
      <c r="J19" s="9">
        <v>37</v>
      </c>
      <c r="K19" s="9">
        <v>1</v>
      </c>
      <c r="L19" s="9">
        <v>50</v>
      </c>
      <c r="M19" s="9">
        <f t="shared" si="6"/>
        <v>4</v>
      </c>
      <c r="N19" s="9">
        <f t="shared" si="6"/>
        <v>87</v>
      </c>
      <c r="O19" s="9">
        <v>2</v>
      </c>
      <c r="P19" s="9">
        <v>20</v>
      </c>
      <c r="Q19" s="9">
        <v>0</v>
      </c>
      <c r="R19" s="9">
        <v>0</v>
      </c>
      <c r="S19" s="9">
        <f t="shared" si="7"/>
        <v>2</v>
      </c>
      <c r="T19" s="9">
        <f t="shared" si="7"/>
        <v>20</v>
      </c>
      <c r="U19" s="9">
        <v>4</v>
      </c>
      <c r="V19" s="9">
        <v>37</v>
      </c>
      <c r="W19" s="9">
        <v>0</v>
      </c>
      <c r="X19" s="9">
        <v>0</v>
      </c>
      <c r="Y19" s="9">
        <f t="shared" si="8"/>
        <v>4</v>
      </c>
      <c r="Z19" s="9">
        <f t="shared" si="8"/>
        <v>37</v>
      </c>
      <c r="AA19" s="4"/>
    </row>
    <row r="20" spans="1:27" ht="12.95" customHeight="1" x14ac:dyDescent="0.15">
      <c r="A20" s="17"/>
      <c r="B20" s="6" t="s">
        <v>20</v>
      </c>
      <c r="C20" s="9">
        <v>2</v>
      </c>
      <c r="D20" s="9">
        <v>70</v>
      </c>
      <c r="E20" s="9">
        <v>0</v>
      </c>
      <c r="F20" s="9">
        <v>0</v>
      </c>
      <c r="G20" s="9">
        <f t="shared" si="5"/>
        <v>2</v>
      </c>
      <c r="H20" s="9">
        <f t="shared" si="5"/>
        <v>70</v>
      </c>
      <c r="I20" s="9">
        <v>0</v>
      </c>
      <c r="J20" s="9">
        <v>0</v>
      </c>
      <c r="K20" s="9">
        <v>0</v>
      </c>
      <c r="L20" s="9">
        <v>0</v>
      </c>
      <c r="M20" s="9">
        <f t="shared" si="6"/>
        <v>0</v>
      </c>
      <c r="N20" s="9">
        <f t="shared" si="6"/>
        <v>0</v>
      </c>
      <c r="O20" s="9">
        <v>0</v>
      </c>
      <c r="P20" s="9">
        <v>0</v>
      </c>
      <c r="Q20" s="9">
        <v>0</v>
      </c>
      <c r="R20" s="9">
        <v>0</v>
      </c>
      <c r="S20" s="9">
        <f t="shared" si="7"/>
        <v>0</v>
      </c>
      <c r="T20" s="9">
        <f t="shared" si="7"/>
        <v>0</v>
      </c>
      <c r="U20" s="9">
        <v>0</v>
      </c>
      <c r="V20" s="9">
        <v>0</v>
      </c>
      <c r="W20" s="9">
        <v>0</v>
      </c>
      <c r="X20" s="9">
        <v>0</v>
      </c>
      <c r="Y20" s="9">
        <f t="shared" si="8"/>
        <v>0</v>
      </c>
      <c r="Z20" s="9">
        <f t="shared" si="8"/>
        <v>0</v>
      </c>
      <c r="AA20" s="4"/>
    </row>
    <row r="21" spans="1:27" ht="12.95" customHeight="1" x14ac:dyDescent="0.15">
      <c r="A21" s="17"/>
      <c r="B21" s="6" t="s">
        <v>21</v>
      </c>
      <c r="C21" s="9">
        <v>3</v>
      </c>
      <c r="D21" s="9">
        <v>80</v>
      </c>
      <c r="E21" s="9">
        <v>3</v>
      </c>
      <c r="F21" s="9">
        <v>80</v>
      </c>
      <c r="G21" s="9">
        <f t="shared" si="5"/>
        <v>6</v>
      </c>
      <c r="H21" s="9">
        <f t="shared" si="5"/>
        <v>160</v>
      </c>
      <c r="I21" s="9">
        <v>0</v>
      </c>
      <c r="J21" s="9">
        <v>0</v>
      </c>
      <c r="K21" s="9">
        <v>0</v>
      </c>
      <c r="L21" s="9">
        <v>0</v>
      </c>
      <c r="M21" s="9">
        <f t="shared" si="6"/>
        <v>0</v>
      </c>
      <c r="N21" s="9">
        <f t="shared" si="6"/>
        <v>0</v>
      </c>
      <c r="O21" s="9">
        <v>0</v>
      </c>
      <c r="P21" s="9">
        <v>0</v>
      </c>
      <c r="Q21" s="9">
        <v>0</v>
      </c>
      <c r="R21" s="9">
        <v>0</v>
      </c>
      <c r="S21" s="9">
        <f t="shared" si="7"/>
        <v>0</v>
      </c>
      <c r="T21" s="9">
        <f t="shared" si="7"/>
        <v>0</v>
      </c>
      <c r="U21" s="9">
        <v>0</v>
      </c>
      <c r="V21" s="9">
        <v>0</v>
      </c>
      <c r="W21" s="9">
        <v>0</v>
      </c>
      <c r="X21" s="9">
        <v>0</v>
      </c>
      <c r="Y21" s="9">
        <f t="shared" si="8"/>
        <v>0</v>
      </c>
      <c r="Z21" s="9">
        <f t="shared" si="8"/>
        <v>0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9">SUM(C16:C21)</f>
        <v>20</v>
      </c>
      <c r="D22" s="9">
        <f t="shared" si="9"/>
        <v>298</v>
      </c>
      <c r="E22" s="9">
        <f t="shared" si="9"/>
        <v>4</v>
      </c>
      <c r="F22" s="9">
        <f t="shared" si="9"/>
        <v>95</v>
      </c>
      <c r="G22" s="9">
        <f t="shared" si="9"/>
        <v>24</v>
      </c>
      <c r="H22" s="9">
        <f t="shared" si="9"/>
        <v>393</v>
      </c>
      <c r="I22" s="9">
        <f t="shared" si="9"/>
        <v>26</v>
      </c>
      <c r="J22" s="9">
        <f t="shared" si="9"/>
        <v>342</v>
      </c>
      <c r="K22" s="9">
        <f t="shared" si="9"/>
        <v>1</v>
      </c>
      <c r="L22" s="9">
        <f t="shared" si="9"/>
        <v>50</v>
      </c>
      <c r="M22" s="9">
        <f t="shared" si="9"/>
        <v>27</v>
      </c>
      <c r="N22" s="9">
        <f t="shared" si="9"/>
        <v>392</v>
      </c>
      <c r="O22" s="9">
        <f t="shared" si="9"/>
        <v>27</v>
      </c>
      <c r="P22" s="9">
        <f t="shared" si="9"/>
        <v>340</v>
      </c>
      <c r="Q22" s="9">
        <f t="shared" si="9"/>
        <v>4</v>
      </c>
      <c r="R22" s="9">
        <f t="shared" si="9"/>
        <v>100</v>
      </c>
      <c r="S22" s="9">
        <f t="shared" si="9"/>
        <v>31</v>
      </c>
      <c r="T22" s="9">
        <f t="shared" si="9"/>
        <v>440</v>
      </c>
      <c r="U22" s="9">
        <f t="shared" si="9"/>
        <v>23</v>
      </c>
      <c r="V22" s="9">
        <f t="shared" si="9"/>
        <v>246</v>
      </c>
      <c r="W22" s="9">
        <f t="shared" si="9"/>
        <v>7</v>
      </c>
      <c r="X22" s="9">
        <f t="shared" si="9"/>
        <v>180</v>
      </c>
      <c r="Y22" s="9">
        <f t="shared" si="9"/>
        <v>30</v>
      </c>
      <c r="Z22" s="9">
        <f t="shared" si="9"/>
        <v>426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29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1</v>
      </c>
      <c r="D25" s="9">
        <v>20</v>
      </c>
      <c r="E25" s="9">
        <v>0</v>
      </c>
      <c r="F25" s="9">
        <v>0</v>
      </c>
      <c r="G25" s="9">
        <f t="shared" ref="G25:H30" si="10">C25+E25</f>
        <v>1</v>
      </c>
      <c r="H25" s="9">
        <f t="shared" si="10"/>
        <v>20</v>
      </c>
      <c r="I25" s="9">
        <v>0</v>
      </c>
      <c r="J25" s="9">
        <v>0</v>
      </c>
      <c r="K25" s="9">
        <v>0</v>
      </c>
      <c r="L25" s="9">
        <v>0</v>
      </c>
      <c r="M25" s="9">
        <f t="shared" ref="M25:N30" si="11">I25+K25</f>
        <v>0</v>
      </c>
      <c r="N25" s="9">
        <f t="shared" si="11"/>
        <v>0</v>
      </c>
      <c r="O25" s="9">
        <v>3</v>
      </c>
      <c r="P25" s="9">
        <v>15</v>
      </c>
      <c r="Q25" s="9">
        <v>0</v>
      </c>
      <c r="R25" s="9">
        <v>0</v>
      </c>
      <c r="S25" s="9">
        <f t="shared" ref="S25:T30" si="12">O25+Q25</f>
        <v>3</v>
      </c>
      <c r="T25" s="9">
        <f t="shared" si="12"/>
        <v>15</v>
      </c>
      <c r="U25" s="9">
        <v>0</v>
      </c>
      <c r="V25" s="9">
        <v>0</v>
      </c>
      <c r="W25" s="9">
        <v>0</v>
      </c>
      <c r="X25" s="9">
        <v>0</v>
      </c>
      <c r="Y25" s="9">
        <f t="shared" ref="Y25:Z30" si="13">U25+W25</f>
        <v>0</v>
      </c>
      <c r="Z25" s="9">
        <f t="shared" si="13"/>
        <v>0</v>
      </c>
      <c r="AA25" s="4"/>
    </row>
    <row r="26" spans="1:27" ht="12.95" customHeight="1" x14ac:dyDescent="0.15">
      <c r="A26" s="17"/>
      <c r="B26" s="6" t="s">
        <v>17</v>
      </c>
      <c r="C26" s="9">
        <v>0</v>
      </c>
      <c r="D26" s="9">
        <v>0</v>
      </c>
      <c r="E26" s="9">
        <v>0</v>
      </c>
      <c r="F26" s="9">
        <v>0</v>
      </c>
      <c r="G26" s="9">
        <f t="shared" si="10"/>
        <v>0</v>
      </c>
      <c r="H26" s="9">
        <f t="shared" si="10"/>
        <v>0</v>
      </c>
      <c r="I26" s="9">
        <v>1</v>
      </c>
      <c r="J26" s="9">
        <v>4</v>
      </c>
      <c r="K26" s="9">
        <v>0</v>
      </c>
      <c r="L26" s="9">
        <v>0</v>
      </c>
      <c r="M26" s="9">
        <f t="shared" si="11"/>
        <v>1</v>
      </c>
      <c r="N26" s="9">
        <f t="shared" si="11"/>
        <v>4</v>
      </c>
      <c r="O26" s="9">
        <v>0</v>
      </c>
      <c r="P26" s="9">
        <v>0</v>
      </c>
      <c r="Q26" s="9">
        <v>0</v>
      </c>
      <c r="R26" s="9">
        <v>0</v>
      </c>
      <c r="S26" s="9">
        <f t="shared" si="12"/>
        <v>0</v>
      </c>
      <c r="T26" s="9">
        <f t="shared" si="12"/>
        <v>0</v>
      </c>
      <c r="U26" s="9">
        <v>0</v>
      </c>
      <c r="V26" s="9">
        <v>0</v>
      </c>
      <c r="W26" s="9">
        <v>0</v>
      </c>
      <c r="X26" s="9">
        <v>0</v>
      </c>
      <c r="Y26" s="9">
        <f t="shared" si="13"/>
        <v>0</v>
      </c>
      <c r="Z26" s="9">
        <f t="shared" si="13"/>
        <v>0</v>
      </c>
      <c r="AA26" s="4"/>
    </row>
    <row r="27" spans="1:27" ht="12.95" customHeight="1" x14ac:dyDescent="0.15">
      <c r="A27" s="17"/>
      <c r="B27" s="6" t="s">
        <v>18</v>
      </c>
      <c r="C27" s="9">
        <v>0</v>
      </c>
      <c r="D27" s="9">
        <v>0</v>
      </c>
      <c r="E27" s="9">
        <v>0</v>
      </c>
      <c r="F27" s="9">
        <v>0</v>
      </c>
      <c r="G27" s="9">
        <f t="shared" si="10"/>
        <v>0</v>
      </c>
      <c r="H27" s="9">
        <f t="shared" si="10"/>
        <v>0</v>
      </c>
      <c r="I27" s="9">
        <v>2</v>
      </c>
      <c r="J27" s="9">
        <v>16</v>
      </c>
      <c r="K27" s="9">
        <v>0</v>
      </c>
      <c r="L27" s="9">
        <v>0</v>
      </c>
      <c r="M27" s="9">
        <f t="shared" si="11"/>
        <v>2</v>
      </c>
      <c r="N27" s="9">
        <f t="shared" si="11"/>
        <v>16</v>
      </c>
      <c r="O27" s="9">
        <v>1</v>
      </c>
      <c r="P27" s="9">
        <v>5</v>
      </c>
      <c r="Q27" s="9">
        <v>0</v>
      </c>
      <c r="R27" s="9">
        <v>0</v>
      </c>
      <c r="S27" s="9">
        <f t="shared" si="12"/>
        <v>1</v>
      </c>
      <c r="T27" s="9">
        <f t="shared" si="12"/>
        <v>5</v>
      </c>
      <c r="U27" s="9">
        <v>1</v>
      </c>
      <c r="V27" s="9">
        <v>15</v>
      </c>
      <c r="W27" s="9">
        <v>0</v>
      </c>
      <c r="X27" s="9">
        <v>0</v>
      </c>
      <c r="Y27" s="9">
        <f t="shared" si="13"/>
        <v>1</v>
      </c>
      <c r="Z27" s="9">
        <f t="shared" si="13"/>
        <v>15</v>
      </c>
      <c r="AA27" s="4"/>
    </row>
    <row r="28" spans="1:27" ht="12.95" customHeight="1" x14ac:dyDescent="0.15">
      <c r="A28" s="17"/>
      <c r="B28" s="6" t="s">
        <v>19</v>
      </c>
      <c r="C28" s="9">
        <v>2</v>
      </c>
      <c r="D28" s="9">
        <v>40</v>
      </c>
      <c r="E28" s="9">
        <v>0</v>
      </c>
      <c r="F28" s="9">
        <v>0</v>
      </c>
      <c r="G28" s="9">
        <f t="shared" si="10"/>
        <v>2</v>
      </c>
      <c r="H28" s="9">
        <f t="shared" si="10"/>
        <v>40</v>
      </c>
      <c r="I28" s="9">
        <v>1</v>
      </c>
      <c r="J28" s="9">
        <v>20</v>
      </c>
      <c r="K28" s="9">
        <v>0</v>
      </c>
      <c r="L28" s="9">
        <v>0</v>
      </c>
      <c r="M28" s="9">
        <f t="shared" si="11"/>
        <v>1</v>
      </c>
      <c r="N28" s="9">
        <f t="shared" si="11"/>
        <v>20</v>
      </c>
      <c r="O28" s="9">
        <v>1</v>
      </c>
      <c r="P28" s="9">
        <v>8</v>
      </c>
      <c r="Q28" s="9">
        <v>0</v>
      </c>
      <c r="R28" s="9">
        <v>0</v>
      </c>
      <c r="S28" s="9">
        <f t="shared" si="12"/>
        <v>1</v>
      </c>
      <c r="T28" s="9">
        <f t="shared" si="12"/>
        <v>8</v>
      </c>
      <c r="U28" s="9">
        <v>4</v>
      </c>
      <c r="V28" s="9">
        <v>12</v>
      </c>
      <c r="W28" s="9">
        <v>0</v>
      </c>
      <c r="X28" s="9">
        <v>0</v>
      </c>
      <c r="Y28" s="9">
        <f t="shared" si="13"/>
        <v>4</v>
      </c>
      <c r="Z28" s="9">
        <f t="shared" si="13"/>
        <v>12</v>
      </c>
      <c r="AA28" s="4"/>
    </row>
    <row r="29" spans="1:27" ht="12.95" customHeight="1" x14ac:dyDescent="0.15">
      <c r="A29" s="17"/>
      <c r="B29" s="6" t="s">
        <v>20</v>
      </c>
      <c r="C29" s="9">
        <v>1</v>
      </c>
      <c r="D29" s="9">
        <v>20</v>
      </c>
      <c r="E29" s="9">
        <v>0</v>
      </c>
      <c r="F29" s="9">
        <v>0</v>
      </c>
      <c r="G29" s="9">
        <f t="shared" si="10"/>
        <v>1</v>
      </c>
      <c r="H29" s="9">
        <f t="shared" si="10"/>
        <v>20</v>
      </c>
      <c r="I29" s="9">
        <v>0</v>
      </c>
      <c r="J29" s="9">
        <v>0</v>
      </c>
      <c r="K29" s="9">
        <v>0</v>
      </c>
      <c r="L29" s="9">
        <v>0</v>
      </c>
      <c r="M29" s="9">
        <f t="shared" si="11"/>
        <v>0</v>
      </c>
      <c r="N29" s="9">
        <f t="shared" si="11"/>
        <v>0</v>
      </c>
      <c r="O29" s="9">
        <v>1</v>
      </c>
      <c r="P29" s="9">
        <v>6</v>
      </c>
      <c r="Q29" s="9">
        <v>0</v>
      </c>
      <c r="R29" s="9">
        <v>0</v>
      </c>
      <c r="S29" s="9">
        <f t="shared" si="12"/>
        <v>1</v>
      </c>
      <c r="T29" s="9">
        <f t="shared" si="12"/>
        <v>6</v>
      </c>
      <c r="U29" s="9">
        <v>0</v>
      </c>
      <c r="V29" s="9">
        <v>0</v>
      </c>
      <c r="W29" s="9">
        <v>0</v>
      </c>
      <c r="X29" s="9">
        <v>0</v>
      </c>
      <c r="Y29" s="9">
        <f t="shared" si="13"/>
        <v>0</v>
      </c>
      <c r="Z29" s="9">
        <f t="shared" si="13"/>
        <v>0</v>
      </c>
      <c r="AA29" s="4"/>
    </row>
    <row r="30" spans="1:27" ht="12.95" customHeight="1" x14ac:dyDescent="0.15">
      <c r="A30" s="17"/>
      <c r="B30" s="6" t="s">
        <v>21</v>
      </c>
      <c r="C30" s="9">
        <v>1</v>
      </c>
      <c r="D30" s="9">
        <v>20</v>
      </c>
      <c r="E30" s="9">
        <v>1</v>
      </c>
      <c r="F30" s="9">
        <v>20</v>
      </c>
      <c r="G30" s="9">
        <f t="shared" si="10"/>
        <v>2</v>
      </c>
      <c r="H30" s="9">
        <f t="shared" si="10"/>
        <v>40</v>
      </c>
      <c r="I30" s="9">
        <v>0</v>
      </c>
      <c r="J30" s="9">
        <v>0</v>
      </c>
      <c r="K30" s="9">
        <v>0</v>
      </c>
      <c r="L30" s="9">
        <v>0</v>
      </c>
      <c r="M30" s="9">
        <f t="shared" si="11"/>
        <v>0</v>
      </c>
      <c r="N30" s="9">
        <f t="shared" si="11"/>
        <v>0</v>
      </c>
      <c r="O30" s="9">
        <v>0</v>
      </c>
      <c r="P30" s="9">
        <v>0</v>
      </c>
      <c r="Q30" s="9">
        <v>0</v>
      </c>
      <c r="R30" s="9">
        <v>0</v>
      </c>
      <c r="S30" s="9">
        <f t="shared" si="12"/>
        <v>0</v>
      </c>
      <c r="T30" s="9">
        <f t="shared" si="12"/>
        <v>0</v>
      </c>
      <c r="U30" s="9">
        <v>0</v>
      </c>
      <c r="V30" s="9">
        <v>0</v>
      </c>
      <c r="W30" s="9">
        <v>0</v>
      </c>
      <c r="X30" s="9">
        <v>0</v>
      </c>
      <c r="Y30" s="9">
        <f t="shared" si="13"/>
        <v>0</v>
      </c>
      <c r="Z30" s="9">
        <f t="shared" si="13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4">SUM(C25:C30)</f>
        <v>5</v>
      </c>
      <c r="D31" s="9">
        <f t="shared" si="14"/>
        <v>100</v>
      </c>
      <c r="E31" s="9">
        <f t="shared" si="14"/>
        <v>1</v>
      </c>
      <c r="F31" s="9">
        <f t="shared" si="14"/>
        <v>20</v>
      </c>
      <c r="G31" s="9">
        <f t="shared" si="14"/>
        <v>6</v>
      </c>
      <c r="H31" s="9">
        <f t="shared" si="14"/>
        <v>120</v>
      </c>
      <c r="I31" s="9">
        <f t="shared" si="14"/>
        <v>4</v>
      </c>
      <c r="J31" s="9">
        <f t="shared" si="14"/>
        <v>40</v>
      </c>
      <c r="K31" s="9">
        <f t="shared" si="14"/>
        <v>0</v>
      </c>
      <c r="L31" s="9">
        <f t="shared" si="14"/>
        <v>0</v>
      </c>
      <c r="M31" s="9">
        <f t="shared" si="14"/>
        <v>4</v>
      </c>
      <c r="N31" s="9">
        <f t="shared" si="14"/>
        <v>40</v>
      </c>
      <c r="O31" s="9">
        <f t="shared" si="14"/>
        <v>6</v>
      </c>
      <c r="P31" s="9">
        <f t="shared" si="14"/>
        <v>34</v>
      </c>
      <c r="Q31" s="9">
        <f t="shared" si="14"/>
        <v>0</v>
      </c>
      <c r="R31" s="9">
        <f t="shared" si="14"/>
        <v>0</v>
      </c>
      <c r="S31" s="9">
        <f t="shared" si="14"/>
        <v>6</v>
      </c>
      <c r="T31" s="9">
        <f t="shared" si="14"/>
        <v>34</v>
      </c>
      <c r="U31" s="9">
        <f t="shared" si="14"/>
        <v>5</v>
      </c>
      <c r="V31" s="9">
        <f t="shared" si="14"/>
        <v>27</v>
      </c>
      <c r="W31" s="9">
        <f t="shared" si="14"/>
        <v>0</v>
      </c>
      <c r="X31" s="9">
        <f t="shared" si="14"/>
        <v>0</v>
      </c>
      <c r="Y31" s="9">
        <f t="shared" si="14"/>
        <v>5</v>
      </c>
      <c r="Z31" s="9">
        <f t="shared" si="14"/>
        <v>27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26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6</v>
      </c>
      <c r="D34" s="9">
        <v>13</v>
      </c>
      <c r="E34" s="9">
        <v>0</v>
      </c>
      <c r="F34" s="9">
        <v>0</v>
      </c>
      <c r="G34" s="9">
        <f t="shared" ref="G34:H39" si="15">C34+E34</f>
        <v>6</v>
      </c>
      <c r="H34" s="9">
        <f t="shared" si="15"/>
        <v>13</v>
      </c>
      <c r="I34" s="9">
        <v>4</v>
      </c>
      <c r="J34" s="9">
        <v>15</v>
      </c>
      <c r="K34" s="9">
        <v>0</v>
      </c>
      <c r="L34" s="9">
        <v>0</v>
      </c>
      <c r="M34" s="9">
        <f t="shared" ref="M34:N39" si="16">I34+K34</f>
        <v>4</v>
      </c>
      <c r="N34" s="9">
        <f t="shared" si="16"/>
        <v>15</v>
      </c>
      <c r="O34" s="9">
        <v>5</v>
      </c>
      <c r="P34" s="9">
        <v>13</v>
      </c>
      <c r="Q34" s="9">
        <v>0</v>
      </c>
      <c r="R34" s="9">
        <v>0</v>
      </c>
      <c r="S34" s="9">
        <f t="shared" ref="S34:T39" si="17">O34+Q34</f>
        <v>5</v>
      </c>
      <c r="T34" s="9">
        <f t="shared" si="17"/>
        <v>13</v>
      </c>
      <c r="U34" s="9">
        <v>4</v>
      </c>
      <c r="V34" s="9">
        <v>16</v>
      </c>
      <c r="W34" s="9">
        <v>0</v>
      </c>
      <c r="X34" s="9">
        <v>0</v>
      </c>
      <c r="Y34" s="9">
        <f t="shared" ref="Y34:Z39" si="18">U34+W34</f>
        <v>4</v>
      </c>
      <c r="Z34" s="9">
        <f t="shared" si="18"/>
        <v>16</v>
      </c>
      <c r="AA34" s="4"/>
    </row>
    <row r="35" spans="1:27" ht="12.95" customHeight="1" x14ac:dyDescent="0.15">
      <c r="A35" s="17"/>
      <c r="B35" s="6" t="s">
        <v>17</v>
      </c>
      <c r="C35" s="9">
        <v>5</v>
      </c>
      <c r="D35" s="9">
        <v>20</v>
      </c>
      <c r="E35" s="9">
        <v>0</v>
      </c>
      <c r="F35" s="9">
        <v>0</v>
      </c>
      <c r="G35" s="9">
        <f t="shared" si="15"/>
        <v>5</v>
      </c>
      <c r="H35" s="9">
        <f t="shared" si="15"/>
        <v>20</v>
      </c>
      <c r="I35" s="9">
        <v>5</v>
      </c>
      <c r="J35" s="9">
        <v>15</v>
      </c>
      <c r="K35" s="9">
        <v>0</v>
      </c>
      <c r="L35" s="9">
        <v>0</v>
      </c>
      <c r="M35" s="9">
        <f t="shared" si="16"/>
        <v>5</v>
      </c>
      <c r="N35" s="9">
        <f t="shared" si="16"/>
        <v>15</v>
      </c>
      <c r="O35" s="9">
        <v>3</v>
      </c>
      <c r="P35" s="9">
        <v>6</v>
      </c>
      <c r="Q35" s="9">
        <v>0</v>
      </c>
      <c r="R35" s="9">
        <v>0</v>
      </c>
      <c r="S35" s="9">
        <f t="shared" si="17"/>
        <v>3</v>
      </c>
      <c r="T35" s="9">
        <f t="shared" si="17"/>
        <v>6</v>
      </c>
      <c r="U35" s="9">
        <v>6</v>
      </c>
      <c r="V35" s="9">
        <v>14</v>
      </c>
      <c r="W35" s="9">
        <v>0</v>
      </c>
      <c r="X35" s="9">
        <v>0</v>
      </c>
      <c r="Y35" s="9">
        <f t="shared" si="18"/>
        <v>6</v>
      </c>
      <c r="Z35" s="9">
        <f t="shared" si="18"/>
        <v>14</v>
      </c>
      <c r="AA35" s="4"/>
    </row>
    <row r="36" spans="1:27" ht="12.95" customHeight="1" x14ac:dyDescent="0.15">
      <c r="A36" s="17"/>
      <c r="B36" s="6" t="s">
        <v>18</v>
      </c>
      <c r="C36" s="9">
        <v>1</v>
      </c>
      <c r="D36" s="9">
        <v>3</v>
      </c>
      <c r="E36" s="9">
        <v>0</v>
      </c>
      <c r="F36" s="9">
        <v>0</v>
      </c>
      <c r="G36" s="9">
        <f t="shared" si="15"/>
        <v>1</v>
      </c>
      <c r="H36" s="9">
        <f t="shared" si="15"/>
        <v>3</v>
      </c>
      <c r="I36" s="9">
        <v>3</v>
      </c>
      <c r="J36" s="9">
        <v>14</v>
      </c>
      <c r="K36" s="9">
        <v>0</v>
      </c>
      <c r="L36" s="9">
        <v>0</v>
      </c>
      <c r="M36" s="9">
        <f t="shared" si="16"/>
        <v>3</v>
      </c>
      <c r="N36" s="9">
        <f t="shared" si="16"/>
        <v>14</v>
      </c>
      <c r="O36" s="9">
        <v>5</v>
      </c>
      <c r="P36" s="9">
        <v>11</v>
      </c>
      <c r="Q36" s="9">
        <v>0</v>
      </c>
      <c r="R36" s="9">
        <v>0</v>
      </c>
      <c r="S36" s="9">
        <f t="shared" si="17"/>
        <v>5</v>
      </c>
      <c r="T36" s="9">
        <f t="shared" si="17"/>
        <v>11</v>
      </c>
      <c r="U36" s="9">
        <v>6</v>
      </c>
      <c r="V36" s="9">
        <v>9</v>
      </c>
      <c r="W36" s="9">
        <v>0</v>
      </c>
      <c r="X36" s="9">
        <v>0</v>
      </c>
      <c r="Y36" s="9">
        <f t="shared" si="18"/>
        <v>6</v>
      </c>
      <c r="Z36" s="9">
        <f t="shared" si="18"/>
        <v>9</v>
      </c>
      <c r="AA36" s="4"/>
    </row>
    <row r="37" spans="1:27" ht="12.95" customHeight="1" x14ac:dyDescent="0.15">
      <c r="A37" s="17"/>
      <c r="B37" s="6" t="s">
        <v>19</v>
      </c>
      <c r="C37" s="9">
        <v>0</v>
      </c>
      <c r="D37" s="9">
        <v>0</v>
      </c>
      <c r="E37" s="9">
        <v>0</v>
      </c>
      <c r="F37" s="9">
        <v>0</v>
      </c>
      <c r="G37" s="9">
        <f t="shared" si="15"/>
        <v>0</v>
      </c>
      <c r="H37" s="9">
        <f t="shared" si="15"/>
        <v>0</v>
      </c>
      <c r="I37" s="9">
        <v>1</v>
      </c>
      <c r="J37" s="9">
        <v>2</v>
      </c>
      <c r="K37" s="9">
        <v>0</v>
      </c>
      <c r="L37" s="9">
        <v>0</v>
      </c>
      <c r="M37" s="9">
        <f t="shared" si="16"/>
        <v>1</v>
      </c>
      <c r="N37" s="9">
        <f t="shared" si="16"/>
        <v>2</v>
      </c>
      <c r="O37" s="9">
        <v>1</v>
      </c>
      <c r="P37" s="9">
        <v>3</v>
      </c>
      <c r="Q37" s="9">
        <v>0</v>
      </c>
      <c r="R37" s="9">
        <v>0</v>
      </c>
      <c r="S37" s="9">
        <f t="shared" si="17"/>
        <v>1</v>
      </c>
      <c r="T37" s="9">
        <f t="shared" si="17"/>
        <v>3</v>
      </c>
      <c r="U37" s="9">
        <v>1</v>
      </c>
      <c r="V37" s="9">
        <v>1</v>
      </c>
      <c r="W37" s="9">
        <v>0</v>
      </c>
      <c r="X37" s="9">
        <v>0</v>
      </c>
      <c r="Y37" s="9">
        <f t="shared" si="18"/>
        <v>1</v>
      </c>
      <c r="Z37" s="9">
        <f t="shared" si="18"/>
        <v>1</v>
      </c>
      <c r="AA37" s="4"/>
    </row>
    <row r="38" spans="1:27" ht="12.95" customHeight="1" x14ac:dyDescent="0.15">
      <c r="A38" s="17"/>
      <c r="B38" s="6" t="s">
        <v>20</v>
      </c>
      <c r="C38" s="9">
        <v>1</v>
      </c>
      <c r="D38" s="9">
        <v>3</v>
      </c>
      <c r="E38" s="9">
        <v>0</v>
      </c>
      <c r="F38" s="9">
        <v>0</v>
      </c>
      <c r="G38" s="9">
        <f t="shared" si="15"/>
        <v>1</v>
      </c>
      <c r="H38" s="9">
        <f t="shared" si="15"/>
        <v>3</v>
      </c>
      <c r="I38" s="9">
        <v>0</v>
      </c>
      <c r="J38" s="9">
        <v>0</v>
      </c>
      <c r="K38" s="9">
        <v>0</v>
      </c>
      <c r="L38" s="9">
        <v>0</v>
      </c>
      <c r="M38" s="9">
        <f t="shared" si="16"/>
        <v>0</v>
      </c>
      <c r="N38" s="9">
        <f t="shared" si="16"/>
        <v>0</v>
      </c>
      <c r="O38" s="9">
        <v>0</v>
      </c>
      <c r="P38" s="9">
        <v>0</v>
      </c>
      <c r="Q38" s="9">
        <v>0</v>
      </c>
      <c r="R38" s="9">
        <v>0</v>
      </c>
      <c r="S38" s="9">
        <f t="shared" si="17"/>
        <v>0</v>
      </c>
      <c r="T38" s="9">
        <f t="shared" si="17"/>
        <v>0</v>
      </c>
      <c r="U38" s="9">
        <v>0</v>
      </c>
      <c r="V38" s="9">
        <v>0</v>
      </c>
      <c r="W38" s="9">
        <v>0</v>
      </c>
      <c r="X38" s="9">
        <v>0</v>
      </c>
      <c r="Y38" s="9">
        <f t="shared" si="18"/>
        <v>0</v>
      </c>
      <c r="Z38" s="9">
        <f t="shared" si="18"/>
        <v>0</v>
      </c>
      <c r="AA38" s="4"/>
    </row>
    <row r="39" spans="1:27" ht="12.95" customHeight="1" x14ac:dyDescent="0.15">
      <c r="A39" s="17"/>
      <c r="B39" s="6" t="s">
        <v>21</v>
      </c>
      <c r="C39" s="9">
        <v>2</v>
      </c>
      <c r="D39" s="9">
        <v>10</v>
      </c>
      <c r="E39" s="9">
        <v>2</v>
      </c>
      <c r="F39" s="9">
        <v>10</v>
      </c>
      <c r="G39" s="9">
        <f t="shared" si="15"/>
        <v>4</v>
      </c>
      <c r="H39" s="9">
        <f t="shared" si="15"/>
        <v>20</v>
      </c>
      <c r="I39" s="9">
        <v>0</v>
      </c>
      <c r="J39" s="9">
        <v>0</v>
      </c>
      <c r="K39" s="9">
        <v>0</v>
      </c>
      <c r="L39" s="9">
        <v>0</v>
      </c>
      <c r="M39" s="9">
        <f t="shared" si="16"/>
        <v>0</v>
      </c>
      <c r="N39" s="9">
        <f t="shared" si="16"/>
        <v>0</v>
      </c>
      <c r="O39" s="9">
        <v>0</v>
      </c>
      <c r="P39" s="9">
        <v>0</v>
      </c>
      <c r="Q39" s="9">
        <v>0</v>
      </c>
      <c r="R39" s="9">
        <v>0</v>
      </c>
      <c r="S39" s="9">
        <f t="shared" si="17"/>
        <v>0</v>
      </c>
      <c r="T39" s="9">
        <f t="shared" si="17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18"/>
        <v>0</v>
      </c>
      <c r="Z39" s="9">
        <f t="shared" si="18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19">SUM(C34:C39)</f>
        <v>15</v>
      </c>
      <c r="D40" s="9">
        <f t="shared" si="19"/>
        <v>49</v>
      </c>
      <c r="E40" s="9">
        <f t="shared" si="19"/>
        <v>2</v>
      </c>
      <c r="F40" s="9">
        <f t="shared" si="19"/>
        <v>10</v>
      </c>
      <c r="G40" s="9">
        <f t="shared" si="19"/>
        <v>17</v>
      </c>
      <c r="H40" s="9">
        <f t="shared" si="19"/>
        <v>59</v>
      </c>
      <c r="I40" s="9">
        <f t="shared" si="19"/>
        <v>13</v>
      </c>
      <c r="J40" s="9">
        <f t="shared" si="19"/>
        <v>46</v>
      </c>
      <c r="K40" s="9">
        <f t="shared" si="19"/>
        <v>0</v>
      </c>
      <c r="L40" s="9">
        <f t="shared" si="19"/>
        <v>0</v>
      </c>
      <c r="M40" s="9">
        <f t="shared" si="19"/>
        <v>13</v>
      </c>
      <c r="N40" s="9">
        <f t="shared" si="19"/>
        <v>46</v>
      </c>
      <c r="O40" s="9">
        <f t="shared" si="19"/>
        <v>14</v>
      </c>
      <c r="P40" s="9">
        <f t="shared" si="19"/>
        <v>33</v>
      </c>
      <c r="Q40" s="9">
        <f t="shared" si="19"/>
        <v>0</v>
      </c>
      <c r="R40" s="9">
        <f t="shared" si="19"/>
        <v>0</v>
      </c>
      <c r="S40" s="9">
        <f t="shared" si="19"/>
        <v>14</v>
      </c>
      <c r="T40" s="9">
        <f t="shared" si="19"/>
        <v>33</v>
      </c>
      <c r="U40" s="9">
        <f t="shared" si="19"/>
        <v>17</v>
      </c>
      <c r="V40" s="9">
        <f t="shared" si="19"/>
        <v>40</v>
      </c>
      <c r="W40" s="9">
        <f t="shared" si="19"/>
        <v>0</v>
      </c>
      <c r="X40" s="9">
        <f t="shared" si="19"/>
        <v>0</v>
      </c>
      <c r="Y40" s="9">
        <f t="shared" si="19"/>
        <v>17</v>
      </c>
      <c r="Z40" s="9">
        <f t="shared" si="19"/>
        <v>40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29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0</v>
      </c>
      <c r="D43" s="9">
        <v>0</v>
      </c>
      <c r="E43" s="9">
        <v>0</v>
      </c>
      <c r="F43" s="9">
        <v>0</v>
      </c>
      <c r="G43" s="9">
        <f t="shared" ref="G43:H48" si="20">C43+E43</f>
        <v>0</v>
      </c>
      <c r="H43" s="9">
        <f t="shared" si="20"/>
        <v>0</v>
      </c>
      <c r="I43" s="9">
        <v>1</v>
      </c>
      <c r="J43" s="9">
        <v>15</v>
      </c>
      <c r="K43" s="9">
        <v>0</v>
      </c>
      <c r="L43" s="9">
        <v>0</v>
      </c>
      <c r="M43" s="9">
        <f t="shared" ref="M43:N48" si="21">I43+K43</f>
        <v>1</v>
      </c>
      <c r="N43" s="9">
        <f t="shared" si="21"/>
        <v>15</v>
      </c>
      <c r="O43" s="9">
        <v>1</v>
      </c>
      <c r="P43" s="9">
        <v>15</v>
      </c>
      <c r="Q43" s="9">
        <v>0</v>
      </c>
      <c r="R43" s="9">
        <v>0</v>
      </c>
      <c r="S43" s="9">
        <f t="shared" ref="S43:T48" si="22">O43+Q43</f>
        <v>1</v>
      </c>
      <c r="T43" s="9">
        <f t="shared" si="22"/>
        <v>15</v>
      </c>
      <c r="U43" s="9">
        <v>1</v>
      </c>
      <c r="V43" s="9">
        <v>8</v>
      </c>
      <c r="W43" s="9">
        <v>0</v>
      </c>
      <c r="X43" s="9">
        <v>0</v>
      </c>
      <c r="Y43" s="9">
        <f t="shared" ref="Y43:Z48" si="23">U43+W43</f>
        <v>1</v>
      </c>
      <c r="Z43" s="9">
        <f t="shared" si="23"/>
        <v>8</v>
      </c>
      <c r="AA43" s="4"/>
    </row>
    <row r="44" spans="1:27" ht="12.95" customHeight="1" x14ac:dyDescent="0.15">
      <c r="A44" s="17"/>
      <c r="B44" s="6" t="s">
        <v>17</v>
      </c>
      <c r="C44" s="9">
        <v>0</v>
      </c>
      <c r="D44" s="9">
        <v>0</v>
      </c>
      <c r="E44" s="9">
        <v>0</v>
      </c>
      <c r="F44" s="9">
        <v>0</v>
      </c>
      <c r="G44" s="9">
        <f t="shared" si="20"/>
        <v>0</v>
      </c>
      <c r="H44" s="9">
        <f t="shared" si="20"/>
        <v>0</v>
      </c>
      <c r="I44" s="9">
        <v>1</v>
      </c>
      <c r="J44" s="9">
        <v>15</v>
      </c>
      <c r="K44" s="9">
        <v>0</v>
      </c>
      <c r="L44" s="9">
        <v>0</v>
      </c>
      <c r="M44" s="9">
        <f t="shared" si="21"/>
        <v>1</v>
      </c>
      <c r="N44" s="9">
        <f t="shared" si="21"/>
        <v>15</v>
      </c>
      <c r="O44" s="9">
        <v>1</v>
      </c>
      <c r="P44" s="9">
        <v>5</v>
      </c>
      <c r="Q44" s="9">
        <v>0</v>
      </c>
      <c r="R44" s="9">
        <v>0</v>
      </c>
      <c r="S44" s="9">
        <f t="shared" si="22"/>
        <v>1</v>
      </c>
      <c r="T44" s="9">
        <f t="shared" si="22"/>
        <v>5</v>
      </c>
      <c r="U44" s="9">
        <v>0</v>
      </c>
      <c r="V44" s="9">
        <v>0</v>
      </c>
      <c r="W44" s="9">
        <v>0</v>
      </c>
      <c r="X44" s="9">
        <v>0</v>
      </c>
      <c r="Y44" s="9">
        <f t="shared" si="23"/>
        <v>0</v>
      </c>
      <c r="Z44" s="9">
        <f t="shared" si="23"/>
        <v>0</v>
      </c>
      <c r="AA44" s="4"/>
    </row>
    <row r="45" spans="1:27" ht="12.95" customHeight="1" x14ac:dyDescent="0.15">
      <c r="A45" s="17"/>
      <c r="B45" s="6" t="s">
        <v>18</v>
      </c>
      <c r="C45" s="9">
        <v>0</v>
      </c>
      <c r="D45" s="9">
        <v>0</v>
      </c>
      <c r="E45" s="9">
        <v>0</v>
      </c>
      <c r="F45" s="9">
        <v>0</v>
      </c>
      <c r="G45" s="9">
        <f t="shared" si="20"/>
        <v>0</v>
      </c>
      <c r="H45" s="9">
        <f t="shared" si="20"/>
        <v>0</v>
      </c>
      <c r="I45" s="9">
        <v>0</v>
      </c>
      <c r="J45" s="9">
        <v>0</v>
      </c>
      <c r="K45" s="9">
        <v>0</v>
      </c>
      <c r="L45" s="9">
        <v>0</v>
      </c>
      <c r="M45" s="9">
        <f t="shared" si="21"/>
        <v>0</v>
      </c>
      <c r="N45" s="9">
        <f t="shared" si="21"/>
        <v>0</v>
      </c>
      <c r="O45" s="9">
        <v>0</v>
      </c>
      <c r="P45" s="9">
        <v>0</v>
      </c>
      <c r="Q45" s="9">
        <v>0</v>
      </c>
      <c r="R45" s="9">
        <v>0</v>
      </c>
      <c r="S45" s="9">
        <f t="shared" si="22"/>
        <v>0</v>
      </c>
      <c r="T45" s="9">
        <f t="shared" si="22"/>
        <v>0</v>
      </c>
      <c r="U45" s="9">
        <v>0</v>
      </c>
      <c r="V45" s="9">
        <v>0</v>
      </c>
      <c r="W45" s="9">
        <v>0</v>
      </c>
      <c r="X45" s="9">
        <v>0</v>
      </c>
      <c r="Y45" s="9">
        <f t="shared" si="23"/>
        <v>0</v>
      </c>
      <c r="Z45" s="9">
        <f t="shared" si="23"/>
        <v>0</v>
      </c>
      <c r="AA45" s="4"/>
    </row>
    <row r="46" spans="1:27" ht="12.95" customHeight="1" x14ac:dyDescent="0.15">
      <c r="A46" s="17"/>
      <c r="B46" s="6" t="s">
        <v>19</v>
      </c>
      <c r="C46" s="9">
        <v>2</v>
      </c>
      <c r="D46" s="9">
        <v>30</v>
      </c>
      <c r="E46" s="9">
        <v>0</v>
      </c>
      <c r="F46" s="9">
        <v>0</v>
      </c>
      <c r="G46" s="9">
        <f t="shared" si="20"/>
        <v>2</v>
      </c>
      <c r="H46" s="9">
        <f t="shared" si="20"/>
        <v>30</v>
      </c>
      <c r="I46" s="9">
        <v>0</v>
      </c>
      <c r="J46" s="9">
        <v>0</v>
      </c>
      <c r="K46" s="9">
        <v>1</v>
      </c>
      <c r="L46" s="9">
        <v>15</v>
      </c>
      <c r="M46" s="9">
        <f t="shared" si="21"/>
        <v>1</v>
      </c>
      <c r="N46" s="9">
        <f t="shared" si="21"/>
        <v>15</v>
      </c>
      <c r="O46" s="9">
        <v>0</v>
      </c>
      <c r="P46" s="9">
        <v>0</v>
      </c>
      <c r="Q46" s="9">
        <v>0</v>
      </c>
      <c r="R46" s="9">
        <v>0</v>
      </c>
      <c r="S46" s="9">
        <f t="shared" si="22"/>
        <v>0</v>
      </c>
      <c r="T46" s="9">
        <f t="shared" si="22"/>
        <v>0</v>
      </c>
      <c r="U46" s="9">
        <v>0</v>
      </c>
      <c r="V46" s="9">
        <v>0</v>
      </c>
      <c r="W46" s="9">
        <v>1</v>
      </c>
      <c r="X46" s="9">
        <v>15</v>
      </c>
      <c r="Y46" s="9">
        <f t="shared" si="23"/>
        <v>1</v>
      </c>
      <c r="Z46" s="9">
        <f t="shared" si="23"/>
        <v>15</v>
      </c>
      <c r="AA46" s="4"/>
    </row>
    <row r="47" spans="1:27" ht="12.95" customHeight="1" x14ac:dyDescent="0.15">
      <c r="A47" s="17"/>
      <c r="B47" s="6" t="s">
        <v>20</v>
      </c>
      <c r="C47" s="9">
        <v>0</v>
      </c>
      <c r="D47" s="9">
        <v>0</v>
      </c>
      <c r="E47" s="9">
        <v>0</v>
      </c>
      <c r="F47" s="9">
        <v>0</v>
      </c>
      <c r="G47" s="9">
        <f t="shared" si="20"/>
        <v>0</v>
      </c>
      <c r="H47" s="9">
        <f t="shared" si="20"/>
        <v>0</v>
      </c>
      <c r="I47" s="9">
        <v>0</v>
      </c>
      <c r="J47" s="9">
        <v>0</v>
      </c>
      <c r="K47" s="9">
        <v>0</v>
      </c>
      <c r="L47" s="9">
        <v>0</v>
      </c>
      <c r="M47" s="9">
        <f t="shared" si="21"/>
        <v>0</v>
      </c>
      <c r="N47" s="9">
        <f t="shared" si="21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2"/>
        <v>0</v>
      </c>
      <c r="T47" s="9">
        <f t="shared" si="22"/>
        <v>0</v>
      </c>
      <c r="U47" s="9">
        <v>0</v>
      </c>
      <c r="V47" s="9">
        <v>0</v>
      </c>
      <c r="W47" s="9">
        <v>0</v>
      </c>
      <c r="X47" s="9">
        <v>0</v>
      </c>
      <c r="Y47" s="9">
        <f t="shared" si="23"/>
        <v>0</v>
      </c>
      <c r="Z47" s="9">
        <f t="shared" si="23"/>
        <v>0</v>
      </c>
      <c r="AA47" s="4"/>
    </row>
    <row r="48" spans="1:27" ht="12.95" customHeight="1" x14ac:dyDescent="0.15">
      <c r="A48" s="17"/>
      <c r="B48" s="6" t="s">
        <v>21</v>
      </c>
      <c r="C48" s="9">
        <v>1</v>
      </c>
      <c r="D48" s="9">
        <v>15</v>
      </c>
      <c r="E48" s="9">
        <v>1</v>
      </c>
      <c r="F48" s="9">
        <v>15</v>
      </c>
      <c r="G48" s="9">
        <f t="shared" si="20"/>
        <v>2</v>
      </c>
      <c r="H48" s="9">
        <f t="shared" si="20"/>
        <v>30</v>
      </c>
      <c r="I48" s="9">
        <v>0</v>
      </c>
      <c r="J48" s="9">
        <v>0</v>
      </c>
      <c r="K48" s="9">
        <v>0</v>
      </c>
      <c r="L48" s="9">
        <v>0</v>
      </c>
      <c r="M48" s="9">
        <f t="shared" si="21"/>
        <v>0</v>
      </c>
      <c r="N48" s="9">
        <f t="shared" si="21"/>
        <v>0</v>
      </c>
      <c r="O48" s="9">
        <v>0</v>
      </c>
      <c r="P48" s="9">
        <v>0</v>
      </c>
      <c r="Q48" s="9">
        <v>0</v>
      </c>
      <c r="R48" s="9">
        <v>0</v>
      </c>
      <c r="S48" s="9">
        <f t="shared" si="22"/>
        <v>0</v>
      </c>
      <c r="T48" s="9">
        <f t="shared" si="22"/>
        <v>0</v>
      </c>
      <c r="U48" s="9">
        <v>0</v>
      </c>
      <c r="V48" s="9">
        <v>0</v>
      </c>
      <c r="W48" s="9">
        <v>0</v>
      </c>
      <c r="X48" s="9">
        <v>0</v>
      </c>
      <c r="Y48" s="9">
        <f t="shared" si="23"/>
        <v>0</v>
      </c>
      <c r="Z48" s="9">
        <f t="shared" si="23"/>
        <v>0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4">SUM(C43:C48)</f>
        <v>3</v>
      </c>
      <c r="D49" s="9">
        <f t="shared" si="24"/>
        <v>45</v>
      </c>
      <c r="E49" s="9">
        <f t="shared" si="24"/>
        <v>1</v>
      </c>
      <c r="F49" s="9">
        <f t="shared" si="24"/>
        <v>15</v>
      </c>
      <c r="G49" s="9">
        <f t="shared" si="24"/>
        <v>4</v>
      </c>
      <c r="H49" s="9">
        <f t="shared" si="24"/>
        <v>60</v>
      </c>
      <c r="I49" s="9">
        <f t="shared" si="24"/>
        <v>2</v>
      </c>
      <c r="J49" s="9">
        <f t="shared" si="24"/>
        <v>30</v>
      </c>
      <c r="K49" s="9">
        <f t="shared" si="24"/>
        <v>1</v>
      </c>
      <c r="L49" s="9">
        <f t="shared" si="24"/>
        <v>15</v>
      </c>
      <c r="M49" s="9">
        <f t="shared" si="24"/>
        <v>3</v>
      </c>
      <c r="N49" s="9">
        <f t="shared" si="24"/>
        <v>45</v>
      </c>
      <c r="O49" s="9">
        <f t="shared" si="24"/>
        <v>2</v>
      </c>
      <c r="P49" s="9">
        <f t="shared" si="24"/>
        <v>20</v>
      </c>
      <c r="Q49" s="9">
        <f t="shared" si="24"/>
        <v>0</v>
      </c>
      <c r="R49" s="9">
        <f t="shared" si="24"/>
        <v>0</v>
      </c>
      <c r="S49" s="9">
        <f t="shared" si="24"/>
        <v>2</v>
      </c>
      <c r="T49" s="9">
        <f t="shared" si="24"/>
        <v>20</v>
      </c>
      <c r="U49" s="9">
        <f t="shared" si="24"/>
        <v>1</v>
      </c>
      <c r="V49" s="9">
        <f t="shared" si="24"/>
        <v>8</v>
      </c>
      <c r="W49" s="9">
        <f t="shared" si="24"/>
        <v>1</v>
      </c>
      <c r="X49" s="9">
        <f t="shared" si="24"/>
        <v>15</v>
      </c>
      <c r="Y49" s="9">
        <f t="shared" si="24"/>
        <v>2</v>
      </c>
      <c r="Z49" s="9">
        <f t="shared" si="24"/>
        <v>23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18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2</v>
      </c>
      <c r="D52" s="9">
        <v>26</v>
      </c>
      <c r="E52" s="9">
        <v>0</v>
      </c>
      <c r="F52" s="9">
        <v>0</v>
      </c>
      <c r="G52" s="9">
        <f t="shared" ref="G52:H57" si="25">C52+E52</f>
        <v>2</v>
      </c>
      <c r="H52" s="9">
        <f t="shared" si="25"/>
        <v>26</v>
      </c>
      <c r="I52" s="9">
        <v>0</v>
      </c>
      <c r="J52" s="9">
        <v>0</v>
      </c>
      <c r="K52" s="9">
        <v>1</v>
      </c>
      <c r="L52" s="9">
        <v>20</v>
      </c>
      <c r="M52" s="9">
        <f t="shared" ref="M52:N57" si="26">I52+K52</f>
        <v>1</v>
      </c>
      <c r="N52" s="9">
        <f t="shared" si="26"/>
        <v>20</v>
      </c>
      <c r="O52" s="9">
        <v>0</v>
      </c>
      <c r="P52" s="9">
        <v>0</v>
      </c>
      <c r="Q52" s="9">
        <v>0</v>
      </c>
      <c r="R52" s="9">
        <v>0</v>
      </c>
      <c r="S52" s="9">
        <f t="shared" ref="S52:T57" si="27">O52+Q52</f>
        <v>0</v>
      </c>
      <c r="T52" s="9">
        <f t="shared" si="27"/>
        <v>0</v>
      </c>
      <c r="U52" s="9">
        <v>3</v>
      </c>
      <c r="V52" s="9">
        <v>34</v>
      </c>
      <c r="W52" s="9">
        <v>0</v>
      </c>
      <c r="X52" s="9">
        <v>0</v>
      </c>
      <c r="Y52" s="9">
        <f t="shared" ref="Y52:Z57" si="28">U52+W52</f>
        <v>3</v>
      </c>
      <c r="Z52" s="9">
        <f t="shared" si="28"/>
        <v>34</v>
      </c>
      <c r="AA52" s="4"/>
    </row>
    <row r="53" spans="1:27" ht="12.95" customHeight="1" x14ac:dyDescent="0.15">
      <c r="A53" s="17"/>
      <c r="B53" s="6" t="s">
        <v>17</v>
      </c>
      <c r="C53" s="9">
        <v>1</v>
      </c>
      <c r="D53" s="9">
        <v>10</v>
      </c>
      <c r="E53" s="9">
        <v>0</v>
      </c>
      <c r="F53" s="9">
        <v>0</v>
      </c>
      <c r="G53" s="9">
        <f t="shared" si="25"/>
        <v>1</v>
      </c>
      <c r="H53" s="9">
        <f t="shared" si="25"/>
        <v>10</v>
      </c>
      <c r="I53" s="9">
        <v>1</v>
      </c>
      <c r="J53" s="9">
        <v>5</v>
      </c>
      <c r="K53" s="9">
        <v>0</v>
      </c>
      <c r="L53" s="9">
        <v>0</v>
      </c>
      <c r="M53" s="9">
        <f t="shared" si="26"/>
        <v>1</v>
      </c>
      <c r="N53" s="9">
        <f t="shared" si="26"/>
        <v>5</v>
      </c>
      <c r="O53" s="9">
        <v>2</v>
      </c>
      <c r="P53" s="9">
        <v>23</v>
      </c>
      <c r="Q53" s="9">
        <v>0</v>
      </c>
      <c r="R53" s="9">
        <v>0</v>
      </c>
      <c r="S53" s="9">
        <f t="shared" si="27"/>
        <v>2</v>
      </c>
      <c r="T53" s="9">
        <f t="shared" si="27"/>
        <v>23</v>
      </c>
      <c r="U53" s="9">
        <v>2</v>
      </c>
      <c r="V53" s="9">
        <v>13</v>
      </c>
      <c r="W53" s="9">
        <v>0</v>
      </c>
      <c r="X53" s="9">
        <v>0</v>
      </c>
      <c r="Y53" s="9">
        <f t="shared" si="28"/>
        <v>2</v>
      </c>
      <c r="Z53" s="9">
        <f t="shared" si="28"/>
        <v>13</v>
      </c>
      <c r="AA53" s="4"/>
    </row>
    <row r="54" spans="1:27" ht="12.95" customHeight="1" x14ac:dyDescent="0.15">
      <c r="A54" s="17"/>
      <c r="B54" s="6" t="s">
        <v>18</v>
      </c>
      <c r="C54" s="9">
        <v>0</v>
      </c>
      <c r="D54" s="9">
        <v>0</v>
      </c>
      <c r="E54" s="9">
        <v>0</v>
      </c>
      <c r="F54" s="9">
        <v>0</v>
      </c>
      <c r="G54" s="9">
        <f t="shared" si="25"/>
        <v>0</v>
      </c>
      <c r="H54" s="9">
        <f t="shared" si="25"/>
        <v>0</v>
      </c>
      <c r="I54" s="9">
        <v>0</v>
      </c>
      <c r="J54" s="9">
        <v>0</v>
      </c>
      <c r="K54" s="9">
        <v>0</v>
      </c>
      <c r="L54" s="9">
        <v>0</v>
      </c>
      <c r="M54" s="9">
        <f t="shared" si="26"/>
        <v>0</v>
      </c>
      <c r="N54" s="9">
        <f t="shared" si="26"/>
        <v>0</v>
      </c>
      <c r="O54" s="9">
        <v>1</v>
      </c>
      <c r="P54" s="9">
        <v>10</v>
      </c>
      <c r="Q54" s="9">
        <v>2</v>
      </c>
      <c r="R54" s="9">
        <v>25</v>
      </c>
      <c r="S54" s="9">
        <f t="shared" si="27"/>
        <v>3</v>
      </c>
      <c r="T54" s="9">
        <f t="shared" si="27"/>
        <v>35</v>
      </c>
      <c r="U54" s="9">
        <v>1</v>
      </c>
      <c r="V54" s="9">
        <v>20</v>
      </c>
      <c r="W54" s="9">
        <v>1</v>
      </c>
      <c r="X54" s="9">
        <v>10</v>
      </c>
      <c r="Y54" s="9">
        <f t="shared" si="28"/>
        <v>2</v>
      </c>
      <c r="Z54" s="9">
        <f t="shared" si="28"/>
        <v>30</v>
      </c>
      <c r="AA54" s="4"/>
    </row>
    <row r="55" spans="1:27" ht="12.95" customHeight="1" x14ac:dyDescent="0.15">
      <c r="A55" s="17"/>
      <c r="B55" s="6" t="s">
        <v>19</v>
      </c>
      <c r="C55" s="9">
        <v>1</v>
      </c>
      <c r="D55" s="9">
        <v>20</v>
      </c>
      <c r="E55" s="9">
        <v>0</v>
      </c>
      <c r="F55" s="9">
        <v>0</v>
      </c>
      <c r="G55" s="9">
        <f t="shared" si="25"/>
        <v>1</v>
      </c>
      <c r="H55" s="9">
        <f t="shared" si="25"/>
        <v>20</v>
      </c>
      <c r="I55" s="9">
        <v>0</v>
      </c>
      <c r="J55" s="9">
        <v>0</v>
      </c>
      <c r="K55" s="9">
        <v>0</v>
      </c>
      <c r="L55" s="9">
        <v>0</v>
      </c>
      <c r="M55" s="9">
        <f t="shared" si="26"/>
        <v>0</v>
      </c>
      <c r="N55" s="9">
        <f t="shared" si="26"/>
        <v>0</v>
      </c>
      <c r="O55" s="9">
        <v>1</v>
      </c>
      <c r="P55" s="9">
        <v>10</v>
      </c>
      <c r="Q55" s="9">
        <v>0</v>
      </c>
      <c r="R55" s="9">
        <v>0</v>
      </c>
      <c r="S55" s="9">
        <f t="shared" si="27"/>
        <v>1</v>
      </c>
      <c r="T55" s="9">
        <f t="shared" si="27"/>
        <v>10</v>
      </c>
      <c r="U55" s="9">
        <v>0</v>
      </c>
      <c r="V55" s="9">
        <v>0</v>
      </c>
      <c r="W55" s="9">
        <v>0</v>
      </c>
      <c r="X55" s="9">
        <v>0</v>
      </c>
      <c r="Y55" s="9">
        <f t="shared" si="28"/>
        <v>0</v>
      </c>
      <c r="Z55" s="9">
        <f t="shared" si="28"/>
        <v>0</v>
      </c>
      <c r="AA55" s="4"/>
    </row>
    <row r="56" spans="1:27" ht="12.95" customHeight="1" x14ac:dyDescent="0.15">
      <c r="A56" s="17"/>
      <c r="B56" s="6" t="s">
        <v>20</v>
      </c>
      <c r="C56" s="9">
        <v>1</v>
      </c>
      <c r="D56" s="9">
        <v>10</v>
      </c>
      <c r="E56" s="9">
        <v>0</v>
      </c>
      <c r="F56" s="9">
        <v>0</v>
      </c>
      <c r="G56" s="9">
        <f t="shared" si="25"/>
        <v>1</v>
      </c>
      <c r="H56" s="9">
        <f t="shared" si="25"/>
        <v>10</v>
      </c>
      <c r="I56" s="9">
        <v>0</v>
      </c>
      <c r="J56" s="9">
        <v>0</v>
      </c>
      <c r="K56" s="9">
        <v>0</v>
      </c>
      <c r="L56" s="9">
        <v>0</v>
      </c>
      <c r="M56" s="9">
        <f t="shared" si="26"/>
        <v>0</v>
      </c>
      <c r="N56" s="9">
        <f t="shared" si="26"/>
        <v>0</v>
      </c>
      <c r="O56" s="9">
        <v>0</v>
      </c>
      <c r="P56" s="9">
        <v>0</v>
      </c>
      <c r="Q56" s="9">
        <v>0</v>
      </c>
      <c r="R56" s="9">
        <v>0</v>
      </c>
      <c r="S56" s="9">
        <f t="shared" si="27"/>
        <v>0</v>
      </c>
      <c r="T56" s="9">
        <f t="shared" si="27"/>
        <v>0</v>
      </c>
      <c r="U56" s="9">
        <v>0</v>
      </c>
      <c r="V56" s="9">
        <v>0</v>
      </c>
      <c r="W56" s="9">
        <v>0</v>
      </c>
      <c r="X56" s="9">
        <v>0</v>
      </c>
      <c r="Y56" s="9">
        <f t="shared" si="28"/>
        <v>0</v>
      </c>
      <c r="Z56" s="9">
        <f t="shared" si="28"/>
        <v>0</v>
      </c>
      <c r="AA56" s="4"/>
    </row>
    <row r="57" spans="1:27" ht="12.95" customHeight="1" x14ac:dyDescent="0.15">
      <c r="A57" s="17"/>
      <c r="B57" s="6" t="s">
        <v>21</v>
      </c>
      <c r="C57" s="9">
        <v>1</v>
      </c>
      <c r="D57" s="9">
        <v>10</v>
      </c>
      <c r="E57" s="9">
        <v>1</v>
      </c>
      <c r="F57" s="9">
        <v>20</v>
      </c>
      <c r="G57" s="9">
        <f t="shared" si="25"/>
        <v>2</v>
      </c>
      <c r="H57" s="9">
        <f t="shared" si="25"/>
        <v>30</v>
      </c>
      <c r="I57" s="9">
        <v>0</v>
      </c>
      <c r="J57" s="9">
        <v>0</v>
      </c>
      <c r="K57" s="9">
        <v>0</v>
      </c>
      <c r="L57" s="9">
        <v>0</v>
      </c>
      <c r="M57" s="9">
        <f t="shared" si="26"/>
        <v>0</v>
      </c>
      <c r="N57" s="9">
        <f t="shared" si="26"/>
        <v>0</v>
      </c>
      <c r="O57" s="9">
        <v>0</v>
      </c>
      <c r="P57" s="9">
        <v>0</v>
      </c>
      <c r="Q57" s="9">
        <v>0</v>
      </c>
      <c r="R57" s="9">
        <v>0</v>
      </c>
      <c r="S57" s="9">
        <f t="shared" si="27"/>
        <v>0</v>
      </c>
      <c r="T57" s="9">
        <f t="shared" si="27"/>
        <v>0</v>
      </c>
      <c r="U57" s="9">
        <v>0</v>
      </c>
      <c r="V57" s="9">
        <v>0</v>
      </c>
      <c r="W57" s="9">
        <v>0</v>
      </c>
      <c r="X57" s="9">
        <v>0</v>
      </c>
      <c r="Y57" s="9">
        <f t="shared" si="28"/>
        <v>0</v>
      </c>
      <c r="Z57" s="9">
        <f t="shared" si="28"/>
        <v>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29">SUM(C52:C57)</f>
        <v>6</v>
      </c>
      <c r="D58" s="9">
        <f t="shared" si="29"/>
        <v>76</v>
      </c>
      <c r="E58" s="9">
        <f t="shared" si="29"/>
        <v>1</v>
      </c>
      <c r="F58" s="9">
        <f t="shared" si="29"/>
        <v>20</v>
      </c>
      <c r="G58" s="9">
        <f t="shared" si="29"/>
        <v>7</v>
      </c>
      <c r="H58" s="9">
        <f t="shared" si="29"/>
        <v>96</v>
      </c>
      <c r="I58" s="9">
        <f t="shared" si="29"/>
        <v>1</v>
      </c>
      <c r="J58" s="9">
        <f t="shared" si="29"/>
        <v>5</v>
      </c>
      <c r="K58" s="9">
        <f t="shared" si="29"/>
        <v>1</v>
      </c>
      <c r="L58" s="9">
        <f t="shared" si="29"/>
        <v>20</v>
      </c>
      <c r="M58" s="9">
        <f t="shared" si="29"/>
        <v>2</v>
      </c>
      <c r="N58" s="9">
        <f t="shared" si="29"/>
        <v>25</v>
      </c>
      <c r="O58" s="9">
        <f t="shared" si="29"/>
        <v>4</v>
      </c>
      <c r="P58" s="9">
        <f t="shared" si="29"/>
        <v>43</v>
      </c>
      <c r="Q58" s="9">
        <f t="shared" si="29"/>
        <v>2</v>
      </c>
      <c r="R58" s="9">
        <f t="shared" si="29"/>
        <v>25</v>
      </c>
      <c r="S58" s="9">
        <f t="shared" si="29"/>
        <v>6</v>
      </c>
      <c r="T58" s="9">
        <f t="shared" si="29"/>
        <v>68</v>
      </c>
      <c r="U58" s="9">
        <f t="shared" si="29"/>
        <v>6</v>
      </c>
      <c r="V58" s="9">
        <f t="shared" si="29"/>
        <v>67</v>
      </c>
      <c r="W58" s="9">
        <f t="shared" si="29"/>
        <v>1</v>
      </c>
      <c r="X58" s="9">
        <f t="shared" si="29"/>
        <v>10</v>
      </c>
      <c r="Y58" s="9">
        <f t="shared" si="29"/>
        <v>7</v>
      </c>
      <c r="Z58" s="9">
        <f t="shared" si="29"/>
        <v>77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26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0</v>
      </c>
      <c r="F61" s="9">
        <v>0</v>
      </c>
      <c r="G61" s="9">
        <f t="shared" ref="G61:H66" si="30">C61+E61</f>
        <v>0</v>
      </c>
      <c r="H61" s="9">
        <f t="shared" si="30"/>
        <v>0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1">I61+K61</f>
        <v>0</v>
      </c>
      <c r="N61" s="9">
        <f t="shared" si="31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2">O61+Q61</f>
        <v>0</v>
      </c>
      <c r="T61" s="9">
        <f t="shared" si="32"/>
        <v>0</v>
      </c>
      <c r="U61" s="9">
        <v>0</v>
      </c>
      <c r="V61" s="9">
        <v>0</v>
      </c>
      <c r="W61" s="9">
        <v>0</v>
      </c>
      <c r="X61" s="9">
        <v>0</v>
      </c>
      <c r="Y61" s="9">
        <f t="shared" ref="Y61:Z66" si="33">U61+W61</f>
        <v>0</v>
      </c>
      <c r="Z61" s="9">
        <f t="shared" si="33"/>
        <v>0</v>
      </c>
      <c r="AA61" s="4"/>
    </row>
    <row r="62" spans="1:27" ht="12.95" customHeight="1" x14ac:dyDescent="0.15">
      <c r="A62" s="17"/>
      <c r="B62" s="6" t="s">
        <v>17</v>
      </c>
      <c r="C62" s="9">
        <v>0</v>
      </c>
      <c r="D62" s="9">
        <v>0</v>
      </c>
      <c r="E62" s="9">
        <v>0</v>
      </c>
      <c r="F62" s="9">
        <v>0</v>
      </c>
      <c r="G62" s="9">
        <f t="shared" si="30"/>
        <v>0</v>
      </c>
      <c r="H62" s="9">
        <f t="shared" si="30"/>
        <v>0</v>
      </c>
      <c r="I62" s="9">
        <v>0</v>
      </c>
      <c r="J62" s="9">
        <v>0</v>
      </c>
      <c r="K62" s="9">
        <v>0</v>
      </c>
      <c r="L62" s="9">
        <v>0</v>
      </c>
      <c r="M62" s="9">
        <f t="shared" si="31"/>
        <v>0</v>
      </c>
      <c r="N62" s="9">
        <f t="shared" si="31"/>
        <v>0</v>
      </c>
      <c r="O62" s="9">
        <v>0</v>
      </c>
      <c r="P62" s="9">
        <v>0</v>
      </c>
      <c r="Q62" s="9">
        <v>0</v>
      </c>
      <c r="R62" s="9">
        <v>0</v>
      </c>
      <c r="S62" s="9">
        <f t="shared" si="32"/>
        <v>0</v>
      </c>
      <c r="T62" s="9">
        <f t="shared" si="32"/>
        <v>0</v>
      </c>
      <c r="U62" s="9">
        <v>0</v>
      </c>
      <c r="V62" s="9">
        <v>0</v>
      </c>
      <c r="W62" s="9">
        <v>0</v>
      </c>
      <c r="X62" s="9">
        <v>0</v>
      </c>
      <c r="Y62" s="9">
        <f t="shared" si="33"/>
        <v>0</v>
      </c>
      <c r="Z62" s="9">
        <f t="shared" si="33"/>
        <v>0</v>
      </c>
      <c r="AA62" s="4"/>
    </row>
    <row r="63" spans="1:27" ht="12.95" customHeight="1" x14ac:dyDescent="0.15">
      <c r="A63" s="17"/>
      <c r="B63" s="6" t="s">
        <v>18</v>
      </c>
      <c r="C63" s="9">
        <v>0</v>
      </c>
      <c r="D63" s="9">
        <v>0</v>
      </c>
      <c r="E63" s="9">
        <v>0</v>
      </c>
      <c r="F63" s="9">
        <v>0</v>
      </c>
      <c r="G63" s="9">
        <f t="shared" si="30"/>
        <v>0</v>
      </c>
      <c r="H63" s="9">
        <f t="shared" si="30"/>
        <v>0</v>
      </c>
      <c r="I63" s="9">
        <v>0</v>
      </c>
      <c r="J63" s="9">
        <v>0</v>
      </c>
      <c r="K63" s="9">
        <v>0</v>
      </c>
      <c r="L63" s="9">
        <v>0</v>
      </c>
      <c r="M63" s="9">
        <f t="shared" si="31"/>
        <v>0</v>
      </c>
      <c r="N63" s="9">
        <f t="shared" si="31"/>
        <v>0</v>
      </c>
      <c r="O63" s="9">
        <v>1</v>
      </c>
      <c r="P63" s="9">
        <v>8</v>
      </c>
      <c r="Q63" s="9">
        <v>0</v>
      </c>
      <c r="R63" s="9">
        <v>0</v>
      </c>
      <c r="S63" s="9">
        <f t="shared" si="32"/>
        <v>1</v>
      </c>
      <c r="T63" s="9">
        <f t="shared" si="32"/>
        <v>8</v>
      </c>
      <c r="U63" s="9">
        <v>0</v>
      </c>
      <c r="V63" s="9">
        <v>0</v>
      </c>
      <c r="W63" s="9">
        <v>0</v>
      </c>
      <c r="X63" s="9">
        <v>0</v>
      </c>
      <c r="Y63" s="9">
        <f t="shared" si="33"/>
        <v>0</v>
      </c>
      <c r="Z63" s="9">
        <f t="shared" si="33"/>
        <v>0</v>
      </c>
      <c r="AA63" s="4"/>
    </row>
    <row r="64" spans="1:27" ht="12.95" customHeight="1" x14ac:dyDescent="0.15">
      <c r="A64" s="17"/>
      <c r="B64" s="6" t="s">
        <v>19</v>
      </c>
      <c r="C64" s="9">
        <v>15</v>
      </c>
      <c r="D64" s="9">
        <v>106</v>
      </c>
      <c r="E64" s="9">
        <v>0</v>
      </c>
      <c r="F64" s="9">
        <v>0</v>
      </c>
      <c r="G64" s="9">
        <f t="shared" si="30"/>
        <v>15</v>
      </c>
      <c r="H64" s="9">
        <f t="shared" si="30"/>
        <v>106</v>
      </c>
      <c r="I64" s="9">
        <v>10</v>
      </c>
      <c r="J64" s="9">
        <v>76</v>
      </c>
      <c r="K64" s="9">
        <v>0</v>
      </c>
      <c r="L64" s="9">
        <v>0</v>
      </c>
      <c r="M64" s="9">
        <f t="shared" si="31"/>
        <v>10</v>
      </c>
      <c r="N64" s="9">
        <f t="shared" si="31"/>
        <v>76</v>
      </c>
      <c r="O64" s="9">
        <v>5</v>
      </c>
      <c r="P64" s="9">
        <v>38</v>
      </c>
      <c r="Q64" s="9">
        <v>2</v>
      </c>
      <c r="R64" s="9">
        <v>20</v>
      </c>
      <c r="S64" s="9">
        <f t="shared" si="32"/>
        <v>7</v>
      </c>
      <c r="T64" s="9">
        <f t="shared" si="32"/>
        <v>58</v>
      </c>
      <c r="U64" s="9">
        <v>5</v>
      </c>
      <c r="V64" s="9">
        <v>35</v>
      </c>
      <c r="W64" s="9">
        <v>0</v>
      </c>
      <c r="X64" s="9">
        <v>0</v>
      </c>
      <c r="Y64" s="9">
        <f t="shared" si="33"/>
        <v>5</v>
      </c>
      <c r="Z64" s="9">
        <f t="shared" si="33"/>
        <v>35</v>
      </c>
      <c r="AA64" s="4"/>
    </row>
    <row r="65" spans="1:27" ht="12.95" customHeight="1" x14ac:dyDescent="0.15">
      <c r="A65" s="17"/>
      <c r="B65" s="6" t="s">
        <v>20</v>
      </c>
      <c r="C65" s="9">
        <v>0</v>
      </c>
      <c r="D65" s="9">
        <v>0</v>
      </c>
      <c r="E65" s="9">
        <v>0</v>
      </c>
      <c r="F65" s="9">
        <v>0</v>
      </c>
      <c r="G65" s="9">
        <f t="shared" si="30"/>
        <v>0</v>
      </c>
      <c r="H65" s="9">
        <f t="shared" si="30"/>
        <v>0</v>
      </c>
      <c r="I65" s="9">
        <v>2</v>
      </c>
      <c r="J65" s="9">
        <v>20</v>
      </c>
      <c r="K65" s="9">
        <v>0</v>
      </c>
      <c r="L65" s="9">
        <v>0</v>
      </c>
      <c r="M65" s="9">
        <f t="shared" si="31"/>
        <v>2</v>
      </c>
      <c r="N65" s="9">
        <f t="shared" si="31"/>
        <v>20</v>
      </c>
      <c r="O65" s="9">
        <v>2</v>
      </c>
      <c r="P65" s="9">
        <v>16</v>
      </c>
      <c r="Q65" s="9">
        <v>0</v>
      </c>
      <c r="R65" s="9">
        <v>0</v>
      </c>
      <c r="S65" s="9">
        <f t="shared" si="32"/>
        <v>2</v>
      </c>
      <c r="T65" s="9">
        <f t="shared" si="32"/>
        <v>16</v>
      </c>
      <c r="U65" s="9">
        <v>0</v>
      </c>
      <c r="V65" s="9">
        <v>0</v>
      </c>
      <c r="W65" s="9">
        <v>0</v>
      </c>
      <c r="X65" s="9">
        <v>0</v>
      </c>
      <c r="Y65" s="9">
        <f t="shared" si="33"/>
        <v>0</v>
      </c>
      <c r="Z65" s="9">
        <f t="shared" si="33"/>
        <v>0</v>
      </c>
      <c r="AA65" s="4"/>
    </row>
    <row r="66" spans="1:27" ht="12.95" customHeight="1" x14ac:dyDescent="0.15">
      <c r="A66" s="17"/>
      <c r="B66" s="6" t="s">
        <v>21</v>
      </c>
      <c r="C66" s="9">
        <v>4</v>
      </c>
      <c r="D66" s="9">
        <v>30</v>
      </c>
      <c r="E66" s="9">
        <v>5</v>
      </c>
      <c r="F66" s="9">
        <v>38</v>
      </c>
      <c r="G66" s="9">
        <f t="shared" si="30"/>
        <v>9</v>
      </c>
      <c r="H66" s="9">
        <f t="shared" si="30"/>
        <v>68</v>
      </c>
      <c r="I66" s="9">
        <v>2</v>
      </c>
      <c r="J66" s="9">
        <v>20</v>
      </c>
      <c r="K66" s="9">
        <v>0</v>
      </c>
      <c r="L66" s="9">
        <v>0</v>
      </c>
      <c r="M66" s="9">
        <f t="shared" si="31"/>
        <v>2</v>
      </c>
      <c r="N66" s="9">
        <f t="shared" si="31"/>
        <v>20</v>
      </c>
      <c r="O66" s="9">
        <v>2</v>
      </c>
      <c r="P66" s="9">
        <v>12</v>
      </c>
      <c r="Q66" s="9">
        <v>0</v>
      </c>
      <c r="R66" s="9">
        <v>0</v>
      </c>
      <c r="S66" s="9">
        <f t="shared" si="32"/>
        <v>2</v>
      </c>
      <c r="T66" s="9">
        <f t="shared" si="32"/>
        <v>12</v>
      </c>
      <c r="U66" s="9">
        <v>2</v>
      </c>
      <c r="V66" s="9">
        <v>16</v>
      </c>
      <c r="W66" s="9">
        <v>0</v>
      </c>
      <c r="X66" s="9">
        <v>0</v>
      </c>
      <c r="Y66" s="9">
        <f t="shared" si="33"/>
        <v>2</v>
      </c>
      <c r="Z66" s="9">
        <f t="shared" si="33"/>
        <v>16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4">SUM(C61:C66)</f>
        <v>19</v>
      </c>
      <c r="D67" s="9">
        <f t="shared" si="34"/>
        <v>136</v>
      </c>
      <c r="E67" s="9">
        <f t="shared" si="34"/>
        <v>5</v>
      </c>
      <c r="F67" s="9">
        <f t="shared" si="34"/>
        <v>38</v>
      </c>
      <c r="G67" s="9">
        <f t="shared" si="34"/>
        <v>24</v>
      </c>
      <c r="H67" s="9">
        <f t="shared" si="34"/>
        <v>174</v>
      </c>
      <c r="I67" s="9">
        <f t="shared" si="34"/>
        <v>14</v>
      </c>
      <c r="J67" s="9">
        <f t="shared" si="34"/>
        <v>116</v>
      </c>
      <c r="K67" s="9">
        <f t="shared" si="34"/>
        <v>0</v>
      </c>
      <c r="L67" s="9">
        <f t="shared" si="34"/>
        <v>0</v>
      </c>
      <c r="M67" s="9">
        <f t="shared" si="34"/>
        <v>14</v>
      </c>
      <c r="N67" s="9">
        <f t="shared" si="34"/>
        <v>116</v>
      </c>
      <c r="O67" s="9">
        <f t="shared" si="34"/>
        <v>10</v>
      </c>
      <c r="P67" s="9">
        <f t="shared" si="34"/>
        <v>74</v>
      </c>
      <c r="Q67" s="9">
        <f t="shared" si="34"/>
        <v>2</v>
      </c>
      <c r="R67" s="9">
        <f t="shared" si="34"/>
        <v>20</v>
      </c>
      <c r="S67" s="9">
        <f t="shared" si="34"/>
        <v>12</v>
      </c>
      <c r="T67" s="9">
        <f t="shared" si="34"/>
        <v>94</v>
      </c>
      <c r="U67" s="9">
        <f t="shared" si="34"/>
        <v>7</v>
      </c>
      <c r="V67" s="9">
        <f t="shared" si="34"/>
        <v>51</v>
      </c>
      <c r="W67" s="9">
        <f t="shared" si="34"/>
        <v>0</v>
      </c>
      <c r="X67" s="9">
        <f t="shared" si="34"/>
        <v>0</v>
      </c>
      <c r="Y67" s="9">
        <f t="shared" si="34"/>
        <v>7</v>
      </c>
      <c r="Z67" s="9">
        <f t="shared" si="34"/>
        <v>51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26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5">B61</f>
        <v>午前</v>
      </c>
      <c r="C70" s="8">
        <f t="shared" ref="C70:F76" si="36">C7+C16+C25+C34+C43+C52+C61</f>
        <v>14</v>
      </c>
      <c r="D70" s="8">
        <f t="shared" si="36"/>
        <v>89</v>
      </c>
      <c r="E70" s="8">
        <f t="shared" si="36"/>
        <v>1</v>
      </c>
      <c r="F70" s="8">
        <f t="shared" si="36"/>
        <v>15</v>
      </c>
      <c r="G70" s="9">
        <f t="shared" ref="G70:H75" si="37">C70+E70</f>
        <v>15</v>
      </c>
      <c r="H70" s="9">
        <f t="shared" si="37"/>
        <v>104</v>
      </c>
      <c r="I70" s="8">
        <f t="shared" ref="I70:L76" si="38">I7+I16+I25+I34+I43+I52+I61</f>
        <v>12</v>
      </c>
      <c r="J70" s="8">
        <f t="shared" si="38"/>
        <v>203</v>
      </c>
      <c r="K70" s="8">
        <f t="shared" si="38"/>
        <v>1</v>
      </c>
      <c r="L70" s="8">
        <f t="shared" si="38"/>
        <v>20</v>
      </c>
      <c r="M70" s="9">
        <f t="shared" ref="M70:N75" si="39">I70+K70</f>
        <v>13</v>
      </c>
      <c r="N70" s="9">
        <f t="shared" si="39"/>
        <v>223</v>
      </c>
      <c r="O70" s="8">
        <f t="shared" ref="O70:R76" si="40">O7+O16+O25+O34+O43+O52+O61</f>
        <v>16</v>
      </c>
      <c r="P70" s="8">
        <f t="shared" si="40"/>
        <v>76</v>
      </c>
      <c r="Q70" s="8">
        <f t="shared" si="40"/>
        <v>0</v>
      </c>
      <c r="R70" s="8">
        <f t="shared" si="40"/>
        <v>0</v>
      </c>
      <c r="S70" s="9">
        <f t="shared" ref="S70:T75" si="41">O70+Q70</f>
        <v>16</v>
      </c>
      <c r="T70" s="9">
        <f t="shared" si="41"/>
        <v>76</v>
      </c>
      <c r="U70" s="8">
        <f t="shared" ref="U70:X76" si="42">U7+U16+U25+U34+U43+U52+U61</f>
        <v>15</v>
      </c>
      <c r="V70" s="8">
        <f t="shared" si="42"/>
        <v>135</v>
      </c>
      <c r="W70" s="8">
        <f t="shared" si="42"/>
        <v>0</v>
      </c>
      <c r="X70" s="8">
        <f t="shared" si="42"/>
        <v>0</v>
      </c>
      <c r="Y70" s="9">
        <f t="shared" ref="Y70:Z75" si="43">U70+W70</f>
        <v>15</v>
      </c>
      <c r="Z70" s="9">
        <f t="shared" si="43"/>
        <v>135</v>
      </c>
      <c r="AA70" s="4"/>
    </row>
    <row r="71" spans="1:27" ht="12.95" customHeight="1" x14ac:dyDescent="0.15">
      <c r="A71" s="17"/>
      <c r="B71" s="6" t="str">
        <f t="shared" si="35"/>
        <v>午後</v>
      </c>
      <c r="C71" s="8">
        <f t="shared" si="36"/>
        <v>10</v>
      </c>
      <c r="D71" s="8">
        <f t="shared" si="36"/>
        <v>66</v>
      </c>
      <c r="E71" s="8">
        <f t="shared" si="36"/>
        <v>0</v>
      </c>
      <c r="F71" s="8">
        <f t="shared" si="36"/>
        <v>0</v>
      </c>
      <c r="G71" s="9">
        <f t="shared" si="37"/>
        <v>10</v>
      </c>
      <c r="H71" s="9">
        <f t="shared" si="37"/>
        <v>66</v>
      </c>
      <c r="I71" s="8">
        <f t="shared" si="38"/>
        <v>16</v>
      </c>
      <c r="J71" s="8">
        <f t="shared" si="38"/>
        <v>131</v>
      </c>
      <c r="K71" s="8">
        <f t="shared" si="38"/>
        <v>0</v>
      </c>
      <c r="L71" s="8">
        <f t="shared" si="38"/>
        <v>0</v>
      </c>
      <c r="M71" s="9">
        <f t="shared" si="39"/>
        <v>16</v>
      </c>
      <c r="N71" s="9">
        <f t="shared" si="39"/>
        <v>131</v>
      </c>
      <c r="O71" s="8">
        <f t="shared" si="40"/>
        <v>13</v>
      </c>
      <c r="P71" s="8">
        <f t="shared" si="40"/>
        <v>127</v>
      </c>
      <c r="Q71" s="8">
        <f t="shared" si="40"/>
        <v>3</v>
      </c>
      <c r="R71" s="8">
        <f t="shared" si="40"/>
        <v>60</v>
      </c>
      <c r="S71" s="9">
        <f t="shared" si="41"/>
        <v>16</v>
      </c>
      <c r="T71" s="9">
        <f t="shared" si="41"/>
        <v>187</v>
      </c>
      <c r="U71" s="8">
        <f t="shared" si="42"/>
        <v>15</v>
      </c>
      <c r="V71" s="8">
        <f t="shared" si="42"/>
        <v>162</v>
      </c>
      <c r="W71" s="8">
        <f t="shared" si="42"/>
        <v>3</v>
      </c>
      <c r="X71" s="8">
        <f t="shared" si="42"/>
        <v>60</v>
      </c>
      <c r="Y71" s="9">
        <f t="shared" si="43"/>
        <v>18</v>
      </c>
      <c r="Z71" s="9">
        <f t="shared" si="43"/>
        <v>222</v>
      </c>
      <c r="AA71" s="4"/>
    </row>
    <row r="72" spans="1:27" ht="12.95" customHeight="1" x14ac:dyDescent="0.15">
      <c r="A72" s="17"/>
      <c r="B72" s="6" t="str">
        <f t="shared" si="35"/>
        <v>夜間</v>
      </c>
      <c r="C72" s="8">
        <f t="shared" si="36"/>
        <v>6</v>
      </c>
      <c r="D72" s="8">
        <f t="shared" si="36"/>
        <v>63</v>
      </c>
      <c r="E72" s="8">
        <f t="shared" si="36"/>
        <v>0</v>
      </c>
      <c r="F72" s="8">
        <f t="shared" si="36"/>
        <v>0</v>
      </c>
      <c r="G72" s="9">
        <f t="shared" si="37"/>
        <v>6</v>
      </c>
      <c r="H72" s="9">
        <f t="shared" si="37"/>
        <v>63</v>
      </c>
      <c r="I72" s="8">
        <f t="shared" si="38"/>
        <v>15</v>
      </c>
      <c r="J72" s="8">
        <f t="shared" si="38"/>
        <v>215</v>
      </c>
      <c r="K72" s="8">
        <f t="shared" si="38"/>
        <v>0</v>
      </c>
      <c r="L72" s="8">
        <f t="shared" si="38"/>
        <v>0</v>
      </c>
      <c r="M72" s="9">
        <f t="shared" si="39"/>
        <v>15</v>
      </c>
      <c r="N72" s="9">
        <f t="shared" si="39"/>
        <v>215</v>
      </c>
      <c r="O72" s="8">
        <f t="shared" si="40"/>
        <v>20</v>
      </c>
      <c r="P72" s="8">
        <f t="shared" si="40"/>
        <v>428</v>
      </c>
      <c r="Q72" s="8">
        <f t="shared" si="40"/>
        <v>3</v>
      </c>
      <c r="R72" s="8">
        <f t="shared" si="40"/>
        <v>65</v>
      </c>
      <c r="S72" s="9">
        <f t="shared" si="41"/>
        <v>23</v>
      </c>
      <c r="T72" s="9">
        <f t="shared" si="41"/>
        <v>493</v>
      </c>
      <c r="U72" s="8">
        <f t="shared" si="42"/>
        <v>16</v>
      </c>
      <c r="V72" s="8">
        <f t="shared" si="42"/>
        <v>123</v>
      </c>
      <c r="W72" s="8">
        <f t="shared" si="42"/>
        <v>5</v>
      </c>
      <c r="X72" s="8">
        <f t="shared" si="42"/>
        <v>130</v>
      </c>
      <c r="Y72" s="9">
        <f t="shared" si="43"/>
        <v>21</v>
      </c>
      <c r="Z72" s="9">
        <f t="shared" si="43"/>
        <v>253</v>
      </c>
      <c r="AA72" s="4"/>
    </row>
    <row r="73" spans="1:27" ht="12.95" customHeight="1" x14ac:dyDescent="0.15">
      <c r="A73" s="17"/>
      <c r="B73" s="6" t="str">
        <f t="shared" si="35"/>
        <v>午前午後</v>
      </c>
      <c r="C73" s="8">
        <f t="shared" si="36"/>
        <v>28</v>
      </c>
      <c r="D73" s="8">
        <f t="shared" si="36"/>
        <v>1803</v>
      </c>
      <c r="E73" s="8">
        <f t="shared" si="36"/>
        <v>0</v>
      </c>
      <c r="F73" s="8">
        <f t="shared" si="36"/>
        <v>0</v>
      </c>
      <c r="G73" s="9">
        <f t="shared" si="37"/>
        <v>28</v>
      </c>
      <c r="H73" s="9">
        <f t="shared" si="37"/>
        <v>1803</v>
      </c>
      <c r="I73" s="8">
        <f t="shared" si="38"/>
        <v>17</v>
      </c>
      <c r="J73" s="8">
        <f t="shared" si="38"/>
        <v>685</v>
      </c>
      <c r="K73" s="8">
        <f t="shared" si="38"/>
        <v>2</v>
      </c>
      <c r="L73" s="8">
        <f t="shared" si="38"/>
        <v>65</v>
      </c>
      <c r="M73" s="9">
        <f t="shared" si="39"/>
        <v>19</v>
      </c>
      <c r="N73" s="9">
        <f t="shared" si="39"/>
        <v>750</v>
      </c>
      <c r="O73" s="8">
        <f t="shared" si="40"/>
        <v>12</v>
      </c>
      <c r="P73" s="8">
        <f t="shared" si="40"/>
        <v>649</v>
      </c>
      <c r="Q73" s="8">
        <f t="shared" si="40"/>
        <v>3</v>
      </c>
      <c r="R73" s="8">
        <f t="shared" si="40"/>
        <v>85</v>
      </c>
      <c r="S73" s="9">
        <f t="shared" si="41"/>
        <v>15</v>
      </c>
      <c r="T73" s="9">
        <f t="shared" si="41"/>
        <v>734</v>
      </c>
      <c r="U73" s="8">
        <f t="shared" si="42"/>
        <v>16</v>
      </c>
      <c r="V73" s="8">
        <f t="shared" si="42"/>
        <v>735</v>
      </c>
      <c r="W73" s="8">
        <f t="shared" si="42"/>
        <v>1</v>
      </c>
      <c r="X73" s="8">
        <f t="shared" si="42"/>
        <v>15</v>
      </c>
      <c r="Y73" s="9">
        <f t="shared" si="43"/>
        <v>17</v>
      </c>
      <c r="Z73" s="9">
        <f t="shared" si="43"/>
        <v>750</v>
      </c>
      <c r="AA73" s="4"/>
    </row>
    <row r="74" spans="1:27" ht="12.95" customHeight="1" x14ac:dyDescent="0.15">
      <c r="A74" s="17"/>
      <c r="B74" s="6" t="str">
        <f t="shared" si="35"/>
        <v>午後夜間</v>
      </c>
      <c r="C74" s="8">
        <f t="shared" si="36"/>
        <v>5</v>
      </c>
      <c r="D74" s="8">
        <f t="shared" si="36"/>
        <v>103</v>
      </c>
      <c r="E74" s="8">
        <f t="shared" si="36"/>
        <v>0</v>
      </c>
      <c r="F74" s="8">
        <f t="shared" si="36"/>
        <v>0</v>
      </c>
      <c r="G74" s="9">
        <f t="shared" si="37"/>
        <v>5</v>
      </c>
      <c r="H74" s="9">
        <f t="shared" si="37"/>
        <v>103</v>
      </c>
      <c r="I74" s="8">
        <f t="shared" si="38"/>
        <v>4</v>
      </c>
      <c r="J74" s="8">
        <f t="shared" si="38"/>
        <v>190</v>
      </c>
      <c r="K74" s="8">
        <f t="shared" si="38"/>
        <v>0</v>
      </c>
      <c r="L74" s="8">
        <f t="shared" si="38"/>
        <v>0</v>
      </c>
      <c r="M74" s="9">
        <f t="shared" si="39"/>
        <v>4</v>
      </c>
      <c r="N74" s="9">
        <f t="shared" si="39"/>
        <v>190</v>
      </c>
      <c r="O74" s="8">
        <f t="shared" si="40"/>
        <v>4</v>
      </c>
      <c r="P74" s="8">
        <f t="shared" si="40"/>
        <v>322</v>
      </c>
      <c r="Q74" s="8">
        <f t="shared" si="40"/>
        <v>0</v>
      </c>
      <c r="R74" s="8">
        <f t="shared" si="40"/>
        <v>0</v>
      </c>
      <c r="S74" s="9">
        <f t="shared" si="41"/>
        <v>4</v>
      </c>
      <c r="T74" s="9">
        <f t="shared" si="41"/>
        <v>322</v>
      </c>
      <c r="U74" s="8">
        <f t="shared" si="42"/>
        <v>0</v>
      </c>
      <c r="V74" s="8">
        <f t="shared" si="42"/>
        <v>0</v>
      </c>
      <c r="W74" s="8">
        <f t="shared" si="42"/>
        <v>0</v>
      </c>
      <c r="X74" s="8">
        <f t="shared" si="42"/>
        <v>0</v>
      </c>
      <c r="Y74" s="9">
        <f t="shared" si="43"/>
        <v>0</v>
      </c>
      <c r="Z74" s="9">
        <f t="shared" si="43"/>
        <v>0</v>
      </c>
      <c r="AA74" s="4"/>
    </row>
    <row r="75" spans="1:27" ht="12.95" customHeight="1" x14ac:dyDescent="0.15">
      <c r="A75" s="17"/>
      <c r="B75" s="6" t="str">
        <f t="shared" si="35"/>
        <v>全日</v>
      </c>
      <c r="C75" s="8">
        <f t="shared" si="36"/>
        <v>15</v>
      </c>
      <c r="D75" s="8">
        <f t="shared" si="36"/>
        <v>1499</v>
      </c>
      <c r="E75" s="8">
        <f t="shared" si="36"/>
        <v>15</v>
      </c>
      <c r="F75" s="8">
        <f t="shared" si="36"/>
        <v>1131</v>
      </c>
      <c r="G75" s="9">
        <f t="shared" si="37"/>
        <v>30</v>
      </c>
      <c r="H75" s="9">
        <f t="shared" si="37"/>
        <v>2630</v>
      </c>
      <c r="I75" s="8">
        <f t="shared" si="38"/>
        <v>5</v>
      </c>
      <c r="J75" s="8">
        <f t="shared" si="38"/>
        <v>308</v>
      </c>
      <c r="K75" s="8">
        <f t="shared" si="38"/>
        <v>0</v>
      </c>
      <c r="L75" s="8">
        <f t="shared" si="38"/>
        <v>0</v>
      </c>
      <c r="M75" s="9">
        <f t="shared" si="39"/>
        <v>5</v>
      </c>
      <c r="N75" s="9">
        <f t="shared" si="39"/>
        <v>308</v>
      </c>
      <c r="O75" s="8">
        <f t="shared" si="40"/>
        <v>3</v>
      </c>
      <c r="P75" s="8">
        <f t="shared" si="40"/>
        <v>312</v>
      </c>
      <c r="Q75" s="8">
        <f t="shared" si="40"/>
        <v>0</v>
      </c>
      <c r="R75" s="8">
        <f t="shared" si="40"/>
        <v>0</v>
      </c>
      <c r="S75" s="9">
        <f t="shared" si="41"/>
        <v>3</v>
      </c>
      <c r="T75" s="9">
        <f t="shared" si="41"/>
        <v>312</v>
      </c>
      <c r="U75" s="8">
        <f t="shared" si="42"/>
        <v>4</v>
      </c>
      <c r="V75" s="8">
        <f t="shared" si="42"/>
        <v>616</v>
      </c>
      <c r="W75" s="8">
        <f t="shared" si="42"/>
        <v>0</v>
      </c>
      <c r="X75" s="8">
        <f t="shared" si="42"/>
        <v>0</v>
      </c>
      <c r="Y75" s="9">
        <f t="shared" si="43"/>
        <v>4</v>
      </c>
      <c r="Z75" s="9">
        <f t="shared" si="43"/>
        <v>616</v>
      </c>
      <c r="AA75" s="4"/>
    </row>
    <row r="76" spans="1:27" ht="12.95" customHeight="1" x14ac:dyDescent="0.15">
      <c r="A76" s="17"/>
      <c r="B76" s="6" t="s">
        <v>27</v>
      </c>
      <c r="C76" s="9">
        <f t="shared" si="36"/>
        <v>78</v>
      </c>
      <c r="D76" s="9">
        <f t="shared" si="36"/>
        <v>3623</v>
      </c>
      <c r="E76" s="9">
        <f t="shared" si="36"/>
        <v>16</v>
      </c>
      <c r="F76" s="9">
        <f t="shared" si="36"/>
        <v>1146</v>
      </c>
      <c r="G76" s="9">
        <f>SUM(G70:G75)</f>
        <v>94</v>
      </c>
      <c r="H76" s="9">
        <f>SUM(H70:H75)</f>
        <v>4769</v>
      </c>
      <c r="I76" s="9">
        <f t="shared" si="38"/>
        <v>69</v>
      </c>
      <c r="J76" s="9">
        <f t="shared" si="38"/>
        <v>1732</v>
      </c>
      <c r="K76" s="9">
        <f t="shared" si="38"/>
        <v>3</v>
      </c>
      <c r="L76" s="9">
        <f t="shared" si="38"/>
        <v>85</v>
      </c>
      <c r="M76" s="9">
        <f>SUM(M70:M75)</f>
        <v>72</v>
      </c>
      <c r="N76" s="9">
        <f>SUM(N70:N75)</f>
        <v>1817</v>
      </c>
      <c r="O76" s="9">
        <f t="shared" si="40"/>
        <v>68</v>
      </c>
      <c r="P76" s="9">
        <f t="shared" si="40"/>
        <v>1914</v>
      </c>
      <c r="Q76" s="9">
        <f t="shared" si="40"/>
        <v>9</v>
      </c>
      <c r="R76" s="9">
        <f t="shared" si="40"/>
        <v>210</v>
      </c>
      <c r="S76" s="9">
        <f>SUM(S70:S75)</f>
        <v>77</v>
      </c>
      <c r="T76" s="9">
        <f>SUM(T70:T75)</f>
        <v>2124</v>
      </c>
      <c r="U76" s="9">
        <f t="shared" si="42"/>
        <v>66</v>
      </c>
      <c r="V76" s="9">
        <f t="shared" si="42"/>
        <v>1771</v>
      </c>
      <c r="W76" s="9">
        <f t="shared" si="42"/>
        <v>9</v>
      </c>
      <c r="X76" s="9">
        <f t="shared" si="42"/>
        <v>205</v>
      </c>
      <c r="Y76" s="9">
        <f>SUM(Y70:Y75)</f>
        <v>75</v>
      </c>
      <c r="Z76" s="9">
        <f>SUM(Z70:Z75)</f>
        <v>1976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29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45796</v>
      </c>
      <c r="Y83" s="20"/>
      <c r="Z83" s="20"/>
      <c r="AA83" s="21"/>
    </row>
    <row r="84" spans="1:27" ht="12.95" customHeight="1" x14ac:dyDescent="0.15">
      <c r="A84" s="22">
        <v>45536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29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1</v>
      </c>
      <c r="D87" s="9">
        <v>30</v>
      </c>
      <c r="E87" s="9">
        <v>0</v>
      </c>
      <c r="F87" s="9">
        <v>0</v>
      </c>
      <c r="G87" s="9">
        <f t="shared" ref="G87:H92" si="44">C87+E87</f>
        <v>1</v>
      </c>
      <c r="H87" s="9">
        <f t="shared" si="44"/>
        <v>30</v>
      </c>
      <c r="I87" s="9">
        <v>1</v>
      </c>
      <c r="J87" s="9">
        <v>2</v>
      </c>
      <c r="K87" s="9">
        <v>0</v>
      </c>
      <c r="L87" s="9">
        <v>0</v>
      </c>
      <c r="M87" s="9">
        <f t="shared" ref="M87:N92" si="45">I87+K87</f>
        <v>1</v>
      </c>
      <c r="N87" s="9">
        <f t="shared" si="45"/>
        <v>2</v>
      </c>
      <c r="O87" s="9">
        <v>1</v>
      </c>
      <c r="P87" s="9">
        <v>200</v>
      </c>
      <c r="Q87" s="9">
        <v>0</v>
      </c>
      <c r="R87" s="9">
        <v>0</v>
      </c>
      <c r="S87" s="9">
        <f t="shared" ref="S87:T92" si="46">O87+Q87</f>
        <v>1</v>
      </c>
      <c r="T87" s="9">
        <f t="shared" si="46"/>
        <v>200</v>
      </c>
      <c r="U87" s="9">
        <f t="shared" ref="U87:X92" si="47">C7+I7+O7+U7+C87+I87+O87</f>
        <v>4</v>
      </c>
      <c r="V87" s="9">
        <f t="shared" si="47"/>
        <v>362</v>
      </c>
      <c r="W87" s="9">
        <f t="shared" si="47"/>
        <v>0</v>
      </c>
      <c r="X87" s="9">
        <f t="shared" si="47"/>
        <v>0</v>
      </c>
      <c r="Y87" s="9">
        <f t="shared" ref="Y87:Z92" si="48">U87+W87</f>
        <v>4</v>
      </c>
      <c r="Z87" s="9">
        <f t="shared" si="48"/>
        <v>362</v>
      </c>
      <c r="AA87" s="4"/>
    </row>
    <row r="88" spans="1:27" ht="12.95" customHeight="1" x14ac:dyDescent="0.15">
      <c r="A88" s="17"/>
      <c r="B88" s="6" t="s">
        <v>17</v>
      </c>
      <c r="C88" s="9">
        <v>1</v>
      </c>
      <c r="D88" s="9">
        <v>8</v>
      </c>
      <c r="E88" s="9">
        <v>0</v>
      </c>
      <c r="F88" s="9">
        <v>0</v>
      </c>
      <c r="G88" s="9">
        <f t="shared" si="44"/>
        <v>1</v>
      </c>
      <c r="H88" s="9">
        <f t="shared" si="44"/>
        <v>8</v>
      </c>
      <c r="I88" s="9">
        <v>1</v>
      </c>
      <c r="J88" s="9">
        <v>150</v>
      </c>
      <c r="K88" s="9">
        <v>0</v>
      </c>
      <c r="L88" s="9">
        <v>0</v>
      </c>
      <c r="M88" s="9">
        <f t="shared" si="45"/>
        <v>1</v>
      </c>
      <c r="N88" s="9">
        <f t="shared" si="45"/>
        <v>150</v>
      </c>
      <c r="O88" s="9">
        <v>0</v>
      </c>
      <c r="P88" s="9">
        <v>0</v>
      </c>
      <c r="Q88" s="9">
        <v>0</v>
      </c>
      <c r="R88" s="9">
        <v>0</v>
      </c>
      <c r="S88" s="9">
        <f t="shared" si="46"/>
        <v>0</v>
      </c>
      <c r="T88" s="9">
        <f t="shared" si="46"/>
        <v>0</v>
      </c>
      <c r="U88" s="9">
        <f t="shared" si="47"/>
        <v>4</v>
      </c>
      <c r="V88" s="9">
        <f t="shared" si="47"/>
        <v>239</v>
      </c>
      <c r="W88" s="9">
        <f t="shared" si="47"/>
        <v>0</v>
      </c>
      <c r="X88" s="9">
        <f t="shared" si="47"/>
        <v>0</v>
      </c>
      <c r="Y88" s="9">
        <f t="shared" si="48"/>
        <v>4</v>
      </c>
      <c r="Z88" s="9">
        <f t="shared" si="48"/>
        <v>239</v>
      </c>
      <c r="AA88" s="4"/>
    </row>
    <row r="89" spans="1:27" ht="12.95" customHeight="1" x14ac:dyDescent="0.15">
      <c r="A89" s="17"/>
      <c r="B89" s="6" t="s">
        <v>18</v>
      </c>
      <c r="C89" s="9">
        <v>1</v>
      </c>
      <c r="D89" s="9">
        <v>11</v>
      </c>
      <c r="E89" s="9">
        <v>0</v>
      </c>
      <c r="F89" s="9">
        <v>0</v>
      </c>
      <c r="G89" s="9">
        <f t="shared" si="44"/>
        <v>1</v>
      </c>
      <c r="H89" s="9">
        <f t="shared" si="44"/>
        <v>11</v>
      </c>
      <c r="I89" s="9">
        <v>2</v>
      </c>
      <c r="J89" s="9">
        <v>64</v>
      </c>
      <c r="K89" s="9">
        <v>1</v>
      </c>
      <c r="L89" s="9">
        <v>30</v>
      </c>
      <c r="M89" s="9">
        <f t="shared" si="45"/>
        <v>3</v>
      </c>
      <c r="N89" s="9">
        <f t="shared" si="45"/>
        <v>94</v>
      </c>
      <c r="O89" s="9">
        <v>2</v>
      </c>
      <c r="P89" s="9">
        <v>654</v>
      </c>
      <c r="Q89" s="9">
        <v>0</v>
      </c>
      <c r="R89" s="9">
        <v>0</v>
      </c>
      <c r="S89" s="9">
        <f t="shared" si="46"/>
        <v>2</v>
      </c>
      <c r="T89" s="9">
        <f t="shared" si="46"/>
        <v>654</v>
      </c>
      <c r="U89" s="9">
        <f t="shared" si="47"/>
        <v>10</v>
      </c>
      <c r="V89" s="9">
        <f t="shared" si="47"/>
        <v>980</v>
      </c>
      <c r="W89" s="9">
        <f t="shared" si="47"/>
        <v>1</v>
      </c>
      <c r="X89" s="9">
        <f t="shared" si="47"/>
        <v>30</v>
      </c>
      <c r="Y89" s="9">
        <f t="shared" si="48"/>
        <v>11</v>
      </c>
      <c r="Z89" s="9">
        <f t="shared" si="48"/>
        <v>1010</v>
      </c>
      <c r="AA89" s="4"/>
    </row>
    <row r="90" spans="1:27" ht="12.95" customHeight="1" x14ac:dyDescent="0.15">
      <c r="A90" s="17"/>
      <c r="B90" s="6" t="s">
        <v>19</v>
      </c>
      <c r="C90" s="9">
        <v>0</v>
      </c>
      <c r="D90" s="9">
        <v>0</v>
      </c>
      <c r="E90" s="9">
        <v>1</v>
      </c>
      <c r="F90" s="9">
        <v>300</v>
      </c>
      <c r="G90" s="9">
        <f t="shared" si="44"/>
        <v>1</v>
      </c>
      <c r="H90" s="9">
        <f t="shared" si="44"/>
        <v>300</v>
      </c>
      <c r="I90" s="9">
        <v>2</v>
      </c>
      <c r="J90" s="9">
        <v>750</v>
      </c>
      <c r="K90" s="9">
        <v>1</v>
      </c>
      <c r="L90" s="9">
        <v>120</v>
      </c>
      <c r="M90" s="9">
        <f t="shared" si="45"/>
        <v>3</v>
      </c>
      <c r="N90" s="9">
        <f t="shared" si="45"/>
        <v>870</v>
      </c>
      <c r="O90" s="9">
        <v>4</v>
      </c>
      <c r="P90" s="9">
        <v>659</v>
      </c>
      <c r="Q90" s="9">
        <v>1</v>
      </c>
      <c r="R90" s="9">
        <v>600</v>
      </c>
      <c r="S90" s="9">
        <f t="shared" si="46"/>
        <v>5</v>
      </c>
      <c r="T90" s="9">
        <f t="shared" si="46"/>
        <v>1259</v>
      </c>
      <c r="U90" s="9">
        <f t="shared" si="47"/>
        <v>17</v>
      </c>
      <c r="V90" s="9">
        <f t="shared" si="47"/>
        <v>4729</v>
      </c>
      <c r="W90" s="9">
        <f t="shared" si="47"/>
        <v>4</v>
      </c>
      <c r="X90" s="9">
        <f t="shared" si="47"/>
        <v>1085</v>
      </c>
      <c r="Y90" s="9">
        <f t="shared" si="48"/>
        <v>21</v>
      </c>
      <c r="Z90" s="9">
        <f t="shared" si="48"/>
        <v>5814</v>
      </c>
      <c r="AA90" s="4"/>
    </row>
    <row r="91" spans="1:27" ht="12.95" customHeight="1" x14ac:dyDescent="0.15">
      <c r="A91" s="17"/>
      <c r="B91" s="6" t="s">
        <v>20</v>
      </c>
      <c r="C91" s="9">
        <v>1</v>
      </c>
      <c r="D91" s="9">
        <v>4</v>
      </c>
      <c r="E91" s="9">
        <v>0</v>
      </c>
      <c r="F91" s="9">
        <v>0</v>
      </c>
      <c r="G91" s="9">
        <f t="shared" si="44"/>
        <v>1</v>
      </c>
      <c r="H91" s="9">
        <f t="shared" si="44"/>
        <v>4</v>
      </c>
      <c r="I91" s="9">
        <v>1</v>
      </c>
      <c r="J91" s="9">
        <v>10</v>
      </c>
      <c r="K91" s="9">
        <v>0</v>
      </c>
      <c r="L91" s="9">
        <v>0</v>
      </c>
      <c r="M91" s="9">
        <f t="shared" si="45"/>
        <v>1</v>
      </c>
      <c r="N91" s="9">
        <f t="shared" si="45"/>
        <v>10</v>
      </c>
      <c r="O91" s="9">
        <v>1</v>
      </c>
      <c r="P91" s="9">
        <v>200</v>
      </c>
      <c r="Q91" s="9">
        <v>0</v>
      </c>
      <c r="R91" s="9">
        <v>0</v>
      </c>
      <c r="S91" s="9">
        <f t="shared" si="46"/>
        <v>1</v>
      </c>
      <c r="T91" s="9">
        <f t="shared" si="46"/>
        <v>200</v>
      </c>
      <c r="U91" s="9">
        <f t="shared" si="47"/>
        <v>6</v>
      </c>
      <c r="V91" s="9">
        <f t="shared" si="47"/>
        <v>684</v>
      </c>
      <c r="W91" s="9">
        <f t="shared" si="47"/>
        <v>0</v>
      </c>
      <c r="X91" s="9">
        <f t="shared" si="47"/>
        <v>0</v>
      </c>
      <c r="Y91" s="9">
        <f t="shared" si="48"/>
        <v>6</v>
      </c>
      <c r="Z91" s="9">
        <f t="shared" si="48"/>
        <v>684</v>
      </c>
      <c r="AA91" s="4"/>
    </row>
    <row r="92" spans="1:27" ht="12.95" customHeight="1" x14ac:dyDescent="0.15">
      <c r="A92" s="17"/>
      <c r="B92" s="6" t="s">
        <v>21</v>
      </c>
      <c r="C92" s="9">
        <v>1</v>
      </c>
      <c r="D92" s="9">
        <v>300</v>
      </c>
      <c r="E92" s="9">
        <v>0</v>
      </c>
      <c r="F92" s="9">
        <v>0</v>
      </c>
      <c r="G92" s="9">
        <f t="shared" si="44"/>
        <v>1</v>
      </c>
      <c r="H92" s="9">
        <f t="shared" si="44"/>
        <v>300</v>
      </c>
      <c r="I92" s="9">
        <v>0</v>
      </c>
      <c r="J92" s="9">
        <v>0</v>
      </c>
      <c r="K92" s="9">
        <v>0</v>
      </c>
      <c r="L92" s="9">
        <v>0</v>
      </c>
      <c r="M92" s="9">
        <f t="shared" si="45"/>
        <v>0</v>
      </c>
      <c r="N92" s="9">
        <f t="shared" si="45"/>
        <v>0</v>
      </c>
      <c r="O92" s="9">
        <v>1</v>
      </c>
      <c r="P92" s="9">
        <v>400</v>
      </c>
      <c r="Q92" s="9">
        <v>1</v>
      </c>
      <c r="R92" s="9">
        <v>400</v>
      </c>
      <c r="S92" s="9">
        <f t="shared" si="46"/>
        <v>2</v>
      </c>
      <c r="T92" s="9">
        <f t="shared" si="46"/>
        <v>800</v>
      </c>
      <c r="U92" s="9">
        <f t="shared" si="47"/>
        <v>11</v>
      </c>
      <c r="V92" s="9">
        <f t="shared" si="47"/>
        <v>3222</v>
      </c>
      <c r="W92" s="9">
        <f t="shared" si="47"/>
        <v>3</v>
      </c>
      <c r="X92" s="9">
        <f t="shared" si="47"/>
        <v>1348</v>
      </c>
      <c r="Y92" s="9">
        <f t="shared" si="48"/>
        <v>14</v>
      </c>
      <c r="Z92" s="9">
        <f t="shared" si="48"/>
        <v>4570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49">SUM(C87:C92)</f>
        <v>5</v>
      </c>
      <c r="D93" s="9">
        <f t="shared" si="49"/>
        <v>353</v>
      </c>
      <c r="E93" s="9">
        <f t="shared" si="49"/>
        <v>1</v>
      </c>
      <c r="F93" s="9">
        <f t="shared" si="49"/>
        <v>300</v>
      </c>
      <c r="G93" s="9">
        <f t="shared" si="49"/>
        <v>6</v>
      </c>
      <c r="H93" s="9">
        <f t="shared" si="49"/>
        <v>653</v>
      </c>
      <c r="I93" s="9">
        <f t="shared" si="49"/>
        <v>7</v>
      </c>
      <c r="J93" s="9">
        <f t="shared" si="49"/>
        <v>976</v>
      </c>
      <c r="K93" s="9">
        <f t="shared" si="49"/>
        <v>2</v>
      </c>
      <c r="L93" s="9">
        <f t="shared" si="49"/>
        <v>150</v>
      </c>
      <c r="M93" s="9">
        <f t="shared" si="49"/>
        <v>9</v>
      </c>
      <c r="N93" s="9">
        <f t="shared" si="49"/>
        <v>1126</v>
      </c>
      <c r="O93" s="9">
        <f t="shared" si="49"/>
        <v>9</v>
      </c>
      <c r="P93" s="9">
        <f t="shared" si="49"/>
        <v>2113</v>
      </c>
      <c r="Q93" s="9">
        <f t="shared" si="49"/>
        <v>2</v>
      </c>
      <c r="R93" s="9">
        <f t="shared" si="49"/>
        <v>1000</v>
      </c>
      <c r="S93" s="9">
        <f t="shared" si="49"/>
        <v>11</v>
      </c>
      <c r="T93" s="9">
        <f t="shared" si="49"/>
        <v>3113</v>
      </c>
      <c r="U93" s="9">
        <f t="shared" si="49"/>
        <v>52</v>
      </c>
      <c r="V93" s="9">
        <f t="shared" si="49"/>
        <v>10216</v>
      </c>
      <c r="W93" s="9">
        <f t="shared" si="49"/>
        <v>8</v>
      </c>
      <c r="X93" s="9">
        <f t="shared" si="49"/>
        <v>2463</v>
      </c>
      <c r="Y93" s="9">
        <f t="shared" si="49"/>
        <v>60</v>
      </c>
      <c r="Z93" s="9">
        <f t="shared" si="49"/>
        <v>12679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28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6</v>
      </c>
      <c r="D96" s="9">
        <v>51</v>
      </c>
      <c r="E96" s="9">
        <v>0</v>
      </c>
      <c r="F96" s="9">
        <v>0</v>
      </c>
      <c r="G96" s="9">
        <f t="shared" ref="G96:H101" si="50">C96+E96</f>
        <v>6</v>
      </c>
      <c r="H96" s="9">
        <f t="shared" si="50"/>
        <v>51</v>
      </c>
      <c r="I96" s="9">
        <v>3</v>
      </c>
      <c r="J96" s="9">
        <v>38</v>
      </c>
      <c r="K96" s="9">
        <v>0</v>
      </c>
      <c r="L96" s="9">
        <v>0</v>
      </c>
      <c r="M96" s="9">
        <f t="shared" ref="M96:N101" si="51">I96+K96</f>
        <v>3</v>
      </c>
      <c r="N96" s="9">
        <f t="shared" si="51"/>
        <v>38</v>
      </c>
      <c r="O96" s="9">
        <v>9</v>
      </c>
      <c r="P96" s="9">
        <v>91</v>
      </c>
      <c r="Q96" s="9">
        <v>0</v>
      </c>
      <c r="R96" s="9">
        <v>0</v>
      </c>
      <c r="S96" s="9">
        <f t="shared" ref="S96:T101" si="52">O96+Q96</f>
        <v>9</v>
      </c>
      <c r="T96" s="9">
        <f t="shared" si="52"/>
        <v>91</v>
      </c>
      <c r="U96" s="9">
        <f t="shared" ref="U96:X101" si="53">C16+I16+O16+U16+C96+I96+O96</f>
        <v>43</v>
      </c>
      <c r="V96" s="9">
        <f t="shared" si="53"/>
        <v>363</v>
      </c>
      <c r="W96" s="9">
        <f t="shared" si="53"/>
        <v>1</v>
      </c>
      <c r="X96" s="9">
        <f t="shared" si="53"/>
        <v>15</v>
      </c>
      <c r="Y96" s="9">
        <f t="shared" ref="Y96:Z101" si="54">U96+W96</f>
        <v>44</v>
      </c>
      <c r="Z96" s="9">
        <f t="shared" si="54"/>
        <v>378</v>
      </c>
      <c r="AA96" s="4"/>
    </row>
    <row r="97" spans="1:27" ht="12.95" customHeight="1" x14ac:dyDescent="0.15">
      <c r="A97" s="17"/>
      <c r="B97" s="6" t="s">
        <v>17</v>
      </c>
      <c r="C97" s="9">
        <v>7</v>
      </c>
      <c r="D97" s="9">
        <v>73</v>
      </c>
      <c r="E97" s="9">
        <v>0</v>
      </c>
      <c r="F97" s="9">
        <v>0</v>
      </c>
      <c r="G97" s="9">
        <f t="shared" si="50"/>
        <v>7</v>
      </c>
      <c r="H97" s="9">
        <f t="shared" si="50"/>
        <v>73</v>
      </c>
      <c r="I97" s="9">
        <v>9</v>
      </c>
      <c r="J97" s="9">
        <v>104</v>
      </c>
      <c r="K97" s="9">
        <v>0</v>
      </c>
      <c r="L97" s="9">
        <v>0</v>
      </c>
      <c r="M97" s="9">
        <f t="shared" si="51"/>
        <v>9</v>
      </c>
      <c r="N97" s="9">
        <f t="shared" si="51"/>
        <v>104</v>
      </c>
      <c r="O97" s="9">
        <v>8</v>
      </c>
      <c r="P97" s="9">
        <v>131</v>
      </c>
      <c r="Q97" s="9">
        <v>0</v>
      </c>
      <c r="R97" s="9">
        <v>0</v>
      </c>
      <c r="S97" s="9">
        <f t="shared" si="52"/>
        <v>8</v>
      </c>
      <c r="T97" s="9">
        <f t="shared" si="52"/>
        <v>131</v>
      </c>
      <c r="U97" s="9">
        <f t="shared" si="53"/>
        <v>48</v>
      </c>
      <c r="V97" s="9">
        <f t="shared" si="53"/>
        <v>583</v>
      </c>
      <c r="W97" s="9">
        <f t="shared" si="53"/>
        <v>6</v>
      </c>
      <c r="X97" s="9">
        <f t="shared" si="53"/>
        <v>120</v>
      </c>
      <c r="Y97" s="9">
        <f t="shared" si="54"/>
        <v>54</v>
      </c>
      <c r="Z97" s="9">
        <f t="shared" si="54"/>
        <v>703</v>
      </c>
      <c r="AA97" s="4"/>
    </row>
    <row r="98" spans="1:27" ht="12.95" customHeight="1" x14ac:dyDescent="0.15">
      <c r="A98" s="17"/>
      <c r="B98" s="6" t="s">
        <v>18</v>
      </c>
      <c r="C98" s="9">
        <v>6</v>
      </c>
      <c r="D98" s="9">
        <v>70</v>
      </c>
      <c r="E98" s="9">
        <v>4</v>
      </c>
      <c r="F98" s="9">
        <v>115</v>
      </c>
      <c r="G98" s="9">
        <f t="shared" si="50"/>
        <v>10</v>
      </c>
      <c r="H98" s="9">
        <f t="shared" si="50"/>
        <v>185</v>
      </c>
      <c r="I98" s="9">
        <v>7</v>
      </c>
      <c r="J98" s="9">
        <v>80</v>
      </c>
      <c r="K98" s="9">
        <v>4</v>
      </c>
      <c r="L98" s="9">
        <v>80</v>
      </c>
      <c r="M98" s="9">
        <f t="shared" si="51"/>
        <v>11</v>
      </c>
      <c r="N98" s="9">
        <f t="shared" si="51"/>
        <v>160</v>
      </c>
      <c r="O98" s="9">
        <v>9</v>
      </c>
      <c r="P98" s="9">
        <v>142</v>
      </c>
      <c r="Q98" s="9">
        <v>1</v>
      </c>
      <c r="R98" s="9">
        <v>20</v>
      </c>
      <c r="S98" s="9">
        <f t="shared" si="52"/>
        <v>10</v>
      </c>
      <c r="T98" s="9">
        <f t="shared" si="52"/>
        <v>162</v>
      </c>
      <c r="U98" s="9">
        <f t="shared" si="53"/>
        <v>52</v>
      </c>
      <c r="V98" s="9">
        <f t="shared" si="53"/>
        <v>759</v>
      </c>
      <c r="W98" s="9">
        <f t="shared" si="53"/>
        <v>14</v>
      </c>
      <c r="X98" s="9">
        <f t="shared" si="53"/>
        <v>375</v>
      </c>
      <c r="Y98" s="9">
        <f t="shared" si="54"/>
        <v>66</v>
      </c>
      <c r="Z98" s="9">
        <f t="shared" si="54"/>
        <v>1134</v>
      </c>
      <c r="AA98" s="4"/>
    </row>
    <row r="99" spans="1:27" ht="12.95" customHeight="1" x14ac:dyDescent="0.15">
      <c r="A99" s="17"/>
      <c r="B99" s="6" t="s">
        <v>19</v>
      </c>
      <c r="C99" s="9">
        <v>1</v>
      </c>
      <c r="D99" s="9">
        <v>15</v>
      </c>
      <c r="E99" s="9">
        <v>3</v>
      </c>
      <c r="F99" s="9">
        <v>60</v>
      </c>
      <c r="G99" s="9">
        <f t="shared" si="50"/>
        <v>4</v>
      </c>
      <c r="H99" s="9">
        <f t="shared" si="50"/>
        <v>75</v>
      </c>
      <c r="I99" s="9">
        <v>3</v>
      </c>
      <c r="J99" s="9">
        <v>23</v>
      </c>
      <c r="K99" s="9">
        <v>0</v>
      </c>
      <c r="L99" s="9">
        <v>0</v>
      </c>
      <c r="M99" s="9">
        <f t="shared" si="51"/>
        <v>3</v>
      </c>
      <c r="N99" s="9">
        <f t="shared" si="51"/>
        <v>23</v>
      </c>
      <c r="O99" s="9">
        <v>3</v>
      </c>
      <c r="P99" s="9">
        <v>70</v>
      </c>
      <c r="Q99" s="9">
        <v>0</v>
      </c>
      <c r="R99" s="9">
        <v>0</v>
      </c>
      <c r="S99" s="9">
        <f t="shared" si="52"/>
        <v>3</v>
      </c>
      <c r="T99" s="9">
        <f t="shared" si="52"/>
        <v>70</v>
      </c>
      <c r="U99" s="9">
        <f t="shared" si="53"/>
        <v>19</v>
      </c>
      <c r="V99" s="9">
        <f t="shared" si="53"/>
        <v>259</v>
      </c>
      <c r="W99" s="9">
        <f t="shared" si="53"/>
        <v>4</v>
      </c>
      <c r="X99" s="9">
        <f t="shared" si="53"/>
        <v>110</v>
      </c>
      <c r="Y99" s="9">
        <f t="shared" si="54"/>
        <v>23</v>
      </c>
      <c r="Z99" s="9">
        <f t="shared" si="54"/>
        <v>369</v>
      </c>
      <c r="AA99" s="4"/>
    </row>
    <row r="100" spans="1:27" ht="12.95" customHeight="1" x14ac:dyDescent="0.15">
      <c r="A100" s="17"/>
      <c r="B100" s="6" t="s">
        <v>20</v>
      </c>
      <c r="C100" s="9">
        <v>1</v>
      </c>
      <c r="D100" s="9">
        <v>8</v>
      </c>
      <c r="E100" s="9">
        <v>0</v>
      </c>
      <c r="F100" s="9">
        <v>0</v>
      </c>
      <c r="G100" s="9">
        <f t="shared" si="50"/>
        <v>1</v>
      </c>
      <c r="H100" s="9">
        <f t="shared" si="50"/>
        <v>8</v>
      </c>
      <c r="I100" s="9">
        <v>0</v>
      </c>
      <c r="J100" s="9">
        <v>0</v>
      </c>
      <c r="K100" s="9">
        <v>0</v>
      </c>
      <c r="L100" s="9">
        <v>0</v>
      </c>
      <c r="M100" s="9">
        <f t="shared" si="51"/>
        <v>0</v>
      </c>
      <c r="N100" s="9">
        <f t="shared" si="51"/>
        <v>0</v>
      </c>
      <c r="O100" s="9">
        <v>1</v>
      </c>
      <c r="P100" s="9">
        <v>10</v>
      </c>
      <c r="Q100" s="9">
        <v>0</v>
      </c>
      <c r="R100" s="9">
        <v>0</v>
      </c>
      <c r="S100" s="9">
        <f t="shared" si="52"/>
        <v>1</v>
      </c>
      <c r="T100" s="9">
        <f t="shared" si="52"/>
        <v>10</v>
      </c>
      <c r="U100" s="9">
        <f t="shared" si="53"/>
        <v>4</v>
      </c>
      <c r="V100" s="9">
        <f t="shared" si="53"/>
        <v>88</v>
      </c>
      <c r="W100" s="9">
        <f t="shared" si="53"/>
        <v>0</v>
      </c>
      <c r="X100" s="9">
        <f t="shared" si="53"/>
        <v>0</v>
      </c>
      <c r="Y100" s="9">
        <f t="shared" si="54"/>
        <v>4</v>
      </c>
      <c r="Z100" s="9">
        <f t="shared" si="54"/>
        <v>88</v>
      </c>
      <c r="AA100" s="4"/>
    </row>
    <row r="101" spans="1:27" ht="12.95" customHeight="1" x14ac:dyDescent="0.15">
      <c r="A101" s="17"/>
      <c r="B101" s="6" t="s">
        <v>21</v>
      </c>
      <c r="C101" s="9">
        <v>0</v>
      </c>
      <c r="D101" s="9">
        <v>0</v>
      </c>
      <c r="E101" s="9">
        <v>0</v>
      </c>
      <c r="F101" s="9">
        <v>0</v>
      </c>
      <c r="G101" s="9">
        <f t="shared" si="50"/>
        <v>0</v>
      </c>
      <c r="H101" s="9">
        <f t="shared" si="50"/>
        <v>0</v>
      </c>
      <c r="I101" s="9">
        <v>0</v>
      </c>
      <c r="J101" s="9">
        <v>0</v>
      </c>
      <c r="K101" s="9">
        <v>0</v>
      </c>
      <c r="L101" s="9">
        <v>0</v>
      </c>
      <c r="M101" s="9">
        <f t="shared" si="51"/>
        <v>0</v>
      </c>
      <c r="N101" s="9">
        <f t="shared" si="51"/>
        <v>0</v>
      </c>
      <c r="O101" s="9">
        <v>0</v>
      </c>
      <c r="P101" s="9">
        <v>0</v>
      </c>
      <c r="Q101" s="9">
        <v>0</v>
      </c>
      <c r="R101" s="9">
        <v>0</v>
      </c>
      <c r="S101" s="9">
        <f t="shared" si="52"/>
        <v>0</v>
      </c>
      <c r="T101" s="9">
        <f t="shared" si="52"/>
        <v>0</v>
      </c>
      <c r="U101" s="9">
        <f t="shared" si="53"/>
        <v>3</v>
      </c>
      <c r="V101" s="9">
        <f t="shared" si="53"/>
        <v>80</v>
      </c>
      <c r="W101" s="9">
        <f t="shared" si="53"/>
        <v>3</v>
      </c>
      <c r="X101" s="9">
        <f t="shared" si="53"/>
        <v>80</v>
      </c>
      <c r="Y101" s="9">
        <f t="shared" si="54"/>
        <v>6</v>
      </c>
      <c r="Z101" s="9">
        <f t="shared" si="54"/>
        <v>160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5">SUM(C96:C101)</f>
        <v>21</v>
      </c>
      <c r="D102" s="9">
        <f t="shared" si="55"/>
        <v>217</v>
      </c>
      <c r="E102" s="9">
        <f t="shared" si="55"/>
        <v>7</v>
      </c>
      <c r="F102" s="9">
        <f t="shared" si="55"/>
        <v>175</v>
      </c>
      <c r="G102" s="9">
        <f t="shared" si="55"/>
        <v>28</v>
      </c>
      <c r="H102" s="9">
        <f t="shared" si="55"/>
        <v>392</v>
      </c>
      <c r="I102" s="9">
        <f t="shared" si="55"/>
        <v>22</v>
      </c>
      <c r="J102" s="9">
        <f t="shared" si="55"/>
        <v>245</v>
      </c>
      <c r="K102" s="9">
        <f t="shared" si="55"/>
        <v>4</v>
      </c>
      <c r="L102" s="9">
        <f t="shared" si="55"/>
        <v>80</v>
      </c>
      <c r="M102" s="9">
        <f t="shared" si="55"/>
        <v>26</v>
      </c>
      <c r="N102" s="9">
        <f t="shared" si="55"/>
        <v>325</v>
      </c>
      <c r="O102" s="9">
        <f t="shared" si="55"/>
        <v>30</v>
      </c>
      <c r="P102" s="9">
        <f t="shared" si="55"/>
        <v>444</v>
      </c>
      <c r="Q102" s="9">
        <f t="shared" si="55"/>
        <v>1</v>
      </c>
      <c r="R102" s="9">
        <f t="shared" si="55"/>
        <v>20</v>
      </c>
      <c r="S102" s="9">
        <f t="shared" si="55"/>
        <v>31</v>
      </c>
      <c r="T102" s="9">
        <f t="shared" si="55"/>
        <v>464</v>
      </c>
      <c r="U102" s="9">
        <f t="shared" si="55"/>
        <v>169</v>
      </c>
      <c r="V102" s="9">
        <f t="shared" si="55"/>
        <v>2132</v>
      </c>
      <c r="W102" s="9">
        <f t="shared" si="55"/>
        <v>28</v>
      </c>
      <c r="X102" s="9">
        <f t="shared" si="55"/>
        <v>700</v>
      </c>
      <c r="Y102" s="9">
        <f t="shared" si="55"/>
        <v>197</v>
      </c>
      <c r="Z102" s="9">
        <f t="shared" si="55"/>
        <v>2832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29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2</v>
      </c>
      <c r="D105" s="9">
        <v>10</v>
      </c>
      <c r="E105" s="9">
        <v>0</v>
      </c>
      <c r="F105" s="9">
        <v>0</v>
      </c>
      <c r="G105" s="9">
        <f t="shared" ref="G105:H110" si="56">C105+E105</f>
        <v>2</v>
      </c>
      <c r="H105" s="9">
        <f t="shared" si="56"/>
        <v>10</v>
      </c>
      <c r="I105" s="9">
        <v>1</v>
      </c>
      <c r="J105" s="9">
        <v>6</v>
      </c>
      <c r="K105" s="9">
        <v>0</v>
      </c>
      <c r="L105" s="9">
        <v>0</v>
      </c>
      <c r="M105" s="9">
        <f t="shared" ref="M105:N110" si="57">I105+K105</f>
        <v>1</v>
      </c>
      <c r="N105" s="9">
        <f t="shared" si="57"/>
        <v>6</v>
      </c>
      <c r="O105" s="9">
        <v>3</v>
      </c>
      <c r="P105" s="9">
        <v>60</v>
      </c>
      <c r="Q105" s="9">
        <v>0</v>
      </c>
      <c r="R105" s="9">
        <v>0</v>
      </c>
      <c r="S105" s="9">
        <f t="shared" ref="S105:T110" si="58">O105+Q105</f>
        <v>3</v>
      </c>
      <c r="T105" s="9">
        <f t="shared" si="58"/>
        <v>60</v>
      </c>
      <c r="U105" s="9">
        <f t="shared" ref="U105:X110" si="59">C25+I25+O25+U25+C105+I105+O105</f>
        <v>10</v>
      </c>
      <c r="V105" s="9">
        <f t="shared" si="59"/>
        <v>111</v>
      </c>
      <c r="W105" s="9">
        <f t="shared" si="59"/>
        <v>0</v>
      </c>
      <c r="X105" s="9">
        <f t="shared" si="59"/>
        <v>0</v>
      </c>
      <c r="Y105" s="9">
        <f t="shared" ref="Y105:Z110" si="60">U105+W105</f>
        <v>10</v>
      </c>
      <c r="Z105" s="9">
        <f t="shared" si="60"/>
        <v>111</v>
      </c>
      <c r="AA105" s="4"/>
    </row>
    <row r="106" spans="1:27" ht="12.95" customHeight="1" x14ac:dyDescent="0.15">
      <c r="A106" s="17"/>
      <c r="B106" s="6" t="s">
        <v>17</v>
      </c>
      <c r="C106" s="9">
        <v>1</v>
      </c>
      <c r="D106" s="9">
        <v>8</v>
      </c>
      <c r="E106" s="9">
        <v>0</v>
      </c>
      <c r="F106" s="9">
        <v>0</v>
      </c>
      <c r="G106" s="9">
        <f t="shared" si="56"/>
        <v>1</v>
      </c>
      <c r="H106" s="9">
        <f t="shared" si="56"/>
        <v>8</v>
      </c>
      <c r="I106" s="9">
        <v>0</v>
      </c>
      <c r="J106" s="9">
        <v>0</v>
      </c>
      <c r="K106" s="9">
        <v>0</v>
      </c>
      <c r="L106" s="9">
        <v>0</v>
      </c>
      <c r="M106" s="9">
        <f t="shared" si="57"/>
        <v>0</v>
      </c>
      <c r="N106" s="9">
        <f t="shared" si="57"/>
        <v>0</v>
      </c>
      <c r="O106" s="9">
        <v>3</v>
      </c>
      <c r="P106" s="9">
        <v>27</v>
      </c>
      <c r="Q106" s="9">
        <v>0</v>
      </c>
      <c r="R106" s="9">
        <v>0</v>
      </c>
      <c r="S106" s="9">
        <f t="shared" si="58"/>
        <v>3</v>
      </c>
      <c r="T106" s="9">
        <f t="shared" si="58"/>
        <v>27</v>
      </c>
      <c r="U106" s="9">
        <f t="shared" si="59"/>
        <v>5</v>
      </c>
      <c r="V106" s="9">
        <f t="shared" si="59"/>
        <v>39</v>
      </c>
      <c r="W106" s="9">
        <f t="shared" si="59"/>
        <v>0</v>
      </c>
      <c r="X106" s="9">
        <f t="shared" si="59"/>
        <v>0</v>
      </c>
      <c r="Y106" s="9">
        <f t="shared" si="60"/>
        <v>5</v>
      </c>
      <c r="Z106" s="9">
        <f t="shared" si="60"/>
        <v>39</v>
      </c>
      <c r="AA106" s="4"/>
    </row>
    <row r="107" spans="1:27" ht="12.95" customHeight="1" x14ac:dyDescent="0.15">
      <c r="A107" s="17"/>
      <c r="B107" s="6" t="s">
        <v>18</v>
      </c>
      <c r="C107" s="9">
        <v>1</v>
      </c>
      <c r="D107" s="9">
        <v>6</v>
      </c>
      <c r="E107" s="9">
        <v>0</v>
      </c>
      <c r="F107" s="9">
        <v>0</v>
      </c>
      <c r="G107" s="9">
        <f t="shared" si="56"/>
        <v>1</v>
      </c>
      <c r="H107" s="9">
        <f t="shared" si="56"/>
        <v>6</v>
      </c>
      <c r="I107" s="9">
        <v>3</v>
      </c>
      <c r="J107" s="9">
        <v>15</v>
      </c>
      <c r="K107" s="9">
        <v>0</v>
      </c>
      <c r="L107" s="9">
        <v>0</v>
      </c>
      <c r="M107" s="9">
        <f t="shared" si="57"/>
        <v>3</v>
      </c>
      <c r="N107" s="9">
        <f t="shared" si="57"/>
        <v>15</v>
      </c>
      <c r="O107" s="9">
        <v>2</v>
      </c>
      <c r="P107" s="9">
        <v>12</v>
      </c>
      <c r="Q107" s="9">
        <v>0</v>
      </c>
      <c r="R107" s="9">
        <v>0</v>
      </c>
      <c r="S107" s="9">
        <f t="shared" si="58"/>
        <v>2</v>
      </c>
      <c r="T107" s="9">
        <f t="shared" si="58"/>
        <v>12</v>
      </c>
      <c r="U107" s="9">
        <f t="shared" si="59"/>
        <v>10</v>
      </c>
      <c r="V107" s="9">
        <f t="shared" si="59"/>
        <v>69</v>
      </c>
      <c r="W107" s="9">
        <f t="shared" si="59"/>
        <v>0</v>
      </c>
      <c r="X107" s="9">
        <f t="shared" si="59"/>
        <v>0</v>
      </c>
      <c r="Y107" s="9">
        <f t="shared" si="60"/>
        <v>10</v>
      </c>
      <c r="Z107" s="9">
        <f t="shared" si="60"/>
        <v>69</v>
      </c>
      <c r="AA107" s="4"/>
    </row>
    <row r="108" spans="1:27" ht="12.95" customHeight="1" x14ac:dyDescent="0.15">
      <c r="A108" s="17"/>
      <c r="B108" s="6" t="s">
        <v>19</v>
      </c>
      <c r="C108" s="9">
        <v>0</v>
      </c>
      <c r="D108" s="9">
        <v>0</v>
      </c>
      <c r="E108" s="9">
        <v>0</v>
      </c>
      <c r="F108" s="9">
        <v>0</v>
      </c>
      <c r="G108" s="9">
        <f t="shared" si="56"/>
        <v>0</v>
      </c>
      <c r="H108" s="9">
        <f t="shared" si="56"/>
        <v>0</v>
      </c>
      <c r="I108" s="9">
        <v>1</v>
      </c>
      <c r="J108" s="9">
        <v>5</v>
      </c>
      <c r="K108" s="9">
        <v>0</v>
      </c>
      <c r="L108" s="9">
        <v>0</v>
      </c>
      <c r="M108" s="9">
        <f t="shared" si="57"/>
        <v>1</v>
      </c>
      <c r="N108" s="9">
        <f t="shared" si="57"/>
        <v>5</v>
      </c>
      <c r="O108" s="9">
        <v>1</v>
      </c>
      <c r="P108" s="9">
        <v>10</v>
      </c>
      <c r="Q108" s="9">
        <v>0</v>
      </c>
      <c r="R108" s="9">
        <v>0</v>
      </c>
      <c r="S108" s="9">
        <f t="shared" si="58"/>
        <v>1</v>
      </c>
      <c r="T108" s="9">
        <f t="shared" si="58"/>
        <v>10</v>
      </c>
      <c r="U108" s="9">
        <f t="shared" si="59"/>
        <v>10</v>
      </c>
      <c r="V108" s="9">
        <f t="shared" si="59"/>
        <v>95</v>
      </c>
      <c r="W108" s="9">
        <f t="shared" si="59"/>
        <v>0</v>
      </c>
      <c r="X108" s="9">
        <f t="shared" si="59"/>
        <v>0</v>
      </c>
      <c r="Y108" s="9">
        <f t="shared" si="60"/>
        <v>10</v>
      </c>
      <c r="Z108" s="9">
        <f t="shared" si="60"/>
        <v>95</v>
      </c>
      <c r="AA108" s="4"/>
    </row>
    <row r="109" spans="1:27" ht="12.95" customHeight="1" x14ac:dyDescent="0.15">
      <c r="A109" s="17"/>
      <c r="B109" s="6" t="s">
        <v>20</v>
      </c>
      <c r="C109" s="9">
        <v>2</v>
      </c>
      <c r="D109" s="9">
        <v>10</v>
      </c>
      <c r="E109" s="9">
        <v>0</v>
      </c>
      <c r="F109" s="9">
        <v>0</v>
      </c>
      <c r="G109" s="9">
        <f t="shared" si="56"/>
        <v>2</v>
      </c>
      <c r="H109" s="9">
        <f t="shared" si="56"/>
        <v>10</v>
      </c>
      <c r="I109" s="9">
        <v>0</v>
      </c>
      <c r="J109" s="9">
        <v>0</v>
      </c>
      <c r="K109" s="9">
        <v>0</v>
      </c>
      <c r="L109" s="9">
        <v>0</v>
      </c>
      <c r="M109" s="9">
        <f t="shared" si="57"/>
        <v>0</v>
      </c>
      <c r="N109" s="9">
        <f t="shared" si="57"/>
        <v>0</v>
      </c>
      <c r="O109" s="9">
        <v>0</v>
      </c>
      <c r="P109" s="9">
        <v>0</v>
      </c>
      <c r="Q109" s="9">
        <v>0</v>
      </c>
      <c r="R109" s="9">
        <v>0</v>
      </c>
      <c r="S109" s="9">
        <f t="shared" si="58"/>
        <v>0</v>
      </c>
      <c r="T109" s="9">
        <f t="shared" si="58"/>
        <v>0</v>
      </c>
      <c r="U109" s="9">
        <f t="shared" si="59"/>
        <v>4</v>
      </c>
      <c r="V109" s="9">
        <f t="shared" si="59"/>
        <v>36</v>
      </c>
      <c r="W109" s="9">
        <f t="shared" si="59"/>
        <v>0</v>
      </c>
      <c r="X109" s="9">
        <f t="shared" si="59"/>
        <v>0</v>
      </c>
      <c r="Y109" s="9">
        <f t="shared" si="60"/>
        <v>4</v>
      </c>
      <c r="Z109" s="9">
        <f t="shared" si="60"/>
        <v>36</v>
      </c>
      <c r="AA109" s="4"/>
    </row>
    <row r="110" spans="1:27" ht="12.95" customHeight="1" x14ac:dyDescent="0.15">
      <c r="A110" s="17"/>
      <c r="B110" s="6" t="s">
        <v>21</v>
      </c>
      <c r="C110" s="9">
        <v>0</v>
      </c>
      <c r="D110" s="9">
        <v>0</v>
      </c>
      <c r="E110" s="9">
        <v>0</v>
      </c>
      <c r="F110" s="9">
        <v>0</v>
      </c>
      <c r="G110" s="9">
        <f t="shared" si="56"/>
        <v>0</v>
      </c>
      <c r="H110" s="9">
        <f t="shared" si="56"/>
        <v>0</v>
      </c>
      <c r="I110" s="9">
        <v>0</v>
      </c>
      <c r="J110" s="9">
        <v>0</v>
      </c>
      <c r="K110" s="9">
        <v>0</v>
      </c>
      <c r="L110" s="9">
        <v>0</v>
      </c>
      <c r="M110" s="9">
        <f t="shared" si="57"/>
        <v>0</v>
      </c>
      <c r="N110" s="9">
        <f t="shared" si="57"/>
        <v>0</v>
      </c>
      <c r="O110" s="9">
        <v>0</v>
      </c>
      <c r="P110" s="9">
        <v>0</v>
      </c>
      <c r="Q110" s="9">
        <v>0</v>
      </c>
      <c r="R110" s="9">
        <v>0</v>
      </c>
      <c r="S110" s="9">
        <f t="shared" si="58"/>
        <v>0</v>
      </c>
      <c r="T110" s="9">
        <f t="shared" si="58"/>
        <v>0</v>
      </c>
      <c r="U110" s="9">
        <f t="shared" si="59"/>
        <v>1</v>
      </c>
      <c r="V110" s="9">
        <f t="shared" si="59"/>
        <v>20</v>
      </c>
      <c r="W110" s="9">
        <f t="shared" si="59"/>
        <v>1</v>
      </c>
      <c r="X110" s="9">
        <f t="shared" si="59"/>
        <v>20</v>
      </c>
      <c r="Y110" s="9">
        <f t="shared" si="60"/>
        <v>2</v>
      </c>
      <c r="Z110" s="9">
        <f t="shared" si="60"/>
        <v>40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1">SUM(C105:C110)</f>
        <v>6</v>
      </c>
      <c r="D111" s="9">
        <f t="shared" si="61"/>
        <v>34</v>
      </c>
      <c r="E111" s="9">
        <f t="shared" si="61"/>
        <v>0</v>
      </c>
      <c r="F111" s="9">
        <f t="shared" si="61"/>
        <v>0</v>
      </c>
      <c r="G111" s="9">
        <f t="shared" si="61"/>
        <v>6</v>
      </c>
      <c r="H111" s="9">
        <f t="shared" si="61"/>
        <v>34</v>
      </c>
      <c r="I111" s="9">
        <f t="shared" si="61"/>
        <v>5</v>
      </c>
      <c r="J111" s="9">
        <f t="shared" si="61"/>
        <v>26</v>
      </c>
      <c r="K111" s="9">
        <f t="shared" si="61"/>
        <v>0</v>
      </c>
      <c r="L111" s="9">
        <f t="shared" si="61"/>
        <v>0</v>
      </c>
      <c r="M111" s="9">
        <f t="shared" si="61"/>
        <v>5</v>
      </c>
      <c r="N111" s="9">
        <f t="shared" si="61"/>
        <v>26</v>
      </c>
      <c r="O111" s="9">
        <f t="shared" si="61"/>
        <v>9</v>
      </c>
      <c r="P111" s="9">
        <f t="shared" si="61"/>
        <v>109</v>
      </c>
      <c r="Q111" s="9">
        <f t="shared" si="61"/>
        <v>0</v>
      </c>
      <c r="R111" s="9">
        <f t="shared" si="61"/>
        <v>0</v>
      </c>
      <c r="S111" s="9">
        <f t="shared" si="61"/>
        <v>9</v>
      </c>
      <c r="T111" s="9">
        <f t="shared" si="61"/>
        <v>109</v>
      </c>
      <c r="U111" s="9">
        <f t="shared" si="61"/>
        <v>40</v>
      </c>
      <c r="V111" s="9">
        <f t="shared" si="61"/>
        <v>370</v>
      </c>
      <c r="W111" s="9">
        <f t="shared" si="61"/>
        <v>1</v>
      </c>
      <c r="X111" s="9">
        <f t="shared" si="61"/>
        <v>20</v>
      </c>
      <c r="Y111" s="9">
        <f t="shared" si="61"/>
        <v>41</v>
      </c>
      <c r="Z111" s="9">
        <f t="shared" si="61"/>
        <v>390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26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3</v>
      </c>
      <c r="D114" s="9">
        <v>5</v>
      </c>
      <c r="E114" s="9">
        <v>0</v>
      </c>
      <c r="F114" s="9">
        <v>0</v>
      </c>
      <c r="G114" s="9">
        <f t="shared" ref="G114:H119" si="62">C114+E114</f>
        <v>3</v>
      </c>
      <c r="H114" s="9">
        <f t="shared" si="62"/>
        <v>5</v>
      </c>
      <c r="I114" s="9">
        <v>6</v>
      </c>
      <c r="J114" s="9">
        <v>11</v>
      </c>
      <c r="K114" s="9">
        <v>0</v>
      </c>
      <c r="L114" s="9">
        <v>0</v>
      </c>
      <c r="M114" s="9">
        <f t="shared" ref="M114:N119" si="63">I114+K114</f>
        <v>6</v>
      </c>
      <c r="N114" s="9">
        <f t="shared" si="63"/>
        <v>11</v>
      </c>
      <c r="O114" s="9">
        <v>5</v>
      </c>
      <c r="P114" s="9">
        <v>19</v>
      </c>
      <c r="Q114" s="9">
        <v>0</v>
      </c>
      <c r="R114" s="9">
        <v>0</v>
      </c>
      <c r="S114" s="9">
        <f t="shared" ref="S114:T119" si="64">O114+Q114</f>
        <v>5</v>
      </c>
      <c r="T114" s="9">
        <f t="shared" si="64"/>
        <v>19</v>
      </c>
      <c r="U114" s="9">
        <f t="shared" ref="U114:X119" si="65">C34+I34+O34+U34+C114+I114+O114</f>
        <v>33</v>
      </c>
      <c r="V114" s="9">
        <f t="shared" si="65"/>
        <v>92</v>
      </c>
      <c r="W114" s="9">
        <f t="shared" si="65"/>
        <v>0</v>
      </c>
      <c r="X114" s="9">
        <f t="shared" si="65"/>
        <v>0</v>
      </c>
      <c r="Y114" s="9">
        <f t="shared" ref="Y114:Z119" si="66">U114+W114</f>
        <v>33</v>
      </c>
      <c r="Z114" s="9">
        <f t="shared" si="66"/>
        <v>92</v>
      </c>
      <c r="AA114" s="4"/>
    </row>
    <row r="115" spans="1:27" ht="12.95" customHeight="1" x14ac:dyDescent="0.15">
      <c r="A115" s="17"/>
      <c r="B115" s="6" t="s">
        <v>17</v>
      </c>
      <c r="C115" s="9">
        <v>5</v>
      </c>
      <c r="D115" s="9">
        <v>15</v>
      </c>
      <c r="E115" s="9">
        <v>0</v>
      </c>
      <c r="F115" s="9">
        <v>0</v>
      </c>
      <c r="G115" s="9">
        <f t="shared" si="62"/>
        <v>5</v>
      </c>
      <c r="H115" s="9">
        <f t="shared" si="62"/>
        <v>15</v>
      </c>
      <c r="I115" s="9">
        <v>7</v>
      </c>
      <c r="J115" s="9">
        <v>18</v>
      </c>
      <c r="K115" s="9">
        <v>0</v>
      </c>
      <c r="L115" s="9">
        <v>0</v>
      </c>
      <c r="M115" s="9">
        <f t="shared" si="63"/>
        <v>7</v>
      </c>
      <c r="N115" s="9">
        <f t="shared" si="63"/>
        <v>18</v>
      </c>
      <c r="O115" s="9">
        <v>5</v>
      </c>
      <c r="P115" s="9">
        <v>23</v>
      </c>
      <c r="Q115" s="9">
        <v>0</v>
      </c>
      <c r="R115" s="9">
        <v>0</v>
      </c>
      <c r="S115" s="9">
        <f t="shared" si="64"/>
        <v>5</v>
      </c>
      <c r="T115" s="9">
        <f t="shared" si="64"/>
        <v>23</v>
      </c>
      <c r="U115" s="9">
        <f t="shared" si="65"/>
        <v>36</v>
      </c>
      <c r="V115" s="9">
        <f t="shared" si="65"/>
        <v>111</v>
      </c>
      <c r="W115" s="9">
        <f t="shared" si="65"/>
        <v>0</v>
      </c>
      <c r="X115" s="9">
        <f t="shared" si="65"/>
        <v>0</v>
      </c>
      <c r="Y115" s="9">
        <f t="shared" si="66"/>
        <v>36</v>
      </c>
      <c r="Z115" s="9">
        <f t="shared" si="66"/>
        <v>111</v>
      </c>
      <c r="AA115" s="4"/>
    </row>
    <row r="116" spans="1:27" ht="12.95" customHeight="1" x14ac:dyDescent="0.15">
      <c r="A116" s="17"/>
      <c r="B116" s="6" t="s">
        <v>18</v>
      </c>
      <c r="C116" s="9">
        <v>5</v>
      </c>
      <c r="D116" s="9">
        <v>13</v>
      </c>
      <c r="E116" s="9">
        <v>0</v>
      </c>
      <c r="F116" s="9">
        <v>0</v>
      </c>
      <c r="G116" s="9">
        <f t="shared" si="62"/>
        <v>5</v>
      </c>
      <c r="H116" s="9">
        <f t="shared" si="62"/>
        <v>13</v>
      </c>
      <c r="I116" s="9">
        <v>6</v>
      </c>
      <c r="J116" s="9">
        <v>10</v>
      </c>
      <c r="K116" s="9">
        <v>0</v>
      </c>
      <c r="L116" s="9">
        <v>0</v>
      </c>
      <c r="M116" s="9">
        <f t="shared" si="63"/>
        <v>6</v>
      </c>
      <c r="N116" s="9">
        <f t="shared" si="63"/>
        <v>10</v>
      </c>
      <c r="O116" s="9">
        <v>6</v>
      </c>
      <c r="P116" s="9">
        <v>18</v>
      </c>
      <c r="Q116" s="9">
        <v>0</v>
      </c>
      <c r="R116" s="9">
        <v>0</v>
      </c>
      <c r="S116" s="9">
        <f t="shared" si="64"/>
        <v>6</v>
      </c>
      <c r="T116" s="9">
        <f t="shared" si="64"/>
        <v>18</v>
      </c>
      <c r="U116" s="9">
        <f t="shared" si="65"/>
        <v>32</v>
      </c>
      <c r="V116" s="9">
        <f t="shared" si="65"/>
        <v>78</v>
      </c>
      <c r="W116" s="9">
        <f t="shared" si="65"/>
        <v>0</v>
      </c>
      <c r="X116" s="9">
        <f t="shared" si="65"/>
        <v>0</v>
      </c>
      <c r="Y116" s="9">
        <f t="shared" si="66"/>
        <v>32</v>
      </c>
      <c r="Z116" s="9">
        <f t="shared" si="66"/>
        <v>78</v>
      </c>
      <c r="AA116" s="4"/>
    </row>
    <row r="117" spans="1:27" ht="12.95" customHeight="1" x14ac:dyDescent="0.15">
      <c r="A117" s="17"/>
      <c r="B117" s="6" t="s">
        <v>19</v>
      </c>
      <c r="C117" s="9">
        <v>2</v>
      </c>
      <c r="D117" s="9">
        <v>6</v>
      </c>
      <c r="E117" s="9">
        <v>0</v>
      </c>
      <c r="F117" s="9">
        <v>0</v>
      </c>
      <c r="G117" s="9">
        <f t="shared" si="62"/>
        <v>2</v>
      </c>
      <c r="H117" s="9">
        <f t="shared" si="62"/>
        <v>6</v>
      </c>
      <c r="I117" s="9">
        <v>0</v>
      </c>
      <c r="J117" s="9">
        <v>0</v>
      </c>
      <c r="K117" s="9">
        <v>0</v>
      </c>
      <c r="L117" s="9">
        <v>0</v>
      </c>
      <c r="M117" s="9">
        <f t="shared" si="63"/>
        <v>0</v>
      </c>
      <c r="N117" s="9">
        <f t="shared" si="63"/>
        <v>0</v>
      </c>
      <c r="O117" s="9">
        <v>3</v>
      </c>
      <c r="P117" s="9">
        <v>14</v>
      </c>
      <c r="Q117" s="9">
        <v>0</v>
      </c>
      <c r="R117" s="9">
        <v>0</v>
      </c>
      <c r="S117" s="9">
        <f t="shared" si="64"/>
        <v>3</v>
      </c>
      <c r="T117" s="9">
        <f t="shared" si="64"/>
        <v>14</v>
      </c>
      <c r="U117" s="9">
        <f t="shared" si="65"/>
        <v>8</v>
      </c>
      <c r="V117" s="9">
        <f t="shared" si="65"/>
        <v>26</v>
      </c>
      <c r="W117" s="9">
        <f t="shared" si="65"/>
        <v>0</v>
      </c>
      <c r="X117" s="9">
        <f t="shared" si="65"/>
        <v>0</v>
      </c>
      <c r="Y117" s="9">
        <f t="shared" si="66"/>
        <v>8</v>
      </c>
      <c r="Z117" s="9">
        <f t="shared" si="66"/>
        <v>26</v>
      </c>
      <c r="AA117" s="4"/>
    </row>
    <row r="118" spans="1:27" ht="12.95" customHeight="1" x14ac:dyDescent="0.15">
      <c r="A118" s="17"/>
      <c r="B118" s="6" t="s">
        <v>20</v>
      </c>
      <c r="C118" s="9">
        <v>1</v>
      </c>
      <c r="D118" s="9">
        <v>1</v>
      </c>
      <c r="E118" s="9">
        <v>0</v>
      </c>
      <c r="F118" s="9">
        <v>0</v>
      </c>
      <c r="G118" s="9">
        <f t="shared" si="62"/>
        <v>1</v>
      </c>
      <c r="H118" s="9">
        <f t="shared" si="62"/>
        <v>1</v>
      </c>
      <c r="I118" s="9">
        <v>0</v>
      </c>
      <c r="J118" s="9">
        <v>0</v>
      </c>
      <c r="K118" s="9">
        <v>0</v>
      </c>
      <c r="L118" s="9">
        <v>0</v>
      </c>
      <c r="M118" s="9">
        <f t="shared" si="63"/>
        <v>0</v>
      </c>
      <c r="N118" s="9">
        <f t="shared" si="63"/>
        <v>0</v>
      </c>
      <c r="O118" s="9">
        <v>0</v>
      </c>
      <c r="P118" s="9">
        <v>0</v>
      </c>
      <c r="Q118" s="9">
        <v>0</v>
      </c>
      <c r="R118" s="9">
        <v>0</v>
      </c>
      <c r="S118" s="9">
        <f t="shared" si="64"/>
        <v>0</v>
      </c>
      <c r="T118" s="9">
        <f t="shared" si="64"/>
        <v>0</v>
      </c>
      <c r="U118" s="9">
        <f t="shared" si="65"/>
        <v>2</v>
      </c>
      <c r="V118" s="9">
        <f t="shared" si="65"/>
        <v>4</v>
      </c>
      <c r="W118" s="9">
        <f t="shared" si="65"/>
        <v>0</v>
      </c>
      <c r="X118" s="9">
        <f t="shared" si="65"/>
        <v>0</v>
      </c>
      <c r="Y118" s="9">
        <f t="shared" si="66"/>
        <v>2</v>
      </c>
      <c r="Z118" s="9">
        <f t="shared" si="66"/>
        <v>4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2"/>
        <v>0</v>
      </c>
      <c r="H119" s="9">
        <f t="shared" si="62"/>
        <v>0</v>
      </c>
      <c r="I119" s="9">
        <v>0</v>
      </c>
      <c r="J119" s="9">
        <v>0</v>
      </c>
      <c r="K119" s="9">
        <v>0</v>
      </c>
      <c r="L119" s="9">
        <v>0</v>
      </c>
      <c r="M119" s="9">
        <f t="shared" si="63"/>
        <v>0</v>
      </c>
      <c r="N119" s="9">
        <f t="shared" si="63"/>
        <v>0</v>
      </c>
      <c r="O119" s="9">
        <v>0</v>
      </c>
      <c r="P119" s="9">
        <v>0</v>
      </c>
      <c r="Q119" s="9">
        <v>0</v>
      </c>
      <c r="R119" s="9">
        <v>0</v>
      </c>
      <c r="S119" s="9">
        <f t="shared" si="64"/>
        <v>0</v>
      </c>
      <c r="T119" s="9">
        <f t="shared" si="64"/>
        <v>0</v>
      </c>
      <c r="U119" s="9">
        <f t="shared" si="65"/>
        <v>2</v>
      </c>
      <c r="V119" s="9">
        <f t="shared" si="65"/>
        <v>10</v>
      </c>
      <c r="W119" s="9">
        <f t="shared" si="65"/>
        <v>2</v>
      </c>
      <c r="X119" s="9">
        <f t="shared" si="65"/>
        <v>10</v>
      </c>
      <c r="Y119" s="9">
        <f t="shared" si="66"/>
        <v>4</v>
      </c>
      <c r="Z119" s="9">
        <f t="shared" si="66"/>
        <v>20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67">SUM(C114:C119)</f>
        <v>16</v>
      </c>
      <c r="D120" s="9">
        <f t="shared" si="67"/>
        <v>40</v>
      </c>
      <c r="E120" s="9">
        <f t="shared" si="67"/>
        <v>0</v>
      </c>
      <c r="F120" s="9">
        <f t="shared" si="67"/>
        <v>0</v>
      </c>
      <c r="G120" s="9">
        <f t="shared" si="67"/>
        <v>16</v>
      </c>
      <c r="H120" s="9">
        <f t="shared" si="67"/>
        <v>40</v>
      </c>
      <c r="I120" s="9">
        <f t="shared" si="67"/>
        <v>19</v>
      </c>
      <c r="J120" s="9">
        <f t="shared" si="67"/>
        <v>39</v>
      </c>
      <c r="K120" s="9">
        <f t="shared" si="67"/>
        <v>0</v>
      </c>
      <c r="L120" s="9">
        <f t="shared" si="67"/>
        <v>0</v>
      </c>
      <c r="M120" s="9">
        <f t="shared" si="67"/>
        <v>19</v>
      </c>
      <c r="N120" s="9">
        <f t="shared" si="67"/>
        <v>39</v>
      </c>
      <c r="O120" s="9">
        <f t="shared" si="67"/>
        <v>19</v>
      </c>
      <c r="P120" s="9">
        <f t="shared" si="67"/>
        <v>74</v>
      </c>
      <c r="Q120" s="9">
        <f t="shared" si="67"/>
        <v>0</v>
      </c>
      <c r="R120" s="9">
        <f t="shared" si="67"/>
        <v>0</v>
      </c>
      <c r="S120" s="9">
        <f t="shared" si="67"/>
        <v>19</v>
      </c>
      <c r="T120" s="9">
        <f t="shared" si="67"/>
        <v>74</v>
      </c>
      <c r="U120" s="9">
        <f t="shared" si="67"/>
        <v>113</v>
      </c>
      <c r="V120" s="9">
        <f t="shared" si="67"/>
        <v>321</v>
      </c>
      <c r="W120" s="9">
        <f t="shared" si="67"/>
        <v>2</v>
      </c>
      <c r="X120" s="9">
        <f t="shared" si="67"/>
        <v>10</v>
      </c>
      <c r="Y120" s="9">
        <f t="shared" si="67"/>
        <v>115</v>
      </c>
      <c r="Z120" s="9">
        <f t="shared" si="67"/>
        <v>331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29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0</v>
      </c>
      <c r="D123" s="9">
        <v>0</v>
      </c>
      <c r="E123" s="9">
        <v>0</v>
      </c>
      <c r="F123" s="9">
        <v>0</v>
      </c>
      <c r="G123" s="9">
        <f t="shared" ref="G123:H128" si="68">C123+E123</f>
        <v>0</v>
      </c>
      <c r="H123" s="9">
        <f t="shared" si="68"/>
        <v>0</v>
      </c>
      <c r="I123" s="9">
        <v>0</v>
      </c>
      <c r="J123" s="9">
        <v>0</v>
      </c>
      <c r="K123" s="9">
        <v>0</v>
      </c>
      <c r="L123" s="9">
        <v>0</v>
      </c>
      <c r="M123" s="9">
        <f t="shared" ref="M123:N128" si="69">I123+K123</f>
        <v>0</v>
      </c>
      <c r="N123" s="9">
        <f t="shared" si="69"/>
        <v>0</v>
      </c>
      <c r="O123" s="9">
        <v>2</v>
      </c>
      <c r="P123" s="9">
        <v>30</v>
      </c>
      <c r="Q123" s="9">
        <v>0</v>
      </c>
      <c r="R123" s="9">
        <v>0</v>
      </c>
      <c r="S123" s="9">
        <f t="shared" ref="S123:T128" si="70">O123+Q123</f>
        <v>2</v>
      </c>
      <c r="T123" s="9">
        <f t="shared" si="70"/>
        <v>30</v>
      </c>
      <c r="U123" s="9">
        <f t="shared" ref="U123:X128" si="71">C43+I43+O43+U43+C123+I123+O123</f>
        <v>5</v>
      </c>
      <c r="V123" s="9">
        <f t="shared" si="71"/>
        <v>68</v>
      </c>
      <c r="W123" s="9">
        <f t="shared" si="71"/>
        <v>0</v>
      </c>
      <c r="X123" s="9">
        <f t="shared" si="71"/>
        <v>0</v>
      </c>
      <c r="Y123" s="9">
        <f t="shared" ref="Y123:Z128" si="72">U123+W123</f>
        <v>5</v>
      </c>
      <c r="Z123" s="9">
        <f t="shared" si="72"/>
        <v>68</v>
      </c>
      <c r="AA123" s="4"/>
    </row>
    <row r="124" spans="1:27" ht="12.95" customHeight="1" x14ac:dyDescent="0.15">
      <c r="A124" s="17"/>
      <c r="B124" s="6" t="s">
        <v>17</v>
      </c>
      <c r="C124" s="9">
        <v>0</v>
      </c>
      <c r="D124" s="9">
        <v>0</v>
      </c>
      <c r="E124" s="9">
        <v>0</v>
      </c>
      <c r="F124" s="9">
        <v>0</v>
      </c>
      <c r="G124" s="9">
        <f t="shared" si="68"/>
        <v>0</v>
      </c>
      <c r="H124" s="9">
        <f t="shared" si="68"/>
        <v>0</v>
      </c>
      <c r="I124" s="9">
        <v>0</v>
      </c>
      <c r="J124" s="9">
        <v>0</v>
      </c>
      <c r="K124" s="9">
        <v>0</v>
      </c>
      <c r="L124" s="9">
        <v>0</v>
      </c>
      <c r="M124" s="9">
        <f t="shared" si="69"/>
        <v>0</v>
      </c>
      <c r="N124" s="9">
        <f t="shared" si="69"/>
        <v>0</v>
      </c>
      <c r="O124" s="9">
        <v>0</v>
      </c>
      <c r="P124" s="9">
        <v>0</v>
      </c>
      <c r="Q124" s="9">
        <v>1</v>
      </c>
      <c r="R124" s="9">
        <v>15</v>
      </c>
      <c r="S124" s="9">
        <f t="shared" si="70"/>
        <v>1</v>
      </c>
      <c r="T124" s="9">
        <f t="shared" si="70"/>
        <v>15</v>
      </c>
      <c r="U124" s="9">
        <f t="shared" si="71"/>
        <v>2</v>
      </c>
      <c r="V124" s="9">
        <f t="shared" si="71"/>
        <v>20</v>
      </c>
      <c r="W124" s="9">
        <f t="shared" si="71"/>
        <v>1</v>
      </c>
      <c r="X124" s="9">
        <f t="shared" si="71"/>
        <v>15</v>
      </c>
      <c r="Y124" s="9">
        <f t="shared" si="72"/>
        <v>3</v>
      </c>
      <c r="Z124" s="9">
        <f t="shared" si="72"/>
        <v>35</v>
      </c>
      <c r="AA124" s="4"/>
    </row>
    <row r="125" spans="1:27" ht="12.95" customHeight="1" x14ac:dyDescent="0.15">
      <c r="A125" s="17"/>
      <c r="B125" s="6" t="s">
        <v>18</v>
      </c>
      <c r="C125" s="9">
        <v>2</v>
      </c>
      <c r="D125" s="9">
        <v>12</v>
      </c>
      <c r="E125" s="9">
        <v>0</v>
      </c>
      <c r="F125" s="9">
        <v>0</v>
      </c>
      <c r="G125" s="9">
        <f t="shared" si="68"/>
        <v>2</v>
      </c>
      <c r="H125" s="9">
        <f t="shared" si="68"/>
        <v>12</v>
      </c>
      <c r="I125" s="9">
        <v>0</v>
      </c>
      <c r="J125" s="9">
        <v>0</v>
      </c>
      <c r="K125" s="9">
        <v>0</v>
      </c>
      <c r="L125" s="9">
        <v>0</v>
      </c>
      <c r="M125" s="9">
        <f t="shared" si="69"/>
        <v>0</v>
      </c>
      <c r="N125" s="9">
        <f t="shared" si="69"/>
        <v>0</v>
      </c>
      <c r="O125" s="9">
        <v>0</v>
      </c>
      <c r="P125" s="9">
        <v>0</v>
      </c>
      <c r="Q125" s="9">
        <v>0</v>
      </c>
      <c r="R125" s="9">
        <v>0</v>
      </c>
      <c r="S125" s="9">
        <f t="shared" si="70"/>
        <v>0</v>
      </c>
      <c r="T125" s="9">
        <f t="shared" si="70"/>
        <v>0</v>
      </c>
      <c r="U125" s="9">
        <f t="shared" si="71"/>
        <v>2</v>
      </c>
      <c r="V125" s="9">
        <f t="shared" si="71"/>
        <v>12</v>
      </c>
      <c r="W125" s="9">
        <f t="shared" si="71"/>
        <v>0</v>
      </c>
      <c r="X125" s="9">
        <f t="shared" si="71"/>
        <v>0</v>
      </c>
      <c r="Y125" s="9">
        <f t="shared" si="72"/>
        <v>2</v>
      </c>
      <c r="Z125" s="9">
        <f t="shared" si="72"/>
        <v>12</v>
      </c>
      <c r="AA125" s="4"/>
    </row>
    <row r="126" spans="1:27" ht="12.95" customHeight="1" x14ac:dyDescent="0.15">
      <c r="A126" s="17"/>
      <c r="B126" s="6" t="s">
        <v>19</v>
      </c>
      <c r="C126" s="9">
        <v>1</v>
      </c>
      <c r="D126" s="9">
        <v>10</v>
      </c>
      <c r="E126" s="9">
        <v>0</v>
      </c>
      <c r="F126" s="9">
        <v>0</v>
      </c>
      <c r="G126" s="9">
        <f t="shared" si="68"/>
        <v>1</v>
      </c>
      <c r="H126" s="9">
        <f t="shared" si="68"/>
        <v>10</v>
      </c>
      <c r="I126" s="9">
        <v>2</v>
      </c>
      <c r="J126" s="9">
        <v>14</v>
      </c>
      <c r="K126" s="9">
        <v>0</v>
      </c>
      <c r="L126" s="9">
        <v>0</v>
      </c>
      <c r="M126" s="9">
        <f t="shared" si="69"/>
        <v>2</v>
      </c>
      <c r="N126" s="9">
        <f t="shared" si="69"/>
        <v>14</v>
      </c>
      <c r="O126" s="9">
        <v>2</v>
      </c>
      <c r="P126" s="9">
        <v>30</v>
      </c>
      <c r="Q126" s="9">
        <v>0</v>
      </c>
      <c r="R126" s="9">
        <v>0</v>
      </c>
      <c r="S126" s="9">
        <f t="shared" si="70"/>
        <v>2</v>
      </c>
      <c r="T126" s="9">
        <f t="shared" si="70"/>
        <v>30</v>
      </c>
      <c r="U126" s="9">
        <f t="shared" si="71"/>
        <v>7</v>
      </c>
      <c r="V126" s="9">
        <f t="shared" si="71"/>
        <v>84</v>
      </c>
      <c r="W126" s="9">
        <f t="shared" si="71"/>
        <v>2</v>
      </c>
      <c r="X126" s="9">
        <f t="shared" si="71"/>
        <v>30</v>
      </c>
      <c r="Y126" s="9">
        <f t="shared" si="72"/>
        <v>9</v>
      </c>
      <c r="Z126" s="9">
        <f t="shared" si="72"/>
        <v>114</v>
      </c>
      <c r="AA126" s="4"/>
    </row>
    <row r="127" spans="1:27" ht="12.95" customHeight="1" x14ac:dyDescent="0.15">
      <c r="A127" s="17"/>
      <c r="B127" s="6" t="s">
        <v>20</v>
      </c>
      <c r="C127" s="9">
        <v>0</v>
      </c>
      <c r="D127" s="9">
        <v>0</v>
      </c>
      <c r="E127" s="9">
        <v>0</v>
      </c>
      <c r="F127" s="9">
        <v>0</v>
      </c>
      <c r="G127" s="9">
        <f t="shared" si="68"/>
        <v>0</v>
      </c>
      <c r="H127" s="9">
        <f t="shared" si="68"/>
        <v>0</v>
      </c>
      <c r="I127" s="9">
        <v>0</v>
      </c>
      <c r="J127" s="9">
        <v>0</v>
      </c>
      <c r="K127" s="9">
        <v>0</v>
      </c>
      <c r="L127" s="9">
        <v>0</v>
      </c>
      <c r="M127" s="9">
        <f t="shared" si="69"/>
        <v>0</v>
      </c>
      <c r="N127" s="9">
        <f t="shared" si="69"/>
        <v>0</v>
      </c>
      <c r="O127" s="9">
        <v>1</v>
      </c>
      <c r="P127" s="9">
        <v>15</v>
      </c>
      <c r="Q127" s="9">
        <v>0</v>
      </c>
      <c r="R127" s="9">
        <v>0</v>
      </c>
      <c r="S127" s="9">
        <f t="shared" si="70"/>
        <v>1</v>
      </c>
      <c r="T127" s="9">
        <f t="shared" si="70"/>
        <v>15</v>
      </c>
      <c r="U127" s="9">
        <f t="shared" si="71"/>
        <v>1</v>
      </c>
      <c r="V127" s="9">
        <f t="shared" si="71"/>
        <v>15</v>
      </c>
      <c r="W127" s="9">
        <f t="shared" si="71"/>
        <v>0</v>
      </c>
      <c r="X127" s="9">
        <f t="shared" si="71"/>
        <v>0</v>
      </c>
      <c r="Y127" s="9">
        <f t="shared" si="72"/>
        <v>1</v>
      </c>
      <c r="Z127" s="9">
        <f t="shared" si="72"/>
        <v>15</v>
      </c>
      <c r="AA127" s="4"/>
    </row>
    <row r="128" spans="1:27" ht="12.95" customHeight="1" x14ac:dyDescent="0.15">
      <c r="A128" s="17"/>
      <c r="B128" s="6" t="s">
        <v>21</v>
      </c>
      <c r="C128" s="9">
        <v>0</v>
      </c>
      <c r="D128" s="9">
        <v>0</v>
      </c>
      <c r="E128" s="9">
        <v>0</v>
      </c>
      <c r="F128" s="9">
        <v>0</v>
      </c>
      <c r="G128" s="9">
        <f t="shared" si="68"/>
        <v>0</v>
      </c>
      <c r="H128" s="9">
        <f t="shared" si="68"/>
        <v>0</v>
      </c>
      <c r="I128" s="9">
        <v>0</v>
      </c>
      <c r="J128" s="9">
        <v>0</v>
      </c>
      <c r="K128" s="9">
        <v>0</v>
      </c>
      <c r="L128" s="9">
        <v>0</v>
      </c>
      <c r="M128" s="9">
        <f t="shared" si="69"/>
        <v>0</v>
      </c>
      <c r="N128" s="9">
        <f t="shared" si="69"/>
        <v>0</v>
      </c>
      <c r="O128" s="9">
        <v>0</v>
      </c>
      <c r="P128" s="9">
        <v>0</v>
      </c>
      <c r="Q128" s="9">
        <v>0</v>
      </c>
      <c r="R128" s="9">
        <v>0</v>
      </c>
      <c r="S128" s="9">
        <f t="shared" si="70"/>
        <v>0</v>
      </c>
      <c r="T128" s="9">
        <f t="shared" si="70"/>
        <v>0</v>
      </c>
      <c r="U128" s="9">
        <f t="shared" si="71"/>
        <v>1</v>
      </c>
      <c r="V128" s="9">
        <f t="shared" si="71"/>
        <v>15</v>
      </c>
      <c r="W128" s="9">
        <f t="shared" si="71"/>
        <v>1</v>
      </c>
      <c r="X128" s="9">
        <f t="shared" si="71"/>
        <v>15</v>
      </c>
      <c r="Y128" s="9">
        <f t="shared" si="72"/>
        <v>2</v>
      </c>
      <c r="Z128" s="9">
        <f t="shared" si="72"/>
        <v>30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3">SUM(C123:C128)</f>
        <v>3</v>
      </c>
      <c r="D129" s="9">
        <f t="shared" si="73"/>
        <v>22</v>
      </c>
      <c r="E129" s="9">
        <f t="shared" si="73"/>
        <v>0</v>
      </c>
      <c r="F129" s="9">
        <f t="shared" si="73"/>
        <v>0</v>
      </c>
      <c r="G129" s="9">
        <f t="shared" si="73"/>
        <v>3</v>
      </c>
      <c r="H129" s="9">
        <f t="shared" si="73"/>
        <v>22</v>
      </c>
      <c r="I129" s="9">
        <f t="shared" si="73"/>
        <v>2</v>
      </c>
      <c r="J129" s="9">
        <f t="shared" si="73"/>
        <v>14</v>
      </c>
      <c r="K129" s="9">
        <f t="shared" si="73"/>
        <v>0</v>
      </c>
      <c r="L129" s="9">
        <f t="shared" si="73"/>
        <v>0</v>
      </c>
      <c r="M129" s="9">
        <f t="shared" si="73"/>
        <v>2</v>
      </c>
      <c r="N129" s="9">
        <f t="shared" si="73"/>
        <v>14</v>
      </c>
      <c r="O129" s="9">
        <f t="shared" si="73"/>
        <v>5</v>
      </c>
      <c r="P129" s="9">
        <f t="shared" si="73"/>
        <v>75</v>
      </c>
      <c r="Q129" s="9">
        <f t="shared" si="73"/>
        <v>1</v>
      </c>
      <c r="R129" s="9">
        <f t="shared" si="73"/>
        <v>15</v>
      </c>
      <c r="S129" s="9">
        <f t="shared" si="73"/>
        <v>6</v>
      </c>
      <c r="T129" s="9">
        <f t="shared" si="73"/>
        <v>90</v>
      </c>
      <c r="U129" s="9">
        <f t="shared" si="73"/>
        <v>18</v>
      </c>
      <c r="V129" s="9">
        <f t="shared" si="73"/>
        <v>214</v>
      </c>
      <c r="W129" s="9">
        <f t="shared" si="73"/>
        <v>4</v>
      </c>
      <c r="X129" s="9">
        <f t="shared" si="73"/>
        <v>60</v>
      </c>
      <c r="Y129" s="9">
        <f t="shared" si="73"/>
        <v>22</v>
      </c>
      <c r="Z129" s="9">
        <f t="shared" si="73"/>
        <v>274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18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1</v>
      </c>
      <c r="D132" s="9">
        <v>20</v>
      </c>
      <c r="E132" s="9">
        <v>0</v>
      </c>
      <c r="F132" s="9">
        <v>0</v>
      </c>
      <c r="G132" s="9">
        <f t="shared" ref="G132:H137" si="74">C132+E132</f>
        <v>1</v>
      </c>
      <c r="H132" s="9">
        <f t="shared" si="74"/>
        <v>20</v>
      </c>
      <c r="I132" s="9">
        <v>0</v>
      </c>
      <c r="J132" s="9">
        <v>0</v>
      </c>
      <c r="K132" s="9">
        <v>0</v>
      </c>
      <c r="L132" s="9">
        <v>0</v>
      </c>
      <c r="M132" s="9">
        <f t="shared" ref="M132:N137" si="75">I132+K132</f>
        <v>0</v>
      </c>
      <c r="N132" s="9">
        <f t="shared" si="75"/>
        <v>0</v>
      </c>
      <c r="O132" s="9">
        <v>2</v>
      </c>
      <c r="P132" s="9">
        <v>11</v>
      </c>
      <c r="Q132" s="9">
        <v>0</v>
      </c>
      <c r="R132" s="9">
        <v>0</v>
      </c>
      <c r="S132" s="9">
        <f t="shared" ref="S132:T137" si="76">O132+Q132</f>
        <v>2</v>
      </c>
      <c r="T132" s="9">
        <f t="shared" si="76"/>
        <v>11</v>
      </c>
      <c r="U132" s="9">
        <f t="shared" ref="U132:X137" si="77">C52+I52+O52+U52+C132+I132+O132</f>
        <v>8</v>
      </c>
      <c r="V132" s="9">
        <f t="shared" si="77"/>
        <v>91</v>
      </c>
      <c r="W132" s="9">
        <f t="shared" si="77"/>
        <v>1</v>
      </c>
      <c r="X132" s="9">
        <f t="shared" si="77"/>
        <v>20</v>
      </c>
      <c r="Y132" s="9">
        <f t="shared" ref="Y132:Z137" si="78">U132+W132</f>
        <v>9</v>
      </c>
      <c r="Z132" s="9">
        <f t="shared" si="78"/>
        <v>111</v>
      </c>
      <c r="AA132" s="4"/>
    </row>
    <row r="133" spans="1:27" ht="12.95" customHeight="1" x14ac:dyDescent="0.15">
      <c r="A133" s="17"/>
      <c r="B133" s="6" t="s">
        <v>17</v>
      </c>
      <c r="C133" s="9">
        <v>1</v>
      </c>
      <c r="D133" s="9">
        <v>20</v>
      </c>
      <c r="E133" s="9">
        <v>0</v>
      </c>
      <c r="F133" s="9">
        <v>0</v>
      </c>
      <c r="G133" s="9">
        <f t="shared" si="74"/>
        <v>1</v>
      </c>
      <c r="H133" s="9">
        <f t="shared" si="74"/>
        <v>20</v>
      </c>
      <c r="I133" s="9">
        <v>1</v>
      </c>
      <c r="J133" s="9">
        <v>5</v>
      </c>
      <c r="K133" s="9">
        <v>0</v>
      </c>
      <c r="L133" s="9">
        <v>0</v>
      </c>
      <c r="M133" s="9">
        <f t="shared" si="75"/>
        <v>1</v>
      </c>
      <c r="N133" s="9">
        <f t="shared" si="75"/>
        <v>5</v>
      </c>
      <c r="O133" s="9">
        <v>2</v>
      </c>
      <c r="P133" s="9">
        <v>16</v>
      </c>
      <c r="Q133" s="9">
        <v>1</v>
      </c>
      <c r="R133" s="9">
        <v>20</v>
      </c>
      <c r="S133" s="9">
        <f t="shared" si="76"/>
        <v>3</v>
      </c>
      <c r="T133" s="9">
        <f t="shared" si="76"/>
        <v>36</v>
      </c>
      <c r="U133" s="9">
        <f t="shared" si="77"/>
        <v>10</v>
      </c>
      <c r="V133" s="9">
        <f t="shared" si="77"/>
        <v>92</v>
      </c>
      <c r="W133" s="9">
        <f t="shared" si="77"/>
        <v>1</v>
      </c>
      <c r="X133" s="9">
        <f t="shared" si="77"/>
        <v>20</v>
      </c>
      <c r="Y133" s="9">
        <f t="shared" si="78"/>
        <v>11</v>
      </c>
      <c r="Z133" s="9">
        <f t="shared" si="78"/>
        <v>112</v>
      </c>
      <c r="AA133" s="4"/>
    </row>
    <row r="134" spans="1:27" ht="12.95" customHeight="1" x14ac:dyDescent="0.15">
      <c r="A134" s="17"/>
      <c r="B134" s="6" t="s">
        <v>18</v>
      </c>
      <c r="C134" s="9">
        <v>0</v>
      </c>
      <c r="D134" s="9">
        <v>0</v>
      </c>
      <c r="E134" s="9">
        <v>2</v>
      </c>
      <c r="F134" s="9">
        <v>35</v>
      </c>
      <c r="G134" s="9">
        <f t="shared" si="74"/>
        <v>2</v>
      </c>
      <c r="H134" s="9">
        <f t="shared" si="74"/>
        <v>35</v>
      </c>
      <c r="I134" s="9">
        <v>1</v>
      </c>
      <c r="J134" s="9">
        <v>20</v>
      </c>
      <c r="K134" s="9">
        <v>1</v>
      </c>
      <c r="L134" s="9">
        <v>15</v>
      </c>
      <c r="M134" s="9">
        <f t="shared" si="75"/>
        <v>2</v>
      </c>
      <c r="N134" s="9">
        <f t="shared" si="75"/>
        <v>35</v>
      </c>
      <c r="O134" s="9">
        <v>0</v>
      </c>
      <c r="P134" s="9">
        <v>0</v>
      </c>
      <c r="Q134" s="9">
        <v>0</v>
      </c>
      <c r="R134" s="9">
        <v>0</v>
      </c>
      <c r="S134" s="9">
        <f t="shared" si="76"/>
        <v>0</v>
      </c>
      <c r="T134" s="9">
        <f t="shared" si="76"/>
        <v>0</v>
      </c>
      <c r="U134" s="9">
        <f t="shared" si="77"/>
        <v>3</v>
      </c>
      <c r="V134" s="9">
        <f t="shared" si="77"/>
        <v>50</v>
      </c>
      <c r="W134" s="9">
        <f t="shared" si="77"/>
        <v>6</v>
      </c>
      <c r="X134" s="9">
        <f t="shared" si="77"/>
        <v>85</v>
      </c>
      <c r="Y134" s="9">
        <f t="shared" si="78"/>
        <v>9</v>
      </c>
      <c r="Z134" s="9">
        <f t="shared" si="78"/>
        <v>135</v>
      </c>
      <c r="AA134" s="4"/>
    </row>
    <row r="135" spans="1:27" ht="12.95" customHeight="1" x14ac:dyDescent="0.15">
      <c r="A135" s="17"/>
      <c r="B135" s="6" t="s">
        <v>19</v>
      </c>
      <c r="C135" s="9">
        <v>1</v>
      </c>
      <c r="D135" s="9">
        <v>10</v>
      </c>
      <c r="E135" s="9">
        <v>0</v>
      </c>
      <c r="F135" s="9">
        <v>0</v>
      </c>
      <c r="G135" s="9">
        <f t="shared" si="74"/>
        <v>1</v>
      </c>
      <c r="H135" s="9">
        <f t="shared" si="74"/>
        <v>10</v>
      </c>
      <c r="I135" s="9">
        <v>3</v>
      </c>
      <c r="J135" s="9">
        <v>41</v>
      </c>
      <c r="K135" s="9">
        <v>0</v>
      </c>
      <c r="L135" s="9">
        <v>0</v>
      </c>
      <c r="M135" s="9">
        <f t="shared" si="75"/>
        <v>3</v>
      </c>
      <c r="N135" s="9">
        <f t="shared" si="75"/>
        <v>41</v>
      </c>
      <c r="O135" s="9">
        <v>0</v>
      </c>
      <c r="P135" s="9">
        <v>0</v>
      </c>
      <c r="Q135" s="9">
        <v>0</v>
      </c>
      <c r="R135" s="9">
        <v>0</v>
      </c>
      <c r="S135" s="9">
        <f t="shared" si="76"/>
        <v>0</v>
      </c>
      <c r="T135" s="9">
        <f t="shared" si="76"/>
        <v>0</v>
      </c>
      <c r="U135" s="9">
        <f t="shared" si="77"/>
        <v>6</v>
      </c>
      <c r="V135" s="9">
        <f t="shared" si="77"/>
        <v>81</v>
      </c>
      <c r="W135" s="9">
        <f t="shared" si="77"/>
        <v>0</v>
      </c>
      <c r="X135" s="9">
        <f t="shared" si="77"/>
        <v>0</v>
      </c>
      <c r="Y135" s="9">
        <f t="shared" si="78"/>
        <v>6</v>
      </c>
      <c r="Z135" s="9">
        <f t="shared" si="78"/>
        <v>81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0</v>
      </c>
      <c r="F136" s="9">
        <v>0</v>
      </c>
      <c r="G136" s="9">
        <f t="shared" si="74"/>
        <v>0</v>
      </c>
      <c r="H136" s="9">
        <f t="shared" si="74"/>
        <v>0</v>
      </c>
      <c r="I136" s="9">
        <v>0</v>
      </c>
      <c r="J136" s="9">
        <v>0</v>
      </c>
      <c r="K136" s="9">
        <v>0</v>
      </c>
      <c r="L136" s="9">
        <v>0</v>
      </c>
      <c r="M136" s="9">
        <f t="shared" si="75"/>
        <v>0</v>
      </c>
      <c r="N136" s="9">
        <f t="shared" si="75"/>
        <v>0</v>
      </c>
      <c r="O136" s="9">
        <v>1</v>
      </c>
      <c r="P136" s="9">
        <v>20</v>
      </c>
      <c r="Q136" s="9">
        <v>0</v>
      </c>
      <c r="R136" s="9">
        <v>0</v>
      </c>
      <c r="S136" s="9">
        <f t="shared" si="76"/>
        <v>1</v>
      </c>
      <c r="T136" s="9">
        <f t="shared" si="76"/>
        <v>20</v>
      </c>
      <c r="U136" s="9">
        <f t="shared" si="77"/>
        <v>2</v>
      </c>
      <c r="V136" s="9">
        <f t="shared" si="77"/>
        <v>30</v>
      </c>
      <c r="W136" s="9">
        <f t="shared" si="77"/>
        <v>0</v>
      </c>
      <c r="X136" s="9">
        <f t="shared" si="77"/>
        <v>0</v>
      </c>
      <c r="Y136" s="9">
        <f t="shared" si="78"/>
        <v>2</v>
      </c>
      <c r="Z136" s="9">
        <f t="shared" si="78"/>
        <v>30</v>
      </c>
      <c r="AA136" s="4"/>
    </row>
    <row r="137" spans="1:27" ht="12.95" customHeight="1" x14ac:dyDescent="0.15">
      <c r="A137" s="17"/>
      <c r="B137" s="6" t="s">
        <v>21</v>
      </c>
      <c r="C137" s="9">
        <v>0</v>
      </c>
      <c r="D137" s="9">
        <v>0</v>
      </c>
      <c r="E137" s="9">
        <v>0</v>
      </c>
      <c r="F137" s="9">
        <v>0</v>
      </c>
      <c r="G137" s="9">
        <f t="shared" si="74"/>
        <v>0</v>
      </c>
      <c r="H137" s="9">
        <f t="shared" si="74"/>
        <v>0</v>
      </c>
      <c r="I137" s="9">
        <v>0</v>
      </c>
      <c r="J137" s="9">
        <v>0</v>
      </c>
      <c r="K137" s="9">
        <v>0</v>
      </c>
      <c r="L137" s="9">
        <v>0</v>
      </c>
      <c r="M137" s="9">
        <f t="shared" si="75"/>
        <v>0</v>
      </c>
      <c r="N137" s="9">
        <f t="shared" si="75"/>
        <v>0</v>
      </c>
      <c r="O137" s="9">
        <v>0</v>
      </c>
      <c r="P137" s="9">
        <v>0</v>
      </c>
      <c r="Q137" s="9">
        <v>0</v>
      </c>
      <c r="R137" s="9">
        <v>0</v>
      </c>
      <c r="S137" s="9">
        <f t="shared" si="76"/>
        <v>0</v>
      </c>
      <c r="T137" s="9">
        <f t="shared" si="76"/>
        <v>0</v>
      </c>
      <c r="U137" s="9">
        <f t="shared" si="77"/>
        <v>1</v>
      </c>
      <c r="V137" s="9">
        <f t="shared" si="77"/>
        <v>10</v>
      </c>
      <c r="W137" s="9">
        <f t="shared" si="77"/>
        <v>1</v>
      </c>
      <c r="X137" s="9">
        <f t="shared" si="77"/>
        <v>20</v>
      </c>
      <c r="Y137" s="9">
        <f t="shared" si="78"/>
        <v>2</v>
      </c>
      <c r="Z137" s="9">
        <f t="shared" si="78"/>
        <v>30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79">SUM(C132:C137)</f>
        <v>3</v>
      </c>
      <c r="D138" s="9">
        <f t="shared" si="79"/>
        <v>50</v>
      </c>
      <c r="E138" s="9">
        <f t="shared" si="79"/>
        <v>2</v>
      </c>
      <c r="F138" s="9">
        <f t="shared" si="79"/>
        <v>35</v>
      </c>
      <c r="G138" s="9">
        <f t="shared" si="79"/>
        <v>5</v>
      </c>
      <c r="H138" s="9">
        <f t="shared" si="79"/>
        <v>85</v>
      </c>
      <c r="I138" s="9">
        <f t="shared" si="79"/>
        <v>5</v>
      </c>
      <c r="J138" s="9">
        <f t="shared" si="79"/>
        <v>66</v>
      </c>
      <c r="K138" s="9">
        <f t="shared" si="79"/>
        <v>1</v>
      </c>
      <c r="L138" s="9">
        <f t="shared" si="79"/>
        <v>15</v>
      </c>
      <c r="M138" s="9">
        <f t="shared" si="79"/>
        <v>6</v>
      </c>
      <c r="N138" s="9">
        <f t="shared" si="79"/>
        <v>81</v>
      </c>
      <c r="O138" s="9">
        <f t="shared" si="79"/>
        <v>5</v>
      </c>
      <c r="P138" s="9">
        <f t="shared" si="79"/>
        <v>47</v>
      </c>
      <c r="Q138" s="9">
        <f t="shared" si="79"/>
        <v>1</v>
      </c>
      <c r="R138" s="9">
        <f t="shared" si="79"/>
        <v>20</v>
      </c>
      <c r="S138" s="9">
        <f t="shared" si="79"/>
        <v>6</v>
      </c>
      <c r="T138" s="9">
        <f t="shared" si="79"/>
        <v>67</v>
      </c>
      <c r="U138" s="9">
        <f t="shared" si="79"/>
        <v>30</v>
      </c>
      <c r="V138" s="9">
        <f t="shared" si="79"/>
        <v>354</v>
      </c>
      <c r="W138" s="9">
        <f t="shared" si="79"/>
        <v>9</v>
      </c>
      <c r="X138" s="9">
        <f t="shared" si="79"/>
        <v>145</v>
      </c>
      <c r="Y138" s="9">
        <f t="shared" si="79"/>
        <v>39</v>
      </c>
      <c r="Z138" s="9">
        <f t="shared" si="79"/>
        <v>499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26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0</v>
      </c>
      <c r="D141" s="9">
        <v>0</v>
      </c>
      <c r="E141" s="9">
        <v>0</v>
      </c>
      <c r="F141" s="9">
        <v>0</v>
      </c>
      <c r="G141" s="9">
        <f t="shared" ref="G141:H146" si="80">C141+E141</f>
        <v>0</v>
      </c>
      <c r="H141" s="9">
        <f t="shared" si="80"/>
        <v>0</v>
      </c>
      <c r="I141" s="9">
        <v>1</v>
      </c>
      <c r="J141" s="9">
        <v>2</v>
      </c>
      <c r="K141" s="9">
        <v>0</v>
      </c>
      <c r="L141" s="9">
        <v>0</v>
      </c>
      <c r="M141" s="9">
        <f t="shared" ref="M141:N146" si="81">I141+K141</f>
        <v>1</v>
      </c>
      <c r="N141" s="9">
        <f t="shared" si="81"/>
        <v>2</v>
      </c>
      <c r="O141" s="9">
        <v>1</v>
      </c>
      <c r="P141" s="9">
        <v>6</v>
      </c>
      <c r="Q141" s="9">
        <v>0</v>
      </c>
      <c r="R141" s="9">
        <v>0</v>
      </c>
      <c r="S141" s="9">
        <f t="shared" ref="S141:T146" si="82">O141+Q141</f>
        <v>1</v>
      </c>
      <c r="T141" s="9">
        <f t="shared" si="82"/>
        <v>6</v>
      </c>
      <c r="U141" s="9">
        <f t="shared" ref="U141:X146" si="83">C61+I61+O61+U61+C141+I141+O141</f>
        <v>2</v>
      </c>
      <c r="V141" s="9">
        <f t="shared" si="83"/>
        <v>8</v>
      </c>
      <c r="W141" s="9">
        <f t="shared" si="83"/>
        <v>0</v>
      </c>
      <c r="X141" s="9">
        <f t="shared" si="83"/>
        <v>0</v>
      </c>
      <c r="Y141" s="9">
        <f t="shared" ref="Y141:Z146" si="84">U141+W141</f>
        <v>2</v>
      </c>
      <c r="Z141" s="9">
        <f t="shared" si="84"/>
        <v>8</v>
      </c>
      <c r="AA141" s="4"/>
    </row>
    <row r="142" spans="1:27" ht="12.95" customHeight="1" x14ac:dyDescent="0.15">
      <c r="A142" s="17"/>
      <c r="B142" s="6" t="s">
        <v>17</v>
      </c>
      <c r="C142" s="9">
        <v>0</v>
      </c>
      <c r="D142" s="9">
        <v>0</v>
      </c>
      <c r="E142" s="9">
        <v>0</v>
      </c>
      <c r="F142" s="9">
        <v>0</v>
      </c>
      <c r="G142" s="9">
        <f t="shared" si="80"/>
        <v>0</v>
      </c>
      <c r="H142" s="9">
        <f t="shared" si="80"/>
        <v>0</v>
      </c>
      <c r="I142" s="9">
        <v>0</v>
      </c>
      <c r="J142" s="9">
        <v>0</v>
      </c>
      <c r="K142" s="9">
        <v>0</v>
      </c>
      <c r="L142" s="9">
        <v>0</v>
      </c>
      <c r="M142" s="9">
        <f t="shared" si="81"/>
        <v>0</v>
      </c>
      <c r="N142" s="9">
        <f t="shared" si="81"/>
        <v>0</v>
      </c>
      <c r="O142" s="9">
        <v>0</v>
      </c>
      <c r="P142" s="9">
        <v>0</v>
      </c>
      <c r="Q142" s="9">
        <v>0</v>
      </c>
      <c r="R142" s="9">
        <v>0</v>
      </c>
      <c r="S142" s="9">
        <f t="shared" si="82"/>
        <v>0</v>
      </c>
      <c r="T142" s="9">
        <f t="shared" si="82"/>
        <v>0</v>
      </c>
      <c r="U142" s="9">
        <f t="shared" si="83"/>
        <v>0</v>
      </c>
      <c r="V142" s="9">
        <f t="shared" si="83"/>
        <v>0</v>
      </c>
      <c r="W142" s="9">
        <f t="shared" si="83"/>
        <v>0</v>
      </c>
      <c r="X142" s="9">
        <f t="shared" si="83"/>
        <v>0</v>
      </c>
      <c r="Y142" s="9">
        <f t="shared" si="84"/>
        <v>0</v>
      </c>
      <c r="Z142" s="9">
        <f t="shared" si="84"/>
        <v>0</v>
      </c>
      <c r="AA142" s="4"/>
    </row>
    <row r="143" spans="1:27" ht="12.95" customHeight="1" x14ac:dyDescent="0.15">
      <c r="A143" s="17"/>
      <c r="B143" s="6" t="s">
        <v>18</v>
      </c>
      <c r="C143" s="9">
        <v>0</v>
      </c>
      <c r="D143" s="9">
        <v>0</v>
      </c>
      <c r="E143" s="9">
        <v>0</v>
      </c>
      <c r="F143" s="9">
        <v>0</v>
      </c>
      <c r="G143" s="9">
        <f t="shared" si="80"/>
        <v>0</v>
      </c>
      <c r="H143" s="9">
        <f t="shared" si="80"/>
        <v>0</v>
      </c>
      <c r="I143" s="9">
        <v>0</v>
      </c>
      <c r="J143" s="9">
        <v>0</v>
      </c>
      <c r="K143" s="9">
        <v>0</v>
      </c>
      <c r="L143" s="9">
        <v>0</v>
      </c>
      <c r="M143" s="9">
        <f t="shared" si="81"/>
        <v>0</v>
      </c>
      <c r="N143" s="9">
        <f t="shared" si="81"/>
        <v>0</v>
      </c>
      <c r="O143" s="9">
        <v>0</v>
      </c>
      <c r="P143" s="9">
        <v>0</v>
      </c>
      <c r="Q143" s="9">
        <v>0</v>
      </c>
      <c r="R143" s="9">
        <v>0</v>
      </c>
      <c r="S143" s="9">
        <f t="shared" si="82"/>
        <v>0</v>
      </c>
      <c r="T143" s="9">
        <f t="shared" si="82"/>
        <v>0</v>
      </c>
      <c r="U143" s="9">
        <f t="shared" si="83"/>
        <v>1</v>
      </c>
      <c r="V143" s="9">
        <f t="shared" si="83"/>
        <v>8</v>
      </c>
      <c r="W143" s="9">
        <f t="shared" si="83"/>
        <v>0</v>
      </c>
      <c r="X143" s="9">
        <f t="shared" si="83"/>
        <v>0</v>
      </c>
      <c r="Y143" s="9">
        <f t="shared" si="84"/>
        <v>1</v>
      </c>
      <c r="Z143" s="9">
        <f t="shared" si="84"/>
        <v>8</v>
      </c>
      <c r="AA143" s="4"/>
    </row>
    <row r="144" spans="1:27" ht="12.95" customHeight="1" x14ac:dyDescent="0.15">
      <c r="A144" s="17"/>
      <c r="B144" s="6" t="s">
        <v>19</v>
      </c>
      <c r="C144" s="9">
        <v>0</v>
      </c>
      <c r="D144" s="9">
        <v>0</v>
      </c>
      <c r="E144" s="9">
        <v>3</v>
      </c>
      <c r="F144" s="9">
        <v>18</v>
      </c>
      <c r="G144" s="9">
        <f t="shared" si="80"/>
        <v>3</v>
      </c>
      <c r="H144" s="9">
        <f t="shared" si="80"/>
        <v>18</v>
      </c>
      <c r="I144" s="9">
        <v>3</v>
      </c>
      <c r="J144" s="9">
        <v>30</v>
      </c>
      <c r="K144" s="9">
        <v>3</v>
      </c>
      <c r="L144" s="9">
        <v>18</v>
      </c>
      <c r="M144" s="9">
        <f t="shared" si="81"/>
        <v>6</v>
      </c>
      <c r="N144" s="9">
        <f t="shared" si="81"/>
        <v>48</v>
      </c>
      <c r="O144" s="9">
        <v>10</v>
      </c>
      <c r="P144" s="9">
        <v>68</v>
      </c>
      <c r="Q144" s="9">
        <v>1</v>
      </c>
      <c r="R144" s="9">
        <v>10</v>
      </c>
      <c r="S144" s="9">
        <f t="shared" si="82"/>
        <v>11</v>
      </c>
      <c r="T144" s="9">
        <f t="shared" si="82"/>
        <v>78</v>
      </c>
      <c r="U144" s="9">
        <f t="shared" si="83"/>
        <v>48</v>
      </c>
      <c r="V144" s="9">
        <f t="shared" si="83"/>
        <v>353</v>
      </c>
      <c r="W144" s="9">
        <f t="shared" si="83"/>
        <v>9</v>
      </c>
      <c r="X144" s="9">
        <f t="shared" si="83"/>
        <v>66</v>
      </c>
      <c r="Y144" s="9">
        <f t="shared" si="84"/>
        <v>57</v>
      </c>
      <c r="Z144" s="9">
        <f t="shared" si="84"/>
        <v>419</v>
      </c>
      <c r="AA144" s="4"/>
    </row>
    <row r="145" spans="1:27" ht="12.95" customHeight="1" x14ac:dyDescent="0.15">
      <c r="A145" s="17"/>
      <c r="B145" s="6" t="s">
        <v>20</v>
      </c>
      <c r="C145" s="9">
        <v>2</v>
      </c>
      <c r="D145" s="9">
        <v>8</v>
      </c>
      <c r="E145" s="9">
        <v>0</v>
      </c>
      <c r="F145" s="9">
        <v>0</v>
      </c>
      <c r="G145" s="9">
        <f t="shared" si="80"/>
        <v>2</v>
      </c>
      <c r="H145" s="9">
        <f t="shared" si="80"/>
        <v>8</v>
      </c>
      <c r="I145" s="9">
        <v>3</v>
      </c>
      <c r="J145" s="9">
        <v>9</v>
      </c>
      <c r="K145" s="9">
        <v>0</v>
      </c>
      <c r="L145" s="9">
        <v>0</v>
      </c>
      <c r="M145" s="9">
        <f t="shared" si="81"/>
        <v>3</v>
      </c>
      <c r="N145" s="9">
        <f t="shared" si="81"/>
        <v>9</v>
      </c>
      <c r="O145" s="9">
        <v>3</v>
      </c>
      <c r="P145" s="9">
        <v>18</v>
      </c>
      <c r="Q145" s="9">
        <v>0</v>
      </c>
      <c r="R145" s="9">
        <v>0</v>
      </c>
      <c r="S145" s="9">
        <f t="shared" si="82"/>
        <v>3</v>
      </c>
      <c r="T145" s="9">
        <f t="shared" si="82"/>
        <v>18</v>
      </c>
      <c r="U145" s="9">
        <f t="shared" si="83"/>
        <v>12</v>
      </c>
      <c r="V145" s="9">
        <f t="shared" si="83"/>
        <v>71</v>
      </c>
      <c r="W145" s="9">
        <f t="shared" si="83"/>
        <v>0</v>
      </c>
      <c r="X145" s="9">
        <f t="shared" si="83"/>
        <v>0</v>
      </c>
      <c r="Y145" s="9">
        <f t="shared" si="84"/>
        <v>12</v>
      </c>
      <c r="Z145" s="9">
        <f t="shared" si="84"/>
        <v>71</v>
      </c>
      <c r="AA145" s="4"/>
    </row>
    <row r="146" spans="1:27" ht="12.95" customHeight="1" x14ac:dyDescent="0.15">
      <c r="A146" s="17"/>
      <c r="B146" s="6" t="s">
        <v>21</v>
      </c>
      <c r="C146" s="9">
        <v>2</v>
      </c>
      <c r="D146" s="9">
        <v>16</v>
      </c>
      <c r="E146" s="9">
        <v>0</v>
      </c>
      <c r="F146" s="9">
        <v>0</v>
      </c>
      <c r="G146" s="9">
        <f t="shared" si="80"/>
        <v>2</v>
      </c>
      <c r="H146" s="9">
        <f t="shared" si="80"/>
        <v>16</v>
      </c>
      <c r="I146" s="9">
        <v>0</v>
      </c>
      <c r="J146" s="9">
        <v>0</v>
      </c>
      <c r="K146" s="9">
        <v>0</v>
      </c>
      <c r="L146" s="9">
        <v>0</v>
      </c>
      <c r="M146" s="9">
        <f t="shared" si="81"/>
        <v>0</v>
      </c>
      <c r="N146" s="9">
        <f t="shared" si="81"/>
        <v>0</v>
      </c>
      <c r="O146" s="9">
        <v>0</v>
      </c>
      <c r="P146" s="9">
        <v>0</v>
      </c>
      <c r="Q146" s="9">
        <v>2</v>
      </c>
      <c r="R146" s="9">
        <v>20</v>
      </c>
      <c r="S146" s="9">
        <f t="shared" si="82"/>
        <v>2</v>
      </c>
      <c r="T146" s="9">
        <f t="shared" si="82"/>
        <v>20</v>
      </c>
      <c r="U146" s="9">
        <f t="shared" si="83"/>
        <v>12</v>
      </c>
      <c r="V146" s="9">
        <f t="shared" si="83"/>
        <v>94</v>
      </c>
      <c r="W146" s="9">
        <f t="shared" si="83"/>
        <v>7</v>
      </c>
      <c r="X146" s="9">
        <f t="shared" si="83"/>
        <v>58</v>
      </c>
      <c r="Y146" s="9">
        <f t="shared" si="84"/>
        <v>19</v>
      </c>
      <c r="Z146" s="9">
        <f t="shared" si="84"/>
        <v>152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5">SUM(C141:C146)</f>
        <v>4</v>
      </c>
      <c r="D147" s="9">
        <f t="shared" si="85"/>
        <v>24</v>
      </c>
      <c r="E147" s="9">
        <f t="shared" si="85"/>
        <v>3</v>
      </c>
      <c r="F147" s="9">
        <f t="shared" si="85"/>
        <v>18</v>
      </c>
      <c r="G147" s="9">
        <f t="shared" si="85"/>
        <v>7</v>
      </c>
      <c r="H147" s="9">
        <f t="shared" si="85"/>
        <v>42</v>
      </c>
      <c r="I147" s="9">
        <f t="shared" si="85"/>
        <v>7</v>
      </c>
      <c r="J147" s="9">
        <f t="shared" si="85"/>
        <v>41</v>
      </c>
      <c r="K147" s="9">
        <f t="shared" si="85"/>
        <v>3</v>
      </c>
      <c r="L147" s="9">
        <f t="shared" si="85"/>
        <v>18</v>
      </c>
      <c r="M147" s="9">
        <f t="shared" si="85"/>
        <v>10</v>
      </c>
      <c r="N147" s="9">
        <f t="shared" si="85"/>
        <v>59</v>
      </c>
      <c r="O147" s="9">
        <f t="shared" si="85"/>
        <v>14</v>
      </c>
      <c r="P147" s="9">
        <f t="shared" si="85"/>
        <v>92</v>
      </c>
      <c r="Q147" s="9">
        <f t="shared" si="85"/>
        <v>3</v>
      </c>
      <c r="R147" s="9">
        <f t="shared" si="85"/>
        <v>30</v>
      </c>
      <c r="S147" s="9">
        <f t="shared" si="85"/>
        <v>17</v>
      </c>
      <c r="T147" s="9">
        <f t="shared" si="85"/>
        <v>122</v>
      </c>
      <c r="U147" s="9">
        <f t="shared" si="85"/>
        <v>75</v>
      </c>
      <c r="V147" s="9">
        <f t="shared" si="85"/>
        <v>534</v>
      </c>
      <c r="W147" s="9">
        <f t="shared" si="85"/>
        <v>16</v>
      </c>
      <c r="X147" s="9">
        <f t="shared" si="85"/>
        <v>124</v>
      </c>
      <c r="Y147" s="9">
        <f t="shared" si="85"/>
        <v>91</v>
      </c>
      <c r="Z147" s="9">
        <f t="shared" si="85"/>
        <v>658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26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6">B141</f>
        <v>午前</v>
      </c>
      <c r="C150" s="8">
        <f t="shared" ref="C150:F156" si="87">C87+C96+C105+C114+C123+C132+C141</f>
        <v>13</v>
      </c>
      <c r="D150" s="8">
        <f t="shared" si="87"/>
        <v>116</v>
      </c>
      <c r="E150" s="8">
        <f t="shared" si="87"/>
        <v>0</v>
      </c>
      <c r="F150" s="8">
        <f t="shared" si="87"/>
        <v>0</v>
      </c>
      <c r="G150" s="9">
        <f t="shared" ref="G150:H155" si="88">C150+E150</f>
        <v>13</v>
      </c>
      <c r="H150" s="9">
        <f t="shared" si="88"/>
        <v>116</v>
      </c>
      <c r="I150" s="8">
        <f t="shared" ref="I150:L156" si="89">I87+I96+I105+I114+I123+I132+I141</f>
        <v>12</v>
      </c>
      <c r="J150" s="8">
        <f t="shared" si="89"/>
        <v>59</v>
      </c>
      <c r="K150" s="8">
        <f t="shared" si="89"/>
        <v>0</v>
      </c>
      <c r="L150" s="8">
        <f t="shared" si="89"/>
        <v>0</v>
      </c>
      <c r="M150" s="9">
        <f t="shared" ref="M150:N155" si="90">I150+K150</f>
        <v>12</v>
      </c>
      <c r="N150" s="9">
        <f t="shared" si="90"/>
        <v>59</v>
      </c>
      <c r="O150" s="8">
        <f t="shared" ref="O150:R156" si="91">O87+O96+O105+O114+O123+O132+O141</f>
        <v>23</v>
      </c>
      <c r="P150" s="8">
        <f t="shared" si="91"/>
        <v>417</v>
      </c>
      <c r="Q150" s="8">
        <f t="shared" si="91"/>
        <v>0</v>
      </c>
      <c r="R150" s="8">
        <f t="shared" si="91"/>
        <v>0</v>
      </c>
      <c r="S150" s="9">
        <f t="shared" ref="S150:T155" si="92">O150+Q150</f>
        <v>23</v>
      </c>
      <c r="T150" s="9">
        <f t="shared" si="92"/>
        <v>417</v>
      </c>
      <c r="U150" s="8">
        <f t="shared" ref="U150:X155" si="93">U87+U96+U105+U114+U123+U132+U141</f>
        <v>105</v>
      </c>
      <c r="V150" s="8">
        <f t="shared" si="93"/>
        <v>1095</v>
      </c>
      <c r="W150" s="8">
        <f t="shared" si="93"/>
        <v>2</v>
      </c>
      <c r="X150" s="8">
        <f t="shared" si="93"/>
        <v>35</v>
      </c>
      <c r="Y150" s="9">
        <f t="shared" ref="Y150:Z155" si="94">U150+W150</f>
        <v>107</v>
      </c>
      <c r="Z150" s="9">
        <f t="shared" si="94"/>
        <v>1130</v>
      </c>
      <c r="AA150" s="4"/>
    </row>
    <row r="151" spans="1:27" ht="12.95" customHeight="1" x14ac:dyDescent="0.15">
      <c r="A151" s="17"/>
      <c r="B151" s="6" t="str">
        <f t="shared" si="86"/>
        <v>午後</v>
      </c>
      <c r="C151" s="8">
        <f t="shared" si="87"/>
        <v>15</v>
      </c>
      <c r="D151" s="8">
        <f t="shared" si="87"/>
        <v>124</v>
      </c>
      <c r="E151" s="8">
        <f t="shared" si="87"/>
        <v>0</v>
      </c>
      <c r="F151" s="8">
        <f t="shared" si="87"/>
        <v>0</v>
      </c>
      <c r="G151" s="9">
        <f t="shared" si="88"/>
        <v>15</v>
      </c>
      <c r="H151" s="9">
        <f t="shared" si="88"/>
        <v>124</v>
      </c>
      <c r="I151" s="8">
        <f t="shared" si="89"/>
        <v>18</v>
      </c>
      <c r="J151" s="8">
        <f t="shared" si="89"/>
        <v>277</v>
      </c>
      <c r="K151" s="8">
        <f t="shared" si="89"/>
        <v>0</v>
      </c>
      <c r="L151" s="8">
        <f t="shared" si="89"/>
        <v>0</v>
      </c>
      <c r="M151" s="9">
        <f t="shared" si="90"/>
        <v>18</v>
      </c>
      <c r="N151" s="9">
        <f t="shared" si="90"/>
        <v>277</v>
      </c>
      <c r="O151" s="8">
        <f t="shared" si="91"/>
        <v>18</v>
      </c>
      <c r="P151" s="8">
        <f t="shared" si="91"/>
        <v>197</v>
      </c>
      <c r="Q151" s="8">
        <f t="shared" si="91"/>
        <v>2</v>
      </c>
      <c r="R151" s="8">
        <f t="shared" si="91"/>
        <v>35</v>
      </c>
      <c r="S151" s="9">
        <f t="shared" si="92"/>
        <v>20</v>
      </c>
      <c r="T151" s="9">
        <f t="shared" si="92"/>
        <v>232</v>
      </c>
      <c r="U151" s="8">
        <f t="shared" si="93"/>
        <v>105</v>
      </c>
      <c r="V151" s="8">
        <f t="shared" si="93"/>
        <v>1084</v>
      </c>
      <c r="W151" s="8">
        <f t="shared" si="93"/>
        <v>8</v>
      </c>
      <c r="X151" s="8">
        <f t="shared" si="93"/>
        <v>155</v>
      </c>
      <c r="Y151" s="9">
        <f t="shared" si="94"/>
        <v>113</v>
      </c>
      <c r="Z151" s="9">
        <f t="shared" si="94"/>
        <v>1239</v>
      </c>
      <c r="AA151" s="4"/>
    </row>
    <row r="152" spans="1:27" ht="12.95" customHeight="1" x14ac:dyDescent="0.15">
      <c r="A152" s="17"/>
      <c r="B152" s="6" t="str">
        <f t="shared" si="86"/>
        <v>夜間</v>
      </c>
      <c r="C152" s="8">
        <f t="shared" si="87"/>
        <v>15</v>
      </c>
      <c r="D152" s="8">
        <f t="shared" si="87"/>
        <v>112</v>
      </c>
      <c r="E152" s="8">
        <f t="shared" si="87"/>
        <v>6</v>
      </c>
      <c r="F152" s="8">
        <f t="shared" si="87"/>
        <v>150</v>
      </c>
      <c r="G152" s="9">
        <f t="shared" si="88"/>
        <v>21</v>
      </c>
      <c r="H152" s="9">
        <f t="shared" si="88"/>
        <v>262</v>
      </c>
      <c r="I152" s="8">
        <f t="shared" si="89"/>
        <v>19</v>
      </c>
      <c r="J152" s="8">
        <f t="shared" si="89"/>
        <v>189</v>
      </c>
      <c r="K152" s="8">
        <f t="shared" si="89"/>
        <v>6</v>
      </c>
      <c r="L152" s="8">
        <f t="shared" si="89"/>
        <v>125</v>
      </c>
      <c r="M152" s="9">
        <f t="shared" si="90"/>
        <v>25</v>
      </c>
      <c r="N152" s="9">
        <f t="shared" si="90"/>
        <v>314</v>
      </c>
      <c r="O152" s="8">
        <f t="shared" si="91"/>
        <v>19</v>
      </c>
      <c r="P152" s="8">
        <f t="shared" si="91"/>
        <v>826</v>
      </c>
      <c r="Q152" s="8">
        <f t="shared" si="91"/>
        <v>1</v>
      </c>
      <c r="R152" s="8">
        <f t="shared" si="91"/>
        <v>20</v>
      </c>
      <c r="S152" s="9">
        <f t="shared" si="92"/>
        <v>20</v>
      </c>
      <c r="T152" s="9">
        <f t="shared" si="92"/>
        <v>846</v>
      </c>
      <c r="U152" s="8">
        <f t="shared" si="93"/>
        <v>110</v>
      </c>
      <c r="V152" s="8">
        <f t="shared" si="93"/>
        <v>1956</v>
      </c>
      <c r="W152" s="8">
        <f t="shared" si="93"/>
        <v>21</v>
      </c>
      <c r="X152" s="8">
        <f t="shared" si="93"/>
        <v>490</v>
      </c>
      <c r="Y152" s="9">
        <f t="shared" si="94"/>
        <v>131</v>
      </c>
      <c r="Z152" s="9">
        <f t="shared" si="94"/>
        <v>2446</v>
      </c>
      <c r="AA152" s="4"/>
    </row>
    <row r="153" spans="1:27" ht="12.95" customHeight="1" x14ac:dyDescent="0.15">
      <c r="A153" s="17"/>
      <c r="B153" s="6" t="str">
        <f t="shared" si="86"/>
        <v>午前午後</v>
      </c>
      <c r="C153" s="8">
        <f t="shared" si="87"/>
        <v>5</v>
      </c>
      <c r="D153" s="8">
        <f t="shared" si="87"/>
        <v>41</v>
      </c>
      <c r="E153" s="8">
        <f t="shared" si="87"/>
        <v>7</v>
      </c>
      <c r="F153" s="8">
        <f t="shared" si="87"/>
        <v>378</v>
      </c>
      <c r="G153" s="9">
        <f t="shared" si="88"/>
        <v>12</v>
      </c>
      <c r="H153" s="9">
        <f t="shared" si="88"/>
        <v>419</v>
      </c>
      <c r="I153" s="8">
        <f t="shared" si="89"/>
        <v>14</v>
      </c>
      <c r="J153" s="8">
        <f t="shared" si="89"/>
        <v>863</v>
      </c>
      <c r="K153" s="8">
        <f t="shared" si="89"/>
        <v>4</v>
      </c>
      <c r="L153" s="8">
        <f t="shared" si="89"/>
        <v>138</v>
      </c>
      <c r="M153" s="9">
        <f t="shared" si="90"/>
        <v>18</v>
      </c>
      <c r="N153" s="9">
        <f t="shared" si="90"/>
        <v>1001</v>
      </c>
      <c r="O153" s="8">
        <f t="shared" si="91"/>
        <v>23</v>
      </c>
      <c r="P153" s="8">
        <f t="shared" si="91"/>
        <v>851</v>
      </c>
      <c r="Q153" s="8">
        <f t="shared" si="91"/>
        <v>2</v>
      </c>
      <c r="R153" s="8">
        <f t="shared" si="91"/>
        <v>610</v>
      </c>
      <c r="S153" s="9">
        <f t="shared" si="92"/>
        <v>25</v>
      </c>
      <c r="T153" s="9">
        <f t="shared" si="92"/>
        <v>1461</v>
      </c>
      <c r="U153" s="8">
        <f t="shared" si="93"/>
        <v>115</v>
      </c>
      <c r="V153" s="8">
        <f t="shared" si="93"/>
        <v>5627</v>
      </c>
      <c r="W153" s="8">
        <f t="shared" si="93"/>
        <v>19</v>
      </c>
      <c r="X153" s="8">
        <f t="shared" si="93"/>
        <v>1291</v>
      </c>
      <c r="Y153" s="9">
        <f t="shared" si="94"/>
        <v>134</v>
      </c>
      <c r="Z153" s="9">
        <f t="shared" si="94"/>
        <v>6918</v>
      </c>
      <c r="AA153" s="4"/>
    </row>
    <row r="154" spans="1:27" ht="12.95" customHeight="1" x14ac:dyDescent="0.15">
      <c r="A154" s="17"/>
      <c r="B154" s="6" t="str">
        <f t="shared" si="86"/>
        <v>午後夜間</v>
      </c>
      <c r="C154" s="8">
        <f t="shared" si="87"/>
        <v>7</v>
      </c>
      <c r="D154" s="8">
        <f t="shared" si="87"/>
        <v>31</v>
      </c>
      <c r="E154" s="8">
        <f t="shared" si="87"/>
        <v>0</v>
      </c>
      <c r="F154" s="8">
        <f t="shared" si="87"/>
        <v>0</v>
      </c>
      <c r="G154" s="9">
        <f t="shared" si="88"/>
        <v>7</v>
      </c>
      <c r="H154" s="9">
        <f t="shared" si="88"/>
        <v>31</v>
      </c>
      <c r="I154" s="8">
        <f t="shared" si="89"/>
        <v>4</v>
      </c>
      <c r="J154" s="8">
        <f t="shared" si="89"/>
        <v>19</v>
      </c>
      <c r="K154" s="8">
        <f t="shared" si="89"/>
        <v>0</v>
      </c>
      <c r="L154" s="8">
        <f t="shared" si="89"/>
        <v>0</v>
      </c>
      <c r="M154" s="9">
        <f t="shared" si="90"/>
        <v>4</v>
      </c>
      <c r="N154" s="9">
        <f t="shared" si="90"/>
        <v>19</v>
      </c>
      <c r="O154" s="8">
        <f t="shared" si="91"/>
        <v>7</v>
      </c>
      <c r="P154" s="8">
        <f t="shared" si="91"/>
        <v>263</v>
      </c>
      <c r="Q154" s="8">
        <f t="shared" si="91"/>
        <v>0</v>
      </c>
      <c r="R154" s="8">
        <f t="shared" si="91"/>
        <v>0</v>
      </c>
      <c r="S154" s="9">
        <f t="shared" si="92"/>
        <v>7</v>
      </c>
      <c r="T154" s="9">
        <f t="shared" si="92"/>
        <v>263</v>
      </c>
      <c r="U154" s="8">
        <f t="shared" si="93"/>
        <v>31</v>
      </c>
      <c r="V154" s="8">
        <f t="shared" si="93"/>
        <v>928</v>
      </c>
      <c r="W154" s="8">
        <f t="shared" si="93"/>
        <v>0</v>
      </c>
      <c r="X154" s="8">
        <f t="shared" si="93"/>
        <v>0</v>
      </c>
      <c r="Y154" s="9">
        <f t="shared" si="94"/>
        <v>31</v>
      </c>
      <c r="Z154" s="9">
        <f t="shared" si="94"/>
        <v>928</v>
      </c>
      <c r="AA154" s="4"/>
    </row>
    <row r="155" spans="1:27" ht="12.95" customHeight="1" x14ac:dyDescent="0.15">
      <c r="A155" s="17"/>
      <c r="B155" s="6" t="str">
        <f t="shared" si="86"/>
        <v>全日</v>
      </c>
      <c r="C155" s="8">
        <f t="shared" si="87"/>
        <v>3</v>
      </c>
      <c r="D155" s="8">
        <f t="shared" si="87"/>
        <v>316</v>
      </c>
      <c r="E155" s="8">
        <f t="shared" si="87"/>
        <v>0</v>
      </c>
      <c r="F155" s="8">
        <f t="shared" si="87"/>
        <v>0</v>
      </c>
      <c r="G155" s="9">
        <f t="shared" si="88"/>
        <v>3</v>
      </c>
      <c r="H155" s="9">
        <f t="shared" si="88"/>
        <v>316</v>
      </c>
      <c r="I155" s="8">
        <f t="shared" si="89"/>
        <v>0</v>
      </c>
      <c r="J155" s="8">
        <f t="shared" si="89"/>
        <v>0</v>
      </c>
      <c r="K155" s="8">
        <f t="shared" si="89"/>
        <v>0</v>
      </c>
      <c r="L155" s="8">
        <f t="shared" si="89"/>
        <v>0</v>
      </c>
      <c r="M155" s="9">
        <f t="shared" si="90"/>
        <v>0</v>
      </c>
      <c r="N155" s="9">
        <f t="shared" si="90"/>
        <v>0</v>
      </c>
      <c r="O155" s="8">
        <f t="shared" si="91"/>
        <v>1</v>
      </c>
      <c r="P155" s="8">
        <f t="shared" si="91"/>
        <v>400</v>
      </c>
      <c r="Q155" s="8">
        <f t="shared" si="91"/>
        <v>3</v>
      </c>
      <c r="R155" s="8">
        <f t="shared" si="91"/>
        <v>420</v>
      </c>
      <c r="S155" s="9">
        <f t="shared" si="92"/>
        <v>4</v>
      </c>
      <c r="T155" s="9">
        <f t="shared" si="92"/>
        <v>820</v>
      </c>
      <c r="U155" s="8">
        <f t="shared" si="93"/>
        <v>31</v>
      </c>
      <c r="V155" s="8">
        <f t="shared" si="93"/>
        <v>3451</v>
      </c>
      <c r="W155" s="8">
        <f t="shared" si="93"/>
        <v>18</v>
      </c>
      <c r="X155" s="8">
        <f t="shared" si="93"/>
        <v>1551</v>
      </c>
      <c r="Y155" s="9">
        <f t="shared" si="94"/>
        <v>49</v>
      </c>
      <c r="Z155" s="9">
        <f t="shared" si="94"/>
        <v>5002</v>
      </c>
      <c r="AA155" s="4"/>
    </row>
    <row r="156" spans="1:27" ht="12.95" customHeight="1" x14ac:dyDescent="0.15">
      <c r="A156" s="17"/>
      <c r="B156" s="6" t="s">
        <v>27</v>
      </c>
      <c r="C156" s="9">
        <f t="shared" si="87"/>
        <v>58</v>
      </c>
      <c r="D156" s="9">
        <f t="shared" si="87"/>
        <v>740</v>
      </c>
      <c r="E156" s="9">
        <f t="shared" si="87"/>
        <v>13</v>
      </c>
      <c r="F156" s="9">
        <f t="shared" si="87"/>
        <v>528</v>
      </c>
      <c r="G156" s="9">
        <f>SUM(G150:G155)</f>
        <v>71</v>
      </c>
      <c r="H156" s="9">
        <f>SUM(H150:H155)</f>
        <v>1268</v>
      </c>
      <c r="I156" s="9">
        <f t="shared" si="89"/>
        <v>67</v>
      </c>
      <c r="J156" s="9">
        <f t="shared" si="89"/>
        <v>1407</v>
      </c>
      <c r="K156" s="9">
        <f t="shared" si="89"/>
        <v>10</v>
      </c>
      <c r="L156" s="9">
        <f t="shared" si="89"/>
        <v>263</v>
      </c>
      <c r="M156" s="9">
        <f>SUM(M150:M155)</f>
        <v>77</v>
      </c>
      <c r="N156" s="9">
        <f>SUM(N150:N155)</f>
        <v>1670</v>
      </c>
      <c r="O156" s="9">
        <f t="shared" si="91"/>
        <v>91</v>
      </c>
      <c r="P156" s="9">
        <f t="shared" si="91"/>
        <v>2954</v>
      </c>
      <c r="Q156" s="9">
        <f t="shared" si="91"/>
        <v>8</v>
      </c>
      <c r="R156" s="9">
        <f t="shared" si="91"/>
        <v>1085</v>
      </c>
      <c r="S156" s="9">
        <f t="shared" ref="S156:Z156" si="95">SUM(S150:S155)</f>
        <v>99</v>
      </c>
      <c r="T156" s="9">
        <f t="shared" si="95"/>
        <v>4039</v>
      </c>
      <c r="U156" s="9">
        <f t="shared" si="95"/>
        <v>497</v>
      </c>
      <c r="V156" s="9">
        <f t="shared" si="95"/>
        <v>14141</v>
      </c>
      <c r="W156" s="9">
        <f t="shared" si="95"/>
        <v>68</v>
      </c>
      <c r="X156" s="9">
        <f t="shared" si="95"/>
        <v>3522</v>
      </c>
      <c r="Y156" s="9">
        <f t="shared" si="95"/>
        <v>565</v>
      </c>
      <c r="Z156" s="9">
        <f t="shared" si="95"/>
        <v>17663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29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O158:P158"/>
    <mergeCell ref="Q158:R158"/>
    <mergeCell ref="S158:T158"/>
    <mergeCell ref="U158:V158"/>
    <mergeCell ref="W158:X158"/>
    <mergeCell ref="Y158:Z158"/>
    <mergeCell ref="C158:D158"/>
    <mergeCell ref="E158:F158"/>
    <mergeCell ref="G158:H158"/>
    <mergeCell ref="I158:J158"/>
    <mergeCell ref="K158:L158"/>
    <mergeCell ref="M158:N158"/>
    <mergeCell ref="O157:P157"/>
    <mergeCell ref="Q157:R157"/>
    <mergeCell ref="S157:T157"/>
    <mergeCell ref="U157:V157"/>
    <mergeCell ref="W157:X157"/>
    <mergeCell ref="Y157:Z157"/>
    <mergeCell ref="U149:V149"/>
    <mergeCell ref="W149:X149"/>
    <mergeCell ref="Y149:Z149"/>
    <mergeCell ref="A150:A157"/>
    <mergeCell ref="C157:D157"/>
    <mergeCell ref="E157:F157"/>
    <mergeCell ref="G157:H157"/>
    <mergeCell ref="I157:J157"/>
    <mergeCell ref="K157:L157"/>
    <mergeCell ref="M157:N157"/>
    <mergeCell ref="Y148:Z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M148:N148"/>
    <mergeCell ref="O148:P148"/>
    <mergeCell ref="Q148:R148"/>
    <mergeCell ref="S148:T148"/>
    <mergeCell ref="U148:V148"/>
    <mergeCell ref="W148:X148"/>
    <mergeCell ref="A141:A148"/>
    <mergeCell ref="C148:D148"/>
    <mergeCell ref="E148:F148"/>
    <mergeCell ref="G148:H148"/>
    <mergeCell ref="I148:J148"/>
    <mergeCell ref="K148:L148"/>
    <mergeCell ref="O140:P140"/>
    <mergeCell ref="Q140:R140"/>
    <mergeCell ref="S140:T140"/>
    <mergeCell ref="U140:V140"/>
    <mergeCell ref="A132:A139"/>
    <mergeCell ref="C139:D139"/>
    <mergeCell ref="E139:F139"/>
    <mergeCell ref="G139:H139"/>
    <mergeCell ref="I139:J139"/>
    <mergeCell ref="K139:L139"/>
    <mergeCell ref="M139:N139"/>
    <mergeCell ref="W140:X140"/>
    <mergeCell ref="Y140:Z140"/>
    <mergeCell ref="C140:D140"/>
    <mergeCell ref="E140:F140"/>
    <mergeCell ref="G140:H140"/>
    <mergeCell ref="I140:J140"/>
    <mergeCell ref="K140:L140"/>
    <mergeCell ref="M140:N140"/>
    <mergeCell ref="O139:P139"/>
    <mergeCell ref="Q139:R139"/>
    <mergeCell ref="S139:T139"/>
    <mergeCell ref="U139:V139"/>
    <mergeCell ref="W139:X139"/>
    <mergeCell ref="Y139:Z139"/>
    <mergeCell ref="Y130:Z130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M130:N130"/>
    <mergeCell ref="O130:P130"/>
    <mergeCell ref="Q130:R130"/>
    <mergeCell ref="S130:T130"/>
    <mergeCell ref="U130:V130"/>
    <mergeCell ref="W130:X130"/>
    <mergeCell ref="U131:V131"/>
    <mergeCell ref="W131:X131"/>
    <mergeCell ref="Y131:Z131"/>
    <mergeCell ref="A123:A130"/>
    <mergeCell ref="C130:D130"/>
    <mergeCell ref="E130:F130"/>
    <mergeCell ref="G130:H130"/>
    <mergeCell ref="I130:J130"/>
    <mergeCell ref="K130:L130"/>
    <mergeCell ref="O122:P122"/>
    <mergeCell ref="Q122:R122"/>
    <mergeCell ref="S122:T122"/>
    <mergeCell ref="U122:V122"/>
    <mergeCell ref="W122:X122"/>
    <mergeCell ref="Y122:Z122"/>
    <mergeCell ref="C122:D122"/>
    <mergeCell ref="E122:F122"/>
    <mergeCell ref="G122:H122"/>
    <mergeCell ref="I122:J122"/>
    <mergeCell ref="K122:L122"/>
    <mergeCell ref="M122:N122"/>
    <mergeCell ref="O121:P121"/>
    <mergeCell ref="Q121:R121"/>
    <mergeCell ref="S121:T121"/>
    <mergeCell ref="U121:V121"/>
    <mergeCell ref="W121:X121"/>
    <mergeCell ref="Y121:Z121"/>
    <mergeCell ref="U113:V113"/>
    <mergeCell ref="W113:X113"/>
    <mergeCell ref="Y113:Z113"/>
    <mergeCell ref="A114:A121"/>
    <mergeCell ref="C121:D121"/>
    <mergeCell ref="E121:F121"/>
    <mergeCell ref="G121:H121"/>
    <mergeCell ref="I121:J121"/>
    <mergeCell ref="K121:L121"/>
    <mergeCell ref="M121:N121"/>
    <mergeCell ref="Y112:Z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M112:N112"/>
    <mergeCell ref="O112:P112"/>
    <mergeCell ref="Q112:R112"/>
    <mergeCell ref="S112:T112"/>
    <mergeCell ref="U112:V112"/>
    <mergeCell ref="W112:X112"/>
    <mergeCell ref="A105:A112"/>
    <mergeCell ref="C112:D112"/>
    <mergeCell ref="E112:F112"/>
    <mergeCell ref="G112:H112"/>
    <mergeCell ref="I112:J112"/>
    <mergeCell ref="K112:L112"/>
    <mergeCell ref="O104:P104"/>
    <mergeCell ref="Q104:R104"/>
    <mergeCell ref="S104:T104"/>
    <mergeCell ref="U104:V104"/>
    <mergeCell ref="A96:A103"/>
    <mergeCell ref="C103:D103"/>
    <mergeCell ref="E103:F103"/>
    <mergeCell ref="G103:H103"/>
    <mergeCell ref="I103:J103"/>
    <mergeCell ref="K103:L103"/>
    <mergeCell ref="M103:N103"/>
    <mergeCell ref="W104:X104"/>
    <mergeCell ref="Y104:Z104"/>
    <mergeCell ref="C104:D104"/>
    <mergeCell ref="E104:F104"/>
    <mergeCell ref="G104:H104"/>
    <mergeCell ref="I104:J104"/>
    <mergeCell ref="K104:L104"/>
    <mergeCell ref="M104:N104"/>
    <mergeCell ref="O103:P103"/>
    <mergeCell ref="Q103:R103"/>
    <mergeCell ref="S103:T103"/>
    <mergeCell ref="U103:V103"/>
    <mergeCell ref="W103:X103"/>
    <mergeCell ref="Y103:Z103"/>
    <mergeCell ref="Y94: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M94:N94"/>
    <mergeCell ref="O94:P94"/>
    <mergeCell ref="Q94:R94"/>
    <mergeCell ref="S94:T94"/>
    <mergeCell ref="U94:V94"/>
    <mergeCell ref="W94:X94"/>
    <mergeCell ref="U95:V95"/>
    <mergeCell ref="W95:X95"/>
    <mergeCell ref="Y95:Z95"/>
    <mergeCell ref="A87:A94"/>
    <mergeCell ref="C94:D94"/>
    <mergeCell ref="E94:F94"/>
    <mergeCell ref="G94:H94"/>
    <mergeCell ref="I94:J94"/>
    <mergeCell ref="K94:L94"/>
    <mergeCell ref="G85:H85"/>
    <mergeCell ref="I85:J85"/>
    <mergeCell ref="K85:L85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S85:T85"/>
    <mergeCell ref="U85:V85"/>
    <mergeCell ref="W85:X85"/>
    <mergeCell ref="Y85:Z85"/>
    <mergeCell ref="M85:N85"/>
    <mergeCell ref="O85:P85"/>
    <mergeCell ref="Q85:R85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O77:P77"/>
    <mergeCell ref="Q77:R77"/>
    <mergeCell ref="S77:T77"/>
    <mergeCell ref="U77:V77"/>
    <mergeCell ref="W77:X77"/>
    <mergeCell ref="Y77:Z77"/>
    <mergeCell ref="U69:V69"/>
    <mergeCell ref="W69:X69"/>
    <mergeCell ref="Y69:Z69"/>
    <mergeCell ref="A70:A77"/>
    <mergeCell ref="C77:D77"/>
    <mergeCell ref="E77:F77"/>
    <mergeCell ref="G77:H77"/>
    <mergeCell ref="I77:J77"/>
    <mergeCell ref="K77:L77"/>
    <mergeCell ref="M77:N77"/>
    <mergeCell ref="Y68:Z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M68:N68"/>
    <mergeCell ref="O68:P68"/>
    <mergeCell ref="Q68:R68"/>
    <mergeCell ref="S68:T68"/>
    <mergeCell ref="U68:V68"/>
    <mergeCell ref="W68:X68"/>
    <mergeCell ref="A61:A68"/>
    <mergeCell ref="C68:D68"/>
    <mergeCell ref="E68:F68"/>
    <mergeCell ref="G68:H68"/>
    <mergeCell ref="I68:J68"/>
    <mergeCell ref="K68:L68"/>
    <mergeCell ref="O60:P60"/>
    <mergeCell ref="Q60:R60"/>
    <mergeCell ref="S60:T60"/>
    <mergeCell ref="U60:V60"/>
    <mergeCell ref="A52:A59"/>
    <mergeCell ref="C59:D59"/>
    <mergeCell ref="E59:F59"/>
    <mergeCell ref="G59:H59"/>
    <mergeCell ref="I59:J59"/>
    <mergeCell ref="K59:L59"/>
    <mergeCell ref="M59:N59"/>
    <mergeCell ref="W60:X60"/>
    <mergeCell ref="Y60:Z60"/>
    <mergeCell ref="C60:D60"/>
    <mergeCell ref="E60:F60"/>
    <mergeCell ref="G60:H60"/>
    <mergeCell ref="I60:J60"/>
    <mergeCell ref="K60:L60"/>
    <mergeCell ref="M60:N60"/>
    <mergeCell ref="O59:P59"/>
    <mergeCell ref="Q59:R59"/>
    <mergeCell ref="S59:T59"/>
    <mergeCell ref="U59:V59"/>
    <mergeCell ref="W59:X59"/>
    <mergeCell ref="Y59:Z59"/>
    <mergeCell ref="Y50:Z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M50:N50"/>
    <mergeCell ref="O50:P50"/>
    <mergeCell ref="Q50:R50"/>
    <mergeCell ref="S50:T50"/>
    <mergeCell ref="U50:V50"/>
    <mergeCell ref="W50:X50"/>
    <mergeCell ref="U51:V51"/>
    <mergeCell ref="W51:X51"/>
    <mergeCell ref="Y51:Z51"/>
    <mergeCell ref="A43:A50"/>
    <mergeCell ref="C50:D50"/>
    <mergeCell ref="E50:F50"/>
    <mergeCell ref="G50:H50"/>
    <mergeCell ref="I50:J50"/>
    <mergeCell ref="K50:L50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O41:P41"/>
    <mergeCell ref="Q41:R41"/>
    <mergeCell ref="S41:T41"/>
    <mergeCell ref="U41:V41"/>
    <mergeCell ref="W41:X41"/>
    <mergeCell ref="Y41:Z41"/>
    <mergeCell ref="U33:V33"/>
    <mergeCell ref="W33:X33"/>
    <mergeCell ref="Y33:Z33"/>
    <mergeCell ref="A34:A41"/>
    <mergeCell ref="C41:D41"/>
    <mergeCell ref="E41:F41"/>
    <mergeCell ref="G41:H41"/>
    <mergeCell ref="I41:J41"/>
    <mergeCell ref="K41:L41"/>
    <mergeCell ref="M41:N41"/>
    <mergeCell ref="Y32:Z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M32:N32"/>
    <mergeCell ref="O32:P32"/>
    <mergeCell ref="Q32:R32"/>
    <mergeCell ref="S32:T32"/>
    <mergeCell ref="U32:V32"/>
    <mergeCell ref="W32:X32"/>
    <mergeCell ref="A25:A32"/>
    <mergeCell ref="C32:D32"/>
    <mergeCell ref="E32:F32"/>
    <mergeCell ref="G32:H32"/>
    <mergeCell ref="I32:J32"/>
    <mergeCell ref="K32:L32"/>
    <mergeCell ref="O24:P24"/>
    <mergeCell ref="Q24:R24"/>
    <mergeCell ref="S24:T24"/>
    <mergeCell ref="U24:V24"/>
    <mergeCell ref="A16:A23"/>
    <mergeCell ref="C23:D23"/>
    <mergeCell ref="E23:F23"/>
    <mergeCell ref="G23:H23"/>
    <mergeCell ref="I23:J23"/>
    <mergeCell ref="K23:L23"/>
    <mergeCell ref="M23:N23"/>
    <mergeCell ref="W24:X24"/>
    <mergeCell ref="Y24:Z24"/>
    <mergeCell ref="C24:D24"/>
    <mergeCell ref="E24:F24"/>
    <mergeCell ref="G24:H24"/>
    <mergeCell ref="I24:J24"/>
    <mergeCell ref="K24:L24"/>
    <mergeCell ref="M24:N24"/>
    <mergeCell ref="O23:P23"/>
    <mergeCell ref="Q23:R23"/>
    <mergeCell ref="S23:T23"/>
    <mergeCell ref="U23:V23"/>
    <mergeCell ref="W23:X23"/>
    <mergeCell ref="Y23:Z23"/>
    <mergeCell ref="Y14:Z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M14:N14"/>
    <mergeCell ref="O14:P14"/>
    <mergeCell ref="Q14:R14"/>
    <mergeCell ref="S14:T14"/>
    <mergeCell ref="U14:V14"/>
    <mergeCell ref="W14:X14"/>
    <mergeCell ref="U15:V15"/>
    <mergeCell ref="W15:X15"/>
    <mergeCell ref="Y15:Z15"/>
    <mergeCell ref="A7:A14"/>
    <mergeCell ref="C14:D14"/>
    <mergeCell ref="E14:F14"/>
    <mergeCell ref="G14:H14"/>
    <mergeCell ref="I14:J14"/>
    <mergeCell ref="K14:L14"/>
    <mergeCell ref="G5:H5"/>
    <mergeCell ref="I5:J5"/>
    <mergeCell ref="K5:L5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S5:T5"/>
    <mergeCell ref="U5:V5"/>
    <mergeCell ref="W5:X5"/>
    <mergeCell ref="Y5:Z5"/>
    <mergeCell ref="M5:N5"/>
    <mergeCell ref="O5:P5"/>
    <mergeCell ref="Q5:R5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3489F2-3215-4047-8056-DBA18EE96119}">
  <dimension ref="A1:AA160"/>
  <sheetViews>
    <sheetView view="pageBreakPreview" zoomScaleNormal="100" zoomScaleSheetLayoutView="100" workbookViewId="0">
      <selection activeCell="AC5" sqref="AC5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45796</v>
      </c>
      <c r="Y3" s="20"/>
      <c r="Z3" s="20"/>
      <c r="AA3" s="21"/>
    </row>
    <row r="4" spans="1:27" ht="12.95" customHeight="1" x14ac:dyDescent="0.15">
      <c r="A4" s="22">
        <v>45566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31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0</v>
      </c>
      <c r="D7" s="9">
        <v>0</v>
      </c>
      <c r="E7" s="9">
        <v>0</v>
      </c>
      <c r="F7" s="9">
        <v>0</v>
      </c>
      <c r="G7" s="9">
        <f>C7+E7</f>
        <v>0</v>
      </c>
      <c r="H7" s="9">
        <f>D7+F7</f>
        <v>0</v>
      </c>
      <c r="I7" s="9">
        <v>0</v>
      </c>
      <c r="J7" s="9">
        <v>0</v>
      </c>
      <c r="K7" s="9">
        <v>0</v>
      </c>
      <c r="L7" s="9">
        <v>0</v>
      </c>
      <c r="M7" s="9">
        <f>I7+K7</f>
        <v>0</v>
      </c>
      <c r="N7" s="9">
        <f>J7+L7</f>
        <v>0</v>
      </c>
      <c r="O7" s="9">
        <v>0</v>
      </c>
      <c r="P7" s="9">
        <v>0</v>
      </c>
      <c r="Q7" s="9">
        <v>0</v>
      </c>
      <c r="R7" s="9">
        <v>0</v>
      </c>
      <c r="S7" s="9">
        <f>O7+Q7</f>
        <v>0</v>
      </c>
      <c r="T7" s="9">
        <f>P7+R7</f>
        <v>0</v>
      </c>
      <c r="U7" s="9">
        <v>0</v>
      </c>
      <c r="V7" s="9">
        <v>0</v>
      </c>
      <c r="W7" s="9">
        <v>0</v>
      </c>
      <c r="X7" s="9">
        <v>0</v>
      </c>
      <c r="Y7" s="9">
        <f>U7+W7</f>
        <v>0</v>
      </c>
      <c r="Z7" s="9">
        <f>V7+X7</f>
        <v>0</v>
      </c>
      <c r="AA7" s="4"/>
    </row>
    <row r="8" spans="1:27" ht="12.95" customHeight="1" x14ac:dyDescent="0.15">
      <c r="A8" s="17"/>
      <c r="B8" s="6" t="s">
        <v>17</v>
      </c>
      <c r="C8" s="9">
        <v>0</v>
      </c>
      <c r="D8" s="9">
        <v>0</v>
      </c>
      <c r="E8" s="9">
        <v>0</v>
      </c>
      <c r="F8" s="9">
        <v>0</v>
      </c>
      <c r="G8" s="9">
        <f t="shared" ref="G8:H12" si="0">C8+E8</f>
        <v>0</v>
      </c>
      <c r="H8" s="9">
        <f t="shared" si="0"/>
        <v>0</v>
      </c>
      <c r="I8" s="9">
        <v>0</v>
      </c>
      <c r="J8" s="9">
        <v>0</v>
      </c>
      <c r="K8" s="9">
        <v>0</v>
      </c>
      <c r="L8" s="9">
        <v>0</v>
      </c>
      <c r="M8" s="9">
        <f t="shared" ref="M8:N12" si="1">I8+K8</f>
        <v>0</v>
      </c>
      <c r="N8" s="9">
        <f>J8+L8</f>
        <v>0</v>
      </c>
      <c r="O8" s="9">
        <v>1</v>
      </c>
      <c r="P8" s="9">
        <v>80</v>
      </c>
      <c r="Q8" s="9">
        <v>0</v>
      </c>
      <c r="R8" s="9">
        <v>0</v>
      </c>
      <c r="S8" s="9">
        <f t="shared" ref="S8:T12" si="2">O8+Q8</f>
        <v>1</v>
      </c>
      <c r="T8" s="9">
        <f>P8+R8</f>
        <v>80</v>
      </c>
      <c r="U8" s="9">
        <v>0</v>
      </c>
      <c r="V8" s="9">
        <v>0</v>
      </c>
      <c r="W8" s="9">
        <v>0</v>
      </c>
      <c r="X8" s="9">
        <v>0</v>
      </c>
      <c r="Y8" s="9">
        <f t="shared" ref="Y8:Z12" si="3">U8+W8</f>
        <v>0</v>
      </c>
      <c r="Z8" s="9">
        <f>V8+X8</f>
        <v>0</v>
      </c>
      <c r="AA8" s="4"/>
    </row>
    <row r="9" spans="1:27" ht="12.95" customHeight="1" x14ac:dyDescent="0.15">
      <c r="A9" s="17"/>
      <c r="B9" s="6" t="s">
        <v>18</v>
      </c>
      <c r="C9" s="9">
        <v>0</v>
      </c>
      <c r="D9" s="9">
        <v>0</v>
      </c>
      <c r="E9" s="9">
        <v>0</v>
      </c>
      <c r="F9" s="9">
        <v>0</v>
      </c>
      <c r="G9" s="9">
        <f t="shared" si="0"/>
        <v>0</v>
      </c>
      <c r="H9" s="9">
        <f t="shared" si="0"/>
        <v>0</v>
      </c>
      <c r="I9" s="9">
        <v>0</v>
      </c>
      <c r="J9" s="9">
        <v>0</v>
      </c>
      <c r="K9" s="9">
        <v>0</v>
      </c>
      <c r="L9" s="9">
        <v>0</v>
      </c>
      <c r="M9" s="9">
        <f t="shared" si="1"/>
        <v>0</v>
      </c>
      <c r="N9" s="9">
        <f t="shared" si="1"/>
        <v>0</v>
      </c>
      <c r="O9" s="9">
        <v>0</v>
      </c>
      <c r="P9" s="9">
        <v>0</v>
      </c>
      <c r="Q9" s="9">
        <v>0</v>
      </c>
      <c r="R9" s="9">
        <v>0</v>
      </c>
      <c r="S9" s="9">
        <f t="shared" si="2"/>
        <v>0</v>
      </c>
      <c r="T9" s="9">
        <f t="shared" si="2"/>
        <v>0</v>
      </c>
      <c r="U9" s="9">
        <v>1</v>
      </c>
      <c r="V9" s="9">
        <v>30</v>
      </c>
      <c r="W9" s="9">
        <v>3</v>
      </c>
      <c r="X9" s="9">
        <v>100</v>
      </c>
      <c r="Y9" s="9">
        <f t="shared" si="3"/>
        <v>4</v>
      </c>
      <c r="Z9" s="9">
        <f t="shared" si="3"/>
        <v>130</v>
      </c>
      <c r="AA9" s="4"/>
    </row>
    <row r="10" spans="1:27" ht="12.95" customHeight="1" x14ac:dyDescent="0.15">
      <c r="A10" s="17"/>
      <c r="B10" s="6" t="s">
        <v>19</v>
      </c>
      <c r="C10" s="9">
        <v>0</v>
      </c>
      <c r="D10" s="9">
        <v>0</v>
      </c>
      <c r="E10" s="9">
        <v>0</v>
      </c>
      <c r="F10" s="9">
        <v>0</v>
      </c>
      <c r="G10" s="9">
        <f t="shared" si="0"/>
        <v>0</v>
      </c>
      <c r="H10" s="9">
        <f t="shared" si="0"/>
        <v>0</v>
      </c>
      <c r="I10" s="9">
        <v>1</v>
      </c>
      <c r="J10" s="9">
        <v>600</v>
      </c>
      <c r="K10" s="9">
        <v>0</v>
      </c>
      <c r="L10" s="9">
        <v>0</v>
      </c>
      <c r="M10" s="9">
        <f t="shared" si="1"/>
        <v>1</v>
      </c>
      <c r="N10" s="9">
        <f t="shared" si="1"/>
        <v>600</v>
      </c>
      <c r="O10" s="9">
        <v>1</v>
      </c>
      <c r="P10" s="9">
        <v>100</v>
      </c>
      <c r="Q10" s="9">
        <v>1</v>
      </c>
      <c r="R10" s="9">
        <v>200</v>
      </c>
      <c r="S10" s="9">
        <f t="shared" si="2"/>
        <v>2</v>
      </c>
      <c r="T10" s="9">
        <f t="shared" si="2"/>
        <v>300</v>
      </c>
      <c r="U10" s="9">
        <v>1</v>
      </c>
      <c r="V10" s="9">
        <v>250</v>
      </c>
      <c r="W10" s="9">
        <v>1</v>
      </c>
      <c r="X10" s="9">
        <v>200</v>
      </c>
      <c r="Y10" s="9">
        <f t="shared" si="3"/>
        <v>2</v>
      </c>
      <c r="Z10" s="9">
        <f t="shared" si="3"/>
        <v>450</v>
      </c>
      <c r="AA10" s="4"/>
    </row>
    <row r="11" spans="1:27" ht="12.95" customHeight="1" x14ac:dyDescent="0.15">
      <c r="A11" s="17"/>
      <c r="B11" s="6" t="s">
        <v>20</v>
      </c>
      <c r="C11" s="9">
        <v>0</v>
      </c>
      <c r="D11" s="9">
        <v>0</v>
      </c>
      <c r="E11" s="9">
        <v>0</v>
      </c>
      <c r="F11" s="9">
        <v>0</v>
      </c>
      <c r="G11" s="9">
        <f t="shared" si="0"/>
        <v>0</v>
      </c>
      <c r="H11" s="9">
        <f t="shared" si="0"/>
        <v>0</v>
      </c>
      <c r="I11" s="9">
        <v>0</v>
      </c>
      <c r="J11" s="9">
        <v>0</v>
      </c>
      <c r="K11" s="9">
        <v>0</v>
      </c>
      <c r="L11" s="9">
        <v>0</v>
      </c>
      <c r="M11" s="9">
        <f t="shared" si="1"/>
        <v>0</v>
      </c>
      <c r="N11" s="9">
        <f t="shared" si="1"/>
        <v>0</v>
      </c>
      <c r="O11" s="9">
        <v>0</v>
      </c>
      <c r="P11" s="9">
        <v>0</v>
      </c>
      <c r="Q11" s="9">
        <v>0</v>
      </c>
      <c r="R11" s="9">
        <v>0</v>
      </c>
      <c r="S11" s="9">
        <f t="shared" si="2"/>
        <v>0</v>
      </c>
      <c r="T11" s="9">
        <f t="shared" si="2"/>
        <v>0</v>
      </c>
      <c r="U11" s="9">
        <v>0</v>
      </c>
      <c r="V11" s="9">
        <v>0</v>
      </c>
      <c r="W11" s="9">
        <v>0</v>
      </c>
      <c r="X11" s="9">
        <v>0</v>
      </c>
      <c r="Y11" s="9">
        <f t="shared" si="3"/>
        <v>0</v>
      </c>
      <c r="Z11" s="9">
        <f t="shared" si="3"/>
        <v>0</v>
      </c>
      <c r="AA11" s="4"/>
    </row>
    <row r="12" spans="1:27" ht="12.95" customHeight="1" x14ac:dyDescent="0.15">
      <c r="A12" s="17"/>
      <c r="B12" s="6" t="s">
        <v>21</v>
      </c>
      <c r="C12" s="9">
        <v>4</v>
      </c>
      <c r="D12" s="9">
        <v>974</v>
      </c>
      <c r="E12" s="9">
        <v>4</v>
      </c>
      <c r="F12" s="9">
        <v>400</v>
      </c>
      <c r="G12" s="9">
        <f t="shared" si="0"/>
        <v>8</v>
      </c>
      <c r="H12" s="9">
        <f t="shared" si="0"/>
        <v>1374</v>
      </c>
      <c r="I12" s="9">
        <v>2</v>
      </c>
      <c r="J12" s="9">
        <v>600</v>
      </c>
      <c r="K12" s="9">
        <v>2</v>
      </c>
      <c r="L12" s="9">
        <v>946</v>
      </c>
      <c r="M12" s="9">
        <f t="shared" si="1"/>
        <v>4</v>
      </c>
      <c r="N12" s="9">
        <f t="shared" si="1"/>
        <v>1546</v>
      </c>
      <c r="O12" s="9">
        <v>3</v>
      </c>
      <c r="P12" s="9">
        <v>930</v>
      </c>
      <c r="Q12" s="9">
        <v>0</v>
      </c>
      <c r="R12" s="9">
        <v>0</v>
      </c>
      <c r="S12" s="9">
        <f t="shared" si="2"/>
        <v>3</v>
      </c>
      <c r="T12" s="9">
        <f t="shared" si="2"/>
        <v>930</v>
      </c>
      <c r="U12" s="9">
        <v>0</v>
      </c>
      <c r="V12" s="9">
        <v>0</v>
      </c>
      <c r="W12" s="9">
        <v>0</v>
      </c>
      <c r="X12" s="9">
        <v>0</v>
      </c>
      <c r="Y12" s="9">
        <f t="shared" si="3"/>
        <v>0</v>
      </c>
      <c r="Z12" s="9">
        <f t="shared" si="3"/>
        <v>0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4</v>
      </c>
      <c r="D13" s="9">
        <f t="shared" ref="D13:Z13" si="4">SUM(D7:D12)</f>
        <v>974</v>
      </c>
      <c r="E13" s="9">
        <f t="shared" si="4"/>
        <v>4</v>
      </c>
      <c r="F13" s="9">
        <f t="shared" si="4"/>
        <v>400</v>
      </c>
      <c r="G13" s="9">
        <f t="shared" si="4"/>
        <v>8</v>
      </c>
      <c r="H13" s="9">
        <f t="shared" si="4"/>
        <v>1374</v>
      </c>
      <c r="I13" s="9">
        <f t="shared" si="4"/>
        <v>3</v>
      </c>
      <c r="J13" s="9">
        <f t="shared" si="4"/>
        <v>1200</v>
      </c>
      <c r="K13" s="9">
        <f t="shared" si="4"/>
        <v>2</v>
      </c>
      <c r="L13" s="9">
        <f t="shared" si="4"/>
        <v>946</v>
      </c>
      <c r="M13" s="9">
        <f t="shared" si="4"/>
        <v>5</v>
      </c>
      <c r="N13" s="9">
        <f t="shared" si="4"/>
        <v>2146</v>
      </c>
      <c r="O13" s="9">
        <f t="shared" si="4"/>
        <v>5</v>
      </c>
      <c r="P13" s="9">
        <f t="shared" si="4"/>
        <v>1110</v>
      </c>
      <c r="Q13" s="9">
        <f t="shared" si="4"/>
        <v>1</v>
      </c>
      <c r="R13" s="9">
        <f t="shared" si="4"/>
        <v>200</v>
      </c>
      <c r="S13" s="9">
        <f t="shared" si="4"/>
        <v>6</v>
      </c>
      <c r="T13" s="9">
        <f t="shared" si="4"/>
        <v>1310</v>
      </c>
      <c r="U13" s="9">
        <f t="shared" si="4"/>
        <v>2</v>
      </c>
      <c r="V13" s="9">
        <f t="shared" si="4"/>
        <v>280</v>
      </c>
      <c r="W13" s="9">
        <f t="shared" si="4"/>
        <v>4</v>
      </c>
      <c r="X13" s="9">
        <f t="shared" si="4"/>
        <v>300</v>
      </c>
      <c r="Y13" s="9">
        <f t="shared" si="4"/>
        <v>6</v>
      </c>
      <c r="Z13" s="9">
        <f t="shared" si="4"/>
        <v>580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27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2</v>
      </c>
      <c r="D16" s="9">
        <v>15</v>
      </c>
      <c r="E16" s="9">
        <v>0</v>
      </c>
      <c r="F16" s="9">
        <v>0</v>
      </c>
      <c r="G16" s="9">
        <f t="shared" ref="G16:H21" si="5">C16+E16</f>
        <v>2</v>
      </c>
      <c r="H16" s="9">
        <f t="shared" si="5"/>
        <v>15</v>
      </c>
      <c r="I16" s="9">
        <v>6</v>
      </c>
      <c r="J16" s="9">
        <v>58</v>
      </c>
      <c r="K16" s="9">
        <v>0</v>
      </c>
      <c r="L16" s="9">
        <v>0</v>
      </c>
      <c r="M16" s="9">
        <f t="shared" ref="M16:N21" si="6">I16+K16</f>
        <v>6</v>
      </c>
      <c r="N16" s="9">
        <f t="shared" si="6"/>
        <v>58</v>
      </c>
      <c r="O16" s="9">
        <v>11</v>
      </c>
      <c r="P16" s="9">
        <v>86</v>
      </c>
      <c r="Q16" s="9">
        <v>0</v>
      </c>
      <c r="R16" s="9">
        <v>0</v>
      </c>
      <c r="S16" s="9">
        <f t="shared" ref="S16:T21" si="7">O16+Q16</f>
        <v>11</v>
      </c>
      <c r="T16" s="9">
        <f t="shared" si="7"/>
        <v>86</v>
      </c>
      <c r="U16" s="9">
        <v>11</v>
      </c>
      <c r="V16" s="9">
        <v>142</v>
      </c>
      <c r="W16" s="9">
        <v>0</v>
      </c>
      <c r="X16" s="9">
        <v>0</v>
      </c>
      <c r="Y16" s="9">
        <f t="shared" ref="Y16:Z21" si="8">U16+W16</f>
        <v>11</v>
      </c>
      <c r="Z16" s="9">
        <f t="shared" si="8"/>
        <v>142</v>
      </c>
      <c r="AA16" s="4"/>
    </row>
    <row r="17" spans="1:27" ht="12.95" customHeight="1" x14ac:dyDescent="0.15">
      <c r="A17" s="17"/>
      <c r="B17" s="6" t="s">
        <v>17</v>
      </c>
      <c r="C17" s="9">
        <v>2</v>
      </c>
      <c r="D17" s="9">
        <v>26</v>
      </c>
      <c r="E17" s="9">
        <v>0</v>
      </c>
      <c r="F17" s="9">
        <v>0</v>
      </c>
      <c r="G17" s="9">
        <f t="shared" si="5"/>
        <v>2</v>
      </c>
      <c r="H17" s="9">
        <f t="shared" si="5"/>
        <v>26</v>
      </c>
      <c r="I17" s="9">
        <v>6</v>
      </c>
      <c r="J17" s="9">
        <v>105</v>
      </c>
      <c r="K17" s="9">
        <v>0</v>
      </c>
      <c r="L17" s="9">
        <v>0</v>
      </c>
      <c r="M17" s="9">
        <f t="shared" si="6"/>
        <v>6</v>
      </c>
      <c r="N17" s="9">
        <f t="shared" si="6"/>
        <v>105</v>
      </c>
      <c r="O17" s="9">
        <v>5</v>
      </c>
      <c r="P17" s="9">
        <v>41</v>
      </c>
      <c r="Q17" s="9">
        <v>3</v>
      </c>
      <c r="R17" s="9">
        <v>60</v>
      </c>
      <c r="S17" s="9">
        <f t="shared" si="7"/>
        <v>8</v>
      </c>
      <c r="T17" s="9">
        <f t="shared" si="7"/>
        <v>101</v>
      </c>
      <c r="U17" s="9">
        <v>7</v>
      </c>
      <c r="V17" s="9">
        <v>101</v>
      </c>
      <c r="W17" s="9">
        <v>3</v>
      </c>
      <c r="X17" s="9">
        <v>60</v>
      </c>
      <c r="Y17" s="9">
        <f t="shared" si="8"/>
        <v>10</v>
      </c>
      <c r="Z17" s="9">
        <f t="shared" si="8"/>
        <v>161</v>
      </c>
      <c r="AA17" s="4"/>
    </row>
    <row r="18" spans="1:27" ht="12.95" customHeight="1" x14ac:dyDescent="0.15">
      <c r="A18" s="17"/>
      <c r="B18" s="6" t="s">
        <v>18</v>
      </c>
      <c r="C18" s="9">
        <v>2</v>
      </c>
      <c r="D18" s="9">
        <v>53</v>
      </c>
      <c r="E18" s="9">
        <v>0</v>
      </c>
      <c r="F18" s="9">
        <v>0</v>
      </c>
      <c r="G18" s="9">
        <f t="shared" si="5"/>
        <v>2</v>
      </c>
      <c r="H18" s="9">
        <f t="shared" si="5"/>
        <v>53</v>
      </c>
      <c r="I18" s="9">
        <v>6</v>
      </c>
      <c r="J18" s="9">
        <v>125</v>
      </c>
      <c r="K18" s="9">
        <v>0</v>
      </c>
      <c r="L18" s="9">
        <v>0</v>
      </c>
      <c r="M18" s="9">
        <f t="shared" si="6"/>
        <v>6</v>
      </c>
      <c r="N18" s="9">
        <f t="shared" si="6"/>
        <v>125</v>
      </c>
      <c r="O18" s="9">
        <v>9</v>
      </c>
      <c r="P18" s="9">
        <v>201</v>
      </c>
      <c r="Q18" s="9">
        <v>1</v>
      </c>
      <c r="R18" s="9">
        <v>30</v>
      </c>
      <c r="S18" s="9">
        <f t="shared" si="7"/>
        <v>10</v>
      </c>
      <c r="T18" s="9">
        <f t="shared" si="7"/>
        <v>231</v>
      </c>
      <c r="U18" s="9">
        <v>11</v>
      </c>
      <c r="V18" s="9">
        <v>153</v>
      </c>
      <c r="W18" s="9">
        <v>3</v>
      </c>
      <c r="X18" s="9">
        <v>120</v>
      </c>
      <c r="Y18" s="9">
        <f t="shared" si="8"/>
        <v>14</v>
      </c>
      <c r="Z18" s="9">
        <f t="shared" si="8"/>
        <v>273</v>
      </c>
      <c r="AA18" s="4"/>
    </row>
    <row r="19" spans="1:27" ht="12.95" customHeight="1" x14ac:dyDescent="0.15">
      <c r="A19" s="17"/>
      <c r="B19" s="6" t="s">
        <v>19</v>
      </c>
      <c r="C19" s="9">
        <v>0</v>
      </c>
      <c r="D19" s="9">
        <v>0</v>
      </c>
      <c r="E19" s="9">
        <v>0</v>
      </c>
      <c r="F19" s="9">
        <v>0</v>
      </c>
      <c r="G19" s="9">
        <f t="shared" si="5"/>
        <v>0</v>
      </c>
      <c r="H19" s="9">
        <f t="shared" si="5"/>
        <v>0</v>
      </c>
      <c r="I19" s="9">
        <v>2</v>
      </c>
      <c r="J19" s="9">
        <v>20</v>
      </c>
      <c r="K19" s="9">
        <v>0</v>
      </c>
      <c r="L19" s="9">
        <v>0</v>
      </c>
      <c r="M19" s="9">
        <f t="shared" si="6"/>
        <v>2</v>
      </c>
      <c r="N19" s="9">
        <f t="shared" si="6"/>
        <v>20</v>
      </c>
      <c r="O19" s="9">
        <v>2</v>
      </c>
      <c r="P19" s="9">
        <v>11</v>
      </c>
      <c r="Q19" s="9">
        <v>0</v>
      </c>
      <c r="R19" s="9">
        <v>0</v>
      </c>
      <c r="S19" s="9">
        <f t="shared" si="7"/>
        <v>2</v>
      </c>
      <c r="T19" s="9">
        <f t="shared" si="7"/>
        <v>11</v>
      </c>
      <c r="U19" s="9">
        <v>3</v>
      </c>
      <c r="V19" s="9">
        <v>25</v>
      </c>
      <c r="W19" s="9">
        <v>1</v>
      </c>
      <c r="X19" s="9">
        <v>7</v>
      </c>
      <c r="Y19" s="9">
        <f t="shared" si="8"/>
        <v>4</v>
      </c>
      <c r="Z19" s="9">
        <f t="shared" si="8"/>
        <v>32</v>
      </c>
      <c r="AA19" s="4"/>
    </row>
    <row r="20" spans="1:27" ht="12.95" customHeight="1" x14ac:dyDescent="0.15">
      <c r="A20" s="17"/>
      <c r="B20" s="6" t="s">
        <v>20</v>
      </c>
      <c r="C20" s="9">
        <v>0</v>
      </c>
      <c r="D20" s="9">
        <v>0</v>
      </c>
      <c r="E20" s="9">
        <v>0</v>
      </c>
      <c r="F20" s="9">
        <v>0</v>
      </c>
      <c r="G20" s="9">
        <f t="shared" si="5"/>
        <v>0</v>
      </c>
      <c r="H20" s="9">
        <f t="shared" si="5"/>
        <v>0</v>
      </c>
      <c r="I20" s="9">
        <v>0</v>
      </c>
      <c r="J20" s="9">
        <v>0</v>
      </c>
      <c r="K20" s="9">
        <v>0</v>
      </c>
      <c r="L20" s="9">
        <v>0</v>
      </c>
      <c r="M20" s="9">
        <f t="shared" si="6"/>
        <v>0</v>
      </c>
      <c r="N20" s="9">
        <f t="shared" si="6"/>
        <v>0</v>
      </c>
      <c r="O20" s="9">
        <v>3</v>
      </c>
      <c r="P20" s="9">
        <v>30</v>
      </c>
      <c r="Q20" s="9">
        <v>0</v>
      </c>
      <c r="R20" s="9">
        <v>0</v>
      </c>
      <c r="S20" s="9">
        <f t="shared" si="7"/>
        <v>3</v>
      </c>
      <c r="T20" s="9">
        <f t="shared" si="7"/>
        <v>30</v>
      </c>
      <c r="U20" s="9">
        <v>0</v>
      </c>
      <c r="V20" s="9">
        <v>0</v>
      </c>
      <c r="W20" s="9">
        <v>0</v>
      </c>
      <c r="X20" s="9">
        <v>0</v>
      </c>
      <c r="Y20" s="9">
        <f t="shared" si="8"/>
        <v>0</v>
      </c>
      <c r="Z20" s="9">
        <f t="shared" si="8"/>
        <v>0</v>
      </c>
      <c r="AA20" s="4"/>
    </row>
    <row r="21" spans="1:27" ht="12.95" customHeight="1" x14ac:dyDescent="0.15">
      <c r="A21" s="17"/>
      <c r="B21" s="6" t="s">
        <v>21</v>
      </c>
      <c r="C21" s="9">
        <v>4</v>
      </c>
      <c r="D21" s="9">
        <v>100</v>
      </c>
      <c r="E21" s="9">
        <v>6</v>
      </c>
      <c r="F21" s="9">
        <v>160</v>
      </c>
      <c r="G21" s="9">
        <f t="shared" si="5"/>
        <v>10</v>
      </c>
      <c r="H21" s="9">
        <f t="shared" si="5"/>
        <v>260</v>
      </c>
      <c r="I21" s="9">
        <v>0</v>
      </c>
      <c r="J21" s="9">
        <v>0</v>
      </c>
      <c r="K21" s="9">
        <v>3</v>
      </c>
      <c r="L21" s="9">
        <v>80</v>
      </c>
      <c r="M21" s="9">
        <f t="shared" si="6"/>
        <v>3</v>
      </c>
      <c r="N21" s="9">
        <f t="shared" si="6"/>
        <v>80</v>
      </c>
      <c r="O21" s="9">
        <v>1</v>
      </c>
      <c r="P21" s="9">
        <v>10</v>
      </c>
      <c r="Q21" s="9">
        <v>0</v>
      </c>
      <c r="R21" s="9">
        <v>0</v>
      </c>
      <c r="S21" s="9">
        <f t="shared" si="7"/>
        <v>1</v>
      </c>
      <c r="T21" s="9">
        <f t="shared" si="7"/>
        <v>10</v>
      </c>
      <c r="U21" s="9">
        <v>0</v>
      </c>
      <c r="V21" s="9">
        <v>0</v>
      </c>
      <c r="W21" s="9">
        <v>0</v>
      </c>
      <c r="X21" s="9">
        <v>0</v>
      </c>
      <c r="Y21" s="9">
        <f t="shared" si="8"/>
        <v>0</v>
      </c>
      <c r="Z21" s="9">
        <f t="shared" si="8"/>
        <v>0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9">SUM(C16:C21)</f>
        <v>10</v>
      </c>
      <c r="D22" s="9">
        <f t="shared" si="9"/>
        <v>194</v>
      </c>
      <c r="E22" s="9">
        <f t="shared" si="9"/>
        <v>6</v>
      </c>
      <c r="F22" s="9">
        <f t="shared" si="9"/>
        <v>160</v>
      </c>
      <c r="G22" s="9">
        <f t="shared" si="9"/>
        <v>16</v>
      </c>
      <c r="H22" s="9">
        <f t="shared" si="9"/>
        <v>354</v>
      </c>
      <c r="I22" s="9">
        <f t="shared" si="9"/>
        <v>20</v>
      </c>
      <c r="J22" s="9">
        <f t="shared" si="9"/>
        <v>308</v>
      </c>
      <c r="K22" s="9">
        <f t="shared" si="9"/>
        <v>3</v>
      </c>
      <c r="L22" s="9">
        <f t="shared" si="9"/>
        <v>80</v>
      </c>
      <c r="M22" s="9">
        <f t="shared" si="9"/>
        <v>23</v>
      </c>
      <c r="N22" s="9">
        <f t="shared" si="9"/>
        <v>388</v>
      </c>
      <c r="O22" s="9">
        <f t="shared" si="9"/>
        <v>31</v>
      </c>
      <c r="P22" s="9">
        <f t="shared" si="9"/>
        <v>379</v>
      </c>
      <c r="Q22" s="9">
        <f t="shared" si="9"/>
        <v>4</v>
      </c>
      <c r="R22" s="9">
        <f t="shared" si="9"/>
        <v>90</v>
      </c>
      <c r="S22" s="9">
        <f t="shared" si="9"/>
        <v>35</v>
      </c>
      <c r="T22" s="9">
        <f t="shared" si="9"/>
        <v>469</v>
      </c>
      <c r="U22" s="9">
        <f t="shared" si="9"/>
        <v>32</v>
      </c>
      <c r="V22" s="9">
        <f t="shared" si="9"/>
        <v>421</v>
      </c>
      <c r="W22" s="9">
        <f t="shared" si="9"/>
        <v>7</v>
      </c>
      <c r="X22" s="9">
        <f t="shared" si="9"/>
        <v>187</v>
      </c>
      <c r="Y22" s="9">
        <f t="shared" si="9"/>
        <v>39</v>
      </c>
      <c r="Z22" s="9">
        <f t="shared" si="9"/>
        <v>608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31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1</v>
      </c>
      <c r="D25" s="9">
        <v>20</v>
      </c>
      <c r="E25" s="9">
        <v>0</v>
      </c>
      <c r="F25" s="9">
        <v>0</v>
      </c>
      <c r="G25" s="9">
        <f t="shared" ref="G25:H30" si="10">C25+E25</f>
        <v>1</v>
      </c>
      <c r="H25" s="9">
        <f t="shared" si="10"/>
        <v>20</v>
      </c>
      <c r="I25" s="9">
        <v>0</v>
      </c>
      <c r="J25" s="9">
        <v>0</v>
      </c>
      <c r="K25" s="9">
        <v>0</v>
      </c>
      <c r="L25" s="9">
        <v>0</v>
      </c>
      <c r="M25" s="9">
        <f t="shared" ref="M25:N30" si="11">I25+K25</f>
        <v>0</v>
      </c>
      <c r="N25" s="9">
        <f t="shared" si="11"/>
        <v>0</v>
      </c>
      <c r="O25" s="9">
        <v>0</v>
      </c>
      <c r="P25" s="9">
        <v>0</v>
      </c>
      <c r="Q25" s="9">
        <v>0</v>
      </c>
      <c r="R25" s="9">
        <v>0</v>
      </c>
      <c r="S25" s="9">
        <f t="shared" ref="S25:T30" si="12">O25+Q25</f>
        <v>0</v>
      </c>
      <c r="T25" s="9">
        <f t="shared" si="12"/>
        <v>0</v>
      </c>
      <c r="U25" s="9">
        <v>0</v>
      </c>
      <c r="V25" s="9">
        <v>0</v>
      </c>
      <c r="W25" s="9">
        <v>0</v>
      </c>
      <c r="X25" s="9">
        <v>0</v>
      </c>
      <c r="Y25" s="9">
        <f t="shared" ref="Y25:Z30" si="13">U25+W25</f>
        <v>0</v>
      </c>
      <c r="Z25" s="9">
        <f t="shared" si="13"/>
        <v>0</v>
      </c>
      <c r="AA25" s="4"/>
    </row>
    <row r="26" spans="1:27" ht="12.95" customHeight="1" x14ac:dyDescent="0.15">
      <c r="A26" s="17"/>
      <c r="B26" s="6" t="s">
        <v>17</v>
      </c>
      <c r="C26" s="9">
        <v>1</v>
      </c>
      <c r="D26" s="9">
        <v>10</v>
      </c>
      <c r="E26" s="9">
        <v>0</v>
      </c>
      <c r="F26" s="9">
        <v>0</v>
      </c>
      <c r="G26" s="9">
        <f t="shared" si="10"/>
        <v>1</v>
      </c>
      <c r="H26" s="9">
        <f t="shared" si="10"/>
        <v>10</v>
      </c>
      <c r="I26" s="9">
        <v>1</v>
      </c>
      <c r="J26" s="9">
        <v>3</v>
      </c>
      <c r="K26" s="9">
        <v>0</v>
      </c>
      <c r="L26" s="9">
        <v>0</v>
      </c>
      <c r="M26" s="9">
        <f t="shared" si="11"/>
        <v>1</v>
      </c>
      <c r="N26" s="9">
        <f t="shared" si="11"/>
        <v>3</v>
      </c>
      <c r="O26" s="9">
        <v>0</v>
      </c>
      <c r="P26" s="9">
        <v>0</v>
      </c>
      <c r="Q26" s="9">
        <v>0</v>
      </c>
      <c r="R26" s="9">
        <v>0</v>
      </c>
      <c r="S26" s="9">
        <f t="shared" si="12"/>
        <v>0</v>
      </c>
      <c r="T26" s="9">
        <f t="shared" si="12"/>
        <v>0</v>
      </c>
      <c r="U26" s="9">
        <v>0</v>
      </c>
      <c r="V26" s="9">
        <v>0</v>
      </c>
      <c r="W26" s="9">
        <v>0</v>
      </c>
      <c r="X26" s="9">
        <v>0</v>
      </c>
      <c r="Y26" s="9">
        <f t="shared" si="13"/>
        <v>0</v>
      </c>
      <c r="Z26" s="9">
        <f t="shared" si="13"/>
        <v>0</v>
      </c>
      <c r="AA26" s="4"/>
    </row>
    <row r="27" spans="1:27" ht="12.95" customHeight="1" x14ac:dyDescent="0.15">
      <c r="A27" s="17"/>
      <c r="B27" s="6" t="s">
        <v>18</v>
      </c>
      <c r="C27" s="9">
        <v>0</v>
      </c>
      <c r="D27" s="9">
        <v>0</v>
      </c>
      <c r="E27" s="9">
        <v>0</v>
      </c>
      <c r="F27" s="9">
        <v>0</v>
      </c>
      <c r="G27" s="9">
        <f t="shared" si="10"/>
        <v>0</v>
      </c>
      <c r="H27" s="9">
        <f t="shared" si="10"/>
        <v>0</v>
      </c>
      <c r="I27" s="9">
        <v>2</v>
      </c>
      <c r="J27" s="9">
        <v>18</v>
      </c>
      <c r="K27" s="9">
        <v>0</v>
      </c>
      <c r="L27" s="9">
        <v>0</v>
      </c>
      <c r="M27" s="9">
        <f t="shared" si="11"/>
        <v>2</v>
      </c>
      <c r="N27" s="9">
        <f t="shared" si="11"/>
        <v>18</v>
      </c>
      <c r="O27" s="9">
        <v>1</v>
      </c>
      <c r="P27" s="9">
        <v>5</v>
      </c>
      <c r="Q27" s="9">
        <v>0</v>
      </c>
      <c r="R27" s="9">
        <v>0</v>
      </c>
      <c r="S27" s="9">
        <f t="shared" si="12"/>
        <v>1</v>
      </c>
      <c r="T27" s="9">
        <f t="shared" si="12"/>
        <v>5</v>
      </c>
      <c r="U27" s="9">
        <v>1</v>
      </c>
      <c r="V27" s="9">
        <v>10</v>
      </c>
      <c r="W27" s="9">
        <v>1</v>
      </c>
      <c r="X27" s="9">
        <v>10</v>
      </c>
      <c r="Y27" s="9">
        <f t="shared" si="13"/>
        <v>2</v>
      </c>
      <c r="Z27" s="9">
        <f t="shared" si="13"/>
        <v>20</v>
      </c>
      <c r="AA27" s="4"/>
    </row>
    <row r="28" spans="1:27" ht="12.95" customHeight="1" x14ac:dyDescent="0.15">
      <c r="A28" s="17"/>
      <c r="B28" s="6" t="s">
        <v>19</v>
      </c>
      <c r="C28" s="9">
        <v>0</v>
      </c>
      <c r="D28" s="9">
        <v>0</v>
      </c>
      <c r="E28" s="9">
        <v>0</v>
      </c>
      <c r="F28" s="9">
        <v>0</v>
      </c>
      <c r="G28" s="9">
        <f t="shared" si="10"/>
        <v>0</v>
      </c>
      <c r="H28" s="9">
        <f t="shared" si="10"/>
        <v>0</v>
      </c>
      <c r="I28" s="9">
        <v>0</v>
      </c>
      <c r="J28" s="9">
        <v>0</v>
      </c>
      <c r="K28" s="9">
        <v>0</v>
      </c>
      <c r="L28" s="9">
        <v>0</v>
      </c>
      <c r="M28" s="9">
        <f t="shared" si="11"/>
        <v>0</v>
      </c>
      <c r="N28" s="9">
        <f t="shared" si="11"/>
        <v>0</v>
      </c>
      <c r="O28" s="9">
        <v>4</v>
      </c>
      <c r="P28" s="9">
        <v>32</v>
      </c>
      <c r="Q28" s="9">
        <v>0</v>
      </c>
      <c r="R28" s="9">
        <v>0</v>
      </c>
      <c r="S28" s="9">
        <f t="shared" si="12"/>
        <v>4</v>
      </c>
      <c r="T28" s="9">
        <f t="shared" si="12"/>
        <v>32</v>
      </c>
      <c r="U28" s="9">
        <v>5</v>
      </c>
      <c r="V28" s="9">
        <v>15</v>
      </c>
      <c r="W28" s="9">
        <v>0</v>
      </c>
      <c r="X28" s="9">
        <v>0</v>
      </c>
      <c r="Y28" s="9">
        <f t="shared" si="13"/>
        <v>5</v>
      </c>
      <c r="Z28" s="9">
        <f t="shared" si="13"/>
        <v>15</v>
      </c>
      <c r="AA28" s="4"/>
    </row>
    <row r="29" spans="1:27" ht="12.95" customHeight="1" x14ac:dyDescent="0.15">
      <c r="A29" s="17"/>
      <c r="B29" s="6" t="s">
        <v>20</v>
      </c>
      <c r="C29" s="9">
        <v>0</v>
      </c>
      <c r="D29" s="9">
        <v>0</v>
      </c>
      <c r="E29" s="9">
        <v>0</v>
      </c>
      <c r="F29" s="9">
        <v>0</v>
      </c>
      <c r="G29" s="9">
        <f t="shared" si="10"/>
        <v>0</v>
      </c>
      <c r="H29" s="9">
        <f t="shared" si="10"/>
        <v>0</v>
      </c>
      <c r="I29" s="9">
        <v>0</v>
      </c>
      <c r="J29" s="9">
        <v>0</v>
      </c>
      <c r="K29" s="9">
        <v>0</v>
      </c>
      <c r="L29" s="9">
        <v>0</v>
      </c>
      <c r="M29" s="9">
        <f t="shared" si="11"/>
        <v>0</v>
      </c>
      <c r="N29" s="9">
        <f t="shared" si="11"/>
        <v>0</v>
      </c>
      <c r="O29" s="9">
        <v>0</v>
      </c>
      <c r="P29" s="9">
        <v>0</v>
      </c>
      <c r="Q29" s="9">
        <v>0</v>
      </c>
      <c r="R29" s="9">
        <v>0</v>
      </c>
      <c r="S29" s="9">
        <f t="shared" si="12"/>
        <v>0</v>
      </c>
      <c r="T29" s="9">
        <f t="shared" si="12"/>
        <v>0</v>
      </c>
      <c r="U29" s="9">
        <v>0</v>
      </c>
      <c r="V29" s="9">
        <v>0</v>
      </c>
      <c r="W29" s="9">
        <v>0</v>
      </c>
      <c r="X29" s="9">
        <v>0</v>
      </c>
      <c r="Y29" s="9">
        <f t="shared" si="13"/>
        <v>0</v>
      </c>
      <c r="Z29" s="9">
        <f t="shared" si="13"/>
        <v>0</v>
      </c>
      <c r="AA29" s="4"/>
    </row>
    <row r="30" spans="1:27" ht="12.95" customHeight="1" x14ac:dyDescent="0.15">
      <c r="A30" s="17"/>
      <c r="B30" s="6" t="s">
        <v>21</v>
      </c>
      <c r="C30" s="9">
        <v>1</v>
      </c>
      <c r="D30" s="9">
        <v>20</v>
      </c>
      <c r="E30" s="9">
        <v>2</v>
      </c>
      <c r="F30" s="9">
        <v>40</v>
      </c>
      <c r="G30" s="9">
        <f t="shared" si="10"/>
        <v>3</v>
      </c>
      <c r="H30" s="9">
        <f t="shared" si="10"/>
        <v>60</v>
      </c>
      <c r="I30" s="9">
        <v>0</v>
      </c>
      <c r="J30" s="9">
        <v>0</v>
      </c>
      <c r="K30" s="9">
        <v>1</v>
      </c>
      <c r="L30" s="9">
        <v>20</v>
      </c>
      <c r="M30" s="9">
        <f t="shared" si="11"/>
        <v>1</v>
      </c>
      <c r="N30" s="9">
        <f t="shared" si="11"/>
        <v>20</v>
      </c>
      <c r="O30" s="9">
        <v>1</v>
      </c>
      <c r="P30" s="9">
        <v>20</v>
      </c>
      <c r="Q30" s="9">
        <v>0</v>
      </c>
      <c r="R30" s="9">
        <v>0</v>
      </c>
      <c r="S30" s="9">
        <f t="shared" si="12"/>
        <v>1</v>
      </c>
      <c r="T30" s="9">
        <f t="shared" si="12"/>
        <v>20</v>
      </c>
      <c r="U30" s="9">
        <v>0</v>
      </c>
      <c r="V30" s="9">
        <v>0</v>
      </c>
      <c r="W30" s="9">
        <v>0</v>
      </c>
      <c r="X30" s="9">
        <v>0</v>
      </c>
      <c r="Y30" s="9">
        <f t="shared" si="13"/>
        <v>0</v>
      </c>
      <c r="Z30" s="9">
        <f t="shared" si="13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4">SUM(C25:C30)</f>
        <v>3</v>
      </c>
      <c r="D31" s="9">
        <f t="shared" si="14"/>
        <v>50</v>
      </c>
      <c r="E31" s="9">
        <f t="shared" si="14"/>
        <v>2</v>
      </c>
      <c r="F31" s="9">
        <f t="shared" si="14"/>
        <v>40</v>
      </c>
      <c r="G31" s="9">
        <f t="shared" si="14"/>
        <v>5</v>
      </c>
      <c r="H31" s="9">
        <f t="shared" si="14"/>
        <v>90</v>
      </c>
      <c r="I31" s="9">
        <f t="shared" si="14"/>
        <v>3</v>
      </c>
      <c r="J31" s="9">
        <f t="shared" si="14"/>
        <v>21</v>
      </c>
      <c r="K31" s="9">
        <f t="shared" si="14"/>
        <v>1</v>
      </c>
      <c r="L31" s="9">
        <f t="shared" si="14"/>
        <v>20</v>
      </c>
      <c r="M31" s="9">
        <f t="shared" si="14"/>
        <v>4</v>
      </c>
      <c r="N31" s="9">
        <f t="shared" si="14"/>
        <v>41</v>
      </c>
      <c r="O31" s="9">
        <f t="shared" si="14"/>
        <v>6</v>
      </c>
      <c r="P31" s="9">
        <f t="shared" si="14"/>
        <v>57</v>
      </c>
      <c r="Q31" s="9">
        <f t="shared" si="14"/>
        <v>0</v>
      </c>
      <c r="R31" s="9">
        <f t="shared" si="14"/>
        <v>0</v>
      </c>
      <c r="S31" s="9">
        <f t="shared" si="14"/>
        <v>6</v>
      </c>
      <c r="T31" s="9">
        <f t="shared" si="14"/>
        <v>57</v>
      </c>
      <c r="U31" s="9">
        <f t="shared" si="14"/>
        <v>6</v>
      </c>
      <c r="V31" s="9">
        <f t="shared" si="14"/>
        <v>25</v>
      </c>
      <c r="W31" s="9">
        <f t="shared" si="14"/>
        <v>1</v>
      </c>
      <c r="X31" s="9">
        <f t="shared" si="14"/>
        <v>10</v>
      </c>
      <c r="Y31" s="9">
        <f t="shared" si="14"/>
        <v>7</v>
      </c>
      <c r="Z31" s="9">
        <f t="shared" si="14"/>
        <v>35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30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3</v>
      </c>
      <c r="D34" s="9">
        <v>4</v>
      </c>
      <c r="E34" s="9">
        <v>0</v>
      </c>
      <c r="F34" s="9">
        <v>0</v>
      </c>
      <c r="G34" s="9">
        <f t="shared" ref="G34:H39" si="15">C34+E34</f>
        <v>3</v>
      </c>
      <c r="H34" s="9">
        <f t="shared" si="15"/>
        <v>4</v>
      </c>
      <c r="I34" s="9">
        <v>3</v>
      </c>
      <c r="J34" s="9">
        <v>5</v>
      </c>
      <c r="K34" s="9">
        <v>0</v>
      </c>
      <c r="L34" s="9">
        <v>0</v>
      </c>
      <c r="M34" s="9">
        <f t="shared" ref="M34:N39" si="16">I34+K34</f>
        <v>3</v>
      </c>
      <c r="N34" s="9">
        <f t="shared" si="16"/>
        <v>5</v>
      </c>
      <c r="O34" s="9">
        <v>3</v>
      </c>
      <c r="P34" s="9">
        <v>9</v>
      </c>
      <c r="Q34" s="9">
        <v>0</v>
      </c>
      <c r="R34" s="9">
        <v>0</v>
      </c>
      <c r="S34" s="9">
        <f t="shared" ref="S34:T39" si="17">O34+Q34</f>
        <v>3</v>
      </c>
      <c r="T34" s="9">
        <f t="shared" si="17"/>
        <v>9</v>
      </c>
      <c r="U34" s="9">
        <v>7</v>
      </c>
      <c r="V34" s="9">
        <v>25</v>
      </c>
      <c r="W34" s="9">
        <v>0</v>
      </c>
      <c r="X34" s="9">
        <v>0</v>
      </c>
      <c r="Y34" s="9">
        <f t="shared" ref="Y34:Z39" si="18">U34+W34</f>
        <v>7</v>
      </c>
      <c r="Z34" s="9">
        <f t="shared" si="18"/>
        <v>25</v>
      </c>
      <c r="AA34" s="4"/>
    </row>
    <row r="35" spans="1:27" ht="12.95" customHeight="1" x14ac:dyDescent="0.15">
      <c r="A35" s="17"/>
      <c r="B35" s="6" t="s">
        <v>17</v>
      </c>
      <c r="C35" s="9">
        <v>3</v>
      </c>
      <c r="D35" s="9">
        <v>9</v>
      </c>
      <c r="E35" s="9">
        <v>0</v>
      </c>
      <c r="F35" s="9">
        <v>0</v>
      </c>
      <c r="G35" s="9">
        <f t="shared" si="15"/>
        <v>3</v>
      </c>
      <c r="H35" s="9">
        <f t="shared" si="15"/>
        <v>9</v>
      </c>
      <c r="I35" s="9">
        <v>3</v>
      </c>
      <c r="J35" s="9">
        <v>4</v>
      </c>
      <c r="K35" s="9">
        <v>0</v>
      </c>
      <c r="L35" s="9">
        <v>0</v>
      </c>
      <c r="M35" s="9">
        <f t="shared" si="16"/>
        <v>3</v>
      </c>
      <c r="N35" s="9">
        <f t="shared" si="16"/>
        <v>4</v>
      </c>
      <c r="O35" s="9">
        <v>3</v>
      </c>
      <c r="P35" s="9">
        <v>7</v>
      </c>
      <c r="Q35" s="9">
        <v>0</v>
      </c>
      <c r="R35" s="9">
        <v>0</v>
      </c>
      <c r="S35" s="9">
        <f t="shared" si="17"/>
        <v>3</v>
      </c>
      <c r="T35" s="9">
        <f t="shared" si="17"/>
        <v>7</v>
      </c>
      <c r="U35" s="9">
        <v>2</v>
      </c>
      <c r="V35" s="9">
        <v>4</v>
      </c>
      <c r="W35" s="9">
        <v>0</v>
      </c>
      <c r="X35" s="9">
        <v>0</v>
      </c>
      <c r="Y35" s="9">
        <f t="shared" si="18"/>
        <v>2</v>
      </c>
      <c r="Z35" s="9">
        <f t="shared" si="18"/>
        <v>4</v>
      </c>
      <c r="AA35" s="4"/>
    </row>
    <row r="36" spans="1:27" ht="12.95" customHeight="1" x14ac:dyDescent="0.15">
      <c r="A36" s="17"/>
      <c r="B36" s="6" t="s">
        <v>18</v>
      </c>
      <c r="C36" s="9">
        <v>1</v>
      </c>
      <c r="D36" s="9">
        <v>1</v>
      </c>
      <c r="E36" s="9">
        <v>0</v>
      </c>
      <c r="F36" s="9">
        <v>0</v>
      </c>
      <c r="G36" s="9">
        <f t="shared" si="15"/>
        <v>1</v>
      </c>
      <c r="H36" s="9">
        <f t="shared" si="15"/>
        <v>1</v>
      </c>
      <c r="I36" s="9">
        <v>0</v>
      </c>
      <c r="J36" s="9">
        <v>0</v>
      </c>
      <c r="K36" s="9">
        <v>0</v>
      </c>
      <c r="L36" s="9">
        <v>0</v>
      </c>
      <c r="M36" s="9">
        <f t="shared" si="16"/>
        <v>0</v>
      </c>
      <c r="N36" s="9">
        <f t="shared" si="16"/>
        <v>0</v>
      </c>
      <c r="O36" s="9">
        <v>9</v>
      </c>
      <c r="P36" s="9">
        <v>29</v>
      </c>
      <c r="Q36" s="9">
        <v>0</v>
      </c>
      <c r="R36" s="9">
        <v>0</v>
      </c>
      <c r="S36" s="9">
        <f t="shared" si="17"/>
        <v>9</v>
      </c>
      <c r="T36" s="9">
        <f t="shared" si="17"/>
        <v>29</v>
      </c>
      <c r="U36" s="9">
        <v>7</v>
      </c>
      <c r="V36" s="9">
        <v>14</v>
      </c>
      <c r="W36" s="9">
        <v>0</v>
      </c>
      <c r="X36" s="9">
        <v>0</v>
      </c>
      <c r="Y36" s="9">
        <f t="shared" si="18"/>
        <v>7</v>
      </c>
      <c r="Z36" s="9">
        <f t="shared" si="18"/>
        <v>14</v>
      </c>
      <c r="AA36" s="4"/>
    </row>
    <row r="37" spans="1:27" ht="12.95" customHeight="1" x14ac:dyDescent="0.15">
      <c r="A37" s="17"/>
      <c r="B37" s="6" t="s">
        <v>19</v>
      </c>
      <c r="C37" s="9">
        <v>0</v>
      </c>
      <c r="D37" s="9">
        <v>0</v>
      </c>
      <c r="E37" s="9">
        <v>0</v>
      </c>
      <c r="F37" s="9">
        <v>0</v>
      </c>
      <c r="G37" s="9">
        <f t="shared" si="15"/>
        <v>0</v>
      </c>
      <c r="H37" s="9">
        <f t="shared" si="15"/>
        <v>0</v>
      </c>
      <c r="I37" s="9">
        <v>0</v>
      </c>
      <c r="J37" s="9">
        <v>0</v>
      </c>
      <c r="K37" s="9">
        <v>0</v>
      </c>
      <c r="L37" s="9">
        <v>0</v>
      </c>
      <c r="M37" s="9">
        <f t="shared" si="16"/>
        <v>0</v>
      </c>
      <c r="N37" s="9">
        <f t="shared" si="16"/>
        <v>0</v>
      </c>
      <c r="O37" s="9">
        <v>1</v>
      </c>
      <c r="P37" s="9">
        <v>1</v>
      </c>
      <c r="Q37" s="9">
        <v>0</v>
      </c>
      <c r="R37" s="9">
        <v>0</v>
      </c>
      <c r="S37" s="9">
        <f t="shared" si="17"/>
        <v>1</v>
      </c>
      <c r="T37" s="9">
        <f t="shared" si="17"/>
        <v>1</v>
      </c>
      <c r="U37" s="9">
        <v>0</v>
      </c>
      <c r="V37" s="9">
        <v>0</v>
      </c>
      <c r="W37" s="9">
        <v>0</v>
      </c>
      <c r="X37" s="9">
        <v>0</v>
      </c>
      <c r="Y37" s="9">
        <f t="shared" si="18"/>
        <v>0</v>
      </c>
      <c r="Z37" s="9">
        <f t="shared" si="18"/>
        <v>0</v>
      </c>
      <c r="AA37" s="4"/>
    </row>
    <row r="38" spans="1:27" ht="12.95" customHeight="1" x14ac:dyDescent="0.15">
      <c r="A38" s="17"/>
      <c r="B38" s="6" t="s">
        <v>20</v>
      </c>
      <c r="C38" s="9">
        <v>0</v>
      </c>
      <c r="D38" s="9">
        <v>0</v>
      </c>
      <c r="E38" s="9">
        <v>0</v>
      </c>
      <c r="F38" s="9">
        <v>0</v>
      </c>
      <c r="G38" s="9">
        <f t="shared" si="15"/>
        <v>0</v>
      </c>
      <c r="H38" s="9">
        <f t="shared" si="15"/>
        <v>0</v>
      </c>
      <c r="I38" s="9">
        <v>1</v>
      </c>
      <c r="J38" s="9">
        <v>2</v>
      </c>
      <c r="K38" s="9">
        <v>0</v>
      </c>
      <c r="L38" s="9">
        <v>0</v>
      </c>
      <c r="M38" s="9">
        <f t="shared" si="16"/>
        <v>1</v>
      </c>
      <c r="N38" s="9">
        <f t="shared" si="16"/>
        <v>2</v>
      </c>
      <c r="O38" s="9">
        <v>1</v>
      </c>
      <c r="P38" s="9">
        <v>3</v>
      </c>
      <c r="Q38" s="9">
        <v>0</v>
      </c>
      <c r="R38" s="9">
        <v>0</v>
      </c>
      <c r="S38" s="9">
        <f t="shared" si="17"/>
        <v>1</v>
      </c>
      <c r="T38" s="9">
        <f t="shared" si="17"/>
        <v>3</v>
      </c>
      <c r="U38" s="9">
        <v>1</v>
      </c>
      <c r="V38" s="9">
        <v>3</v>
      </c>
      <c r="W38" s="9">
        <v>0</v>
      </c>
      <c r="X38" s="9">
        <v>0</v>
      </c>
      <c r="Y38" s="9">
        <f t="shared" si="18"/>
        <v>1</v>
      </c>
      <c r="Z38" s="9">
        <f t="shared" si="18"/>
        <v>3</v>
      </c>
      <c r="AA38" s="4"/>
    </row>
    <row r="39" spans="1:27" ht="12.95" customHeight="1" x14ac:dyDescent="0.15">
      <c r="A39" s="17"/>
      <c r="B39" s="6" t="s">
        <v>21</v>
      </c>
      <c r="C39" s="9">
        <v>1</v>
      </c>
      <c r="D39" s="9">
        <v>6</v>
      </c>
      <c r="E39" s="9">
        <v>4</v>
      </c>
      <c r="F39" s="9">
        <v>20</v>
      </c>
      <c r="G39" s="9">
        <f t="shared" si="15"/>
        <v>5</v>
      </c>
      <c r="H39" s="9">
        <f t="shared" si="15"/>
        <v>26</v>
      </c>
      <c r="I39" s="9">
        <v>0</v>
      </c>
      <c r="J39" s="9">
        <v>0</v>
      </c>
      <c r="K39" s="9">
        <v>2</v>
      </c>
      <c r="L39" s="9">
        <v>10</v>
      </c>
      <c r="M39" s="9">
        <f t="shared" si="16"/>
        <v>2</v>
      </c>
      <c r="N39" s="9">
        <f t="shared" si="16"/>
        <v>10</v>
      </c>
      <c r="O39" s="9">
        <v>0</v>
      </c>
      <c r="P39" s="9">
        <v>0</v>
      </c>
      <c r="Q39" s="9">
        <v>0</v>
      </c>
      <c r="R39" s="9">
        <v>0</v>
      </c>
      <c r="S39" s="9">
        <f t="shared" si="17"/>
        <v>0</v>
      </c>
      <c r="T39" s="9">
        <f t="shared" si="17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18"/>
        <v>0</v>
      </c>
      <c r="Z39" s="9">
        <f t="shared" si="18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19">SUM(C34:C39)</f>
        <v>8</v>
      </c>
      <c r="D40" s="9">
        <f t="shared" si="19"/>
        <v>20</v>
      </c>
      <c r="E40" s="9">
        <f t="shared" si="19"/>
        <v>4</v>
      </c>
      <c r="F40" s="9">
        <f t="shared" si="19"/>
        <v>20</v>
      </c>
      <c r="G40" s="9">
        <f t="shared" si="19"/>
        <v>12</v>
      </c>
      <c r="H40" s="9">
        <f t="shared" si="19"/>
        <v>40</v>
      </c>
      <c r="I40" s="9">
        <f t="shared" si="19"/>
        <v>7</v>
      </c>
      <c r="J40" s="9">
        <f t="shared" si="19"/>
        <v>11</v>
      </c>
      <c r="K40" s="9">
        <f t="shared" si="19"/>
        <v>2</v>
      </c>
      <c r="L40" s="9">
        <f t="shared" si="19"/>
        <v>10</v>
      </c>
      <c r="M40" s="9">
        <f t="shared" si="19"/>
        <v>9</v>
      </c>
      <c r="N40" s="9">
        <f t="shared" si="19"/>
        <v>21</v>
      </c>
      <c r="O40" s="9">
        <f t="shared" si="19"/>
        <v>17</v>
      </c>
      <c r="P40" s="9">
        <f t="shared" si="19"/>
        <v>49</v>
      </c>
      <c r="Q40" s="9">
        <f t="shared" si="19"/>
        <v>0</v>
      </c>
      <c r="R40" s="9">
        <f t="shared" si="19"/>
        <v>0</v>
      </c>
      <c r="S40" s="9">
        <f t="shared" si="19"/>
        <v>17</v>
      </c>
      <c r="T40" s="9">
        <f t="shared" si="19"/>
        <v>49</v>
      </c>
      <c r="U40" s="9">
        <f t="shared" si="19"/>
        <v>17</v>
      </c>
      <c r="V40" s="9">
        <f t="shared" si="19"/>
        <v>46</v>
      </c>
      <c r="W40" s="9">
        <f t="shared" si="19"/>
        <v>0</v>
      </c>
      <c r="X40" s="9">
        <f t="shared" si="19"/>
        <v>0</v>
      </c>
      <c r="Y40" s="9">
        <f t="shared" si="19"/>
        <v>17</v>
      </c>
      <c r="Z40" s="9">
        <f t="shared" si="19"/>
        <v>46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31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1</v>
      </c>
      <c r="D43" s="9">
        <v>15</v>
      </c>
      <c r="E43" s="9">
        <v>0</v>
      </c>
      <c r="F43" s="9">
        <v>0</v>
      </c>
      <c r="G43" s="9">
        <f t="shared" ref="G43:H48" si="20">C43+E43</f>
        <v>1</v>
      </c>
      <c r="H43" s="9">
        <f t="shared" si="20"/>
        <v>15</v>
      </c>
      <c r="I43" s="9">
        <v>2</v>
      </c>
      <c r="J43" s="9">
        <v>30</v>
      </c>
      <c r="K43" s="9">
        <v>0</v>
      </c>
      <c r="L43" s="9">
        <v>0</v>
      </c>
      <c r="M43" s="9">
        <f t="shared" ref="M43:N48" si="21">I43+K43</f>
        <v>2</v>
      </c>
      <c r="N43" s="9">
        <f t="shared" si="21"/>
        <v>30</v>
      </c>
      <c r="O43" s="9">
        <v>1</v>
      </c>
      <c r="P43" s="9">
        <v>15</v>
      </c>
      <c r="Q43" s="9">
        <v>0</v>
      </c>
      <c r="R43" s="9">
        <v>0</v>
      </c>
      <c r="S43" s="9">
        <f t="shared" ref="S43:T48" si="22">O43+Q43</f>
        <v>1</v>
      </c>
      <c r="T43" s="9">
        <f t="shared" si="22"/>
        <v>15</v>
      </c>
      <c r="U43" s="9">
        <v>1</v>
      </c>
      <c r="V43" s="9">
        <v>8</v>
      </c>
      <c r="W43" s="9">
        <v>0</v>
      </c>
      <c r="X43" s="9">
        <v>0</v>
      </c>
      <c r="Y43" s="9">
        <f t="shared" ref="Y43:Z48" si="23">U43+W43</f>
        <v>1</v>
      </c>
      <c r="Z43" s="9">
        <f t="shared" si="23"/>
        <v>8</v>
      </c>
      <c r="AA43" s="4"/>
    </row>
    <row r="44" spans="1:27" ht="12.95" customHeight="1" x14ac:dyDescent="0.15">
      <c r="A44" s="17"/>
      <c r="B44" s="6" t="s">
        <v>17</v>
      </c>
      <c r="C44" s="9">
        <v>0</v>
      </c>
      <c r="D44" s="9">
        <v>0</v>
      </c>
      <c r="E44" s="9">
        <v>0</v>
      </c>
      <c r="F44" s="9">
        <v>0</v>
      </c>
      <c r="G44" s="9">
        <f t="shared" si="20"/>
        <v>0</v>
      </c>
      <c r="H44" s="9">
        <f t="shared" si="20"/>
        <v>0</v>
      </c>
      <c r="I44" s="9">
        <v>0</v>
      </c>
      <c r="J44" s="9">
        <v>0</v>
      </c>
      <c r="K44" s="9">
        <v>0</v>
      </c>
      <c r="L44" s="9">
        <v>0</v>
      </c>
      <c r="M44" s="9">
        <f t="shared" si="21"/>
        <v>0</v>
      </c>
      <c r="N44" s="9">
        <f t="shared" si="21"/>
        <v>0</v>
      </c>
      <c r="O44" s="9">
        <v>1</v>
      </c>
      <c r="P44" s="9">
        <v>5</v>
      </c>
      <c r="Q44" s="9">
        <v>0</v>
      </c>
      <c r="R44" s="9">
        <v>0</v>
      </c>
      <c r="S44" s="9">
        <f t="shared" si="22"/>
        <v>1</v>
      </c>
      <c r="T44" s="9">
        <f t="shared" si="22"/>
        <v>5</v>
      </c>
      <c r="U44" s="9">
        <v>0</v>
      </c>
      <c r="V44" s="9">
        <v>0</v>
      </c>
      <c r="W44" s="9">
        <v>1</v>
      </c>
      <c r="X44" s="9">
        <v>15</v>
      </c>
      <c r="Y44" s="9">
        <f t="shared" si="23"/>
        <v>1</v>
      </c>
      <c r="Z44" s="9">
        <f t="shared" si="23"/>
        <v>15</v>
      </c>
      <c r="AA44" s="4"/>
    </row>
    <row r="45" spans="1:27" ht="12.95" customHeight="1" x14ac:dyDescent="0.15">
      <c r="A45" s="17"/>
      <c r="B45" s="6" t="s">
        <v>18</v>
      </c>
      <c r="C45" s="9">
        <v>0</v>
      </c>
      <c r="D45" s="9">
        <v>0</v>
      </c>
      <c r="E45" s="9">
        <v>0</v>
      </c>
      <c r="F45" s="9">
        <v>0</v>
      </c>
      <c r="G45" s="9">
        <f t="shared" si="20"/>
        <v>0</v>
      </c>
      <c r="H45" s="9">
        <f t="shared" si="20"/>
        <v>0</v>
      </c>
      <c r="I45" s="9">
        <v>0</v>
      </c>
      <c r="J45" s="9">
        <v>0</v>
      </c>
      <c r="K45" s="9">
        <v>0</v>
      </c>
      <c r="L45" s="9">
        <v>0</v>
      </c>
      <c r="M45" s="9">
        <f t="shared" si="21"/>
        <v>0</v>
      </c>
      <c r="N45" s="9">
        <f t="shared" si="21"/>
        <v>0</v>
      </c>
      <c r="O45" s="9">
        <v>0</v>
      </c>
      <c r="P45" s="9">
        <v>0</v>
      </c>
      <c r="Q45" s="9">
        <v>0</v>
      </c>
      <c r="R45" s="9">
        <v>0</v>
      </c>
      <c r="S45" s="9">
        <f t="shared" si="22"/>
        <v>0</v>
      </c>
      <c r="T45" s="9">
        <f t="shared" si="22"/>
        <v>0</v>
      </c>
      <c r="U45" s="9">
        <v>0</v>
      </c>
      <c r="V45" s="9">
        <v>0</v>
      </c>
      <c r="W45" s="9">
        <v>1</v>
      </c>
      <c r="X45" s="9">
        <v>15</v>
      </c>
      <c r="Y45" s="9">
        <f t="shared" si="23"/>
        <v>1</v>
      </c>
      <c r="Z45" s="9">
        <f t="shared" si="23"/>
        <v>15</v>
      </c>
      <c r="AA45" s="4"/>
    </row>
    <row r="46" spans="1:27" ht="12.95" customHeight="1" x14ac:dyDescent="0.15">
      <c r="A46" s="17"/>
      <c r="B46" s="6" t="s">
        <v>19</v>
      </c>
      <c r="C46" s="9">
        <v>0</v>
      </c>
      <c r="D46" s="9">
        <v>0</v>
      </c>
      <c r="E46" s="9">
        <v>0</v>
      </c>
      <c r="F46" s="9">
        <v>0</v>
      </c>
      <c r="G46" s="9">
        <f t="shared" si="20"/>
        <v>0</v>
      </c>
      <c r="H46" s="9">
        <f t="shared" si="20"/>
        <v>0</v>
      </c>
      <c r="I46" s="9">
        <v>0</v>
      </c>
      <c r="J46" s="9">
        <v>0</v>
      </c>
      <c r="K46" s="9">
        <v>0</v>
      </c>
      <c r="L46" s="9">
        <v>0</v>
      </c>
      <c r="M46" s="9">
        <f t="shared" si="21"/>
        <v>0</v>
      </c>
      <c r="N46" s="9">
        <f t="shared" si="21"/>
        <v>0</v>
      </c>
      <c r="O46" s="9">
        <v>0</v>
      </c>
      <c r="P46" s="9">
        <v>0</v>
      </c>
      <c r="Q46" s="9">
        <v>0</v>
      </c>
      <c r="R46" s="9">
        <v>0</v>
      </c>
      <c r="S46" s="9">
        <f t="shared" si="22"/>
        <v>0</v>
      </c>
      <c r="T46" s="9">
        <f t="shared" si="22"/>
        <v>0</v>
      </c>
      <c r="U46" s="9">
        <v>1</v>
      </c>
      <c r="V46" s="9">
        <v>6</v>
      </c>
      <c r="W46" s="9">
        <v>0</v>
      </c>
      <c r="X46" s="9">
        <v>0</v>
      </c>
      <c r="Y46" s="9">
        <f t="shared" si="23"/>
        <v>1</v>
      </c>
      <c r="Z46" s="9">
        <f t="shared" si="23"/>
        <v>6</v>
      </c>
      <c r="AA46" s="4"/>
    </row>
    <row r="47" spans="1:27" ht="12.95" customHeight="1" x14ac:dyDescent="0.15">
      <c r="A47" s="17"/>
      <c r="B47" s="6" t="s">
        <v>20</v>
      </c>
      <c r="C47" s="9">
        <v>1</v>
      </c>
      <c r="D47" s="9">
        <v>6</v>
      </c>
      <c r="E47" s="9">
        <v>0</v>
      </c>
      <c r="F47" s="9">
        <v>0</v>
      </c>
      <c r="G47" s="9">
        <f t="shared" si="20"/>
        <v>1</v>
      </c>
      <c r="H47" s="9">
        <f t="shared" si="20"/>
        <v>6</v>
      </c>
      <c r="I47" s="9">
        <v>0</v>
      </c>
      <c r="J47" s="9">
        <v>0</v>
      </c>
      <c r="K47" s="9">
        <v>0</v>
      </c>
      <c r="L47" s="9">
        <v>0</v>
      </c>
      <c r="M47" s="9">
        <f t="shared" si="21"/>
        <v>0</v>
      </c>
      <c r="N47" s="9">
        <f t="shared" si="21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2"/>
        <v>0</v>
      </c>
      <c r="T47" s="9">
        <f t="shared" si="22"/>
        <v>0</v>
      </c>
      <c r="U47" s="9">
        <v>0</v>
      </c>
      <c r="V47" s="9">
        <v>0</v>
      </c>
      <c r="W47" s="9">
        <v>0</v>
      </c>
      <c r="X47" s="9">
        <v>0</v>
      </c>
      <c r="Y47" s="9">
        <f t="shared" si="23"/>
        <v>0</v>
      </c>
      <c r="Z47" s="9">
        <f t="shared" si="23"/>
        <v>0</v>
      </c>
      <c r="AA47" s="4"/>
    </row>
    <row r="48" spans="1:27" ht="12.95" customHeight="1" x14ac:dyDescent="0.15">
      <c r="A48" s="17"/>
      <c r="B48" s="6" t="s">
        <v>21</v>
      </c>
      <c r="C48" s="9">
        <v>1</v>
      </c>
      <c r="D48" s="9">
        <v>15</v>
      </c>
      <c r="E48" s="9">
        <v>2</v>
      </c>
      <c r="F48" s="9">
        <v>30</v>
      </c>
      <c r="G48" s="9">
        <f t="shared" si="20"/>
        <v>3</v>
      </c>
      <c r="H48" s="9">
        <f t="shared" si="20"/>
        <v>45</v>
      </c>
      <c r="I48" s="9">
        <v>0</v>
      </c>
      <c r="J48" s="9">
        <v>0</v>
      </c>
      <c r="K48" s="9">
        <v>1</v>
      </c>
      <c r="L48" s="9">
        <v>15</v>
      </c>
      <c r="M48" s="9">
        <f t="shared" si="21"/>
        <v>1</v>
      </c>
      <c r="N48" s="9">
        <f t="shared" si="21"/>
        <v>15</v>
      </c>
      <c r="O48" s="9">
        <v>0</v>
      </c>
      <c r="P48" s="9">
        <v>0</v>
      </c>
      <c r="Q48" s="9">
        <v>0</v>
      </c>
      <c r="R48" s="9">
        <v>0</v>
      </c>
      <c r="S48" s="9">
        <f t="shared" si="22"/>
        <v>0</v>
      </c>
      <c r="T48" s="9">
        <f t="shared" si="22"/>
        <v>0</v>
      </c>
      <c r="U48" s="9">
        <v>0</v>
      </c>
      <c r="V48" s="9">
        <v>0</v>
      </c>
      <c r="W48" s="9">
        <v>0</v>
      </c>
      <c r="X48" s="9">
        <v>0</v>
      </c>
      <c r="Y48" s="9">
        <f t="shared" si="23"/>
        <v>0</v>
      </c>
      <c r="Z48" s="9">
        <f t="shared" si="23"/>
        <v>0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4">SUM(C43:C48)</f>
        <v>3</v>
      </c>
      <c r="D49" s="9">
        <f t="shared" si="24"/>
        <v>36</v>
      </c>
      <c r="E49" s="9">
        <f t="shared" si="24"/>
        <v>2</v>
      </c>
      <c r="F49" s="9">
        <f t="shared" si="24"/>
        <v>30</v>
      </c>
      <c r="G49" s="9">
        <f t="shared" si="24"/>
        <v>5</v>
      </c>
      <c r="H49" s="9">
        <f t="shared" si="24"/>
        <v>66</v>
      </c>
      <c r="I49" s="9">
        <f t="shared" si="24"/>
        <v>2</v>
      </c>
      <c r="J49" s="9">
        <f t="shared" si="24"/>
        <v>30</v>
      </c>
      <c r="K49" s="9">
        <f t="shared" si="24"/>
        <v>1</v>
      </c>
      <c r="L49" s="9">
        <f t="shared" si="24"/>
        <v>15</v>
      </c>
      <c r="M49" s="9">
        <f t="shared" si="24"/>
        <v>3</v>
      </c>
      <c r="N49" s="9">
        <f t="shared" si="24"/>
        <v>45</v>
      </c>
      <c r="O49" s="9">
        <f t="shared" si="24"/>
        <v>2</v>
      </c>
      <c r="P49" s="9">
        <f t="shared" si="24"/>
        <v>20</v>
      </c>
      <c r="Q49" s="9">
        <f t="shared" si="24"/>
        <v>0</v>
      </c>
      <c r="R49" s="9">
        <f t="shared" si="24"/>
        <v>0</v>
      </c>
      <c r="S49" s="9">
        <f t="shared" si="24"/>
        <v>2</v>
      </c>
      <c r="T49" s="9">
        <f t="shared" si="24"/>
        <v>20</v>
      </c>
      <c r="U49" s="9">
        <f t="shared" si="24"/>
        <v>2</v>
      </c>
      <c r="V49" s="9">
        <f t="shared" si="24"/>
        <v>14</v>
      </c>
      <c r="W49" s="9">
        <f t="shared" si="24"/>
        <v>2</v>
      </c>
      <c r="X49" s="9">
        <f t="shared" si="24"/>
        <v>30</v>
      </c>
      <c r="Y49" s="9">
        <f t="shared" si="24"/>
        <v>4</v>
      </c>
      <c r="Z49" s="9">
        <f t="shared" si="24"/>
        <v>44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19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1</v>
      </c>
      <c r="D52" s="9">
        <v>6</v>
      </c>
      <c r="E52" s="9">
        <v>0</v>
      </c>
      <c r="F52" s="9">
        <v>0</v>
      </c>
      <c r="G52" s="9">
        <f t="shared" ref="G52:H57" si="25">C52+E52</f>
        <v>1</v>
      </c>
      <c r="H52" s="9">
        <f t="shared" si="25"/>
        <v>6</v>
      </c>
      <c r="I52" s="9">
        <v>1</v>
      </c>
      <c r="J52" s="9">
        <v>20</v>
      </c>
      <c r="K52" s="9">
        <v>0</v>
      </c>
      <c r="L52" s="9">
        <v>0</v>
      </c>
      <c r="M52" s="9">
        <f t="shared" ref="M52:N57" si="26">I52+K52</f>
        <v>1</v>
      </c>
      <c r="N52" s="9">
        <f t="shared" si="26"/>
        <v>20</v>
      </c>
      <c r="O52" s="9">
        <v>0</v>
      </c>
      <c r="P52" s="9">
        <v>0</v>
      </c>
      <c r="Q52" s="9">
        <v>0</v>
      </c>
      <c r="R52" s="9">
        <v>0</v>
      </c>
      <c r="S52" s="9">
        <f t="shared" ref="S52:T57" si="27">O52+Q52</f>
        <v>0</v>
      </c>
      <c r="T52" s="9">
        <f t="shared" si="27"/>
        <v>0</v>
      </c>
      <c r="U52" s="9">
        <v>1</v>
      </c>
      <c r="V52" s="9">
        <v>15</v>
      </c>
      <c r="W52" s="9">
        <v>0</v>
      </c>
      <c r="X52" s="9">
        <v>0</v>
      </c>
      <c r="Y52" s="9">
        <f t="shared" ref="Y52:Z57" si="28">U52+W52</f>
        <v>1</v>
      </c>
      <c r="Z52" s="9">
        <f t="shared" si="28"/>
        <v>15</v>
      </c>
      <c r="AA52" s="4"/>
    </row>
    <row r="53" spans="1:27" ht="12.95" customHeight="1" x14ac:dyDescent="0.15">
      <c r="A53" s="17"/>
      <c r="B53" s="6" t="s">
        <v>17</v>
      </c>
      <c r="C53" s="9">
        <v>1</v>
      </c>
      <c r="D53" s="9">
        <v>10</v>
      </c>
      <c r="E53" s="9">
        <v>0</v>
      </c>
      <c r="F53" s="9">
        <v>0</v>
      </c>
      <c r="G53" s="9">
        <f t="shared" si="25"/>
        <v>1</v>
      </c>
      <c r="H53" s="9">
        <f t="shared" si="25"/>
        <v>10</v>
      </c>
      <c r="I53" s="9">
        <v>0</v>
      </c>
      <c r="J53" s="9">
        <v>0</v>
      </c>
      <c r="K53" s="9">
        <v>0</v>
      </c>
      <c r="L53" s="9">
        <v>0</v>
      </c>
      <c r="M53" s="9">
        <f t="shared" si="26"/>
        <v>0</v>
      </c>
      <c r="N53" s="9">
        <f t="shared" si="26"/>
        <v>0</v>
      </c>
      <c r="O53" s="9">
        <v>2</v>
      </c>
      <c r="P53" s="9">
        <v>20</v>
      </c>
      <c r="Q53" s="9">
        <v>0</v>
      </c>
      <c r="R53" s="9">
        <v>0</v>
      </c>
      <c r="S53" s="9">
        <f t="shared" si="27"/>
        <v>2</v>
      </c>
      <c r="T53" s="9">
        <f t="shared" si="27"/>
        <v>20</v>
      </c>
      <c r="U53" s="9">
        <v>2</v>
      </c>
      <c r="V53" s="9">
        <v>30</v>
      </c>
      <c r="W53" s="9">
        <v>0</v>
      </c>
      <c r="X53" s="9">
        <v>0</v>
      </c>
      <c r="Y53" s="9">
        <f t="shared" si="28"/>
        <v>2</v>
      </c>
      <c r="Z53" s="9">
        <f t="shared" si="28"/>
        <v>30</v>
      </c>
      <c r="AA53" s="4"/>
    </row>
    <row r="54" spans="1:27" ht="12.95" customHeight="1" x14ac:dyDescent="0.15">
      <c r="A54" s="17"/>
      <c r="B54" s="6" t="s">
        <v>18</v>
      </c>
      <c r="C54" s="9">
        <v>0</v>
      </c>
      <c r="D54" s="9">
        <v>0</v>
      </c>
      <c r="E54" s="9">
        <v>0</v>
      </c>
      <c r="F54" s="9">
        <v>0</v>
      </c>
      <c r="G54" s="9">
        <f t="shared" si="25"/>
        <v>0</v>
      </c>
      <c r="H54" s="9">
        <f t="shared" si="25"/>
        <v>0</v>
      </c>
      <c r="I54" s="9">
        <v>1</v>
      </c>
      <c r="J54" s="9">
        <v>20</v>
      </c>
      <c r="K54" s="9">
        <v>0</v>
      </c>
      <c r="L54" s="9">
        <v>0</v>
      </c>
      <c r="M54" s="9">
        <f t="shared" si="26"/>
        <v>1</v>
      </c>
      <c r="N54" s="9">
        <f t="shared" si="26"/>
        <v>20</v>
      </c>
      <c r="O54" s="9">
        <v>0</v>
      </c>
      <c r="P54" s="9">
        <v>0</v>
      </c>
      <c r="Q54" s="9">
        <v>1</v>
      </c>
      <c r="R54" s="9">
        <v>15</v>
      </c>
      <c r="S54" s="9">
        <f t="shared" si="27"/>
        <v>1</v>
      </c>
      <c r="T54" s="9">
        <f t="shared" si="27"/>
        <v>15</v>
      </c>
      <c r="U54" s="9">
        <v>0</v>
      </c>
      <c r="V54" s="9">
        <v>0</v>
      </c>
      <c r="W54" s="9">
        <v>1</v>
      </c>
      <c r="X54" s="9">
        <v>10</v>
      </c>
      <c r="Y54" s="9">
        <f t="shared" si="28"/>
        <v>1</v>
      </c>
      <c r="Z54" s="9">
        <f t="shared" si="28"/>
        <v>10</v>
      </c>
      <c r="AA54" s="4"/>
    </row>
    <row r="55" spans="1:27" ht="12.95" customHeight="1" x14ac:dyDescent="0.15">
      <c r="A55" s="17"/>
      <c r="B55" s="6" t="s">
        <v>19</v>
      </c>
      <c r="C55" s="9">
        <v>0</v>
      </c>
      <c r="D55" s="9">
        <v>0</v>
      </c>
      <c r="E55" s="9">
        <v>0</v>
      </c>
      <c r="F55" s="9">
        <v>0</v>
      </c>
      <c r="G55" s="9">
        <f t="shared" si="25"/>
        <v>0</v>
      </c>
      <c r="H55" s="9">
        <f t="shared" si="25"/>
        <v>0</v>
      </c>
      <c r="I55" s="9">
        <v>1</v>
      </c>
      <c r="J55" s="9">
        <v>10</v>
      </c>
      <c r="K55" s="9">
        <v>0</v>
      </c>
      <c r="L55" s="9">
        <v>0</v>
      </c>
      <c r="M55" s="9">
        <f t="shared" si="26"/>
        <v>1</v>
      </c>
      <c r="N55" s="9">
        <f t="shared" si="26"/>
        <v>10</v>
      </c>
      <c r="O55" s="9">
        <v>2</v>
      </c>
      <c r="P55" s="9">
        <v>30</v>
      </c>
      <c r="Q55" s="9">
        <v>0</v>
      </c>
      <c r="R55" s="9">
        <v>0</v>
      </c>
      <c r="S55" s="9">
        <f t="shared" si="27"/>
        <v>2</v>
      </c>
      <c r="T55" s="9">
        <f t="shared" si="27"/>
        <v>30</v>
      </c>
      <c r="U55" s="9">
        <v>2</v>
      </c>
      <c r="V55" s="9">
        <v>20</v>
      </c>
      <c r="W55" s="9">
        <v>0</v>
      </c>
      <c r="X55" s="9">
        <v>0</v>
      </c>
      <c r="Y55" s="9">
        <f t="shared" si="28"/>
        <v>2</v>
      </c>
      <c r="Z55" s="9">
        <f t="shared" si="28"/>
        <v>20</v>
      </c>
      <c r="AA55" s="4"/>
    </row>
    <row r="56" spans="1:27" ht="12.95" customHeight="1" x14ac:dyDescent="0.15">
      <c r="A56" s="17"/>
      <c r="B56" s="6" t="s">
        <v>20</v>
      </c>
      <c r="C56" s="9">
        <v>0</v>
      </c>
      <c r="D56" s="9">
        <v>0</v>
      </c>
      <c r="E56" s="9">
        <v>0</v>
      </c>
      <c r="F56" s="9">
        <v>0</v>
      </c>
      <c r="G56" s="9">
        <f t="shared" si="25"/>
        <v>0</v>
      </c>
      <c r="H56" s="9">
        <f t="shared" si="25"/>
        <v>0</v>
      </c>
      <c r="I56" s="9">
        <v>0</v>
      </c>
      <c r="J56" s="9">
        <v>0</v>
      </c>
      <c r="K56" s="9">
        <v>0</v>
      </c>
      <c r="L56" s="9">
        <v>0</v>
      </c>
      <c r="M56" s="9">
        <f t="shared" si="26"/>
        <v>0</v>
      </c>
      <c r="N56" s="9">
        <f t="shared" si="26"/>
        <v>0</v>
      </c>
      <c r="O56" s="9">
        <v>0</v>
      </c>
      <c r="P56" s="9">
        <v>0</v>
      </c>
      <c r="Q56" s="9">
        <v>0</v>
      </c>
      <c r="R56" s="9">
        <v>0</v>
      </c>
      <c r="S56" s="9">
        <f t="shared" si="27"/>
        <v>0</v>
      </c>
      <c r="T56" s="9">
        <f t="shared" si="27"/>
        <v>0</v>
      </c>
      <c r="U56" s="9">
        <v>0</v>
      </c>
      <c r="V56" s="9">
        <v>0</v>
      </c>
      <c r="W56" s="9">
        <v>0</v>
      </c>
      <c r="X56" s="9">
        <v>0</v>
      </c>
      <c r="Y56" s="9">
        <f t="shared" si="28"/>
        <v>0</v>
      </c>
      <c r="Z56" s="9">
        <f t="shared" si="28"/>
        <v>0</v>
      </c>
      <c r="AA56" s="4"/>
    </row>
    <row r="57" spans="1:27" ht="12.95" customHeight="1" x14ac:dyDescent="0.15">
      <c r="A57" s="17"/>
      <c r="B57" s="6" t="s">
        <v>21</v>
      </c>
      <c r="C57" s="9">
        <v>1</v>
      </c>
      <c r="D57" s="9">
        <v>20</v>
      </c>
      <c r="E57" s="9">
        <v>2</v>
      </c>
      <c r="F57" s="9">
        <v>40</v>
      </c>
      <c r="G57" s="9">
        <f t="shared" si="25"/>
        <v>3</v>
      </c>
      <c r="H57" s="9">
        <f t="shared" si="25"/>
        <v>60</v>
      </c>
      <c r="I57" s="9">
        <v>0</v>
      </c>
      <c r="J57" s="9">
        <v>0</v>
      </c>
      <c r="K57" s="9">
        <v>1</v>
      </c>
      <c r="L57" s="9">
        <v>20</v>
      </c>
      <c r="M57" s="9">
        <f t="shared" si="26"/>
        <v>1</v>
      </c>
      <c r="N57" s="9">
        <f t="shared" si="26"/>
        <v>20</v>
      </c>
      <c r="O57" s="9">
        <v>0</v>
      </c>
      <c r="P57" s="9">
        <v>0</v>
      </c>
      <c r="Q57" s="9">
        <v>0</v>
      </c>
      <c r="R57" s="9">
        <v>0</v>
      </c>
      <c r="S57" s="9">
        <f t="shared" si="27"/>
        <v>0</v>
      </c>
      <c r="T57" s="9">
        <f t="shared" si="27"/>
        <v>0</v>
      </c>
      <c r="U57" s="9">
        <v>0</v>
      </c>
      <c r="V57" s="9">
        <v>0</v>
      </c>
      <c r="W57" s="9">
        <v>0</v>
      </c>
      <c r="X57" s="9">
        <v>0</v>
      </c>
      <c r="Y57" s="9">
        <f t="shared" si="28"/>
        <v>0</v>
      </c>
      <c r="Z57" s="9">
        <f t="shared" si="28"/>
        <v>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29">SUM(C52:C57)</f>
        <v>3</v>
      </c>
      <c r="D58" s="9">
        <f t="shared" si="29"/>
        <v>36</v>
      </c>
      <c r="E58" s="9">
        <f t="shared" si="29"/>
        <v>2</v>
      </c>
      <c r="F58" s="9">
        <f t="shared" si="29"/>
        <v>40</v>
      </c>
      <c r="G58" s="9">
        <f t="shared" si="29"/>
        <v>5</v>
      </c>
      <c r="H58" s="9">
        <f t="shared" si="29"/>
        <v>76</v>
      </c>
      <c r="I58" s="9">
        <f t="shared" si="29"/>
        <v>3</v>
      </c>
      <c r="J58" s="9">
        <f t="shared" si="29"/>
        <v>50</v>
      </c>
      <c r="K58" s="9">
        <f t="shared" si="29"/>
        <v>1</v>
      </c>
      <c r="L58" s="9">
        <f t="shared" si="29"/>
        <v>20</v>
      </c>
      <c r="M58" s="9">
        <f t="shared" si="29"/>
        <v>4</v>
      </c>
      <c r="N58" s="9">
        <f t="shared" si="29"/>
        <v>70</v>
      </c>
      <c r="O58" s="9">
        <f t="shared" si="29"/>
        <v>4</v>
      </c>
      <c r="P58" s="9">
        <f t="shared" si="29"/>
        <v>50</v>
      </c>
      <c r="Q58" s="9">
        <f t="shared" si="29"/>
        <v>1</v>
      </c>
      <c r="R58" s="9">
        <f t="shared" si="29"/>
        <v>15</v>
      </c>
      <c r="S58" s="9">
        <f t="shared" si="29"/>
        <v>5</v>
      </c>
      <c r="T58" s="9">
        <f t="shared" si="29"/>
        <v>65</v>
      </c>
      <c r="U58" s="9">
        <f t="shared" si="29"/>
        <v>5</v>
      </c>
      <c r="V58" s="9">
        <f t="shared" si="29"/>
        <v>65</v>
      </c>
      <c r="W58" s="9">
        <f t="shared" si="29"/>
        <v>1</v>
      </c>
      <c r="X58" s="9">
        <f t="shared" si="29"/>
        <v>10</v>
      </c>
      <c r="Y58" s="9">
        <f t="shared" si="29"/>
        <v>6</v>
      </c>
      <c r="Z58" s="9">
        <f t="shared" si="29"/>
        <v>75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27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0</v>
      </c>
      <c r="F61" s="9">
        <v>0</v>
      </c>
      <c r="G61" s="9">
        <f t="shared" ref="G61:H66" si="30">C61+E61</f>
        <v>0</v>
      </c>
      <c r="H61" s="9">
        <f t="shared" si="30"/>
        <v>0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1">I61+K61</f>
        <v>0</v>
      </c>
      <c r="N61" s="9">
        <f t="shared" si="31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2">O61+Q61</f>
        <v>0</v>
      </c>
      <c r="T61" s="9">
        <f t="shared" si="32"/>
        <v>0</v>
      </c>
      <c r="U61" s="9">
        <v>0</v>
      </c>
      <c r="V61" s="9">
        <v>0</v>
      </c>
      <c r="W61" s="9">
        <v>0</v>
      </c>
      <c r="X61" s="9">
        <v>0</v>
      </c>
      <c r="Y61" s="9">
        <f t="shared" ref="Y61:Z66" si="33">U61+W61</f>
        <v>0</v>
      </c>
      <c r="Z61" s="9">
        <f t="shared" si="33"/>
        <v>0</v>
      </c>
      <c r="AA61" s="4"/>
    </row>
    <row r="62" spans="1:27" ht="12.95" customHeight="1" x14ac:dyDescent="0.15">
      <c r="A62" s="17"/>
      <c r="B62" s="6" t="s">
        <v>17</v>
      </c>
      <c r="C62" s="9">
        <v>0</v>
      </c>
      <c r="D62" s="9">
        <v>0</v>
      </c>
      <c r="E62" s="9">
        <v>0</v>
      </c>
      <c r="F62" s="9">
        <v>0</v>
      </c>
      <c r="G62" s="9">
        <f t="shared" si="30"/>
        <v>0</v>
      </c>
      <c r="H62" s="9">
        <f t="shared" si="30"/>
        <v>0</v>
      </c>
      <c r="I62" s="9">
        <v>0</v>
      </c>
      <c r="J62" s="9">
        <v>0</v>
      </c>
      <c r="K62" s="9">
        <v>0</v>
      </c>
      <c r="L62" s="9">
        <v>0</v>
      </c>
      <c r="M62" s="9">
        <f t="shared" si="31"/>
        <v>0</v>
      </c>
      <c r="N62" s="9">
        <f t="shared" si="31"/>
        <v>0</v>
      </c>
      <c r="O62" s="9">
        <v>0</v>
      </c>
      <c r="P62" s="9">
        <v>0</v>
      </c>
      <c r="Q62" s="9">
        <v>0</v>
      </c>
      <c r="R62" s="9">
        <v>0</v>
      </c>
      <c r="S62" s="9">
        <f t="shared" si="32"/>
        <v>0</v>
      </c>
      <c r="T62" s="9">
        <f t="shared" si="32"/>
        <v>0</v>
      </c>
      <c r="U62" s="9">
        <v>0</v>
      </c>
      <c r="V62" s="9">
        <v>0</v>
      </c>
      <c r="W62" s="9">
        <v>0</v>
      </c>
      <c r="X62" s="9">
        <v>0</v>
      </c>
      <c r="Y62" s="9">
        <f t="shared" si="33"/>
        <v>0</v>
      </c>
      <c r="Z62" s="9">
        <f t="shared" si="33"/>
        <v>0</v>
      </c>
      <c r="AA62" s="4"/>
    </row>
    <row r="63" spans="1:27" ht="12.95" customHeight="1" x14ac:dyDescent="0.15">
      <c r="A63" s="17"/>
      <c r="B63" s="6" t="s">
        <v>18</v>
      </c>
      <c r="C63" s="9">
        <v>0</v>
      </c>
      <c r="D63" s="9">
        <v>0</v>
      </c>
      <c r="E63" s="9">
        <v>0</v>
      </c>
      <c r="F63" s="9">
        <v>0</v>
      </c>
      <c r="G63" s="9">
        <f t="shared" si="30"/>
        <v>0</v>
      </c>
      <c r="H63" s="9">
        <f t="shared" si="30"/>
        <v>0</v>
      </c>
      <c r="I63" s="9">
        <v>0</v>
      </c>
      <c r="J63" s="9">
        <v>0</v>
      </c>
      <c r="K63" s="9">
        <v>0</v>
      </c>
      <c r="L63" s="9">
        <v>0</v>
      </c>
      <c r="M63" s="9">
        <f t="shared" si="31"/>
        <v>0</v>
      </c>
      <c r="N63" s="9">
        <f t="shared" si="31"/>
        <v>0</v>
      </c>
      <c r="O63" s="9">
        <v>0</v>
      </c>
      <c r="P63" s="9">
        <v>0</v>
      </c>
      <c r="Q63" s="9">
        <v>0</v>
      </c>
      <c r="R63" s="9">
        <v>0</v>
      </c>
      <c r="S63" s="9">
        <f t="shared" si="32"/>
        <v>0</v>
      </c>
      <c r="T63" s="9">
        <f t="shared" si="32"/>
        <v>0</v>
      </c>
      <c r="U63" s="9">
        <v>0</v>
      </c>
      <c r="V63" s="9">
        <v>0</v>
      </c>
      <c r="W63" s="9">
        <v>0</v>
      </c>
      <c r="X63" s="9">
        <v>0</v>
      </c>
      <c r="Y63" s="9">
        <f t="shared" si="33"/>
        <v>0</v>
      </c>
      <c r="Z63" s="9">
        <f t="shared" si="33"/>
        <v>0</v>
      </c>
      <c r="AA63" s="4"/>
    </row>
    <row r="64" spans="1:27" ht="12.95" customHeight="1" x14ac:dyDescent="0.15">
      <c r="A64" s="17"/>
      <c r="B64" s="6" t="s">
        <v>19</v>
      </c>
      <c r="C64" s="9">
        <v>1</v>
      </c>
      <c r="D64" s="9">
        <v>6</v>
      </c>
      <c r="E64" s="9">
        <v>0</v>
      </c>
      <c r="F64" s="9">
        <v>0</v>
      </c>
      <c r="G64" s="9">
        <f t="shared" si="30"/>
        <v>1</v>
      </c>
      <c r="H64" s="9">
        <f t="shared" si="30"/>
        <v>6</v>
      </c>
      <c r="I64" s="9">
        <v>2</v>
      </c>
      <c r="J64" s="9">
        <v>20</v>
      </c>
      <c r="K64" s="9">
        <v>0</v>
      </c>
      <c r="L64" s="9">
        <v>0</v>
      </c>
      <c r="M64" s="9">
        <f t="shared" si="31"/>
        <v>2</v>
      </c>
      <c r="N64" s="9">
        <f t="shared" si="31"/>
        <v>20</v>
      </c>
      <c r="O64" s="9">
        <v>7</v>
      </c>
      <c r="P64" s="9">
        <v>36</v>
      </c>
      <c r="Q64" s="9">
        <v>1</v>
      </c>
      <c r="R64" s="9">
        <v>6</v>
      </c>
      <c r="S64" s="9">
        <f t="shared" si="32"/>
        <v>8</v>
      </c>
      <c r="T64" s="9">
        <f t="shared" si="32"/>
        <v>42</v>
      </c>
      <c r="U64" s="9">
        <v>1</v>
      </c>
      <c r="V64" s="9">
        <v>6</v>
      </c>
      <c r="W64" s="9">
        <v>3</v>
      </c>
      <c r="X64" s="9">
        <v>18</v>
      </c>
      <c r="Y64" s="9">
        <f t="shared" si="33"/>
        <v>4</v>
      </c>
      <c r="Z64" s="9">
        <f t="shared" si="33"/>
        <v>24</v>
      </c>
      <c r="AA64" s="4"/>
    </row>
    <row r="65" spans="1:27" ht="12.95" customHeight="1" x14ac:dyDescent="0.15">
      <c r="A65" s="17"/>
      <c r="B65" s="6" t="s">
        <v>20</v>
      </c>
      <c r="C65" s="9">
        <v>0</v>
      </c>
      <c r="D65" s="9">
        <v>0</v>
      </c>
      <c r="E65" s="9">
        <v>0</v>
      </c>
      <c r="F65" s="9">
        <v>0</v>
      </c>
      <c r="G65" s="9">
        <f t="shared" si="30"/>
        <v>0</v>
      </c>
      <c r="H65" s="9">
        <f t="shared" si="30"/>
        <v>0</v>
      </c>
      <c r="I65" s="9">
        <v>0</v>
      </c>
      <c r="J65" s="9">
        <v>0</v>
      </c>
      <c r="K65" s="9">
        <v>0</v>
      </c>
      <c r="L65" s="9">
        <v>0</v>
      </c>
      <c r="M65" s="9">
        <f t="shared" si="31"/>
        <v>0</v>
      </c>
      <c r="N65" s="9">
        <f t="shared" si="31"/>
        <v>0</v>
      </c>
      <c r="O65" s="9">
        <v>0</v>
      </c>
      <c r="P65" s="9">
        <v>0</v>
      </c>
      <c r="Q65" s="9">
        <v>0</v>
      </c>
      <c r="R65" s="9">
        <v>0</v>
      </c>
      <c r="S65" s="9">
        <f t="shared" si="32"/>
        <v>0</v>
      </c>
      <c r="T65" s="9">
        <f t="shared" si="32"/>
        <v>0</v>
      </c>
      <c r="U65" s="9">
        <v>0</v>
      </c>
      <c r="V65" s="9">
        <v>0</v>
      </c>
      <c r="W65" s="9">
        <v>0</v>
      </c>
      <c r="X65" s="9">
        <v>0</v>
      </c>
      <c r="Y65" s="9">
        <f t="shared" si="33"/>
        <v>0</v>
      </c>
      <c r="Z65" s="9">
        <f t="shared" si="33"/>
        <v>0</v>
      </c>
      <c r="AA65" s="4"/>
    </row>
    <row r="66" spans="1:27" ht="12.95" customHeight="1" x14ac:dyDescent="0.15">
      <c r="A66" s="17"/>
      <c r="B66" s="6" t="s">
        <v>21</v>
      </c>
      <c r="C66" s="9">
        <v>8</v>
      </c>
      <c r="D66" s="9">
        <v>64</v>
      </c>
      <c r="E66" s="9">
        <v>10</v>
      </c>
      <c r="F66" s="9">
        <v>76</v>
      </c>
      <c r="G66" s="9">
        <f t="shared" si="30"/>
        <v>18</v>
      </c>
      <c r="H66" s="9">
        <f t="shared" si="30"/>
        <v>140</v>
      </c>
      <c r="I66" s="9">
        <v>3</v>
      </c>
      <c r="J66" s="9">
        <v>22</v>
      </c>
      <c r="K66" s="9">
        <v>5</v>
      </c>
      <c r="L66" s="9">
        <v>38</v>
      </c>
      <c r="M66" s="9">
        <f t="shared" si="31"/>
        <v>8</v>
      </c>
      <c r="N66" s="9">
        <f t="shared" si="31"/>
        <v>60</v>
      </c>
      <c r="O66" s="9">
        <v>2</v>
      </c>
      <c r="P66" s="9">
        <v>10</v>
      </c>
      <c r="Q66" s="9">
        <v>0</v>
      </c>
      <c r="R66" s="9">
        <v>0</v>
      </c>
      <c r="S66" s="9">
        <f t="shared" si="32"/>
        <v>2</v>
      </c>
      <c r="T66" s="9">
        <f t="shared" si="32"/>
        <v>10</v>
      </c>
      <c r="U66" s="9">
        <v>0</v>
      </c>
      <c r="V66" s="9">
        <v>0</v>
      </c>
      <c r="W66" s="9">
        <v>0</v>
      </c>
      <c r="X66" s="9">
        <v>0</v>
      </c>
      <c r="Y66" s="9">
        <f t="shared" si="33"/>
        <v>0</v>
      </c>
      <c r="Z66" s="9">
        <f t="shared" si="33"/>
        <v>0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4">SUM(C61:C66)</f>
        <v>9</v>
      </c>
      <c r="D67" s="9">
        <f t="shared" si="34"/>
        <v>70</v>
      </c>
      <c r="E67" s="9">
        <f t="shared" si="34"/>
        <v>10</v>
      </c>
      <c r="F67" s="9">
        <f t="shared" si="34"/>
        <v>76</v>
      </c>
      <c r="G67" s="9">
        <f t="shared" si="34"/>
        <v>19</v>
      </c>
      <c r="H67" s="9">
        <f t="shared" si="34"/>
        <v>146</v>
      </c>
      <c r="I67" s="9">
        <f t="shared" si="34"/>
        <v>5</v>
      </c>
      <c r="J67" s="9">
        <f t="shared" si="34"/>
        <v>42</v>
      </c>
      <c r="K67" s="9">
        <f t="shared" si="34"/>
        <v>5</v>
      </c>
      <c r="L67" s="9">
        <f t="shared" si="34"/>
        <v>38</v>
      </c>
      <c r="M67" s="9">
        <f t="shared" si="34"/>
        <v>10</v>
      </c>
      <c r="N67" s="9">
        <f t="shared" si="34"/>
        <v>80</v>
      </c>
      <c r="O67" s="9">
        <f t="shared" si="34"/>
        <v>9</v>
      </c>
      <c r="P67" s="9">
        <f t="shared" si="34"/>
        <v>46</v>
      </c>
      <c r="Q67" s="9">
        <f t="shared" si="34"/>
        <v>1</v>
      </c>
      <c r="R67" s="9">
        <f t="shared" si="34"/>
        <v>6</v>
      </c>
      <c r="S67" s="9">
        <f t="shared" si="34"/>
        <v>10</v>
      </c>
      <c r="T67" s="9">
        <f t="shared" si="34"/>
        <v>52</v>
      </c>
      <c r="U67" s="9">
        <f t="shared" si="34"/>
        <v>1</v>
      </c>
      <c r="V67" s="9">
        <f t="shared" si="34"/>
        <v>6</v>
      </c>
      <c r="W67" s="9">
        <f t="shared" si="34"/>
        <v>3</v>
      </c>
      <c r="X67" s="9">
        <f t="shared" si="34"/>
        <v>18</v>
      </c>
      <c r="Y67" s="9">
        <f t="shared" si="34"/>
        <v>4</v>
      </c>
      <c r="Z67" s="9">
        <f t="shared" si="34"/>
        <v>24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22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5">B61</f>
        <v>午前</v>
      </c>
      <c r="C70" s="8">
        <f t="shared" ref="C70:F76" si="36">C7+C16+C25+C34+C43+C52+C61</f>
        <v>8</v>
      </c>
      <c r="D70" s="8">
        <f t="shared" si="36"/>
        <v>60</v>
      </c>
      <c r="E70" s="8">
        <f t="shared" si="36"/>
        <v>0</v>
      </c>
      <c r="F70" s="8">
        <f t="shared" si="36"/>
        <v>0</v>
      </c>
      <c r="G70" s="9">
        <f t="shared" ref="G70:H75" si="37">C70+E70</f>
        <v>8</v>
      </c>
      <c r="H70" s="9">
        <f t="shared" si="37"/>
        <v>60</v>
      </c>
      <c r="I70" s="8">
        <f t="shared" ref="I70:L76" si="38">I7+I16+I25+I34+I43+I52+I61</f>
        <v>12</v>
      </c>
      <c r="J70" s="8">
        <f t="shared" si="38"/>
        <v>113</v>
      </c>
      <c r="K70" s="8">
        <f t="shared" si="38"/>
        <v>0</v>
      </c>
      <c r="L70" s="8">
        <f t="shared" si="38"/>
        <v>0</v>
      </c>
      <c r="M70" s="9">
        <f t="shared" ref="M70:N75" si="39">I70+K70</f>
        <v>12</v>
      </c>
      <c r="N70" s="9">
        <f t="shared" si="39"/>
        <v>113</v>
      </c>
      <c r="O70" s="8">
        <f t="shared" ref="O70:R76" si="40">O7+O16+O25+O34+O43+O52+O61</f>
        <v>15</v>
      </c>
      <c r="P70" s="8">
        <f t="shared" si="40"/>
        <v>110</v>
      </c>
      <c r="Q70" s="8">
        <f t="shared" si="40"/>
        <v>0</v>
      </c>
      <c r="R70" s="8">
        <f t="shared" si="40"/>
        <v>0</v>
      </c>
      <c r="S70" s="9">
        <f t="shared" ref="S70:T75" si="41">O70+Q70</f>
        <v>15</v>
      </c>
      <c r="T70" s="9">
        <f t="shared" si="41"/>
        <v>110</v>
      </c>
      <c r="U70" s="8">
        <f t="shared" ref="U70:X76" si="42">U7+U16+U25+U34+U43+U52+U61</f>
        <v>20</v>
      </c>
      <c r="V70" s="8">
        <f t="shared" si="42"/>
        <v>190</v>
      </c>
      <c r="W70" s="8">
        <f t="shared" si="42"/>
        <v>0</v>
      </c>
      <c r="X70" s="8">
        <f t="shared" si="42"/>
        <v>0</v>
      </c>
      <c r="Y70" s="9">
        <f t="shared" ref="Y70:Z75" si="43">U70+W70</f>
        <v>20</v>
      </c>
      <c r="Z70" s="9">
        <f t="shared" si="43"/>
        <v>190</v>
      </c>
      <c r="AA70" s="4"/>
    </row>
    <row r="71" spans="1:27" ht="12.95" customHeight="1" x14ac:dyDescent="0.15">
      <c r="A71" s="17"/>
      <c r="B71" s="6" t="str">
        <f t="shared" si="35"/>
        <v>午後</v>
      </c>
      <c r="C71" s="8">
        <f t="shared" si="36"/>
        <v>7</v>
      </c>
      <c r="D71" s="8">
        <f t="shared" si="36"/>
        <v>55</v>
      </c>
      <c r="E71" s="8">
        <f t="shared" si="36"/>
        <v>0</v>
      </c>
      <c r="F71" s="8">
        <f t="shared" si="36"/>
        <v>0</v>
      </c>
      <c r="G71" s="9">
        <f t="shared" si="37"/>
        <v>7</v>
      </c>
      <c r="H71" s="9">
        <f t="shared" si="37"/>
        <v>55</v>
      </c>
      <c r="I71" s="8">
        <f t="shared" si="38"/>
        <v>10</v>
      </c>
      <c r="J71" s="8">
        <f t="shared" si="38"/>
        <v>112</v>
      </c>
      <c r="K71" s="8">
        <f t="shared" si="38"/>
        <v>0</v>
      </c>
      <c r="L71" s="8">
        <f t="shared" si="38"/>
        <v>0</v>
      </c>
      <c r="M71" s="9">
        <f t="shared" si="39"/>
        <v>10</v>
      </c>
      <c r="N71" s="9">
        <f t="shared" si="39"/>
        <v>112</v>
      </c>
      <c r="O71" s="8">
        <f t="shared" si="40"/>
        <v>12</v>
      </c>
      <c r="P71" s="8">
        <f t="shared" si="40"/>
        <v>153</v>
      </c>
      <c r="Q71" s="8">
        <f t="shared" si="40"/>
        <v>3</v>
      </c>
      <c r="R71" s="8">
        <f t="shared" si="40"/>
        <v>60</v>
      </c>
      <c r="S71" s="9">
        <f t="shared" si="41"/>
        <v>15</v>
      </c>
      <c r="T71" s="9">
        <f t="shared" si="41"/>
        <v>213</v>
      </c>
      <c r="U71" s="8">
        <f t="shared" si="42"/>
        <v>11</v>
      </c>
      <c r="V71" s="8">
        <f t="shared" si="42"/>
        <v>135</v>
      </c>
      <c r="W71" s="8">
        <f t="shared" si="42"/>
        <v>4</v>
      </c>
      <c r="X71" s="8">
        <f t="shared" si="42"/>
        <v>75</v>
      </c>
      <c r="Y71" s="9">
        <f t="shared" si="43"/>
        <v>15</v>
      </c>
      <c r="Z71" s="9">
        <f t="shared" si="43"/>
        <v>210</v>
      </c>
      <c r="AA71" s="4"/>
    </row>
    <row r="72" spans="1:27" ht="12.95" customHeight="1" x14ac:dyDescent="0.15">
      <c r="A72" s="17"/>
      <c r="B72" s="6" t="str">
        <f t="shared" si="35"/>
        <v>夜間</v>
      </c>
      <c r="C72" s="8">
        <f t="shared" si="36"/>
        <v>3</v>
      </c>
      <c r="D72" s="8">
        <f t="shared" si="36"/>
        <v>54</v>
      </c>
      <c r="E72" s="8">
        <f t="shared" si="36"/>
        <v>0</v>
      </c>
      <c r="F72" s="8">
        <f t="shared" si="36"/>
        <v>0</v>
      </c>
      <c r="G72" s="9">
        <f t="shared" si="37"/>
        <v>3</v>
      </c>
      <c r="H72" s="9">
        <f t="shared" si="37"/>
        <v>54</v>
      </c>
      <c r="I72" s="8">
        <f t="shared" si="38"/>
        <v>9</v>
      </c>
      <c r="J72" s="8">
        <f t="shared" si="38"/>
        <v>163</v>
      </c>
      <c r="K72" s="8">
        <f t="shared" si="38"/>
        <v>0</v>
      </c>
      <c r="L72" s="8">
        <f t="shared" si="38"/>
        <v>0</v>
      </c>
      <c r="M72" s="9">
        <f t="shared" si="39"/>
        <v>9</v>
      </c>
      <c r="N72" s="9">
        <f t="shared" si="39"/>
        <v>163</v>
      </c>
      <c r="O72" s="8">
        <f t="shared" si="40"/>
        <v>19</v>
      </c>
      <c r="P72" s="8">
        <f t="shared" si="40"/>
        <v>235</v>
      </c>
      <c r="Q72" s="8">
        <f t="shared" si="40"/>
        <v>2</v>
      </c>
      <c r="R72" s="8">
        <f t="shared" si="40"/>
        <v>45</v>
      </c>
      <c r="S72" s="9">
        <f t="shared" si="41"/>
        <v>21</v>
      </c>
      <c r="T72" s="9">
        <f t="shared" si="41"/>
        <v>280</v>
      </c>
      <c r="U72" s="8">
        <f t="shared" si="42"/>
        <v>20</v>
      </c>
      <c r="V72" s="8">
        <f t="shared" si="42"/>
        <v>207</v>
      </c>
      <c r="W72" s="8">
        <f t="shared" si="42"/>
        <v>9</v>
      </c>
      <c r="X72" s="8">
        <f t="shared" si="42"/>
        <v>255</v>
      </c>
      <c r="Y72" s="9">
        <f t="shared" si="43"/>
        <v>29</v>
      </c>
      <c r="Z72" s="9">
        <f t="shared" si="43"/>
        <v>462</v>
      </c>
      <c r="AA72" s="4"/>
    </row>
    <row r="73" spans="1:27" ht="12.95" customHeight="1" x14ac:dyDescent="0.15">
      <c r="A73" s="17"/>
      <c r="B73" s="6" t="str">
        <f t="shared" si="35"/>
        <v>午前午後</v>
      </c>
      <c r="C73" s="8">
        <f t="shared" si="36"/>
        <v>1</v>
      </c>
      <c r="D73" s="8">
        <f t="shared" si="36"/>
        <v>6</v>
      </c>
      <c r="E73" s="8">
        <f t="shared" si="36"/>
        <v>0</v>
      </c>
      <c r="F73" s="8">
        <f t="shared" si="36"/>
        <v>0</v>
      </c>
      <c r="G73" s="9">
        <f t="shared" si="37"/>
        <v>1</v>
      </c>
      <c r="H73" s="9">
        <f t="shared" si="37"/>
        <v>6</v>
      </c>
      <c r="I73" s="8">
        <f t="shared" si="38"/>
        <v>6</v>
      </c>
      <c r="J73" s="8">
        <f t="shared" si="38"/>
        <v>650</v>
      </c>
      <c r="K73" s="8">
        <f t="shared" si="38"/>
        <v>0</v>
      </c>
      <c r="L73" s="8">
        <f t="shared" si="38"/>
        <v>0</v>
      </c>
      <c r="M73" s="9">
        <f t="shared" si="39"/>
        <v>6</v>
      </c>
      <c r="N73" s="9">
        <f t="shared" si="39"/>
        <v>650</v>
      </c>
      <c r="O73" s="8">
        <f t="shared" si="40"/>
        <v>17</v>
      </c>
      <c r="P73" s="8">
        <f t="shared" si="40"/>
        <v>210</v>
      </c>
      <c r="Q73" s="8">
        <f t="shared" si="40"/>
        <v>2</v>
      </c>
      <c r="R73" s="8">
        <f t="shared" si="40"/>
        <v>206</v>
      </c>
      <c r="S73" s="9">
        <f t="shared" si="41"/>
        <v>19</v>
      </c>
      <c r="T73" s="9">
        <f t="shared" si="41"/>
        <v>416</v>
      </c>
      <c r="U73" s="8">
        <f t="shared" si="42"/>
        <v>13</v>
      </c>
      <c r="V73" s="8">
        <f t="shared" si="42"/>
        <v>322</v>
      </c>
      <c r="W73" s="8">
        <f t="shared" si="42"/>
        <v>5</v>
      </c>
      <c r="X73" s="8">
        <f t="shared" si="42"/>
        <v>225</v>
      </c>
      <c r="Y73" s="9">
        <f t="shared" si="43"/>
        <v>18</v>
      </c>
      <c r="Z73" s="9">
        <f t="shared" si="43"/>
        <v>547</v>
      </c>
      <c r="AA73" s="4"/>
    </row>
    <row r="74" spans="1:27" ht="12.95" customHeight="1" x14ac:dyDescent="0.15">
      <c r="A74" s="17"/>
      <c r="B74" s="6" t="str">
        <f t="shared" si="35"/>
        <v>午後夜間</v>
      </c>
      <c r="C74" s="8">
        <f t="shared" si="36"/>
        <v>1</v>
      </c>
      <c r="D74" s="8">
        <f t="shared" si="36"/>
        <v>6</v>
      </c>
      <c r="E74" s="8">
        <f t="shared" si="36"/>
        <v>0</v>
      </c>
      <c r="F74" s="8">
        <f t="shared" si="36"/>
        <v>0</v>
      </c>
      <c r="G74" s="9">
        <f t="shared" si="37"/>
        <v>1</v>
      </c>
      <c r="H74" s="9">
        <f t="shared" si="37"/>
        <v>6</v>
      </c>
      <c r="I74" s="8">
        <f t="shared" si="38"/>
        <v>1</v>
      </c>
      <c r="J74" s="8">
        <f t="shared" si="38"/>
        <v>2</v>
      </c>
      <c r="K74" s="8">
        <f t="shared" si="38"/>
        <v>0</v>
      </c>
      <c r="L74" s="8">
        <f t="shared" si="38"/>
        <v>0</v>
      </c>
      <c r="M74" s="9">
        <f t="shared" si="39"/>
        <v>1</v>
      </c>
      <c r="N74" s="9">
        <f t="shared" si="39"/>
        <v>2</v>
      </c>
      <c r="O74" s="8">
        <f t="shared" si="40"/>
        <v>4</v>
      </c>
      <c r="P74" s="8">
        <f t="shared" si="40"/>
        <v>33</v>
      </c>
      <c r="Q74" s="8">
        <f t="shared" si="40"/>
        <v>0</v>
      </c>
      <c r="R74" s="8">
        <f t="shared" si="40"/>
        <v>0</v>
      </c>
      <c r="S74" s="9">
        <f t="shared" si="41"/>
        <v>4</v>
      </c>
      <c r="T74" s="9">
        <f t="shared" si="41"/>
        <v>33</v>
      </c>
      <c r="U74" s="8">
        <f t="shared" si="42"/>
        <v>1</v>
      </c>
      <c r="V74" s="8">
        <f t="shared" si="42"/>
        <v>3</v>
      </c>
      <c r="W74" s="8">
        <f t="shared" si="42"/>
        <v>0</v>
      </c>
      <c r="X74" s="8">
        <f t="shared" si="42"/>
        <v>0</v>
      </c>
      <c r="Y74" s="9">
        <f t="shared" si="43"/>
        <v>1</v>
      </c>
      <c r="Z74" s="9">
        <f t="shared" si="43"/>
        <v>3</v>
      </c>
      <c r="AA74" s="4"/>
    </row>
    <row r="75" spans="1:27" ht="12.95" customHeight="1" x14ac:dyDescent="0.15">
      <c r="A75" s="17"/>
      <c r="B75" s="6" t="str">
        <f t="shared" si="35"/>
        <v>全日</v>
      </c>
      <c r="C75" s="8">
        <f t="shared" si="36"/>
        <v>20</v>
      </c>
      <c r="D75" s="8">
        <f t="shared" si="36"/>
        <v>1199</v>
      </c>
      <c r="E75" s="8">
        <f t="shared" si="36"/>
        <v>30</v>
      </c>
      <c r="F75" s="8">
        <f t="shared" si="36"/>
        <v>766</v>
      </c>
      <c r="G75" s="9">
        <f t="shared" si="37"/>
        <v>50</v>
      </c>
      <c r="H75" s="9">
        <f t="shared" si="37"/>
        <v>1965</v>
      </c>
      <c r="I75" s="8">
        <f t="shared" si="38"/>
        <v>5</v>
      </c>
      <c r="J75" s="8">
        <f t="shared" si="38"/>
        <v>622</v>
      </c>
      <c r="K75" s="8">
        <f t="shared" si="38"/>
        <v>15</v>
      </c>
      <c r="L75" s="8">
        <f t="shared" si="38"/>
        <v>1129</v>
      </c>
      <c r="M75" s="9">
        <f t="shared" si="39"/>
        <v>20</v>
      </c>
      <c r="N75" s="9">
        <f t="shared" si="39"/>
        <v>1751</v>
      </c>
      <c r="O75" s="8">
        <f t="shared" si="40"/>
        <v>7</v>
      </c>
      <c r="P75" s="8">
        <f t="shared" si="40"/>
        <v>970</v>
      </c>
      <c r="Q75" s="8">
        <f t="shared" si="40"/>
        <v>0</v>
      </c>
      <c r="R75" s="8">
        <f t="shared" si="40"/>
        <v>0</v>
      </c>
      <c r="S75" s="9">
        <f t="shared" si="41"/>
        <v>7</v>
      </c>
      <c r="T75" s="9">
        <f t="shared" si="41"/>
        <v>970</v>
      </c>
      <c r="U75" s="8">
        <f t="shared" si="42"/>
        <v>0</v>
      </c>
      <c r="V75" s="8">
        <f t="shared" si="42"/>
        <v>0</v>
      </c>
      <c r="W75" s="8">
        <f t="shared" si="42"/>
        <v>0</v>
      </c>
      <c r="X75" s="8">
        <f t="shared" si="42"/>
        <v>0</v>
      </c>
      <c r="Y75" s="9">
        <f t="shared" si="43"/>
        <v>0</v>
      </c>
      <c r="Z75" s="9">
        <f t="shared" si="43"/>
        <v>0</v>
      </c>
      <c r="AA75" s="4"/>
    </row>
    <row r="76" spans="1:27" ht="12.95" customHeight="1" x14ac:dyDescent="0.15">
      <c r="A76" s="17"/>
      <c r="B76" s="6" t="s">
        <v>27</v>
      </c>
      <c r="C76" s="9">
        <f t="shared" si="36"/>
        <v>40</v>
      </c>
      <c r="D76" s="9">
        <f t="shared" si="36"/>
        <v>1380</v>
      </c>
      <c r="E76" s="9">
        <f t="shared" si="36"/>
        <v>30</v>
      </c>
      <c r="F76" s="9">
        <f t="shared" si="36"/>
        <v>766</v>
      </c>
      <c r="G76" s="9">
        <f>SUM(G70:G75)</f>
        <v>70</v>
      </c>
      <c r="H76" s="9">
        <f>SUM(H70:H75)</f>
        <v>2146</v>
      </c>
      <c r="I76" s="9">
        <f t="shared" si="38"/>
        <v>43</v>
      </c>
      <c r="J76" s="9">
        <f t="shared" si="38"/>
        <v>1662</v>
      </c>
      <c r="K76" s="9">
        <f t="shared" si="38"/>
        <v>15</v>
      </c>
      <c r="L76" s="9">
        <f t="shared" si="38"/>
        <v>1129</v>
      </c>
      <c r="M76" s="9">
        <f>SUM(M70:M75)</f>
        <v>58</v>
      </c>
      <c r="N76" s="9">
        <f>SUM(N70:N75)</f>
        <v>2791</v>
      </c>
      <c r="O76" s="9">
        <f t="shared" si="40"/>
        <v>74</v>
      </c>
      <c r="P76" s="9">
        <f t="shared" si="40"/>
        <v>1711</v>
      </c>
      <c r="Q76" s="9">
        <f t="shared" si="40"/>
        <v>7</v>
      </c>
      <c r="R76" s="9">
        <f t="shared" si="40"/>
        <v>311</v>
      </c>
      <c r="S76" s="9">
        <f>SUM(S70:S75)</f>
        <v>81</v>
      </c>
      <c r="T76" s="9">
        <f>SUM(T70:T75)</f>
        <v>2022</v>
      </c>
      <c r="U76" s="9">
        <f t="shared" si="42"/>
        <v>65</v>
      </c>
      <c r="V76" s="9">
        <f t="shared" si="42"/>
        <v>857</v>
      </c>
      <c r="W76" s="9">
        <f t="shared" si="42"/>
        <v>18</v>
      </c>
      <c r="X76" s="9">
        <f t="shared" si="42"/>
        <v>555</v>
      </c>
      <c r="Y76" s="9">
        <f>SUM(Y70:Y75)</f>
        <v>83</v>
      </c>
      <c r="Z76" s="9">
        <f>SUM(Z70:Z75)</f>
        <v>1412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31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45796</v>
      </c>
      <c r="Y83" s="20"/>
      <c r="Z83" s="20"/>
      <c r="AA83" s="21"/>
    </row>
    <row r="84" spans="1:27" ht="12.95" customHeight="1" x14ac:dyDescent="0.15">
      <c r="A84" s="22">
        <v>45566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31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1</v>
      </c>
      <c r="D87" s="9">
        <v>25</v>
      </c>
      <c r="E87" s="9">
        <v>0</v>
      </c>
      <c r="F87" s="9">
        <v>0</v>
      </c>
      <c r="G87" s="9">
        <f t="shared" ref="G87:H92" si="44">C87+E87</f>
        <v>1</v>
      </c>
      <c r="H87" s="9">
        <f t="shared" si="44"/>
        <v>25</v>
      </c>
      <c r="I87" s="9">
        <v>1</v>
      </c>
      <c r="J87" s="9">
        <v>600</v>
      </c>
      <c r="K87" s="9">
        <v>0</v>
      </c>
      <c r="L87" s="9">
        <v>0</v>
      </c>
      <c r="M87" s="9">
        <f t="shared" ref="M87:N92" si="45">I87+K87</f>
        <v>1</v>
      </c>
      <c r="N87" s="9">
        <f t="shared" si="45"/>
        <v>600</v>
      </c>
      <c r="O87" s="9">
        <v>0</v>
      </c>
      <c r="P87" s="9">
        <v>0</v>
      </c>
      <c r="Q87" s="9">
        <v>0</v>
      </c>
      <c r="R87" s="9">
        <v>0</v>
      </c>
      <c r="S87" s="9">
        <f t="shared" ref="S87:T92" si="46">O87+Q87</f>
        <v>0</v>
      </c>
      <c r="T87" s="9">
        <f t="shared" si="46"/>
        <v>0</v>
      </c>
      <c r="U87" s="9">
        <f t="shared" ref="U87:X92" si="47">C7+I7+O7+U7+C87+I87+O87</f>
        <v>2</v>
      </c>
      <c r="V87" s="9">
        <f t="shared" si="47"/>
        <v>625</v>
      </c>
      <c r="W87" s="9">
        <f t="shared" si="47"/>
        <v>0</v>
      </c>
      <c r="X87" s="9">
        <f t="shared" si="47"/>
        <v>0</v>
      </c>
      <c r="Y87" s="9">
        <f t="shared" ref="Y87:Z92" si="48">U87+W87</f>
        <v>2</v>
      </c>
      <c r="Z87" s="9">
        <f t="shared" si="48"/>
        <v>625</v>
      </c>
      <c r="AA87" s="4"/>
    </row>
    <row r="88" spans="1:27" ht="12.95" customHeight="1" x14ac:dyDescent="0.15">
      <c r="A88" s="17"/>
      <c r="B88" s="6" t="s">
        <v>17</v>
      </c>
      <c r="C88" s="9">
        <v>1</v>
      </c>
      <c r="D88" s="9">
        <v>50</v>
      </c>
      <c r="E88" s="9">
        <v>0</v>
      </c>
      <c r="F88" s="9">
        <v>0</v>
      </c>
      <c r="G88" s="9">
        <f t="shared" si="44"/>
        <v>1</v>
      </c>
      <c r="H88" s="9">
        <f t="shared" si="44"/>
        <v>50</v>
      </c>
      <c r="I88" s="9">
        <v>1</v>
      </c>
      <c r="J88" s="9">
        <v>0</v>
      </c>
      <c r="K88" s="9">
        <v>0</v>
      </c>
      <c r="L88" s="9">
        <v>0</v>
      </c>
      <c r="M88" s="9">
        <f t="shared" si="45"/>
        <v>1</v>
      </c>
      <c r="N88" s="9">
        <f t="shared" si="45"/>
        <v>0</v>
      </c>
      <c r="O88" s="9">
        <v>0</v>
      </c>
      <c r="P88" s="9">
        <v>0</v>
      </c>
      <c r="Q88" s="9">
        <v>0</v>
      </c>
      <c r="R88" s="9">
        <v>0</v>
      </c>
      <c r="S88" s="9">
        <f t="shared" si="46"/>
        <v>0</v>
      </c>
      <c r="T88" s="9">
        <f t="shared" si="46"/>
        <v>0</v>
      </c>
      <c r="U88" s="9">
        <f t="shared" si="47"/>
        <v>3</v>
      </c>
      <c r="V88" s="9">
        <f t="shared" si="47"/>
        <v>130</v>
      </c>
      <c r="W88" s="9">
        <f t="shared" si="47"/>
        <v>0</v>
      </c>
      <c r="X88" s="9">
        <f t="shared" si="47"/>
        <v>0</v>
      </c>
      <c r="Y88" s="9">
        <f t="shared" si="48"/>
        <v>3</v>
      </c>
      <c r="Z88" s="9">
        <f t="shared" si="48"/>
        <v>130</v>
      </c>
      <c r="AA88" s="4"/>
    </row>
    <row r="89" spans="1:27" ht="12.95" customHeight="1" x14ac:dyDescent="0.15">
      <c r="A89" s="17"/>
      <c r="B89" s="6" t="s">
        <v>18</v>
      </c>
      <c r="C89" s="9">
        <v>1</v>
      </c>
      <c r="D89" s="9">
        <v>30</v>
      </c>
      <c r="E89" s="9">
        <v>0</v>
      </c>
      <c r="F89" s="9">
        <v>0</v>
      </c>
      <c r="G89" s="9">
        <f t="shared" si="44"/>
        <v>1</v>
      </c>
      <c r="H89" s="9">
        <f t="shared" si="44"/>
        <v>30</v>
      </c>
      <c r="I89" s="9">
        <v>3</v>
      </c>
      <c r="J89" s="9">
        <v>345</v>
      </c>
      <c r="K89" s="9">
        <v>0</v>
      </c>
      <c r="L89" s="9">
        <v>0</v>
      </c>
      <c r="M89" s="9">
        <f t="shared" si="45"/>
        <v>3</v>
      </c>
      <c r="N89" s="9">
        <f t="shared" si="45"/>
        <v>345</v>
      </c>
      <c r="O89" s="9">
        <v>0</v>
      </c>
      <c r="P89" s="9">
        <v>0</v>
      </c>
      <c r="Q89" s="9">
        <v>0</v>
      </c>
      <c r="R89" s="9">
        <v>0</v>
      </c>
      <c r="S89" s="9">
        <f t="shared" si="46"/>
        <v>0</v>
      </c>
      <c r="T89" s="9">
        <f t="shared" si="46"/>
        <v>0</v>
      </c>
      <c r="U89" s="9">
        <f t="shared" si="47"/>
        <v>5</v>
      </c>
      <c r="V89" s="9">
        <f t="shared" si="47"/>
        <v>405</v>
      </c>
      <c r="W89" s="9">
        <f t="shared" si="47"/>
        <v>3</v>
      </c>
      <c r="X89" s="9">
        <f t="shared" si="47"/>
        <v>100</v>
      </c>
      <c r="Y89" s="9">
        <f t="shared" si="48"/>
        <v>8</v>
      </c>
      <c r="Z89" s="9">
        <f t="shared" si="48"/>
        <v>505</v>
      </c>
      <c r="AA89" s="4"/>
    </row>
    <row r="90" spans="1:27" ht="12.95" customHeight="1" x14ac:dyDescent="0.15">
      <c r="A90" s="17"/>
      <c r="B90" s="6" t="s">
        <v>19</v>
      </c>
      <c r="C90" s="9">
        <v>2</v>
      </c>
      <c r="D90" s="9">
        <v>550</v>
      </c>
      <c r="E90" s="9">
        <v>1</v>
      </c>
      <c r="F90" s="9">
        <v>500</v>
      </c>
      <c r="G90" s="9">
        <f t="shared" si="44"/>
        <v>3</v>
      </c>
      <c r="H90" s="9">
        <f t="shared" si="44"/>
        <v>1050</v>
      </c>
      <c r="I90" s="9">
        <v>0</v>
      </c>
      <c r="J90" s="9">
        <v>0</v>
      </c>
      <c r="K90" s="9">
        <v>0</v>
      </c>
      <c r="L90" s="9">
        <v>0</v>
      </c>
      <c r="M90" s="9">
        <f t="shared" si="45"/>
        <v>0</v>
      </c>
      <c r="N90" s="9">
        <f t="shared" si="45"/>
        <v>0</v>
      </c>
      <c r="O90" s="9">
        <v>0</v>
      </c>
      <c r="P90" s="9">
        <v>0</v>
      </c>
      <c r="Q90" s="9">
        <v>1</v>
      </c>
      <c r="R90" s="9">
        <v>300</v>
      </c>
      <c r="S90" s="9">
        <f t="shared" si="46"/>
        <v>1</v>
      </c>
      <c r="T90" s="9">
        <f t="shared" si="46"/>
        <v>300</v>
      </c>
      <c r="U90" s="9">
        <f t="shared" si="47"/>
        <v>5</v>
      </c>
      <c r="V90" s="9">
        <f t="shared" si="47"/>
        <v>1500</v>
      </c>
      <c r="W90" s="9">
        <f t="shared" si="47"/>
        <v>4</v>
      </c>
      <c r="X90" s="9">
        <f t="shared" si="47"/>
        <v>1200</v>
      </c>
      <c r="Y90" s="9">
        <f t="shared" si="48"/>
        <v>9</v>
      </c>
      <c r="Z90" s="9">
        <f t="shared" si="48"/>
        <v>2700</v>
      </c>
      <c r="AA90" s="4"/>
    </row>
    <row r="91" spans="1:27" ht="12.95" customHeight="1" x14ac:dyDescent="0.15">
      <c r="A91" s="17"/>
      <c r="B91" s="6" t="s">
        <v>20</v>
      </c>
      <c r="C91" s="9">
        <v>0</v>
      </c>
      <c r="D91" s="9">
        <v>0</v>
      </c>
      <c r="E91" s="9">
        <v>0</v>
      </c>
      <c r="F91" s="9">
        <v>0</v>
      </c>
      <c r="G91" s="9">
        <f t="shared" si="44"/>
        <v>0</v>
      </c>
      <c r="H91" s="9">
        <f t="shared" si="44"/>
        <v>0</v>
      </c>
      <c r="I91" s="9">
        <v>1</v>
      </c>
      <c r="J91" s="9">
        <v>500</v>
      </c>
      <c r="K91" s="9">
        <v>0</v>
      </c>
      <c r="L91" s="9">
        <v>0</v>
      </c>
      <c r="M91" s="9">
        <f t="shared" si="45"/>
        <v>1</v>
      </c>
      <c r="N91" s="9">
        <f t="shared" si="45"/>
        <v>500</v>
      </c>
      <c r="O91" s="9">
        <v>0</v>
      </c>
      <c r="P91" s="9">
        <v>0</v>
      </c>
      <c r="Q91" s="9">
        <v>0</v>
      </c>
      <c r="R91" s="9">
        <v>0</v>
      </c>
      <c r="S91" s="9">
        <f t="shared" si="46"/>
        <v>0</v>
      </c>
      <c r="T91" s="9">
        <f t="shared" si="46"/>
        <v>0</v>
      </c>
      <c r="U91" s="9">
        <f t="shared" si="47"/>
        <v>1</v>
      </c>
      <c r="V91" s="9">
        <f t="shared" si="47"/>
        <v>500</v>
      </c>
      <c r="W91" s="9">
        <f t="shared" si="47"/>
        <v>0</v>
      </c>
      <c r="X91" s="9">
        <f t="shared" si="47"/>
        <v>0</v>
      </c>
      <c r="Y91" s="9">
        <f t="shared" si="48"/>
        <v>1</v>
      </c>
      <c r="Z91" s="9">
        <f t="shared" si="48"/>
        <v>500</v>
      </c>
      <c r="AA91" s="4"/>
    </row>
    <row r="92" spans="1:27" ht="12.95" customHeight="1" x14ac:dyDescent="0.15">
      <c r="A92" s="17"/>
      <c r="B92" s="6" t="s">
        <v>21</v>
      </c>
      <c r="C92" s="9">
        <v>0</v>
      </c>
      <c r="D92" s="9">
        <v>0</v>
      </c>
      <c r="E92" s="9">
        <v>0</v>
      </c>
      <c r="F92" s="9">
        <v>0</v>
      </c>
      <c r="G92" s="9">
        <f t="shared" si="44"/>
        <v>0</v>
      </c>
      <c r="H92" s="9">
        <f t="shared" si="44"/>
        <v>0</v>
      </c>
      <c r="I92" s="9">
        <v>0</v>
      </c>
      <c r="J92" s="9">
        <v>0</v>
      </c>
      <c r="K92" s="9">
        <v>3</v>
      </c>
      <c r="L92" s="9">
        <v>350</v>
      </c>
      <c r="M92" s="9">
        <f t="shared" si="45"/>
        <v>3</v>
      </c>
      <c r="N92" s="9">
        <f t="shared" si="45"/>
        <v>350</v>
      </c>
      <c r="O92" s="9">
        <v>2</v>
      </c>
      <c r="P92" s="9">
        <v>850</v>
      </c>
      <c r="Q92" s="9">
        <v>5</v>
      </c>
      <c r="R92" s="9">
        <v>1040</v>
      </c>
      <c r="S92" s="9">
        <f t="shared" si="46"/>
        <v>7</v>
      </c>
      <c r="T92" s="9">
        <f t="shared" si="46"/>
        <v>1890</v>
      </c>
      <c r="U92" s="9">
        <f t="shared" si="47"/>
        <v>11</v>
      </c>
      <c r="V92" s="9">
        <f t="shared" si="47"/>
        <v>3354</v>
      </c>
      <c r="W92" s="9">
        <f t="shared" si="47"/>
        <v>14</v>
      </c>
      <c r="X92" s="9">
        <f t="shared" si="47"/>
        <v>2736</v>
      </c>
      <c r="Y92" s="9">
        <f t="shared" si="48"/>
        <v>25</v>
      </c>
      <c r="Z92" s="9">
        <f t="shared" si="48"/>
        <v>6090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49">SUM(C87:C92)</f>
        <v>5</v>
      </c>
      <c r="D93" s="9">
        <f t="shared" si="49"/>
        <v>655</v>
      </c>
      <c r="E93" s="9">
        <f t="shared" si="49"/>
        <v>1</v>
      </c>
      <c r="F93" s="9">
        <f t="shared" si="49"/>
        <v>500</v>
      </c>
      <c r="G93" s="9">
        <f t="shared" si="49"/>
        <v>6</v>
      </c>
      <c r="H93" s="9">
        <f t="shared" si="49"/>
        <v>1155</v>
      </c>
      <c r="I93" s="9">
        <f t="shared" si="49"/>
        <v>6</v>
      </c>
      <c r="J93" s="9">
        <f t="shared" si="49"/>
        <v>1445</v>
      </c>
      <c r="K93" s="9">
        <f t="shared" si="49"/>
        <v>3</v>
      </c>
      <c r="L93" s="9">
        <f t="shared" si="49"/>
        <v>350</v>
      </c>
      <c r="M93" s="9">
        <f t="shared" si="49"/>
        <v>9</v>
      </c>
      <c r="N93" s="9">
        <f t="shared" si="49"/>
        <v>1795</v>
      </c>
      <c r="O93" s="9">
        <f t="shared" si="49"/>
        <v>2</v>
      </c>
      <c r="P93" s="9">
        <f t="shared" si="49"/>
        <v>850</v>
      </c>
      <c r="Q93" s="9">
        <f t="shared" si="49"/>
        <v>6</v>
      </c>
      <c r="R93" s="9">
        <f t="shared" si="49"/>
        <v>1340</v>
      </c>
      <c r="S93" s="9">
        <f t="shared" si="49"/>
        <v>8</v>
      </c>
      <c r="T93" s="9">
        <f t="shared" si="49"/>
        <v>2190</v>
      </c>
      <c r="U93" s="9">
        <f t="shared" si="49"/>
        <v>27</v>
      </c>
      <c r="V93" s="9">
        <f t="shared" si="49"/>
        <v>6514</v>
      </c>
      <c r="W93" s="9">
        <f t="shared" si="49"/>
        <v>21</v>
      </c>
      <c r="X93" s="9">
        <f t="shared" si="49"/>
        <v>4036</v>
      </c>
      <c r="Y93" s="9">
        <f t="shared" si="49"/>
        <v>48</v>
      </c>
      <c r="Z93" s="9">
        <f t="shared" si="49"/>
        <v>10550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27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4</v>
      </c>
      <c r="D96" s="9">
        <v>24</v>
      </c>
      <c r="E96" s="9">
        <v>0</v>
      </c>
      <c r="F96" s="9">
        <v>0</v>
      </c>
      <c r="G96" s="9">
        <f t="shared" ref="G96:H101" si="50">C96+E96</f>
        <v>4</v>
      </c>
      <c r="H96" s="9">
        <f t="shared" si="50"/>
        <v>24</v>
      </c>
      <c r="I96" s="9">
        <v>4</v>
      </c>
      <c r="J96" s="9">
        <v>38</v>
      </c>
      <c r="K96" s="9">
        <v>0</v>
      </c>
      <c r="L96" s="9">
        <v>0</v>
      </c>
      <c r="M96" s="9">
        <f t="shared" ref="M96:N101" si="51">I96+K96</f>
        <v>4</v>
      </c>
      <c r="N96" s="9">
        <f t="shared" si="51"/>
        <v>38</v>
      </c>
      <c r="O96" s="9">
        <v>4</v>
      </c>
      <c r="P96" s="9">
        <v>34</v>
      </c>
      <c r="Q96" s="9">
        <v>0</v>
      </c>
      <c r="R96" s="9">
        <v>0</v>
      </c>
      <c r="S96" s="9">
        <f t="shared" ref="S96:T101" si="52">O96+Q96</f>
        <v>4</v>
      </c>
      <c r="T96" s="9">
        <f t="shared" si="52"/>
        <v>34</v>
      </c>
      <c r="U96" s="9">
        <f t="shared" ref="U96:X101" si="53">C16+I16+O16+U16+C96+I96+O96</f>
        <v>42</v>
      </c>
      <c r="V96" s="9">
        <f t="shared" si="53"/>
        <v>397</v>
      </c>
      <c r="W96" s="9">
        <f t="shared" si="53"/>
        <v>0</v>
      </c>
      <c r="X96" s="9">
        <f t="shared" si="53"/>
        <v>0</v>
      </c>
      <c r="Y96" s="9">
        <f t="shared" ref="Y96:Z101" si="54">U96+W96</f>
        <v>42</v>
      </c>
      <c r="Z96" s="9">
        <f t="shared" si="54"/>
        <v>397</v>
      </c>
      <c r="AA96" s="4"/>
    </row>
    <row r="97" spans="1:27" ht="12.95" customHeight="1" x14ac:dyDescent="0.15">
      <c r="A97" s="17"/>
      <c r="B97" s="6" t="s">
        <v>17</v>
      </c>
      <c r="C97" s="9">
        <v>5</v>
      </c>
      <c r="D97" s="9">
        <v>44</v>
      </c>
      <c r="E97" s="9">
        <v>0</v>
      </c>
      <c r="F97" s="9">
        <v>0</v>
      </c>
      <c r="G97" s="9">
        <f t="shared" si="50"/>
        <v>5</v>
      </c>
      <c r="H97" s="9">
        <f t="shared" si="50"/>
        <v>44</v>
      </c>
      <c r="I97" s="9">
        <v>7</v>
      </c>
      <c r="J97" s="9">
        <v>86</v>
      </c>
      <c r="K97" s="9">
        <v>0</v>
      </c>
      <c r="L97" s="9">
        <v>0</v>
      </c>
      <c r="M97" s="9">
        <f t="shared" si="51"/>
        <v>7</v>
      </c>
      <c r="N97" s="9">
        <f t="shared" si="51"/>
        <v>86</v>
      </c>
      <c r="O97" s="9">
        <v>4</v>
      </c>
      <c r="P97" s="9">
        <v>44</v>
      </c>
      <c r="Q97" s="9">
        <v>0</v>
      </c>
      <c r="R97" s="9">
        <v>0</v>
      </c>
      <c r="S97" s="9">
        <f t="shared" si="52"/>
        <v>4</v>
      </c>
      <c r="T97" s="9">
        <f t="shared" si="52"/>
        <v>44</v>
      </c>
      <c r="U97" s="9">
        <f t="shared" si="53"/>
        <v>36</v>
      </c>
      <c r="V97" s="9">
        <f t="shared" si="53"/>
        <v>447</v>
      </c>
      <c r="W97" s="9">
        <f t="shared" si="53"/>
        <v>6</v>
      </c>
      <c r="X97" s="9">
        <f t="shared" si="53"/>
        <v>120</v>
      </c>
      <c r="Y97" s="9">
        <f t="shared" si="54"/>
        <v>42</v>
      </c>
      <c r="Z97" s="9">
        <f t="shared" si="54"/>
        <v>567</v>
      </c>
      <c r="AA97" s="4"/>
    </row>
    <row r="98" spans="1:27" ht="12.95" customHeight="1" x14ac:dyDescent="0.15">
      <c r="A98" s="17"/>
      <c r="B98" s="6" t="s">
        <v>18</v>
      </c>
      <c r="C98" s="9">
        <v>4</v>
      </c>
      <c r="D98" s="9">
        <v>80</v>
      </c>
      <c r="E98" s="9">
        <v>4</v>
      </c>
      <c r="F98" s="9">
        <v>135</v>
      </c>
      <c r="G98" s="9">
        <f t="shared" si="50"/>
        <v>8</v>
      </c>
      <c r="H98" s="9">
        <f t="shared" si="50"/>
        <v>215</v>
      </c>
      <c r="I98" s="9">
        <v>6</v>
      </c>
      <c r="J98" s="9">
        <v>70</v>
      </c>
      <c r="K98" s="9">
        <v>4</v>
      </c>
      <c r="L98" s="9">
        <v>80</v>
      </c>
      <c r="M98" s="9">
        <f t="shared" si="51"/>
        <v>10</v>
      </c>
      <c r="N98" s="9">
        <f t="shared" si="51"/>
        <v>150</v>
      </c>
      <c r="O98" s="9">
        <v>4</v>
      </c>
      <c r="P98" s="9">
        <v>58</v>
      </c>
      <c r="Q98" s="9">
        <v>0</v>
      </c>
      <c r="R98" s="9">
        <v>0</v>
      </c>
      <c r="S98" s="9">
        <f t="shared" si="52"/>
        <v>4</v>
      </c>
      <c r="T98" s="9">
        <f t="shared" si="52"/>
        <v>58</v>
      </c>
      <c r="U98" s="9">
        <f t="shared" si="53"/>
        <v>42</v>
      </c>
      <c r="V98" s="9">
        <f t="shared" si="53"/>
        <v>740</v>
      </c>
      <c r="W98" s="9">
        <f t="shared" si="53"/>
        <v>12</v>
      </c>
      <c r="X98" s="9">
        <f t="shared" si="53"/>
        <v>365</v>
      </c>
      <c r="Y98" s="9">
        <f t="shared" si="54"/>
        <v>54</v>
      </c>
      <c r="Z98" s="9">
        <f t="shared" si="54"/>
        <v>1105</v>
      </c>
      <c r="AA98" s="4"/>
    </row>
    <row r="99" spans="1:27" ht="12.95" customHeight="1" x14ac:dyDescent="0.15">
      <c r="A99" s="17"/>
      <c r="B99" s="6" t="s">
        <v>19</v>
      </c>
      <c r="C99" s="9">
        <v>3</v>
      </c>
      <c r="D99" s="9">
        <v>55</v>
      </c>
      <c r="E99" s="9">
        <v>4</v>
      </c>
      <c r="F99" s="9">
        <v>90</v>
      </c>
      <c r="G99" s="9">
        <f t="shared" si="50"/>
        <v>7</v>
      </c>
      <c r="H99" s="9">
        <f t="shared" si="50"/>
        <v>145</v>
      </c>
      <c r="I99" s="9">
        <v>2</v>
      </c>
      <c r="J99" s="9">
        <v>18</v>
      </c>
      <c r="K99" s="9">
        <v>1</v>
      </c>
      <c r="L99" s="9">
        <v>50</v>
      </c>
      <c r="M99" s="9">
        <f t="shared" si="51"/>
        <v>3</v>
      </c>
      <c r="N99" s="9">
        <f t="shared" si="51"/>
        <v>68</v>
      </c>
      <c r="O99" s="9">
        <v>1</v>
      </c>
      <c r="P99" s="9">
        <v>10</v>
      </c>
      <c r="Q99" s="9">
        <v>0</v>
      </c>
      <c r="R99" s="9">
        <v>0</v>
      </c>
      <c r="S99" s="9">
        <f t="shared" si="52"/>
        <v>1</v>
      </c>
      <c r="T99" s="9">
        <f t="shared" si="52"/>
        <v>10</v>
      </c>
      <c r="U99" s="9">
        <f t="shared" si="53"/>
        <v>13</v>
      </c>
      <c r="V99" s="9">
        <f t="shared" si="53"/>
        <v>139</v>
      </c>
      <c r="W99" s="9">
        <f t="shared" si="53"/>
        <v>6</v>
      </c>
      <c r="X99" s="9">
        <f t="shared" si="53"/>
        <v>147</v>
      </c>
      <c r="Y99" s="9">
        <f t="shared" si="54"/>
        <v>19</v>
      </c>
      <c r="Z99" s="9">
        <f t="shared" si="54"/>
        <v>286</v>
      </c>
      <c r="AA99" s="4"/>
    </row>
    <row r="100" spans="1:27" ht="12.95" customHeight="1" x14ac:dyDescent="0.15">
      <c r="A100" s="17"/>
      <c r="B100" s="6" t="s">
        <v>20</v>
      </c>
      <c r="C100" s="9">
        <v>1</v>
      </c>
      <c r="D100" s="9">
        <v>8</v>
      </c>
      <c r="E100" s="9">
        <v>0</v>
      </c>
      <c r="F100" s="9">
        <v>0</v>
      </c>
      <c r="G100" s="9">
        <f t="shared" si="50"/>
        <v>1</v>
      </c>
      <c r="H100" s="9">
        <f t="shared" si="50"/>
        <v>8</v>
      </c>
      <c r="I100" s="9">
        <v>0</v>
      </c>
      <c r="J100" s="9">
        <v>0</v>
      </c>
      <c r="K100" s="9">
        <v>0</v>
      </c>
      <c r="L100" s="9">
        <v>0</v>
      </c>
      <c r="M100" s="9">
        <f t="shared" si="51"/>
        <v>0</v>
      </c>
      <c r="N100" s="9">
        <f t="shared" si="51"/>
        <v>0</v>
      </c>
      <c r="O100" s="9">
        <v>0</v>
      </c>
      <c r="P100" s="9">
        <v>0</v>
      </c>
      <c r="Q100" s="9">
        <v>0</v>
      </c>
      <c r="R100" s="9">
        <v>0</v>
      </c>
      <c r="S100" s="9">
        <f t="shared" si="52"/>
        <v>0</v>
      </c>
      <c r="T100" s="9">
        <f t="shared" si="52"/>
        <v>0</v>
      </c>
      <c r="U100" s="9">
        <f t="shared" si="53"/>
        <v>4</v>
      </c>
      <c r="V100" s="9">
        <f t="shared" si="53"/>
        <v>38</v>
      </c>
      <c r="W100" s="9">
        <f t="shared" si="53"/>
        <v>0</v>
      </c>
      <c r="X100" s="9">
        <f t="shared" si="53"/>
        <v>0</v>
      </c>
      <c r="Y100" s="9">
        <f t="shared" si="54"/>
        <v>4</v>
      </c>
      <c r="Z100" s="9">
        <f t="shared" si="54"/>
        <v>38</v>
      </c>
      <c r="AA100" s="4"/>
    </row>
    <row r="101" spans="1:27" ht="12.95" customHeight="1" x14ac:dyDescent="0.15">
      <c r="A101" s="17"/>
      <c r="B101" s="6" t="s">
        <v>21</v>
      </c>
      <c r="C101" s="9">
        <v>1</v>
      </c>
      <c r="D101" s="9">
        <v>10</v>
      </c>
      <c r="E101" s="9">
        <v>0</v>
      </c>
      <c r="F101" s="9">
        <v>0</v>
      </c>
      <c r="G101" s="9">
        <f t="shared" si="50"/>
        <v>1</v>
      </c>
      <c r="H101" s="9">
        <f t="shared" si="50"/>
        <v>10</v>
      </c>
      <c r="I101" s="9">
        <v>0</v>
      </c>
      <c r="J101" s="9">
        <v>0</v>
      </c>
      <c r="K101" s="9">
        <v>2</v>
      </c>
      <c r="L101" s="9">
        <v>30</v>
      </c>
      <c r="M101" s="9">
        <f t="shared" si="51"/>
        <v>2</v>
      </c>
      <c r="N101" s="9">
        <f t="shared" si="51"/>
        <v>30</v>
      </c>
      <c r="O101" s="9">
        <v>1</v>
      </c>
      <c r="P101" s="9">
        <v>10</v>
      </c>
      <c r="Q101" s="9">
        <v>6</v>
      </c>
      <c r="R101" s="9">
        <v>160</v>
      </c>
      <c r="S101" s="9">
        <f t="shared" si="52"/>
        <v>7</v>
      </c>
      <c r="T101" s="9">
        <f t="shared" si="52"/>
        <v>170</v>
      </c>
      <c r="U101" s="9">
        <f t="shared" si="53"/>
        <v>7</v>
      </c>
      <c r="V101" s="9">
        <f t="shared" si="53"/>
        <v>130</v>
      </c>
      <c r="W101" s="9">
        <f t="shared" si="53"/>
        <v>17</v>
      </c>
      <c r="X101" s="9">
        <f t="shared" si="53"/>
        <v>430</v>
      </c>
      <c r="Y101" s="9">
        <f t="shared" si="54"/>
        <v>24</v>
      </c>
      <c r="Z101" s="9">
        <f t="shared" si="54"/>
        <v>560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5">SUM(C96:C101)</f>
        <v>18</v>
      </c>
      <c r="D102" s="9">
        <f t="shared" si="55"/>
        <v>221</v>
      </c>
      <c r="E102" s="9">
        <f t="shared" si="55"/>
        <v>8</v>
      </c>
      <c r="F102" s="9">
        <f t="shared" si="55"/>
        <v>225</v>
      </c>
      <c r="G102" s="9">
        <f t="shared" si="55"/>
        <v>26</v>
      </c>
      <c r="H102" s="9">
        <f t="shared" si="55"/>
        <v>446</v>
      </c>
      <c r="I102" s="9">
        <f t="shared" si="55"/>
        <v>19</v>
      </c>
      <c r="J102" s="9">
        <f t="shared" si="55"/>
        <v>212</v>
      </c>
      <c r="K102" s="9">
        <f t="shared" si="55"/>
        <v>7</v>
      </c>
      <c r="L102" s="9">
        <f t="shared" si="55"/>
        <v>160</v>
      </c>
      <c r="M102" s="9">
        <f t="shared" si="55"/>
        <v>26</v>
      </c>
      <c r="N102" s="9">
        <f t="shared" si="55"/>
        <v>372</v>
      </c>
      <c r="O102" s="9">
        <f t="shared" si="55"/>
        <v>14</v>
      </c>
      <c r="P102" s="9">
        <f t="shared" si="55"/>
        <v>156</v>
      </c>
      <c r="Q102" s="9">
        <f t="shared" si="55"/>
        <v>6</v>
      </c>
      <c r="R102" s="9">
        <f t="shared" si="55"/>
        <v>160</v>
      </c>
      <c r="S102" s="9">
        <f t="shared" si="55"/>
        <v>20</v>
      </c>
      <c r="T102" s="9">
        <f t="shared" si="55"/>
        <v>316</v>
      </c>
      <c r="U102" s="9">
        <f t="shared" si="55"/>
        <v>144</v>
      </c>
      <c r="V102" s="9">
        <f t="shared" si="55"/>
        <v>1891</v>
      </c>
      <c r="W102" s="9">
        <f t="shared" si="55"/>
        <v>41</v>
      </c>
      <c r="X102" s="9">
        <f t="shared" si="55"/>
        <v>1062</v>
      </c>
      <c r="Y102" s="9">
        <f t="shared" si="55"/>
        <v>185</v>
      </c>
      <c r="Z102" s="9">
        <f t="shared" si="55"/>
        <v>2953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31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4</v>
      </c>
      <c r="D105" s="9">
        <v>20</v>
      </c>
      <c r="E105" s="9">
        <v>0</v>
      </c>
      <c r="F105" s="9">
        <v>0</v>
      </c>
      <c r="G105" s="9">
        <f t="shared" ref="G105:H110" si="56">C105+E105</f>
        <v>4</v>
      </c>
      <c r="H105" s="9">
        <f t="shared" si="56"/>
        <v>20</v>
      </c>
      <c r="I105" s="9">
        <v>1</v>
      </c>
      <c r="J105" s="9">
        <v>6</v>
      </c>
      <c r="K105" s="9">
        <v>0</v>
      </c>
      <c r="L105" s="9">
        <v>0</v>
      </c>
      <c r="M105" s="9">
        <f t="shared" ref="M105:N110" si="57">I105+K105</f>
        <v>1</v>
      </c>
      <c r="N105" s="9">
        <f t="shared" si="57"/>
        <v>6</v>
      </c>
      <c r="O105" s="9">
        <v>1</v>
      </c>
      <c r="P105" s="9">
        <v>20</v>
      </c>
      <c r="Q105" s="9">
        <v>0</v>
      </c>
      <c r="R105" s="9">
        <v>0</v>
      </c>
      <c r="S105" s="9">
        <f t="shared" ref="S105:T110" si="58">O105+Q105</f>
        <v>1</v>
      </c>
      <c r="T105" s="9">
        <f t="shared" si="58"/>
        <v>20</v>
      </c>
      <c r="U105" s="9">
        <f t="shared" ref="U105:X110" si="59">C25+I25+O25+U25+C105+I105+O105</f>
        <v>7</v>
      </c>
      <c r="V105" s="9">
        <f t="shared" si="59"/>
        <v>66</v>
      </c>
      <c r="W105" s="9">
        <f t="shared" si="59"/>
        <v>0</v>
      </c>
      <c r="X105" s="9">
        <f t="shared" si="59"/>
        <v>0</v>
      </c>
      <c r="Y105" s="9">
        <f t="shared" ref="Y105:Z110" si="60">U105+W105</f>
        <v>7</v>
      </c>
      <c r="Z105" s="9">
        <f t="shared" si="60"/>
        <v>66</v>
      </c>
      <c r="AA105" s="4"/>
    </row>
    <row r="106" spans="1:27" ht="12.95" customHeight="1" x14ac:dyDescent="0.15">
      <c r="A106" s="17"/>
      <c r="B106" s="6" t="s">
        <v>17</v>
      </c>
      <c r="C106" s="9">
        <v>0</v>
      </c>
      <c r="D106" s="9">
        <v>0</v>
      </c>
      <c r="E106" s="9">
        <v>0</v>
      </c>
      <c r="F106" s="9">
        <v>0</v>
      </c>
      <c r="G106" s="9">
        <f t="shared" si="56"/>
        <v>0</v>
      </c>
      <c r="H106" s="9">
        <f t="shared" si="56"/>
        <v>0</v>
      </c>
      <c r="I106" s="9">
        <v>1</v>
      </c>
      <c r="J106" s="9">
        <v>4</v>
      </c>
      <c r="K106" s="9">
        <v>0</v>
      </c>
      <c r="L106" s="9">
        <v>0</v>
      </c>
      <c r="M106" s="9">
        <f t="shared" si="57"/>
        <v>1</v>
      </c>
      <c r="N106" s="9">
        <f t="shared" si="57"/>
        <v>4</v>
      </c>
      <c r="O106" s="9">
        <v>1</v>
      </c>
      <c r="P106" s="9">
        <v>20</v>
      </c>
      <c r="Q106" s="9">
        <v>0</v>
      </c>
      <c r="R106" s="9">
        <v>0</v>
      </c>
      <c r="S106" s="9">
        <f t="shared" si="58"/>
        <v>1</v>
      </c>
      <c r="T106" s="9">
        <f t="shared" si="58"/>
        <v>20</v>
      </c>
      <c r="U106" s="9">
        <f t="shared" si="59"/>
        <v>4</v>
      </c>
      <c r="V106" s="9">
        <f t="shared" si="59"/>
        <v>37</v>
      </c>
      <c r="W106" s="9">
        <f t="shared" si="59"/>
        <v>0</v>
      </c>
      <c r="X106" s="9">
        <f t="shared" si="59"/>
        <v>0</v>
      </c>
      <c r="Y106" s="9">
        <f t="shared" si="60"/>
        <v>4</v>
      </c>
      <c r="Z106" s="9">
        <f t="shared" si="60"/>
        <v>37</v>
      </c>
      <c r="AA106" s="4"/>
    </row>
    <row r="107" spans="1:27" ht="12.95" customHeight="1" x14ac:dyDescent="0.15">
      <c r="A107" s="17"/>
      <c r="B107" s="6" t="s">
        <v>18</v>
      </c>
      <c r="C107" s="9">
        <v>1</v>
      </c>
      <c r="D107" s="9">
        <v>6</v>
      </c>
      <c r="E107" s="9">
        <v>0</v>
      </c>
      <c r="F107" s="9">
        <v>0</v>
      </c>
      <c r="G107" s="9">
        <f t="shared" si="56"/>
        <v>1</v>
      </c>
      <c r="H107" s="9">
        <f t="shared" si="56"/>
        <v>6</v>
      </c>
      <c r="I107" s="9">
        <v>2</v>
      </c>
      <c r="J107" s="9">
        <v>26</v>
      </c>
      <c r="K107" s="9">
        <v>0</v>
      </c>
      <c r="L107" s="9">
        <v>0</v>
      </c>
      <c r="M107" s="9">
        <f t="shared" si="57"/>
        <v>2</v>
      </c>
      <c r="N107" s="9">
        <f t="shared" si="57"/>
        <v>26</v>
      </c>
      <c r="O107" s="9">
        <v>1</v>
      </c>
      <c r="P107" s="9">
        <v>6</v>
      </c>
      <c r="Q107" s="9">
        <v>0</v>
      </c>
      <c r="R107" s="9">
        <v>0</v>
      </c>
      <c r="S107" s="9">
        <f t="shared" si="58"/>
        <v>1</v>
      </c>
      <c r="T107" s="9">
        <f t="shared" si="58"/>
        <v>6</v>
      </c>
      <c r="U107" s="9">
        <f t="shared" si="59"/>
        <v>8</v>
      </c>
      <c r="V107" s="9">
        <f t="shared" si="59"/>
        <v>71</v>
      </c>
      <c r="W107" s="9">
        <f t="shared" si="59"/>
        <v>1</v>
      </c>
      <c r="X107" s="9">
        <f t="shared" si="59"/>
        <v>10</v>
      </c>
      <c r="Y107" s="9">
        <f t="shared" si="60"/>
        <v>9</v>
      </c>
      <c r="Z107" s="9">
        <f t="shared" si="60"/>
        <v>81</v>
      </c>
      <c r="AA107" s="4"/>
    </row>
    <row r="108" spans="1:27" ht="12.95" customHeight="1" x14ac:dyDescent="0.15">
      <c r="A108" s="17"/>
      <c r="B108" s="6" t="s">
        <v>19</v>
      </c>
      <c r="C108" s="9">
        <v>0</v>
      </c>
      <c r="D108" s="9">
        <v>0</v>
      </c>
      <c r="E108" s="9">
        <v>1</v>
      </c>
      <c r="F108" s="9">
        <v>20</v>
      </c>
      <c r="G108" s="9">
        <f t="shared" si="56"/>
        <v>1</v>
      </c>
      <c r="H108" s="9">
        <f t="shared" si="56"/>
        <v>20</v>
      </c>
      <c r="I108" s="9">
        <v>0</v>
      </c>
      <c r="J108" s="9">
        <v>0</v>
      </c>
      <c r="K108" s="9">
        <v>0</v>
      </c>
      <c r="L108" s="9">
        <v>0</v>
      </c>
      <c r="M108" s="9">
        <f t="shared" si="57"/>
        <v>0</v>
      </c>
      <c r="N108" s="9">
        <f t="shared" si="57"/>
        <v>0</v>
      </c>
      <c r="O108" s="9">
        <v>0</v>
      </c>
      <c r="P108" s="9">
        <v>0</v>
      </c>
      <c r="Q108" s="9">
        <v>0</v>
      </c>
      <c r="R108" s="9">
        <v>0</v>
      </c>
      <c r="S108" s="9">
        <f t="shared" si="58"/>
        <v>0</v>
      </c>
      <c r="T108" s="9">
        <f t="shared" si="58"/>
        <v>0</v>
      </c>
      <c r="U108" s="9">
        <f t="shared" si="59"/>
        <v>9</v>
      </c>
      <c r="V108" s="9">
        <f t="shared" si="59"/>
        <v>47</v>
      </c>
      <c r="W108" s="9">
        <f t="shared" si="59"/>
        <v>1</v>
      </c>
      <c r="X108" s="9">
        <f t="shared" si="59"/>
        <v>20</v>
      </c>
      <c r="Y108" s="9">
        <f t="shared" si="60"/>
        <v>10</v>
      </c>
      <c r="Z108" s="9">
        <f t="shared" si="60"/>
        <v>67</v>
      </c>
      <c r="AA108" s="4"/>
    </row>
    <row r="109" spans="1:27" ht="12.95" customHeight="1" x14ac:dyDescent="0.15">
      <c r="A109" s="17"/>
      <c r="B109" s="6" t="s">
        <v>20</v>
      </c>
      <c r="C109" s="9">
        <v>4</v>
      </c>
      <c r="D109" s="9">
        <v>20</v>
      </c>
      <c r="E109" s="9">
        <v>0</v>
      </c>
      <c r="F109" s="9">
        <v>0</v>
      </c>
      <c r="G109" s="9">
        <f t="shared" si="56"/>
        <v>4</v>
      </c>
      <c r="H109" s="9">
        <f t="shared" si="56"/>
        <v>20</v>
      </c>
      <c r="I109" s="9">
        <v>0</v>
      </c>
      <c r="J109" s="9">
        <v>0</v>
      </c>
      <c r="K109" s="9">
        <v>0</v>
      </c>
      <c r="L109" s="9">
        <v>0</v>
      </c>
      <c r="M109" s="9">
        <f t="shared" si="57"/>
        <v>0</v>
      </c>
      <c r="N109" s="9">
        <f t="shared" si="57"/>
        <v>0</v>
      </c>
      <c r="O109" s="9">
        <v>0</v>
      </c>
      <c r="P109" s="9">
        <v>0</v>
      </c>
      <c r="Q109" s="9">
        <v>0</v>
      </c>
      <c r="R109" s="9">
        <v>0</v>
      </c>
      <c r="S109" s="9">
        <f t="shared" si="58"/>
        <v>0</v>
      </c>
      <c r="T109" s="9">
        <f t="shared" si="58"/>
        <v>0</v>
      </c>
      <c r="U109" s="9">
        <f t="shared" si="59"/>
        <v>4</v>
      </c>
      <c r="V109" s="9">
        <f t="shared" si="59"/>
        <v>20</v>
      </c>
      <c r="W109" s="9">
        <f t="shared" si="59"/>
        <v>0</v>
      </c>
      <c r="X109" s="9">
        <f t="shared" si="59"/>
        <v>0</v>
      </c>
      <c r="Y109" s="9">
        <f t="shared" si="60"/>
        <v>4</v>
      </c>
      <c r="Z109" s="9">
        <f t="shared" si="60"/>
        <v>20</v>
      </c>
      <c r="AA109" s="4"/>
    </row>
    <row r="110" spans="1:27" ht="12.95" customHeight="1" x14ac:dyDescent="0.15">
      <c r="A110" s="17"/>
      <c r="B110" s="6" t="s">
        <v>21</v>
      </c>
      <c r="C110" s="9">
        <v>0</v>
      </c>
      <c r="D110" s="9">
        <v>0</v>
      </c>
      <c r="E110" s="9">
        <v>0</v>
      </c>
      <c r="F110" s="9">
        <v>0</v>
      </c>
      <c r="G110" s="9">
        <f t="shared" si="56"/>
        <v>0</v>
      </c>
      <c r="H110" s="9">
        <f t="shared" si="56"/>
        <v>0</v>
      </c>
      <c r="I110" s="9">
        <v>0</v>
      </c>
      <c r="J110" s="9">
        <v>0</v>
      </c>
      <c r="K110" s="9">
        <v>1</v>
      </c>
      <c r="L110" s="9">
        <v>20</v>
      </c>
      <c r="M110" s="9">
        <f t="shared" si="57"/>
        <v>1</v>
      </c>
      <c r="N110" s="9">
        <f t="shared" si="57"/>
        <v>20</v>
      </c>
      <c r="O110" s="9">
        <v>0</v>
      </c>
      <c r="P110" s="9">
        <v>0</v>
      </c>
      <c r="Q110" s="9">
        <v>3</v>
      </c>
      <c r="R110" s="9">
        <v>60</v>
      </c>
      <c r="S110" s="9">
        <f t="shared" si="58"/>
        <v>3</v>
      </c>
      <c r="T110" s="9">
        <f t="shared" si="58"/>
        <v>60</v>
      </c>
      <c r="U110" s="9">
        <f t="shared" si="59"/>
        <v>2</v>
      </c>
      <c r="V110" s="9">
        <f t="shared" si="59"/>
        <v>40</v>
      </c>
      <c r="W110" s="9">
        <f t="shared" si="59"/>
        <v>7</v>
      </c>
      <c r="X110" s="9">
        <f t="shared" si="59"/>
        <v>140</v>
      </c>
      <c r="Y110" s="9">
        <f t="shared" si="60"/>
        <v>9</v>
      </c>
      <c r="Z110" s="9">
        <f t="shared" si="60"/>
        <v>180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1">SUM(C105:C110)</f>
        <v>9</v>
      </c>
      <c r="D111" s="9">
        <f t="shared" si="61"/>
        <v>46</v>
      </c>
      <c r="E111" s="9">
        <f t="shared" si="61"/>
        <v>1</v>
      </c>
      <c r="F111" s="9">
        <f t="shared" si="61"/>
        <v>20</v>
      </c>
      <c r="G111" s="9">
        <f t="shared" si="61"/>
        <v>10</v>
      </c>
      <c r="H111" s="9">
        <f t="shared" si="61"/>
        <v>66</v>
      </c>
      <c r="I111" s="9">
        <f t="shared" si="61"/>
        <v>4</v>
      </c>
      <c r="J111" s="9">
        <f t="shared" si="61"/>
        <v>36</v>
      </c>
      <c r="K111" s="9">
        <f t="shared" si="61"/>
        <v>1</v>
      </c>
      <c r="L111" s="9">
        <f t="shared" si="61"/>
        <v>20</v>
      </c>
      <c r="M111" s="9">
        <f t="shared" si="61"/>
        <v>5</v>
      </c>
      <c r="N111" s="9">
        <f t="shared" si="61"/>
        <v>56</v>
      </c>
      <c r="O111" s="9">
        <f t="shared" si="61"/>
        <v>3</v>
      </c>
      <c r="P111" s="9">
        <f t="shared" si="61"/>
        <v>46</v>
      </c>
      <c r="Q111" s="9">
        <f t="shared" si="61"/>
        <v>3</v>
      </c>
      <c r="R111" s="9">
        <f t="shared" si="61"/>
        <v>60</v>
      </c>
      <c r="S111" s="9">
        <f t="shared" si="61"/>
        <v>6</v>
      </c>
      <c r="T111" s="9">
        <f t="shared" si="61"/>
        <v>106</v>
      </c>
      <c r="U111" s="9">
        <f t="shared" si="61"/>
        <v>34</v>
      </c>
      <c r="V111" s="9">
        <f t="shared" si="61"/>
        <v>281</v>
      </c>
      <c r="W111" s="9">
        <f t="shared" si="61"/>
        <v>9</v>
      </c>
      <c r="X111" s="9">
        <f t="shared" si="61"/>
        <v>170</v>
      </c>
      <c r="Y111" s="9">
        <f t="shared" si="61"/>
        <v>43</v>
      </c>
      <c r="Z111" s="9">
        <f t="shared" si="61"/>
        <v>451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30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2</v>
      </c>
      <c r="D114" s="9">
        <v>2</v>
      </c>
      <c r="E114" s="9">
        <v>0</v>
      </c>
      <c r="F114" s="9">
        <v>0</v>
      </c>
      <c r="G114" s="9">
        <f t="shared" ref="G114:H119" si="62">C114+E114</f>
        <v>2</v>
      </c>
      <c r="H114" s="9">
        <f t="shared" si="62"/>
        <v>2</v>
      </c>
      <c r="I114" s="9">
        <v>2</v>
      </c>
      <c r="J114" s="9">
        <v>8</v>
      </c>
      <c r="K114" s="9">
        <v>0</v>
      </c>
      <c r="L114" s="9">
        <v>0</v>
      </c>
      <c r="M114" s="9">
        <f t="shared" ref="M114:N119" si="63">I114+K114</f>
        <v>2</v>
      </c>
      <c r="N114" s="9">
        <f t="shared" si="63"/>
        <v>8</v>
      </c>
      <c r="O114" s="9">
        <v>3</v>
      </c>
      <c r="P114" s="9">
        <v>12</v>
      </c>
      <c r="Q114" s="9">
        <v>0</v>
      </c>
      <c r="R114" s="9">
        <v>0</v>
      </c>
      <c r="S114" s="9">
        <f t="shared" ref="S114:T119" si="64">O114+Q114</f>
        <v>3</v>
      </c>
      <c r="T114" s="9">
        <f t="shared" si="64"/>
        <v>12</v>
      </c>
      <c r="U114" s="9">
        <f t="shared" ref="U114:X119" si="65">C34+I34+O34+U34+C114+I114+O114</f>
        <v>23</v>
      </c>
      <c r="V114" s="9">
        <f t="shared" si="65"/>
        <v>65</v>
      </c>
      <c r="W114" s="9">
        <f t="shared" si="65"/>
        <v>0</v>
      </c>
      <c r="X114" s="9">
        <f t="shared" si="65"/>
        <v>0</v>
      </c>
      <c r="Y114" s="9">
        <f t="shared" ref="Y114:Z119" si="66">U114+W114</f>
        <v>23</v>
      </c>
      <c r="Z114" s="9">
        <f t="shared" si="66"/>
        <v>65</v>
      </c>
      <c r="AA114" s="4"/>
    </row>
    <row r="115" spans="1:27" ht="12.95" customHeight="1" x14ac:dyDescent="0.15">
      <c r="A115" s="17"/>
      <c r="B115" s="6" t="s">
        <v>17</v>
      </c>
      <c r="C115" s="9">
        <v>5</v>
      </c>
      <c r="D115" s="9">
        <v>11</v>
      </c>
      <c r="E115" s="9">
        <v>0</v>
      </c>
      <c r="F115" s="9">
        <v>0</v>
      </c>
      <c r="G115" s="9">
        <f t="shared" si="62"/>
        <v>5</v>
      </c>
      <c r="H115" s="9">
        <f t="shared" si="62"/>
        <v>11</v>
      </c>
      <c r="I115" s="9">
        <v>4</v>
      </c>
      <c r="J115" s="9">
        <v>12</v>
      </c>
      <c r="K115" s="9">
        <v>0</v>
      </c>
      <c r="L115" s="9">
        <v>0</v>
      </c>
      <c r="M115" s="9">
        <f t="shared" si="63"/>
        <v>4</v>
      </c>
      <c r="N115" s="9">
        <f t="shared" si="63"/>
        <v>12</v>
      </c>
      <c r="O115" s="9">
        <v>2</v>
      </c>
      <c r="P115" s="9">
        <v>7</v>
      </c>
      <c r="Q115" s="9">
        <v>0</v>
      </c>
      <c r="R115" s="9">
        <v>0</v>
      </c>
      <c r="S115" s="9">
        <f t="shared" si="64"/>
        <v>2</v>
      </c>
      <c r="T115" s="9">
        <f t="shared" si="64"/>
        <v>7</v>
      </c>
      <c r="U115" s="9">
        <f t="shared" si="65"/>
        <v>22</v>
      </c>
      <c r="V115" s="9">
        <f t="shared" si="65"/>
        <v>54</v>
      </c>
      <c r="W115" s="9">
        <f t="shared" si="65"/>
        <v>0</v>
      </c>
      <c r="X115" s="9">
        <f t="shared" si="65"/>
        <v>0</v>
      </c>
      <c r="Y115" s="9">
        <f t="shared" si="66"/>
        <v>22</v>
      </c>
      <c r="Z115" s="9">
        <f t="shared" si="66"/>
        <v>54</v>
      </c>
      <c r="AA115" s="4"/>
    </row>
    <row r="116" spans="1:27" ht="12.95" customHeight="1" x14ac:dyDescent="0.15">
      <c r="A116" s="17"/>
      <c r="B116" s="6" t="s">
        <v>18</v>
      </c>
      <c r="C116" s="9">
        <v>9</v>
      </c>
      <c r="D116" s="9">
        <v>22</v>
      </c>
      <c r="E116" s="9">
        <v>0</v>
      </c>
      <c r="F116" s="9">
        <v>0</v>
      </c>
      <c r="G116" s="9">
        <f t="shared" si="62"/>
        <v>9</v>
      </c>
      <c r="H116" s="9">
        <f t="shared" si="62"/>
        <v>22</v>
      </c>
      <c r="I116" s="9">
        <v>5</v>
      </c>
      <c r="J116" s="9">
        <v>14</v>
      </c>
      <c r="K116" s="9">
        <v>0</v>
      </c>
      <c r="L116" s="9">
        <v>0</v>
      </c>
      <c r="M116" s="9">
        <f t="shared" si="63"/>
        <v>5</v>
      </c>
      <c r="N116" s="9">
        <f t="shared" si="63"/>
        <v>14</v>
      </c>
      <c r="O116" s="9">
        <v>2</v>
      </c>
      <c r="P116" s="9">
        <v>7</v>
      </c>
      <c r="Q116" s="9">
        <v>0</v>
      </c>
      <c r="R116" s="9">
        <v>0</v>
      </c>
      <c r="S116" s="9">
        <f t="shared" si="64"/>
        <v>2</v>
      </c>
      <c r="T116" s="9">
        <f t="shared" si="64"/>
        <v>7</v>
      </c>
      <c r="U116" s="9">
        <f t="shared" si="65"/>
        <v>33</v>
      </c>
      <c r="V116" s="9">
        <f t="shared" si="65"/>
        <v>87</v>
      </c>
      <c r="W116" s="9">
        <f t="shared" si="65"/>
        <v>0</v>
      </c>
      <c r="X116" s="9">
        <f t="shared" si="65"/>
        <v>0</v>
      </c>
      <c r="Y116" s="9">
        <f t="shared" si="66"/>
        <v>33</v>
      </c>
      <c r="Z116" s="9">
        <f t="shared" si="66"/>
        <v>87</v>
      </c>
      <c r="AA116" s="4"/>
    </row>
    <row r="117" spans="1:27" ht="12.95" customHeight="1" x14ac:dyDescent="0.15">
      <c r="A117" s="17"/>
      <c r="B117" s="6" t="s">
        <v>19</v>
      </c>
      <c r="C117" s="9">
        <v>4</v>
      </c>
      <c r="D117" s="9">
        <v>15</v>
      </c>
      <c r="E117" s="9">
        <v>0</v>
      </c>
      <c r="F117" s="9">
        <v>0</v>
      </c>
      <c r="G117" s="9">
        <f t="shared" si="62"/>
        <v>4</v>
      </c>
      <c r="H117" s="9">
        <f t="shared" si="62"/>
        <v>15</v>
      </c>
      <c r="I117" s="9">
        <v>0</v>
      </c>
      <c r="J117" s="9">
        <v>0</v>
      </c>
      <c r="K117" s="9">
        <v>0</v>
      </c>
      <c r="L117" s="9">
        <v>0</v>
      </c>
      <c r="M117" s="9">
        <f t="shared" si="63"/>
        <v>0</v>
      </c>
      <c r="N117" s="9">
        <f t="shared" si="63"/>
        <v>0</v>
      </c>
      <c r="O117" s="9">
        <v>0</v>
      </c>
      <c r="P117" s="9">
        <v>0</v>
      </c>
      <c r="Q117" s="9">
        <v>0</v>
      </c>
      <c r="R117" s="9">
        <v>0</v>
      </c>
      <c r="S117" s="9">
        <f t="shared" si="64"/>
        <v>0</v>
      </c>
      <c r="T117" s="9">
        <f t="shared" si="64"/>
        <v>0</v>
      </c>
      <c r="U117" s="9">
        <f t="shared" si="65"/>
        <v>5</v>
      </c>
      <c r="V117" s="9">
        <f t="shared" si="65"/>
        <v>16</v>
      </c>
      <c r="W117" s="9">
        <f t="shared" si="65"/>
        <v>0</v>
      </c>
      <c r="X117" s="9">
        <f t="shared" si="65"/>
        <v>0</v>
      </c>
      <c r="Y117" s="9">
        <f t="shared" si="66"/>
        <v>5</v>
      </c>
      <c r="Z117" s="9">
        <f t="shared" si="66"/>
        <v>16</v>
      </c>
      <c r="AA117" s="4"/>
    </row>
    <row r="118" spans="1:27" ht="12.95" customHeight="1" x14ac:dyDescent="0.15">
      <c r="A118" s="17"/>
      <c r="B118" s="6" t="s">
        <v>20</v>
      </c>
      <c r="C118" s="9">
        <v>1</v>
      </c>
      <c r="D118" s="9">
        <v>5</v>
      </c>
      <c r="E118" s="9">
        <v>0</v>
      </c>
      <c r="F118" s="9">
        <v>0</v>
      </c>
      <c r="G118" s="9">
        <f t="shared" si="62"/>
        <v>1</v>
      </c>
      <c r="H118" s="9">
        <f t="shared" si="62"/>
        <v>5</v>
      </c>
      <c r="I118" s="9">
        <v>1</v>
      </c>
      <c r="J118" s="9">
        <v>3</v>
      </c>
      <c r="K118" s="9">
        <v>0</v>
      </c>
      <c r="L118" s="9">
        <v>0</v>
      </c>
      <c r="M118" s="9">
        <f t="shared" si="63"/>
        <v>1</v>
      </c>
      <c r="N118" s="9">
        <f t="shared" si="63"/>
        <v>3</v>
      </c>
      <c r="O118" s="9">
        <v>1</v>
      </c>
      <c r="P118" s="9">
        <v>5</v>
      </c>
      <c r="Q118" s="9">
        <v>0</v>
      </c>
      <c r="R118" s="9">
        <v>0</v>
      </c>
      <c r="S118" s="9">
        <f t="shared" si="64"/>
        <v>1</v>
      </c>
      <c r="T118" s="9">
        <f t="shared" si="64"/>
        <v>5</v>
      </c>
      <c r="U118" s="9">
        <f t="shared" si="65"/>
        <v>6</v>
      </c>
      <c r="V118" s="9">
        <f t="shared" si="65"/>
        <v>21</v>
      </c>
      <c r="W118" s="9">
        <f t="shared" si="65"/>
        <v>0</v>
      </c>
      <c r="X118" s="9">
        <f t="shared" si="65"/>
        <v>0</v>
      </c>
      <c r="Y118" s="9">
        <f t="shared" si="66"/>
        <v>6</v>
      </c>
      <c r="Z118" s="9">
        <f t="shared" si="66"/>
        <v>21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2"/>
        <v>0</v>
      </c>
      <c r="H119" s="9">
        <f t="shared" si="62"/>
        <v>0</v>
      </c>
      <c r="I119" s="9">
        <v>0</v>
      </c>
      <c r="J119" s="9">
        <v>0</v>
      </c>
      <c r="K119" s="9">
        <v>2</v>
      </c>
      <c r="L119" s="9">
        <v>10</v>
      </c>
      <c r="M119" s="9">
        <f t="shared" si="63"/>
        <v>2</v>
      </c>
      <c r="N119" s="9">
        <f t="shared" si="63"/>
        <v>10</v>
      </c>
      <c r="O119" s="9">
        <v>1</v>
      </c>
      <c r="P119" s="9">
        <v>2</v>
      </c>
      <c r="Q119" s="9">
        <v>4</v>
      </c>
      <c r="R119" s="9">
        <v>20</v>
      </c>
      <c r="S119" s="9">
        <f t="shared" si="64"/>
        <v>5</v>
      </c>
      <c r="T119" s="9">
        <f t="shared" si="64"/>
        <v>22</v>
      </c>
      <c r="U119" s="9">
        <f t="shared" si="65"/>
        <v>2</v>
      </c>
      <c r="V119" s="9">
        <f t="shared" si="65"/>
        <v>8</v>
      </c>
      <c r="W119" s="9">
        <f t="shared" si="65"/>
        <v>12</v>
      </c>
      <c r="X119" s="9">
        <f t="shared" si="65"/>
        <v>60</v>
      </c>
      <c r="Y119" s="9">
        <f t="shared" si="66"/>
        <v>14</v>
      </c>
      <c r="Z119" s="9">
        <f t="shared" si="66"/>
        <v>68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67">SUM(C114:C119)</f>
        <v>21</v>
      </c>
      <c r="D120" s="9">
        <f t="shared" si="67"/>
        <v>55</v>
      </c>
      <c r="E120" s="9">
        <f t="shared" si="67"/>
        <v>0</v>
      </c>
      <c r="F120" s="9">
        <f t="shared" si="67"/>
        <v>0</v>
      </c>
      <c r="G120" s="9">
        <f t="shared" si="67"/>
        <v>21</v>
      </c>
      <c r="H120" s="9">
        <f t="shared" si="67"/>
        <v>55</v>
      </c>
      <c r="I120" s="9">
        <f t="shared" si="67"/>
        <v>12</v>
      </c>
      <c r="J120" s="9">
        <f t="shared" si="67"/>
        <v>37</v>
      </c>
      <c r="K120" s="9">
        <f t="shared" si="67"/>
        <v>2</v>
      </c>
      <c r="L120" s="9">
        <f t="shared" si="67"/>
        <v>10</v>
      </c>
      <c r="M120" s="9">
        <f t="shared" si="67"/>
        <v>14</v>
      </c>
      <c r="N120" s="9">
        <f t="shared" si="67"/>
        <v>47</v>
      </c>
      <c r="O120" s="9">
        <f t="shared" si="67"/>
        <v>9</v>
      </c>
      <c r="P120" s="9">
        <f t="shared" si="67"/>
        <v>33</v>
      </c>
      <c r="Q120" s="9">
        <f t="shared" si="67"/>
        <v>4</v>
      </c>
      <c r="R120" s="9">
        <f t="shared" si="67"/>
        <v>20</v>
      </c>
      <c r="S120" s="9">
        <f t="shared" si="67"/>
        <v>13</v>
      </c>
      <c r="T120" s="9">
        <f t="shared" si="67"/>
        <v>53</v>
      </c>
      <c r="U120" s="9">
        <f t="shared" si="67"/>
        <v>91</v>
      </c>
      <c r="V120" s="9">
        <f t="shared" si="67"/>
        <v>251</v>
      </c>
      <c r="W120" s="9">
        <f t="shared" si="67"/>
        <v>12</v>
      </c>
      <c r="X120" s="9">
        <f t="shared" si="67"/>
        <v>60</v>
      </c>
      <c r="Y120" s="9">
        <f t="shared" si="67"/>
        <v>103</v>
      </c>
      <c r="Z120" s="9">
        <f t="shared" si="67"/>
        <v>311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31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0</v>
      </c>
      <c r="D123" s="9">
        <v>0</v>
      </c>
      <c r="E123" s="9">
        <v>0</v>
      </c>
      <c r="F123" s="9">
        <v>0</v>
      </c>
      <c r="G123" s="9">
        <f t="shared" ref="G123:H128" si="68">C123+E123</f>
        <v>0</v>
      </c>
      <c r="H123" s="9">
        <f t="shared" si="68"/>
        <v>0</v>
      </c>
      <c r="I123" s="9">
        <v>0</v>
      </c>
      <c r="J123" s="9">
        <v>0</v>
      </c>
      <c r="K123" s="9">
        <v>0</v>
      </c>
      <c r="L123" s="9">
        <v>0</v>
      </c>
      <c r="M123" s="9">
        <f t="shared" ref="M123:N128" si="69">I123+K123</f>
        <v>0</v>
      </c>
      <c r="N123" s="9">
        <f t="shared" si="69"/>
        <v>0</v>
      </c>
      <c r="O123" s="9">
        <v>2</v>
      </c>
      <c r="P123" s="9">
        <v>30</v>
      </c>
      <c r="Q123" s="9">
        <v>0</v>
      </c>
      <c r="R123" s="9">
        <v>0</v>
      </c>
      <c r="S123" s="9">
        <f t="shared" ref="S123:T128" si="70">O123+Q123</f>
        <v>2</v>
      </c>
      <c r="T123" s="9">
        <f t="shared" si="70"/>
        <v>30</v>
      </c>
      <c r="U123" s="9">
        <f t="shared" ref="U123:X128" si="71">C43+I43+O43+U43+C123+I123+O123</f>
        <v>7</v>
      </c>
      <c r="V123" s="9">
        <f t="shared" si="71"/>
        <v>98</v>
      </c>
      <c r="W123" s="9">
        <f t="shared" si="71"/>
        <v>0</v>
      </c>
      <c r="X123" s="9">
        <f t="shared" si="71"/>
        <v>0</v>
      </c>
      <c r="Y123" s="9">
        <f t="shared" ref="Y123:Z128" si="72">U123+W123</f>
        <v>7</v>
      </c>
      <c r="Z123" s="9">
        <f t="shared" si="72"/>
        <v>98</v>
      </c>
      <c r="AA123" s="4"/>
    </row>
    <row r="124" spans="1:27" ht="12.95" customHeight="1" x14ac:dyDescent="0.15">
      <c r="A124" s="17"/>
      <c r="B124" s="6" t="s">
        <v>17</v>
      </c>
      <c r="C124" s="9">
        <v>1</v>
      </c>
      <c r="D124" s="9">
        <v>10</v>
      </c>
      <c r="E124" s="9">
        <v>0</v>
      </c>
      <c r="F124" s="9">
        <v>0</v>
      </c>
      <c r="G124" s="9">
        <f t="shared" si="68"/>
        <v>1</v>
      </c>
      <c r="H124" s="9">
        <f t="shared" si="68"/>
        <v>10</v>
      </c>
      <c r="I124" s="9">
        <v>0</v>
      </c>
      <c r="J124" s="9">
        <v>0</v>
      </c>
      <c r="K124" s="9">
        <v>0</v>
      </c>
      <c r="L124" s="9">
        <v>0</v>
      </c>
      <c r="M124" s="9">
        <f t="shared" si="69"/>
        <v>0</v>
      </c>
      <c r="N124" s="9">
        <f t="shared" si="69"/>
        <v>0</v>
      </c>
      <c r="O124" s="9">
        <v>2</v>
      </c>
      <c r="P124" s="9">
        <v>20</v>
      </c>
      <c r="Q124" s="9">
        <v>0</v>
      </c>
      <c r="R124" s="9">
        <v>0</v>
      </c>
      <c r="S124" s="9">
        <f t="shared" si="70"/>
        <v>2</v>
      </c>
      <c r="T124" s="9">
        <f t="shared" si="70"/>
        <v>20</v>
      </c>
      <c r="U124" s="9">
        <f t="shared" si="71"/>
        <v>4</v>
      </c>
      <c r="V124" s="9">
        <f t="shared" si="71"/>
        <v>35</v>
      </c>
      <c r="W124" s="9">
        <f t="shared" si="71"/>
        <v>1</v>
      </c>
      <c r="X124" s="9">
        <f t="shared" si="71"/>
        <v>15</v>
      </c>
      <c r="Y124" s="9">
        <f t="shared" si="72"/>
        <v>5</v>
      </c>
      <c r="Z124" s="9">
        <f t="shared" si="72"/>
        <v>50</v>
      </c>
      <c r="AA124" s="4"/>
    </row>
    <row r="125" spans="1:27" ht="12.95" customHeight="1" x14ac:dyDescent="0.15">
      <c r="A125" s="17"/>
      <c r="B125" s="6" t="s">
        <v>18</v>
      </c>
      <c r="C125" s="9">
        <v>0</v>
      </c>
      <c r="D125" s="9">
        <v>0</v>
      </c>
      <c r="E125" s="9">
        <v>1</v>
      </c>
      <c r="F125" s="9">
        <v>15</v>
      </c>
      <c r="G125" s="9">
        <f t="shared" si="68"/>
        <v>1</v>
      </c>
      <c r="H125" s="9">
        <f t="shared" si="68"/>
        <v>15</v>
      </c>
      <c r="I125" s="9">
        <v>0</v>
      </c>
      <c r="J125" s="9">
        <v>0</v>
      </c>
      <c r="K125" s="9">
        <v>0</v>
      </c>
      <c r="L125" s="9">
        <v>0</v>
      </c>
      <c r="M125" s="9">
        <f t="shared" si="69"/>
        <v>0</v>
      </c>
      <c r="N125" s="9">
        <f t="shared" si="69"/>
        <v>0</v>
      </c>
      <c r="O125" s="9">
        <v>2</v>
      </c>
      <c r="P125" s="9">
        <v>25</v>
      </c>
      <c r="Q125" s="9">
        <v>0</v>
      </c>
      <c r="R125" s="9">
        <v>0</v>
      </c>
      <c r="S125" s="9">
        <f t="shared" si="70"/>
        <v>2</v>
      </c>
      <c r="T125" s="9">
        <f t="shared" si="70"/>
        <v>25</v>
      </c>
      <c r="U125" s="9">
        <f t="shared" si="71"/>
        <v>2</v>
      </c>
      <c r="V125" s="9">
        <f t="shared" si="71"/>
        <v>25</v>
      </c>
      <c r="W125" s="9">
        <f t="shared" si="71"/>
        <v>2</v>
      </c>
      <c r="X125" s="9">
        <f t="shared" si="71"/>
        <v>30</v>
      </c>
      <c r="Y125" s="9">
        <f t="shared" si="72"/>
        <v>4</v>
      </c>
      <c r="Z125" s="9">
        <f t="shared" si="72"/>
        <v>55</v>
      </c>
      <c r="AA125" s="4"/>
    </row>
    <row r="126" spans="1:27" ht="12.95" customHeight="1" x14ac:dyDescent="0.15">
      <c r="A126" s="17"/>
      <c r="B126" s="6" t="s">
        <v>19</v>
      </c>
      <c r="C126" s="9">
        <v>1</v>
      </c>
      <c r="D126" s="9">
        <v>15</v>
      </c>
      <c r="E126" s="9">
        <v>0</v>
      </c>
      <c r="F126" s="9">
        <v>0</v>
      </c>
      <c r="G126" s="9">
        <f t="shared" si="68"/>
        <v>1</v>
      </c>
      <c r="H126" s="9">
        <f t="shared" si="68"/>
        <v>15</v>
      </c>
      <c r="I126" s="9">
        <v>0</v>
      </c>
      <c r="J126" s="9">
        <v>0</v>
      </c>
      <c r="K126" s="9">
        <v>0</v>
      </c>
      <c r="L126" s="9">
        <v>0</v>
      </c>
      <c r="M126" s="9">
        <f t="shared" si="69"/>
        <v>0</v>
      </c>
      <c r="N126" s="9">
        <f t="shared" si="69"/>
        <v>0</v>
      </c>
      <c r="O126" s="9">
        <v>0</v>
      </c>
      <c r="P126" s="9">
        <v>0</v>
      </c>
      <c r="Q126" s="9">
        <v>0</v>
      </c>
      <c r="R126" s="9">
        <v>0</v>
      </c>
      <c r="S126" s="9">
        <f t="shared" si="70"/>
        <v>0</v>
      </c>
      <c r="T126" s="9">
        <f t="shared" si="70"/>
        <v>0</v>
      </c>
      <c r="U126" s="9">
        <f t="shared" si="71"/>
        <v>2</v>
      </c>
      <c r="V126" s="9">
        <f t="shared" si="71"/>
        <v>21</v>
      </c>
      <c r="W126" s="9">
        <f t="shared" si="71"/>
        <v>0</v>
      </c>
      <c r="X126" s="9">
        <f t="shared" si="71"/>
        <v>0</v>
      </c>
      <c r="Y126" s="9">
        <f t="shared" si="72"/>
        <v>2</v>
      </c>
      <c r="Z126" s="9">
        <f t="shared" si="72"/>
        <v>21</v>
      </c>
      <c r="AA126" s="4"/>
    </row>
    <row r="127" spans="1:27" ht="12.95" customHeight="1" x14ac:dyDescent="0.15">
      <c r="A127" s="17"/>
      <c r="B127" s="6" t="s">
        <v>20</v>
      </c>
      <c r="C127" s="9">
        <v>0</v>
      </c>
      <c r="D127" s="9">
        <v>0</v>
      </c>
      <c r="E127" s="9">
        <v>0</v>
      </c>
      <c r="F127" s="9">
        <v>0</v>
      </c>
      <c r="G127" s="9">
        <f t="shared" si="68"/>
        <v>0</v>
      </c>
      <c r="H127" s="9">
        <f t="shared" si="68"/>
        <v>0</v>
      </c>
      <c r="I127" s="9">
        <v>0</v>
      </c>
      <c r="J127" s="9">
        <v>0</v>
      </c>
      <c r="K127" s="9">
        <v>0</v>
      </c>
      <c r="L127" s="9">
        <v>0</v>
      </c>
      <c r="M127" s="9">
        <f t="shared" si="69"/>
        <v>0</v>
      </c>
      <c r="N127" s="9">
        <f t="shared" si="69"/>
        <v>0</v>
      </c>
      <c r="O127" s="9">
        <v>0</v>
      </c>
      <c r="P127" s="9">
        <v>0</v>
      </c>
      <c r="Q127" s="9">
        <v>0</v>
      </c>
      <c r="R127" s="9">
        <v>0</v>
      </c>
      <c r="S127" s="9">
        <f t="shared" si="70"/>
        <v>0</v>
      </c>
      <c r="T127" s="9">
        <f t="shared" si="70"/>
        <v>0</v>
      </c>
      <c r="U127" s="9">
        <f t="shared" si="71"/>
        <v>1</v>
      </c>
      <c r="V127" s="9">
        <f t="shared" si="71"/>
        <v>6</v>
      </c>
      <c r="W127" s="9">
        <f t="shared" si="71"/>
        <v>0</v>
      </c>
      <c r="X127" s="9">
        <f t="shared" si="71"/>
        <v>0</v>
      </c>
      <c r="Y127" s="9">
        <f t="shared" si="72"/>
        <v>1</v>
      </c>
      <c r="Z127" s="9">
        <f t="shared" si="72"/>
        <v>6</v>
      </c>
      <c r="AA127" s="4"/>
    </row>
    <row r="128" spans="1:27" ht="12.95" customHeight="1" x14ac:dyDescent="0.15">
      <c r="A128" s="17"/>
      <c r="B128" s="6" t="s">
        <v>21</v>
      </c>
      <c r="C128" s="9">
        <v>0</v>
      </c>
      <c r="D128" s="9">
        <v>0</v>
      </c>
      <c r="E128" s="9">
        <v>0</v>
      </c>
      <c r="F128" s="9">
        <v>0</v>
      </c>
      <c r="G128" s="9">
        <f t="shared" si="68"/>
        <v>0</v>
      </c>
      <c r="H128" s="9">
        <f t="shared" si="68"/>
        <v>0</v>
      </c>
      <c r="I128" s="9">
        <v>0</v>
      </c>
      <c r="J128" s="9">
        <v>0</v>
      </c>
      <c r="K128" s="9">
        <v>1</v>
      </c>
      <c r="L128" s="9">
        <v>15</v>
      </c>
      <c r="M128" s="9">
        <f t="shared" si="69"/>
        <v>1</v>
      </c>
      <c r="N128" s="9">
        <f t="shared" si="69"/>
        <v>15</v>
      </c>
      <c r="O128" s="9">
        <v>0</v>
      </c>
      <c r="P128" s="9">
        <v>0</v>
      </c>
      <c r="Q128" s="9">
        <v>2</v>
      </c>
      <c r="R128" s="9">
        <v>30</v>
      </c>
      <c r="S128" s="9">
        <f t="shared" si="70"/>
        <v>2</v>
      </c>
      <c r="T128" s="9">
        <f t="shared" si="70"/>
        <v>30</v>
      </c>
      <c r="U128" s="9">
        <f t="shared" si="71"/>
        <v>1</v>
      </c>
      <c r="V128" s="9">
        <f t="shared" si="71"/>
        <v>15</v>
      </c>
      <c r="W128" s="9">
        <f t="shared" si="71"/>
        <v>6</v>
      </c>
      <c r="X128" s="9">
        <f t="shared" si="71"/>
        <v>90</v>
      </c>
      <c r="Y128" s="9">
        <f t="shared" si="72"/>
        <v>7</v>
      </c>
      <c r="Z128" s="9">
        <f t="shared" si="72"/>
        <v>105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3">SUM(C123:C128)</f>
        <v>2</v>
      </c>
      <c r="D129" s="9">
        <f t="shared" si="73"/>
        <v>25</v>
      </c>
      <c r="E129" s="9">
        <f t="shared" si="73"/>
        <v>1</v>
      </c>
      <c r="F129" s="9">
        <f t="shared" si="73"/>
        <v>15</v>
      </c>
      <c r="G129" s="9">
        <f t="shared" si="73"/>
        <v>3</v>
      </c>
      <c r="H129" s="9">
        <f t="shared" si="73"/>
        <v>40</v>
      </c>
      <c r="I129" s="9">
        <f t="shared" si="73"/>
        <v>0</v>
      </c>
      <c r="J129" s="9">
        <f t="shared" si="73"/>
        <v>0</v>
      </c>
      <c r="K129" s="9">
        <f t="shared" si="73"/>
        <v>1</v>
      </c>
      <c r="L129" s="9">
        <f t="shared" si="73"/>
        <v>15</v>
      </c>
      <c r="M129" s="9">
        <f t="shared" si="73"/>
        <v>1</v>
      </c>
      <c r="N129" s="9">
        <f t="shared" si="73"/>
        <v>15</v>
      </c>
      <c r="O129" s="9">
        <f t="shared" si="73"/>
        <v>6</v>
      </c>
      <c r="P129" s="9">
        <f t="shared" si="73"/>
        <v>75</v>
      </c>
      <c r="Q129" s="9">
        <f t="shared" si="73"/>
        <v>2</v>
      </c>
      <c r="R129" s="9">
        <f t="shared" si="73"/>
        <v>30</v>
      </c>
      <c r="S129" s="9">
        <f t="shared" si="73"/>
        <v>8</v>
      </c>
      <c r="T129" s="9">
        <f t="shared" si="73"/>
        <v>105</v>
      </c>
      <c r="U129" s="9">
        <f t="shared" si="73"/>
        <v>17</v>
      </c>
      <c r="V129" s="9">
        <f t="shared" si="73"/>
        <v>200</v>
      </c>
      <c r="W129" s="9">
        <f t="shared" si="73"/>
        <v>9</v>
      </c>
      <c r="X129" s="9">
        <f t="shared" si="73"/>
        <v>135</v>
      </c>
      <c r="Y129" s="9">
        <f t="shared" si="73"/>
        <v>26</v>
      </c>
      <c r="Z129" s="9">
        <f t="shared" si="73"/>
        <v>335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19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3</v>
      </c>
      <c r="D132" s="9">
        <v>60</v>
      </c>
      <c r="E132" s="9">
        <v>0</v>
      </c>
      <c r="F132" s="9">
        <v>0</v>
      </c>
      <c r="G132" s="9">
        <f t="shared" ref="G132:H137" si="74">C132+E132</f>
        <v>3</v>
      </c>
      <c r="H132" s="9">
        <f t="shared" si="74"/>
        <v>60</v>
      </c>
      <c r="I132" s="9">
        <v>0</v>
      </c>
      <c r="J132" s="9">
        <v>0</v>
      </c>
      <c r="K132" s="9">
        <v>0</v>
      </c>
      <c r="L132" s="9">
        <v>0</v>
      </c>
      <c r="M132" s="9">
        <f t="shared" ref="M132:N137" si="75">I132+K132</f>
        <v>0</v>
      </c>
      <c r="N132" s="9">
        <f t="shared" si="75"/>
        <v>0</v>
      </c>
      <c r="O132" s="9">
        <v>2</v>
      </c>
      <c r="P132" s="9">
        <v>13</v>
      </c>
      <c r="Q132" s="9">
        <v>0</v>
      </c>
      <c r="R132" s="9">
        <v>0</v>
      </c>
      <c r="S132" s="9">
        <f t="shared" ref="S132:T137" si="76">O132+Q132</f>
        <v>2</v>
      </c>
      <c r="T132" s="9">
        <f t="shared" si="76"/>
        <v>13</v>
      </c>
      <c r="U132" s="9">
        <f t="shared" ref="U132:X137" si="77">C52+I52+O52+U52+C132+I132+O132</f>
        <v>8</v>
      </c>
      <c r="V132" s="9">
        <f t="shared" si="77"/>
        <v>114</v>
      </c>
      <c r="W132" s="9">
        <f t="shared" si="77"/>
        <v>0</v>
      </c>
      <c r="X132" s="9">
        <f t="shared" si="77"/>
        <v>0</v>
      </c>
      <c r="Y132" s="9">
        <f t="shared" ref="Y132:Z137" si="78">U132+W132</f>
        <v>8</v>
      </c>
      <c r="Z132" s="9">
        <f t="shared" si="78"/>
        <v>114</v>
      </c>
      <c r="AA132" s="4"/>
    </row>
    <row r="133" spans="1:27" ht="12.95" customHeight="1" x14ac:dyDescent="0.15">
      <c r="A133" s="17"/>
      <c r="B133" s="6" t="s">
        <v>17</v>
      </c>
      <c r="C133" s="9">
        <v>0</v>
      </c>
      <c r="D133" s="9">
        <v>0</v>
      </c>
      <c r="E133" s="9">
        <v>1</v>
      </c>
      <c r="F133" s="9">
        <v>10</v>
      </c>
      <c r="G133" s="9">
        <f t="shared" si="74"/>
        <v>1</v>
      </c>
      <c r="H133" s="9">
        <f t="shared" si="74"/>
        <v>10</v>
      </c>
      <c r="I133" s="9">
        <v>1</v>
      </c>
      <c r="J133" s="9">
        <v>15</v>
      </c>
      <c r="K133" s="9">
        <v>0</v>
      </c>
      <c r="L133" s="9">
        <v>0</v>
      </c>
      <c r="M133" s="9">
        <f t="shared" si="75"/>
        <v>1</v>
      </c>
      <c r="N133" s="9">
        <f t="shared" si="75"/>
        <v>15</v>
      </c>
      <c r="O133" s="9">
        <v>2</v>
      </c>
      <c r="P133" s="9">
        <v>15</v>
      </c>
      <c r="Q133" s="9">
        <v>0</v>
      </c>
      <c r="R133" s="9">
        <v>0</v>
      </c>
      <c r="S133" s="9">
        <f t="shared" si="76"/>
        <v>2</v>
      </c>
      <c r="T133" s="9">
        <f t="shared" si="76"/>
        <v>15</v>
      </c>
      <c r="U133" s="9">
        <f t="shared" si="77"/>
        <v>8</v>
      </c>
      <c r="V133" s="9">
        <f t="shared" si="77"/>
        <v>90</v>
      </c>
      <c r="W133" s="9">
        <f t="shared" si="77"/>
        <v>1</v>
      </c>
      <c r="X133" s="9">
        <f t="shared" si="77"/>
        <v>10</v>
      </c>
      <c r="Y133" s="9">
        <f t="shared" si="78"/>
        <v>9</v>
      </c>
      <c r="Z133" s="9">
        <f t="shared" si="78"/>
        <v>100</v>
      </c>
      <c r="AA133" s="4"/>
    </row>
    <row r="134" spans="1:27" ht="12.95" customHeight="1" x14ac:dyDescent="0.15">
      <c r="A134" s="17"/>
      <c r="B134" s="6" t="s">
        <v>18</v>
      </c>
      <c r="C134" s="9">
        <v>0</v>
      </c>
      <c r="D134" s="9">
        <v>0</v>
      </c>
      <c r="E134" s="9">
        <v>2</v>
      </c>
      <c r="F134" s="9">
        <v>25</v>
      </c>
      <c r="G134" s="9">
        <f t="shared" si="74"/>
        <v>2</v>
      </c>
      <c r="H134" s="9">
        <f t="shared" si="74"/>
        <v>25</v>
      </c>
      <c r="I134" s="9">
        <v>0</v>
      </c>
      <c r="J134" s="9">
        <v>0</v>
      </c>
      <c r="K134" s="9">
        <v>0</v>
      </c>
      <c r="L134" s="9">
        <v>0</v>
      </c>
      <c r="M134" s="9">
        <f t="shared" si="75"/>
        <v>0</v>
      </c>
      <c r="N134" s="9">
        <f t="shared" si="75"/>
        <v>0</v>
      </c>
      <c r="O134" s="9">
        <v>1</v>
      </c>
      <c r="P134" s="9">
        <v>20</v>
      </c>
      <c r="Q134" s="9">
        <v>0</v>
      </c>
      <c r="R134" s="9">
        <v>0</v>
      </c>
      <c r="S134" s="9">
        <f t="shared" si="76"/>
        <v>1</v>
      </c>
      <c r="T134" s="9">
        <f t="shared" si="76"/>
        <v>20</v>
      </c>
      <c r="U134" s="9">
        <f t="shared" si="77"/>
        <v>2</v>
      </c>
      <c r="V134" s="9">
        <f t="shared" si="77"/>
        <v>40</v>
      </c>
      <c r="W134" s="9">
        <f t="shared" si="77"/>
        <v>4</v>
      </c>
      <c r="X134" s="9">
        <f t="shared" si="77"/>
        <v>50</v>
      </c>
      <c r="Y134" s="9">
        <f t="shared" si="78"/>
        <v>6</v>
      </c>
      <c r="Z134" s="9">
        <f t="shared" si="78"/>
        <v>90</v>
      </c>
      <c r="AA134" s="4"/>
    </row>
    <row r="135" spans="1:27" ht="12.95" customHeight="1" x14ac:dyDescent="0.15">
      <c r="A135" s="17"/>
      <c r="B135" s="6" t="s">
        <v>19</v>
      </c>
      <c r="C135" s="9">
        <v>1</v>
      </c>
      <c r="D135" s="9">
        <v>20</v>
      </c>
      <c r="E135" s="9">
        <v>0</v>
      </c>
      <c r="F135" s="9">
        <v>0</v>
      </c>
      <c r="G135" s="9">
        <f t="shared" si="74"/>
        <v>1</v>
      </c>
      <c r="H135" s="9">
        <f t="shared" si="74"/>
        <v>20</v>
      </c>
      <c r="I135" s="9">
        <v>1</v>
      </c>
      <c r="J135" s="9">
        <v>15</v>
      </c>
      <c r="K135" s="9">
        <v>0</v>
      </c>
      <c r="L135" s="9">
        <v>0</v>
      </c>
      <c r="M135" s="9">
        <f t="shared" si="75"/>
        <v>1</v>
      </c>
      <c r="N135" s="9">
        <f t="shared" si="75"/>
        <v>15</v>
      </c>
      <c r="O135" s="9">
        <v>0</v>
      </c>
      <c r="P135" s="9">
        <v>0</v>
      </c>
      <c r="Q135" s="9">
        <v>0</v>
      </c>
      <c r="R135" s="9">
        <v>0</v>
      </c>
      <c r="S135" s="9">
        <f t="shared" si="76"/>
        <v>0</v>
      </c>
      <c r="T135" s="9">
        <f t="shared" si="76"/>
        <v>0</v>
      </c>
      <c r="U135" s="9">
        <f t="shared" si="77"/>
        <v>7</v>
      </c>
      <c r="V135" s="9">
        <f t="shared" si="77"/>
        <v>95</v>
      </c>
      <c r="W135" s="9">
        <f t="shared" si="77"/>
        <v>0</v>
      </c>
      <c r="X135" s="9">
        <f t="shared" si="77"/>
        <v>0</v>
      </c>
      <c r="Y135" s="9">
        <f t="shared" si="78"/>
        <v>7</v>
      </c>
      <c r="Z135" s="9">
        <f t="shared" si="78"/>
        <v>95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0</v>
      </c>
      <c r="F136" s="9">
        <v>0</v>
      </c>
      <c r="G136" s="9">
        <f t="shared" si="74"/>
        <v>0</v>
      </c>
      <c r="H136" s="9">
        <f t="shared" si="74"/>
        <v>0</v>
      </c>
      <c r="I136" s="9">
        <v>0</v>
      </c>
      <c r="J136" s="9">
        <v>0</v>
      </c>
      <c r="K136" s="9">
        <v>0</v>
      </c>
      <c r="L136" s="9">
        <v>0</v>
      </c>
      <c r="M136" s="9">
        <f t="shared" si="75"/>
        <v>0</v>
      </c>
      <c r="N136" s="9">
        <f t="shared" si="75"/>
        <v>0</v>
      </c>
      <c r="O136" s="9">
        <v>0</v>
      </c>
      <c r="P136" s="9">
        <v>0</v>
      </c>
      <c r="Q136" s="9">
        <v>0</v>
      </c>
      <c r="R136" s="9">
        <v>0</v>
      </c>
      <c r="S136" s="9">
        <f t="shared" si="76"/>
        <v>0</v>
      </c>
      <c r="T136" s="9">
        <f t="shared" si="76"/>
        <v>0</v>
      </c>
      <c r="U136" s="9">
        <f t="shared" si="77"/>
        <v>0</v>
      </c>
      <c r="V136" s="9">
        <f t="shared" si="77"/>
        <v>0</v>
      </c>
      <c r="W136" s="9">
        <f t="shared" si="77"/>
        <v>0</v>
      </c>
      <c r="X136" s="9">
        <f t="shared" si="77"/>
        <v>0</v>
      </c>
      <c r="Y136" s="9">
        <f t="shared" si="78"/>
        <v>0</v>
      </c>
      <c r="Z136" s="9">
        <f t="shared" si="78"/>
        <v>0</v>
      </c>
      <c r="AA136" s="4"/>
    </row>
    <row r="137" spans="1:27" ht="12.95" customHeight="1" x14ac:dyDescent="0.15">
      <c r="A137" s="17"/>
      <c r="B137" s="6" t="s">
        <v>21</v>
      </c>
      <c r="C137" s="9">
        <v>0</v>
      </c>
      <c r="D137" s="9">
        <v>0</v>
      </c>
      <c r="E137" s="9">
        <v>0</v>
      </c>
      <c r="F137" s="9">
        <v>0</v>
      </c>
      <c r="G137" s="9">
        <f t="shared" si="74"/>
        <v>0</v>
      </c>
      <c r="H137" s="9">
        <f t="shared" si="74"/>
        <v>0</v>
      </c>
      <c r="I137" s="9">
        <v>0</v>
      </c>
      <c r="J137" s="9">
        <v>0</v>
      </c>
      <c r="K137" s="9">
        <v>1</v>
      </c>
      <c r="L137" s="9">
        <v>20</v>
      </c>
      <c r="M137" s="9">
        <f t="shared" si="75"/>
        <v>1</v>
      </c>
      <c r="N137" s="9">
        <f t="shared" si="75"/>
        <v>20</v>
      </c>
      <c r="O137" s="9">
        <v>0</v>
      </c>
      <c r="P137" s="9">
        <v>0</v>
      </c>
      <c r="Q137" s="9">
        <v>2</v>
      </c>
      <c r="R137" s="9">
        <v>40</v>
      </c>
      <c r="S137" s="9">
        <f t="shared" si="76"/>
        <v>2</v>
      </c>
      <c r="T137" s="9">
        <f t="shared" si="76"/>
        <v>40</v>
      </c>
      <c r="U137" s="9">
        <f t="shared" si="77"/>
        <v>1</v>
      </c>
      <c r="V137" s="9">
        <f t="shared" si="77"/>
        <v>20</v>
      </c>
      <c r="W137" s="9">
        <f t="shared" si="77"/>
        <v>6</v>
      </c>
      <c r="X137" s="9">
        <f t="shared" si="77"/>
        <v>120</v>
      </c>
      <c r="Y137" s="9">
        <f t="shared" si="78"/>
        <v>7</v>
      </c>
      <c r="Z137" s="9">
        <f t="shared" si="78"/>
        <v>140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79">SUM(C132:C137)</f>
        <v>4</v>
      </c>
      <c r="D138" s="9">
        <f t="shared" si="79"/>
        <v>80</v>
      </c>
      <c r="E138" s="9">
        <f t="shared" si="79"/>
        <v>3</v>
      </c>
      <c r="F138" s="9">
        <f t="shared" si="79"/>
        <v>35</v>
      </c>
      <c r="G138" s="9">
        <f t="shared" si="79"/>
        <v>7</v>
      </c>
      <c r="H138" s="9">
        <f t="shared" si="79"/>
        <v>115</v>
      </c>
      <c r="I138" s="9">
        <f t="shared" si="79"/>
        <v>2</v>
      </c>
      <c r="J138" s="9">
        <f t="shared" si="79"/>
        <v>30</v>
      </c>
      <c r="K138" s="9">
        <f t="shared" si="79"/>
        <v>1</v>
      </c>
      <c r="L138" s="9">
        <f t="shared" si="79"/>
        <v>20</v>
      </c>
      <c r="M138" s="9">
        <f t="shared" si="79"/>
        <v>3</v>
      </c>
      <c r="N138" s="9">
        <f t="shared" si="79"/>
        <v>50</v>
      </c>
      <c r="O138" s="9">
        <f t="shared" si="79"/>
        <v>5</v>
      </c>
      <c r="P138" s="9">
        <f t="shared" si="79"/>
        <v>48</v>
      </c>
      <c r="Q138" s="9">
        <f t="shared" si="79"/>
        <v>2</v>
      </c>
      <c r="R138" s="9">
        <f t="shared" si="79"/>
        <v>40</v>
      </c>
      <c r="S138" s="9">
        <f t="shared" si="79"/>
        <v>7</v>
      </c>
      <c r="T138" s="9">
        <f t="shared" si="79"/>
        <v>88</v>
      </c>
      <c r="U138" s="9">
        <f t="shared" si="79"/>
        <v>26</v>
      </c>
      <c r="V138" s="9">
        <f t="shared" si="79"/>
        <v>359</v>
      </c>
      <c r="W138" s="9">
        <f t="shared" si="79"/>
        <v>11</v>
      </c>
      <c r="X138" s="9">
        <f t="shared" si="79"/>
        <v>180</v>
      </c>
      <c r="Y138" s="9">
        <f t="shared" si="79"/>
        <v>37</v>
      </c>
      <c r="Z138" s="9">
        <f t="shared" si="79"/>
        <v>539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27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0</v>
      </c>
      <c r="D141" s="9">
        <v>0</v>
      </c>
      <c r="E141" s="9">
        <v>0</v>
      </c>
      <c r="F141" s="9">
        <v>0</v>
      </c>
      <c r="G141" s="9">
        <f t="shared" ref="G141:H146" si="80">C141+E141</f>
        <v>0</v>
      </c>
      <c r="H141" s="9">
        <f t="shared" si="80"/>
        <v>0</v>
      </c>
      <c r="I141" s="9">
        <v>2</v>
      </c>
      <c r="J141" s="9">
        <v>20</v>
      </c>
      <c r="K141" s="9">
        <v>0</v>
      </c>
      <c r="L141" s="9">
        <v>0</v>
      </c>
      <c r="M141" s="9">
        <f t="shared" ref="M141:N146" si="81">I141+K141</f>
        <v>2</v>
      </c>
      <c r="N141" s="9">
        <f t="shared" si="81"/>
        <v>20</v>
      </c>
      <c r="O141" s="9">
        <v>0</v>
      </c>
      <c r="P141" s="9">
        <v>0</v>
      </c>
      <c r="Q141" s="9">
        <v>0</v>
      </c>
      <c r="R141" s="9">
        <v>0</v>
      </c>
      <c r="S141" s="9">
        <f t="shared" ref="S141:T146" si="82">O141+Q141</f>
        <v>0</v>
      </c>
      <c r="T141" s="9">
        <f t="shared" si="82"/>
        <v>0</v>
      </c>
      <c r="U141" s="9">
        <f t="shared" ref="U141:X146" si="83">C61+I61+O61+U61+C141+I141+O141</f>
        <v>2</v>
      </c>
      <c r="V141" s="9">
        <f t="shared" si="83"/>
        <v>20</v>
      </c>
      <c r="W141" s="9">
        <f t="shared" si="83"/>
        <v>0</v>
      </c>
      <c r="X141" s="9">
        <f t="shared" si="83"/>
        <v>0</v>
      </c>
      <c r="Y141" s="9">
        <f t="shared" ref="Y141:Z146" si="84">U141+W141</f>
        <v>2</v>
      </c>
      <c r="Z141" s="9">
        <f t="shared" si="84"/>
        <v>20</v>
      </c>
      <c r="AA141" s="4"/>
    </row>
    <row r="142" spans="1:27" ht="12.95" customHeight="1" x14ac:dyDescent="0.15">
      <c r="A142" s="17"/>
      <c r="B142" s="6" t="s">
        <v>17</v>
      </c>
      <c r="C142" s="9">
        <v>0</v>
      </c>
      <c r="D142" s="9">
        <v>0</v>
      </c>
      <c r="E142" s="9">
        <v>0</v>
      </c>
      <c r="F142" s="9">
        <v>0</v>
      </c>
      <c r="G142" s="9">
        <f t="shared" si="80"/>
        <v>0</v>
      </c>
      <c r="H142" s="9">
        <f t="shared" si="80"/>
        <v>0</v>
      </c>
      <c r="I142" s="9">
        <v>2</v>
      </c>
      <c r="J142" s="9">
        <v>10</v>
      </c>
      <c r="K142" s="9">
        <v>0</v>
      </c>
      <c r="L142" s="9">
        <v>0</v>
      </c>
      <c r="M142" s="9">
        <f t="shared" si="81"/>
        <v>2</v>
      </c>
      <c r="N142" s="9">
        <f t="shared" si="81"/>
        <v>10</v>
      </c>
      <c r="O142" s="9">
        <v>0</v>
      </c>
      <c r="P142" s="9">
        <v>0</v>
      </c>
      <c r="Q142" s="9">
        <v>0</v>
      </c>
      <c r="R142" s="9">
        <v>0</v>
      </c>
      <c r="S142" s="9">
        <f t="shared" si="82"/>
        <v>0</v>
      </c>
      <c r="T142" s="9">
        <f t="shared" si="82"/>
        <v>0</v>
      </c>
      <c r="U142" s="9">
        <f t="shared" si="83"/>
        <v>2</v>
      </c>
      <c r="V142" s="9">
        <f t="shared" si="83"/>
        <v>10</v>
      </c>
      <c r="W142" s="9">
        <f t="shared" si="83"/>
        <v>0</v>
      </c>
      <c r="X142" s="9">
        <f t="shared" si="83"/>
        <v>0</v>
      </c>
      <c r="Y142" s="9">
        <f t="shared" si="84"/>
        <v>2</v>
      </c>
      <c r="Z142" s="9">
        <f t="shared" si="84"/>
        <v>10</v>
      </c>
      <c r="AA142" s="4"/>
    </row>
    <row r="143" spans="1:27" ht="12.95" customHeight="1" x14ac:dyDescent="0.15">
      <c r="A143" s="17"/>
      <c r="B143" s="6" t="s">
        <v>18</v>
      </c>
      <c r="C143" s="9">
        <v>0</v>
      </c>
      <c r="D143" s="9">
        <v>0</v>
      </c>
      <c r="E143" s="9">
        <v>0</v>
      </c>
      <c r="F143" s="9">
        <v>0</v>
      </c>
      <c r="G143" s="9">
        <f t="shared" si="80"/>
        <v>0</v>
      </c>
      <c r="H143" s="9">
        <f t="shared" si="80"/>
        <v>0</v>
      </c>
      <c r="I143" s="9">
        <v>3</v>
      </c>
      <c r="J143" s="9">
        <v>15</v>
      </c>
      <c r="K143" s="9">
        <v>0</v>
      </c>
      <c r="L143" s="9">
        <v>0</v>
      </c>
      <c r="M143" s="9">
        <f t="shared" si="81"/>
        <v>3</v>
      </c>
      <c r="N143" s="9">
        <f t="shared" si="81"/>
        <v>15</v>
      </c>
      <c r="O143" s="9">
        <v>0</v>
      </c>
      <c r="P143" s="9">
        <v>0</v>
      </c>
      <c r="Q143" s="9">
        <v>0</v>
      </c>
      <c r="R143" s="9">
        <v>0</v>
      </c>
      <c r="S143" s="9">
        <f t="shared" si="82"/>
        <v>0</v>
      </c>
      <c r="T143" s="9">
        <f t="shared" si="82"/>
        <v>0</v>
      </c>
      <c r="U143" s="9">
        <f t="shared" si="83"/>
        <v>3</v>
      </c>
      <c r="V143" s="9">
        <f t="shared" si="83"/>
        <v>15</v>
      </c>
      <c r="W143" s="9">
        <f t="shared" si="83"/>
        <v>0</v>
      </c>
      <c r="X143" s="9">
        <f t="shared" si="83"/>
        <v>0</v>
      </c>
      <c r="Y143" s="9">
        <f t="shared" si="84"/>
        <v>3</v>
      </c>
      <c r="Z143" s="9">
        <f t="shared" si="84"/>
        <v>15</v>
      </c>
      <c r="AA143" s="4"/>
    </row>
    <row r="144" spans="1:27" ht="12.95" customHeight="1" x14ac:dyDescent="0.15">
      <c r="A144" s="17"/>
      <c r="B144" s="6" t="s">
        <v>19</v>
      </c>
      <c r="C144" s="9">
        <v>3</v>
      </c>
      <c r="D144" s="9">
        <v>18</v>
      </c>
      <c r="E144" s="9">
        <v>2</v>
      </c>
      <c r="F144" s="9">
        <v>20</v>
      </c>
      <c r="G144" s="9">
        <f t="shared" si="80"/>
        <v>5</v>
      </c>
      <c r="H144" s="9">
        <f t="shared" si="80"/>
        <v>38</v>
      </c>
      <c r="I144" s="9">
        <v>0</v>
      </c>
      <c r="J144" s="9">
        <v>0</v>
      </c>
      <c r="K144" s="9">
        <v>0</v>
      </c>
      <c r="L144" s="9">
        <v>0</v>
      </c>
      <c r="M144" s="9">
        <f t="shared" si="81"/>
        <v>0</v>
      </c>
      <c r="N144" s="9">
        <f t="shared" si="81"/>
        <v>0</v>
      </c>
      <c r="O144" s="9">
        <v>0</v>
      </c>
      <c r="P144" s="9">
        <v>0</v>
      </c>
      <c r="Q144" s="9">
        <v>2</v>
      </c>
      <c r="R144" s="9">
        <v>12</v>
      </c>
      <c r="S144" s="9">
        <f t="shared" si="82"/>
        <v>2</v>
      </c>
      <c r="T144" s="9">
        <f t="shared" si="82"/>
        <v>12</v>
      </c>
      <c r="U144" s="9">
        <f t="shared" si="83"/>
        <v>14</v>
      </c>
      <c r="V144" s="9">
        <f t="shared" si="83"/>
        <v>86</v>
      </c>
      <c r="W144" s="9">
        <f t="shared" si="83"/>
        <v>8</v>
      </c>
      <c r="X144" s="9">
        <f t="shared" si="83"/>
        <v>56</v>
      </c>
      <c r="Y144" s="9">
        <f t="shared" si="84"/>
        <v>22</v>
      </c>
      <c r="Z144" s="9">
        <f t="shared" si="84"/>
        <v>142</v>
      </c>
      <c r="AA144" s="4"/>
    </row>
    <row r="145" spans="1:27" ht="12.95" customHeight="1" x14ac:dyDescent="0.15">
      <c r="A145" s="17"/>
      <c r="B145" s="6" t="s">
        <v>20</v>
      </c>
      <c r="C145" s="9">
        <v>0</v>
      </c>
      <c r="D145" s="9">
        <v>0</v>
      </c>
      <c r="E145" s="9">
        <v>0</v>
      </c>
      <c r="F145" s="9">
        <v>0</v>
      </c>
      <c r="G145" s="9">
        <f t="shared" si="80"/>
        <v>0</v>
      </c>
      <c r="H145" s="9">
        <f t="shared" si="80"/>
        <v>0</v>
      </c>
      <c r="I145" s="9">
        <v>0</v>
      </c>
      <c r="J145" s="9">
        <v>0</v>
      </c>
      <c r="K145" s="9">
        <v>0</v>
      </c>
      <c r="L145" s="9">
        <v>0</v>
      </c>
      <c r="M145" s="9">
        <f t="shared" si="81"/>
        <v>0</v>
      </c>
      <c r="N145" s="9">
        <f t="shared" si="81"/>
        <v>0</v>
      </c>
      <c r="O145" s="9">
        <v>0</v>
      </c>
      <c r="P145" s="9">
        <v>0</v>
      </c>
      <c r="Q145" s="9">
        <v>0</v>
      </c>
      <c r="R145" s="9">
        <v>0</v>
      </c>
      <c r="S145" s="9">
        <f t="shared" si="82"/>
        <v>0</v>
      </c>
      <c r="T145" s="9">
        <f t="shared" si="82"/>
        <v>0</v>
      </c>
      <c r="U145" s="9">
        <f t="shared" si="83"/>
        <v>0</v>
      </c>
      <c r="V145" s="9">
        <f t="shared" si="83"/>
        <v>0</v>
      </c>
      <c r="W145" s="9">
        <f t="shared" si="83"/>
        <v>0</v>
      </c>
      <c r="X145" s="9">
        <f t="shared" si="83"/>
        <v>0</v>
      </c>
      <c r="Y145" s="9">
        <f t="shared" si="84"/>
        <v>0</v>
      </c>
      <c r="Z145" s="9">
        <f t="shared" si="84"/>
        <v>0</v>
      </c>
      <c r="AA145" s="4"/>
    </row>
    <row r="146" spans="1:27" ht="12.95" customHeight="1" x14ac:dyDescent="0.15">
      <c r="A146" s="17"/>
      <c r="B146" s="6" t="s">
        <v>21</v>
      </c>
      <c r="C146" s="9">
        <v>0</v>
      </c>
      <c r="D146" s="9">
        <v>0</v>
      </c>
      <c r="E146" s="9">
        <v>0</v>
      </c>
      <c r="F146" s="9">
        <v>0</v>
      </c>
      <c r="G146" s="9">
        <f t="shared" si="80"/>
        <v>0</v>
      </c>
      <c r="H146" s="9">
        <f t="shared" si="80"/>
        <v>0</v>
      </c>
      <c r="I146" s="9">
        <v>0</v>
      </c>
      <c r="J146" s="9">
        <v>0</v>
      </c>
      <c r="K146" s="9">
        <v>8</v>
      </c>
      <c r="L146" s="9">
        <v>56</v>
      </c>
      <c r="M146" s="9">
        <f t="shared" si="81"/>
        <v>8</v>
      </c>
      <c r="N146" s="9">
        <f t="shared" si="81"/>
        <v>56</v>
      </c>
      <c r="O146" s="9">
        <v>5</v>
      </c>
      <c r="P146" s="9">
        <v>38</v>
      </c>
      <c r="Q146" s="9">
        <v>12</v>
      </c>
      <c r="R146" s="9">
        <v>96</v>
      </c>
      <c r="S146" s="9">
        <f t="shared" si="82"/>
        <v>17</v>
      </c>
      <c r="T146" s="9">
        <f t="shared" si="82"/>
        <v>134</v>
      </c>
      <c r="U146" s="9">
        <f t="shared" si="83"/>
        <v>18</v>
      </c>
      <c r="V146" s="9">
        <f t="shared" si="83"/>
        <v>134</v>
      </c>
      <c r="W146" s="9">
        <f t="shared" si="83"/>
        <v>35</v>
      </c>
      <c r="X146" s="9">
        <f t="shared" si="83"/>
        <v>266</v>
      </c>
      <c r="Y146" s="9">
        <f t="shared" si="84"/>
        <v>53</v>
      </c>
      <c r="Z146" s="9">
        <f t="shared" si="84"/>
        <v>400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5">SUM(C141:C146)</f>
        <v>3</v>
      </c>
      <c r="D147" s="9">
        <f t="shared" si="85"/>
        <v>18</v>
      </c>
      <c r="E147" s="9">
        <f t="shared" si="85"/>
        <v>2</v>
      </c>
      <c r="F147" s="9">
        <f t="shared" si="85"/>
        <v>20</v>
      </c>
      <c r="G147" s="9">
        <f t="shared" si="85"/>
        <v>5</v>
      </c>
      <c r="H147" s="9">
        <f t="shared" si="85"/>
        <v>38</v>
      </c>
      <c r="I147" s="9">
        <f t="shared" si="85"/>
        <v>7</v>
      </c>
      <c r="J147" s="9">
        <f t="shared" si="85"/>
        <v>45</v>
      </c>
      <c r="K147" s="9">
        <f t="shared" si="85"/>
        <v>8</v>
      </c>
      <c r="L147" s="9">
        <f t="shared" si="85"/>
        <v>56</v>
      </c>
      <c r="M147" s="9">
        <f t="shared" si="85"/>
        <v>15</v>
      </c>
      <c r="N147" s="9">
        <f t="shared" si="85"/>
        <v>101</v>
      </c>
      <c r="O147" s="9">
        <f t="shared" si="85"/>
        <v>5</v>
      </c>
      <c r="P147" s="9">
        <f t="shared" si="85"/>
        <v>38</v>
      </c>
      <c r="Q147" s="9">
        <f t="shared" si="85"/>
        <v>14</v>
      </c>
      <c r="R147" s="9">
        <f t="shared" si="85"/>
        <v>108</v>
      </c>
      <c r="S147" s="9">
        <f t="shared" si="85"/>
        <v>19</v>
      </c>
      <c r="T147" s="9">
        <f t="shared" si="85"/>
        <v>146</v>
      </c>
      <c r="U147" s="9">
        <f t="shared" si="85"/>
        <v>39</v>
      </c>
      <c r="V147" s="9">
        <f t="shared" si="85"/>
        <v>265</v>
      </c>
      <c r="W147" s="9">
        <f t="shared" si="85"/>
        <v>43</v>
      </c>
      <c r="X147" s="9">
        <f t="shared" si="85"/>
        <v>322</v>
      </c>
      <c r="Y147" s="9">
        <f t="shared" si="85"/>
        <v>82</v>
      </c>
      <c r="Z147" s="9">
        <f t="shared" si="85"/>
        <v>587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22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6">B141</f>
        <v>午前</v>
      </c>
      <c r="C150" s="8">
        <f t="shared" ref="C150:F156" si="87">C87+C96+C105+C114+C123+C132+C141</f>
        <v>14</v>
      </c>
      <c r="D150" s="8">
        <f t="shared" si="87"/>
        <v>131</v>
      </c>
      <c r="E150" s="8">
        <f t="shared" si="87"/>
        <v>0</v>
      </c>
      <c r="F150" s="8">
        <f t="shared" si="87"/>
        <v>0</v>
      </c>
      <c r="G150" s="9">
        <f t="shared" ref="G150:H155" si="88">C150+E150</f>
        <v>14</v>
      </c>
      <c r="H150" s="9">
        <f t="shared" si="88"/>
        <v>131</v>
      </c>
      <c r="I150" s="8">
        <f t="shared" ref="I150:L156" si="89">I87+I96+I105+I114+I123+I132+I141</f>
        <v>10</v>
      </c>
      <c r="J150" s="8">
        <f t="shared" si="89"/>
        <v>672</v>
      </c>
      <c r="K150" s="8">
        <f t="shared" si="89"/>
        <v>0</v>
      </c>
      <c r="L150" s="8">
        <f t="shared" si="89"/>
        <v>0</v>
      </c>
      <c r="M150" s="9">
        <f t="shared" ref="M150:N155" si="90">I150+K150</f>
        <v>10</v>
      </c>
      <c r="N150" s="9">
        <f t="shared" si="90"/>
        <v>672</v>
      </c>
      <c r="O150" s="8">
        <f t="shared" ref="O150:R156" si="91">O87+O96+O105+O114+O123+O132+O141</f>
        <v>12</v>
      </c>
      <c r="P150" s="8">
        <f t="shared" si="91"/>
        <v>109</v>
      </c>
      <c r="Q150" s="8">
        <f t="shared" si="91"/>
        <v>0</v>
      </c>
      <c r="R150" s="8">
        <f t="shared" si="91"/>
        <v>0</v>
      </c>
      <c r="S150" s="9">
        <f t="shared" ref="S150:T155" si="92">O150+Q150</f>
        <v>12</v>
      </c>
      <c r="T150" s="9">
        <f t="shared" si="92"/>
        <v>109</v>
      </c>
      <c r="U150" s="8">
        <f t="shared" ref="U150:X155" si="93">U87+U96+U105+U114+U123+U132+U141</f>
        <v>91</v>
      </c>
      <c r="V150" s="8">
        <f t="shared" si="93"/>
        <v>1385</v>
      </c>
      <c r="W150" s="8">
        <f t="shared" si="93"/>
        <v>0</v>
      </c>
      <c r="X150" s="8">
        <f t="shared" si="93"/>
        <v>0</v>
      </c>
      <c r="Y150" s="9">
        <f t="shared" ref="Y150:Z155" si="94">U150+W150</f>
        <v>91</v>
      </c>
      <c r="Z150" s="9">
        <f t="shared" si="94"/>
        <v>1385</v>
      </c>
      <c r="AA150" s="4"/>
    </row>
    <row r="151" spans="1:27" ht="12.95" customHeight="1" x14ac:dyDescent="0.15">
      <c r="A151" s="17"/>
      <c r="B151" s="6" t="str">
        <f t="shared" si="86"/>
        <v>午後</v>
      </c>
      <c r="C151" s="8">
        <f t="shared" si="87"/>
        <v>12</v>
      </c>
      <c r="D151" s="8">
        <f t="shared" si="87"/>
        <v>115</v>
      </c>
      <c r="E151" s="8">
        <f t="shared" si="87"/>
        <v>1</v>
      </c>
      <c r="F151" s="8">
        <f t="shared" si="87"/>
        <v>10</v>
      </c>
      <c r="G151" s="9">
        <f t="shared" si="88"/>
        <v>13</v>
      </c>
      <c r="H151" s="9">
        <f t="shared" si="88"/>
        <v>125</v>
      </c>
      <c r="I151" s="8">
        <f t="shared" si="89"/>
        <v>16</v>
      </c>
      <c r="J151" s="8">
        <f t="shared" si="89"/>
        <v>127</v>
      </c>
      <c r="K151" s="8">
        <f t="shared" si="89"/>
        <v>0</v>
      </c>
      <c r="L151" s="8">
        <f t="shared" si="89"/>
        <v>0</v>
      </c>
      <c r="M151" s="9">
        <f t="shared" si="90"/>
        <v>16</v>
      </c>
      <c r="N151" s="9">
        <f t="shared" si="90"/>
        <v>127</v>
      </c>
      <c r="O151" s="8">
        <f t="shared" si="91"/>
        <v>11</v>
      </c>
      <c r="P151" s="8">
        <f t="shared" si="91"/>
        <v>106</v>
      </c>
      <c r="Q151" s="8">
        <f t="shared" si="91"/>
        <v>0</v>
      </c>
      <c r="R151" s="8">
        <f t="shared" si="91"/>
        <v>0</v>
      </c>
      <c r="S151" s="9">
        <f t="shared" si="92"/>
        <v>11</v>
      </c>
      <c r="T151" s="9">
        <f t="shared" si="92"/>
        <v>106</v>
      </c>
      <c r="U151" s="8">
        <f t="shared" si="93"/>
        <v>79</v>
      </c>
      <c r="V151" s="8">
        <f t="shared" si="93"/>
        <v>803</v>
      </c>
      <c r="W151" s="8">
        <f t="shared" si="93"/>
        <v>8</v>
      </c>
      <c r="X151" s="8">
        <f t="shared" si="93"/>
        <v>145</v>
      </c>
      <c r="Y151" s="9">
        <f t="shared" si="94"/>
        <v>87</v>
      </c>
      <c r="Z151" s="9">
        <f t="shared" si="94"/>
        <v>948</v>
      </c>
      <c r="AA151" s="4"/>
    </row>
    <row r="152" spans="1:27" ht="12.95" customHeight="1" x14ac:dyDescent="0.15">
      <c r="A152" s="17"/>
      <c r="B152" s="6" t="str">
        <f t="shared" si="86"/>
        <v>夜間</v>
      </c>
      <c r="C152" s="8">
        <f t="shared" si="87"/>
        <v>15</v>
      </c>
      <c r="D152" s="8">
        <f t="shared" si="87"/>
        <v>138</v>
      </c>
      <c r="E152" s="8">
        <f t="shared" si="87"/>
        <v>7</v>
      </c>
      <c r="F152" s="8">
        <f t="shared" si="87"/>
        <v>175</v>
      </c>
      <c r="G152" s="9">
        <f t="shared" si="88"/>
        <v>22</v>
      </c>
      <c r="H152" s="9">
        <f t="shared" si="88"/>
        <v>313</v>
      </c>
      <c r="I152" s="8">
        <f t="shared" si="89"/>
        <v>19</v>
      </c>
      <c r="J152" s="8">
        <f t="shared" si="89"/>
        <v>470</v>
      </c>
      <c r="K152" s="8">
        <f t="shared" si="89"/>
        <v>4</v>
      </c>
      <c r="L152" s="8">
        <f t="shared" si="89"/>
        <v>80</v>
      </c>
      <c r="M152" s="9">
        <f t="shared" si="90"/>
        <v>23</v>
      </c>
      <c r="N152" s="9">
        <f t="shared" si="90"/>
        <v>550</v>
      </c>
      <c r="O152" s="8">
        <f t="shared" si="91"/>
        <v>10</v>
      </c>
      <c r="P152" s="8">
        <f t="shared" si="91"/>
        <v>116</v>
      </c>
      <c r="Q152" s="8">
        <f t="shared" si="91"/>
        <v>0</v>
      </c>
      <c r="R152" s="8">
        <f t="shared" si="91"/>
        <v>0</v>
      </c>
      <c r="S152" s="9">
        <f t="shared" si="92"/>
        <v>10</v>
      </c>
      <c r="T152" s="9">
        <f t="shared" si="92"/>
        <v>116</v>
      </c>
      <c r="U152" s="8">
        <f t="shared" si="93"/>
        <v>95</v>
      </c>
      <c r="V152" s="8">
        <f t="shared" si="93"/>
        <v>1383</v>
      </c>
      <c r="W152" s="8">
        <f t="shared" si="93"/>
        <v>22</v>
      </c>
      <c r="X152" s="8">
        <f t="shared" si="93"/>
        <v>555</v>
      </c>
      <c r="Y152" s="9">
        <f t="shared" si="94"/>
        <v>117</v>
      </c>
      <c r="Z152" s="9">
        <f t="shared" si="94"/>
        <v>1938</v>
      </c>
      <c r="AA152" s="4"/>
    </row>
    <row r="153" spans="1:27" ht="12.95" customHeight="1" x14ac:dyDescent="0.15">
      <c r="A153" s="17"/>
      <c r="B153" s="6" t="str">
        <f t="shared" si="86"/>
        <v>午前午後</v>
      </c>
      <c r="C153" s="8">
        <f t="shared" si="87"/>
        <v>14</v>
      </c>
      <c r="D153" s="8">
        <f t="shared" si="87"/>
        <v>673</v>
      </c>
      <c r="E153" s="8">
        <f t="shared" si="87"/>
        <v>8</v>
      </c>
      <c r="F153" s="8">
        <f t="shared" si="87"/>
        <v>630</v>
      </c>
      <c r="G153" s="9">
        <f t="shared" si="88"/>
        <v>22</v>
      </c>
      <c r="H153" s="9">
        <f t="shared" si="88"/>
        <v>1303</v>
      </c>
      <c r="I153" s="8">
        <f t="shared" si="89"/>
        <v>3</v>
      </c>
      <c r="J153" s="8">
        <f t="shared" si="89"/>
        <v>33</v>
      </c>
      <c r="K153" s="8">
        <f t="shared" si="89"/>
        <v>1</v>
      </c>
      <c r="L153" s="8">
        <f t="shared" si="89"/>
        <v>50</v>
      </c>
      <c r="M153" s="9">
        <f t="shared" si="90"/>
        <v>4</v>
      </c>
      <c r="N153" s="9">
        <f t="shared" si="90"/>
        <v>83</v>
      </c>
      <c r="O153" s="8">
        <f t="shared" si="91"/>
        <v>1</v>
      </c>
      <c r="P153" s="8">
        <f t="shared" si="91"/>
        <v>10</v>
      </c>
      <c r="Q153" s="8">
        <f t="shared" si="91"/>
        <v>3</v>
      </c>
      <c r="R153" s="8">
        <f t="shared" si="91"/>
        <v>312</v>
      </c>
      <c r="S153" s="9">
        <f t="shared" si="92"/>
        <v>4</v>
      </c>
      <c r="T153" s="9">
        <f t="shared" si="92"/>
        <v>322</v>
      </c>
      <c r="U153" s="8">
        <f t="shared" si="93"/>
        <v>55</v>
      </c>
      <c r="V153" s="8">
        <f t="shared" si="93"/>
        <v>1904</v>
      </c>
      <c r="W153" s="8">
        <f t="shared" si="93"/>
        <v>19</v>
      </c>
      <c r="X153" s="8">
        <f t="shared" si="93"/>
        <v>1423</v>
      </c>
      <c r="Y153" s="9">
        <f t="shared" si="94"/>
        <v>74</v>
      </c>
      <c r="Z153" s="9">
        <f t="shared" si="94"/>
        <v>3327</v>
      </c>
      <c r="AA153" s="4"/>
    </row>
    <row r="154" spans="1:27" ht="12.95" customHeight="1" x14ac:dyDescent="0.15">
      <c r="A154" s="17"/>
      <c r="B154" s="6" t="str">
        <f t="shared" si="86"/>
        <v>午後夜間</v>
      </c>
      <c r="C154" s="8">
        <f t="shared" si="87"/>
        <v>6</v>
      </c>
      <c r="D154" s="8">
        <f t="shared" si="87"/>
        <v>33</v>
      </c>
      <c r="E154" s="8">
        <f t="shared" si="87"/>
        <v>0</v>
      </c>
      <c r="F154" s="8">
        <f t="shared" si="87"/>
        <v>0</v>
      </c>
      <c r="G154" s="9">
        <f t="shared" si="88"/>
        <v>6</v>
      </c>
      <c r="H154" s="9">
        <f t="shared" si="88"/>
        <v>33</v>
      </c>
      <c r="I154" s="8">
        <f t="shared" si="89"/>
        <v>2</v>
      </c>
      <c r="J154" s="8">
        <f t="shared" si="89"/>
        <v>503</v>
      </c>
      <c r="K154" s="8">
        <f t="shared" si="89"/>
        <v>0</v>
      </c>
      <c r="L154" s="8">
        <f t="shared" si="89"/>
        <v>0</v>
      </c>
      <c r="M154" s="9">
        <f t="shared" si="90"/>
        <v>2</v>
      </c>
      <c r="N154" s="9">
        <f t="shared" si="90"/>
        <v>503</v>
      </c>
      <c r="O154" s="8">
        <f t="shared" si="91"/>
        <v>1</v>
      </c>
      <c r="P154" s="8">
        <f t="shared" si="91"/>
        <v>5</v>
      </c>
      <c r="Q154" s="8">
        <f t="shared" si="91"/>
        <v>0</v>
      </c>
      <c r="R154" s="8">
        <f t="shared" si="91"/>
        <v>0</v>
      </c>
      <c r="S154" s="9">
        <f t="shared" si="92"/>
        <v>1</v>
      </c>
      <c r="T154" s="9">
        <f t="shared" si="92"/>
        <v>5</v>
      </c>
      <c r="U154" s="8">
        <f t="shared" si="93"/>
        <v>16</v>
      </c>
      <c r="V154" s="8">
        <f t="shared" si="93"/>
        <v>585</v>
      </c>
      <c r="W154" s="8">
        <f t="shared" si="93"/>
        <v>0</v>
      </c>
      <c r="X154" s="8">
        <f t="shared" si="93"/>
        <v>0</v>
      </c>
      <c r="Y154" s="9">
        <f t="shared" si="94"/>
        <v>16</v>
      </c>
      <c r="Z154" s="9">
        <f t="shared" si="94"/>
        <v>585</v>
      </c>
      <c r="AA154" s="4"/>
    </row>
    <row r="155" spans="1:27" ht="12.95" customHeight="1" x14ac:dyDescent="0.15">
      <c r="A155" s="17"/>
      <c r="B155" s="6" t="str">
        <f t="shared" si="86"/>
        <v>全日</v>
      </c>
      <c r="C155" s="8">
        <f t="shared" si="87"/>
        <v>1</v>
      </c>
      <c r="D155" s="8">
        <f t="shared" si="87"/>
        <v>10</v>
      </c>
      <c r="E155" s="8">
        <f t="shared" si="87"/>
        <v>0</v>
      </c>
      <c r="F155" s="8">
        <f t="shared" si="87"/>
        <v>0</v>
      </c>
      <c r="G155" s="9">
        <f t="shared" si="88"/>
        <v>1</v>
      </c>
      <c r="H155" s="9">
        <f t="shared" si="88"/>
        <v>10</v>
      </c>
      <c r="I155" s="8">
        <f t="shared" si="89"/>
        <v>0</v>
      </c>
      <c r="J155" s="8">
        <f t="shared" si="89"/>
        <v>0</v>
      </c>
      <c r="K155" s="8">
        <f t="shared" si="89"/>
        <v>18</v>
      </c>
      <c r="L155" s="8">
        <f t="shared" si="89"/>
        <v>501</v>
      </c>
      <c r="M155" s="9">
        <f t="shared" si="90"/>
        <v>18</v>
      </c>
      <c r="N155" s="9">
        <f t="shared" si="90"/>
        <v>501</v>
      </c>
      <c r="O155" s="8">
        <f t="shared" si="91"/>
        <v>9</v>
      </c>
      <c r="P155" s="8">
        <f t="shared" si="91"/>
        <v>900</v>
      </c>
      <c r="Q155" s="8">
        <f t="shared" si="91"/>
        <v>34</v>
      </c>
      <c r="R155" s="8">
        <f t="shared" si="91"/>
        <v>1446</v>
      </c>
      <c r="S155" s="9">
        <f t="shared" si="92"/>
        <v>43</v>
      </c>
      <c r="T155" s="9">
        <f t="shared" si="92"/>
        <v>2346</v>
      </c>
      <c r="U155" s="8">
        <f t="shared" si="93"/>
        <v>42</v>
      </c>
      <c r="V155" s="8">
        <f t="shared" si="93"/>
        <v>3701</v>
      </c>
      <c r="W155" s="8">
        <f t="shared" si="93"/>
        <v>97</v>
      </c>
      <c r="X155" s="8">
        <f t="shared" si="93"/>
        <v>3842</v>
      </c>
      <c r="Y155" s="9">
        <f t="shared" si="94"/>
        <v>139</v>
      </c>
      <c r="Z155" s="9">
        <f t="shared" si="94"/>
        <v>7543</v>
      </c>
      <c r="AA155" s="4"/>
    </row>
    <row r="156" spans="1:27" ht="12.95" customHeight="1" x14ac:dyDescent="0.15">
      <c r="A156" s="17"/>
      <c r="B156" s="6" t="s">
        <v>27</v>
      </c>
      <c r="C156" s="9">
        <f t="shared" si="87"/>
        <v>62</v>
      </c>
      <c r="D156" s="9">
        <f t="shared" si="87"/>
        <v>1100</v>
      </c>
      <c r="E156" s="9">
        <f t="shared" si="87"/>
        <v>16</v>
      </c>
      <c r="F156" s="9">
        <f t="shared" si="87"/>
        <v>815</v>
      </c>
      <c r="G156" s="9">
        <f>SUM(G150:G155)</f>
        <v>78</v>
      </c>
      <c r="H156" s="9">
        <f>SUM(H150:H155)</f>
        <v>1915</v>
      </c>
      <c r="I156" s="9">
        <f t="shared" si="89"/>
        <v>50</v>
      </c>
      <c r="J156" s="9">
        <f t="shared" si="89"/>
        <v>1805</v>
      </c>
      <c r="K156" s="9">
        <f t="shared" si="89"/>
        <v>23</v>
      </c>
      <c r="L156" s="9">
        <f t="shared" si="89"/>
        <v>631</v>
      </c>
      <c r="M156" s="9">
        <f>SUM(M150:M155)</f>
        <v>73</v>
      </c>
      <c r="N156" s="9">
        <f>SUM(N150:N155)</f>
        <v>2436</v>
      </c>
      <c r="O156" s="9">
        <f t="shared" si="91"/>
        <v>44</v>
      </c>
      <c r="P156" s="9">
        <f t="shared" si="91"/>
        <v>1246</v>
      </c>
      <c r="Q156" s="9">
        <f t="shared" si="91"/>
        <v>37</v>
      </c>
      <c r="R156" s="9">
        <f t="shared" si="91"/>
        <v>1758</v>
      </c>
      <c r="S156" s="9">
        <f t="shared" ref="S156:Z156" si="95">SUM(S150:S155)</f>
        <v>81</v>
      </c>
      <c r="T156" s="9">
        <f t="shared" si="95"/>
        <v>3004</v>
      </c>
      <c r="U156" s="9">
        <f t="shared" si="95"/>
        <v>378</v>
      </c>
      <c r="V156" s="9">
        <f t="shared" si="95"/>
        <v>9761</v>
      </c>
      <c r="W156" s="9">
        <f t="shared" si="95"/>
        <v>146</v>
      </c>
      <c r="X156" s="9">
        <f t="shared" si="95"/>
        <v>5965</v>
      </c>
      <c r="Y156" s="9">
        <f t="shared" si="95"/>
        <v>524</v>
      </c>
      <c r="Z156" s="9">
        <f t="shared" si="95"/>
        <v>15726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31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O158:P158"/>
    <mergeCell ref="Q158:R158"/>
    <mergeCell ref="S158:T158"/>
    <mergeCell ref="U158:V158"/>
    <mergeCell ref="W158:X158"/>
    <mergeCell ref="Y158:Z158"/>
    <mergeCell ref="C158:D158"/>
    <mergeCell ref="E158:F158"/>
    <mergeCell ref="G158:H158"/>
    <mergeCell ref="I158:J158"/>
    <mergeCell ref="K158:L158"/>
    <mergeCell ref="M158:N158"/>
    <mergeCell ref="O157:P157"/>
    <mergeCell ref="Q157:R157"/>
    <mergeCell ref="S157:T157"/>
    <mergeCell ref="U157:V157"/>
    <mergeCell ref="W157:X157"/>
    <mergeCell ref="Y157:Z157"/>
    <mergeCell ref="U149:V149"/>
    <mergeCell ref="W149:X149"/>
    <mergeCell ref="Y149:Z149"/>
    <mergeCell ref="A150:A157"/>
    <mergeCell ref="C157:D157"/>
    <mergeCell ref="E157:F157"/>
    <mergeCell ref="G157:H157"/>
    <mergeCell ref="I157:J157"/>
    <mergeCell ref="K157:L157"/>
    <mergeCell ref="M157:N157"/>
    <mergeCell ref="Y148:Z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M148:N148"/>
    <mergeCell ref="O148:P148"/>
    <mergeCell ref="Q148:R148"/>
    <mergeCell ref="S148:T148"/>
    <mergeCell ref="U148:V148"/>
    <mergeCell ref="W148:X148"/>
    <mergeCell ref="A141:A148"/>
    <mergeCell ref="C148:D148"/>
    <mergeCell ref="E148:F148"/>
    <mergeCell ref="G148:H148"/>
    <mergeCell ref="I148:J148"/>
    <mergeCell ref="K148:L148"/>
    <mergeCell ref="O140:P140"/>
    <mergeCell ref="Q140:R140"/>
    <mergeCell ref="S140:T140"/>
    <mergeCell ref="U140:V140"/>
    <mergeCell ref="A132:A139"/>
    <mergeCell ref="C139:D139"/>
    <mergeCell ref="E139:F139"/>
    <mergeCell ref="G139:H139"/>
    <mergeCell ref="I139:J139"/>
    <mergeCell ref="K139:L139"/>
    <mergeCell ref="M139:N139"/>
    <mergeCell ref="W140:X140"/>
    <mergeCell ref="Y140:Z140"/>
    <mergeCell ref="C140:D140"/>
    <mergeCell ref="E140:F140"/>
    <mergeCell ref="G140:H140"/>
    <mergeCell ref="I140:J140"/>
    <mergeCell ref="K140:L140"/>
    <mergeCell ref="M140:N140"/>
    <mergeCell ref="O139:P139"/>
    <mergeCell ref="Q139:R139"/>
    <mergeCell ref="S139:T139"/>
    <mergeCell ref="U139:V139"/>
    <mergeCell ref="W139:X139"/>
    <mergeCell ref="Y139:Z139"/>
    <mergeCell ref="Y130:Z130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M130:N130"/>
    <mergeCell ref="O130:P130"/>
    <mergeCell ref="Q130:R130"/>
    <mergeCell ref="S130:T130"/>
    <mergeCell ref="U130:V130"/>
    <mergeCell ref="W130:X130"/>
    <mergeCell ref="U131:V131"/>
    <mergeCell ref="W131:X131"/>
    <mergeCell ref="Y131:Z131"/>
    <mergeCell ref="A123:A130"/>
    <mergeCell ref="C130:D130"/>
    <mergeCell ref="E130:F130"/>
    <mergeCell ref="G130:H130"/>
    <mergeCell ref="I130:J130"/>
    <mergeCell ref="K130:L130"/>
    <mergeCell ref="O122:P122"/>
    <mergeCell ref="Q122:R122"/>
    <mergeCell ref="S122:T122"/>
    <mergeCell ref="U122:V122"/>
    <mergeCell ref="W122:X122"/>
    <mergeCell ref="Y122:Z122"/>
    <mergeCell ref="C122:D122"/>
    <mergeCell ref="E122:F122"/>
    <mergeCell ref="G122:H122"/>
    <mergeCell ref="I122:J122"/>
    <mergeCell ref="K122:L122"/>
    <mergeCell ref="M122:N122"/>
    <mergeCell ref="O121:P121"/>
    <mergeCell ref="Q121:R121"/>
    <mergeCell ref="S121:T121"/>
    <mergeCell ref="U121:V121"/>
    <mergeCell ref="W121:X121"/>
    <mergeCell ref="Y121:Z121"/>
    <mergeCell ref="U113:V113"/>
    <mergeCell ref="W113:X113"/>
    <mergeCell ref="Y113:Z113"/>
    <mergeCell ref="A114:A121"/>
    <mergeCell ref="C121:D121"/>
    <mergeCell ref="E121:F121"/>
    <mergeCell ref="G121:H121"/>
    <mergeCell ref="I121:J121"/>
    <mergeCell ref="K121:L121"/>
    <mergeCell ref="M121:N121"/>
    <mergeCell ref="Y112:Z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M112:N112"/>
    <mergeCell ref="O112:P112"/>
    <mergeCell ref="Q112:R112"/>
    <mergeCell ref="S112:T112"/>
    <mergeCell ref="U112:V112"/>
    <mergeCell ref="W112:X112"/>
    <mergeCell ref="A105:A112"/>
    <mergeCell ref="C112:D112"/>
    <mergeCell ref="E112:F112"/>
    <mergeCell ref="G112:H112"/>
    <mergeCell ref="I112:J112"/>
    <mergeCell ref="K112:L112"/>
    <mergeCell ref="O104:P104"/>
    <mergeCell ref="Q104:R104"/>
    <mergeCell ref="S104:T104"/>
    <mergeCell ref="U104:V104"/>
    <mergeCell ref="A96:A103"/>
    <mergeCell ref="C103:D103"/>
    <mergeCell ref="E103:F103"/>
    <mergeCell ref="G103:H103"/>
    <mergeCell ref="I103:J103"/>
    <mergeCell ref="K103:L103"/>
    <mergeCell ref="M103:N103"/>
    <mergeCell ref="W104:X104"/>
    <mergeCell ref="Y104:Z104"/>
    <mergeCell ref="C104:D104"/>
    <mergeCell ref="E104:F104"/>
    <mergeCell ref="G104:H104"/>
    <mergeCell ref="I104:J104"/>
    <mergeCell ref="K104:L104"/>
    <mergeCell ref="M104:N104"/>
    <mergeCell ref="O103:P103"/>
    <mergeCell ref="Q103:R103"/>
    <mergeCell ref="S103:T103"/>
    <mergeCell ref="U103:V103"/>
    <mergeCell ref="W103:X103"/>
    <mergeCell ref="Y103:Z103"/>
    <mergeCell ref="Y94: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M94:N94"/>
    <mergeCell ref="O94:P94"/>
    <mergeCell ref="Q94:R94"/>
    <mergeCell ref="S94:T94"/>
    <mergeCell ref="U94:V94"/>
    <mergeCell ref="W94:X94"/>
    <mergeCell ref="U95:V95"/>
    <mergeCell ref="W95:X95"/>
    <mergeCell ref="Y95:Z95"/>
    <mergeCell ref="A87:A94"/>
    <mergeCell ref="C94:D94"/>
    <mergeCell ref="E94:F94"/>
    <mergeCell ref="G94:H94"/>
    <mergeCell ref="I94:J94"/>
    <mergeCell ref="K94:L94"/>
    <mergeCell ref="G85:H85"/>
    <mergeCell ref="I85:J85"/>
    <mergeCell ref="K85:L85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S85:T85"/>
    <mergeCell ref="U85:V85"/>
    <mergeCell ref="W85:X85"/>
    <mergeCell ref="Y85:Z85"/>
    <mergeCell ref="M85:N85"/>
    <mergeCell ref="O85:P85"/>
    <mergeCell ref="Q85:R85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O77:P77"/>
    <mergeCell ref="Q77:R77"/>
    <mergeCell ref="S77:T77"/>
    <mergeCell ref="U77:V77"/>
    <mergeCell ref="W77:X77"/>
    <mergeCell ref="Y77:Z77"/>
    <mergeCell ref="U69:V69"/>
    <mergeCell ref="W69:X69"/>
    <mergeCell ref="Y69:Z69"/>
    <mergeCell ref="A70:A77"/>
    <mergeCell ref="C77:D77"/>
    <mergeCell ref="E77:F77"/>
    <mergeCell ref="G77:H77"/>
    <mergeCell ref="I77:J77"/>
    <mergeCell ref="K77:L77"/>
    <mergeCell ref="M77:N77"/>
    <mergeCell ref="Y68:Z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M68:N68"/>
    <mergeCell ref="O68:P68"/>
    <mergeCell ref="Q68:R68"/>
    <mergeCell ref="S68:T68"/>
    <mergeCell ref="U68:V68"/>
    <mergeCell ref="W68:X68"/>
    <mergeCell ref="A61:A68"/>
    <mergeCell ref="C68:D68"/>
    <mergeCell ref="E68:F68"/>
    <mergeCell ref="G68:H68"/>
    <mergeCell ref="I68:J68"/>
    <mergeCell ref="K68:L68"/>
    <mergeCell ref="O60:P60"/>
    <mergeCell ref="Q60:R60"/>
    <mergeCell ref="S60:T60"/>
    <mergeCell ref="U60:V60"/>
    <mergeCell ref="A52:A59"/>
    <mergeCell ref="C59:D59"/>
    <mergeCell ref="E59:F59"/>
    <mergeCell ref="G59:H59"/>
    <mergeCell ref="I59:J59"/>
    <mergeCell ref="K59:L59"/>
    <mergeCell ref="M59:N59"/>
    <mergeCell ref="W60:X60"/>
    <mergeCell ref="Y60:Z60"/>
    <mergeCell ref="C60:D60"/>
    <mergeCell ref="E60:F60"/>
    <mergeCell ref="G60:H60"/>
    <mergeCell ref="I60:J60"/>
    <mergeCell ref="K60:L60"/>
    <mergeCell ref="M60:N60"/>
    <mergeCell ref="O59:P59"/>
    <mergeCell ref="Q59:R59"/>
    <mergeCell ref="S59:T59"/>
    <mergeCell ref="U59:V59"/>
    <mergeCell ref="W59:X59"/>
    <mergeCell ref="Y59:Z59"/>
    <mergeCell ref="Y50:Z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M50:N50"/>
    <mergeCell ref="O50:P50"/>
    <mergeCell ref="Q50:R50"/>
    <mergeCell ref="S50:T50"/>
    <mergeCell ref="U50:V50"/>
    <mergeCell ref="W50:X50"/>
    <mergeCell ref="U51:V51"/>
    <mergeCell ref="W51:X51"/>
    <mergeCell ref="Y51:Z51"/>
    <mergeCell ref="A43:A50"/>
    <mergeCell ref="C50:D50"/>
    <mergeCell ref="E50:F50"/>
    <mergeCell ref="G50:H50"/>
    <mergeCell ref="I50:J50"/>
    <mergeCell ref="K50:L50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O41:P41"/>
    <mergeCell ref="Q41:R41"/>
    <mergeCell ref="S41:T41"/>
    <mergeCell ref="U41:V41"/>
    <mergeCell ref="W41:X41"/>
    <mergeCell ref="Y41:Z41"/>
    <mergeCell ref="U33:V33"/>
    <mergeCell ref="W33:X33"/>
    <mergeCell ref="Y33:Z33"/>
    <mergeCell ref="A34:A41"/>
    <mergeCell ref="C41:D41"/>
    <mergeCell ref="E41:F41"/>
    <mergeCell ref="G41:H41"/>
    <mergeCell ref="I41:J41"/>
    <mergeCell ref="K41:L41"/>
    <mergeCell ref="M41:N41"/>
    <mergeCell ref="Y32:Z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M32:N32"/>
    <mergeCell ref="O32:P32"/>
    <mergeCell ref="Q32:R32"/>
    <mergeCell ref="S32:T32"/>
    <mergeCell ref="U32:V32"/>
    <mergeCell ref="W32:X32"/>
    <mergeCell ref="A25:A32"/>
    <mergeCell ref="C32:D32"/>
    <mergeCell ref="E32:F32"/>
    <mergeCell ref="G32:H32"/>
    <mergeCell ref="I32:J32"/>
    <mergeCell ref="K32:L32"/>
    <mergeCell ref="O24:P24"/>
    <mergeCell ref="Q24:R24"/>
    <mergeCell ref="S24:T24"/>
    <mergeCell ref="U24:V24"/>
    <mergeCell ref="A16:A23"/>
    <mergeCell ref="C23:D23"/>
    <mergeCell ref="E23:F23"/>
    <mergeCell ref="G23:H23"/>
    <mergeCell ref="I23:J23"/>
    <mergeCell ref="K23:L23"/>
    <mergeCell ref="M23:N23"/>
    <mergeCell ref="W24:X24"/>
    <mergeCell ref="Y24:Z24"/>
    <mergeCell ref="C24:D24"/>
    <mergeCell ref="E24:F24"/>
    <mergeCell ref="G24:H24"/>
    <mergeCell ref="I24:J24"/>
    <mergeCell ref="K24:L24"/>
    <mergeCell ref="M24:N24"/>
    <mergeCell ref="O23:P23"/>
    <mergeCell ref="Q23:R23"/>
    <mergeCell ref="S23:T23"/>
    <mergeCell ref="U23:V23"/>
    <mergeCell ref="W23:X23"/>
    <mergeCell ref="Y23:Z23"/>
    <mergeCell ref="Y14:Z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M14:N14"/>
    <mergeCell ref="O14:P14"/>
    <mergeCell ref="Q14:R14"/>
    <mergeCell ref="S14:T14"/>
    <mergeCell ref="U14:V14"/>
    <mergeCell ref="W14:X14"/>
    <mergeCell ref="U15:V15"/>
    <mergeCell ref="W15:X15"/>
    <mergeCell ref="Y15:Z15"/>
    <mergeCell ref="A7:A14"/>
    <mergeCell ref="C14:D14"/>
    <mergeCell ref="E14:F14"/>
    <mergeCell ref="G14:H14"/>
    <mergeCell ref="I14:J14"/>
    <mergeCell ref="K14:L14"/>
    <mergeCell ref="G5:H5"/>
    <mergeCell ref="I5:J5"/>
    <mergeCell ref="K5:L5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S5:T5"/>
    <mergeCell ref="U5:V5"/>
    <mergeCell ref="W5:X5"/>
    <mergeCell ref="Y5:Z5"/>
    <mergeCell ref="M5:N5"/>
    <mergeCell ref="O5:P5"/>
    <mergeCell ref="Q5:R5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9734C-C74D-4474-A999-51C6E65EC0F1}">
  <dimension ref="A1:AA160"/>
  <sheetViews>
    <sheetView view="pageBreakPreview" zoomScaleNormal="100" zoomScaleSheetLayoutView="100" workbookViewId="0">
      <selection activeCell="G17" sqref="G17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45796</v>
      </c>
      <c r="Y3" s="20"/>
      <c r="Z3" s="20"/>
      <c r="AA3" s="21"/>
    </row>
    <row r="4" spans="1:27" ht="12.95" customHeight="1" x14ac:dyDescent="0.15">
      <c r="A4" s="22">
        <v>45597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29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0</v>
      </c>
      <c r="D7" s="9">
        <v>0</v>
      </c>
      <c r="E7" s="9">
        <v>0</v>
      </c>
      <c r="F7" s="9">
        <v>0</v>
      </c>
      <c r="G7" s="9">
        <f>C7+E7</f>
        <v>0</v>
      </c>
      <c r="H7" s="9">
        <f>D7+F7</f>
        <v>0</v>
      </c>
      <c r="I7" s="9">
        <v>1</v>
      </c>
      <c r="J7" s="9">
        <v>130</v>
      </c>
      <c r="K7" s="9">
        <v>0</v>
      </c>
      <c r="L7" s="9">
        <v>0</v>
      </c>
      <c r="M7" s="9">
        <f>I7+K7</f>
        <v>1</v>
      </c>
      <c r="N7" s="9">
        <f>J7+L7</f>
        <v>130</v>
      </c>
      <c r="O7" s="9">
        <v>1</v>
      </c>
      <c r="P7" s="9">
        <v>10</v>
      </c>
      <c r="Q7" s="9">
        <v>0</v>
      </c>
      <c r="R7" s="9">
        <v>0</v>
      </c>
      <c r="S7" s="9">
        <f>O7+Q7</f>
        <v>1</v>
      </c>
      <c r="T7" s="9">
        <f>P7+R7</f>
        <v>10</v>
      </c>
      <c r="U7" s="9">
        <v>0</v>
      </c>
      <c r="V7" s="9">
        <v>0</v>
      </c>
      <c r="W7" s="9">
        <v>0</v>
      </c>
      <c r="X7" s="9">
        <v>0</v>
      </c>
      <c r="Y7" s="9">
        <f>U7+W7</f>
        <v>0</v>
      </c>
      <c r="Z7" s="9">
        <f>V7+X7</f>
        <v>0</v>
      </c>
      <c r="AA7" s="4"/>
    </row>
    <row r="8" spans="1:27" ht="12.95" customHeight="1" x14ac:dyDescent="0.15">
      <c r="A8" s="17"/>
      <c r="B8" s="6" t="s">
        <v>17</v>
      </c>
      <c r="C8" s="9">
        <v>0</v>
      </c>
      <c r="D8" s="9">
        <v>0</v>
      </c>
      <c r="E8" s="9">
        <v>0</v>
      </c>
      <c r="F8" s="9">
        <v>0</v>
      </c>
      <c r="G8" s="9">
        <f t="shared" ref="G8:H12" si="0">C8+E8</f>
        <v>0</v>
      </c>
      <c r="H8" s="9">
        <f t="shared" si="0"/>
        <v>0</v>
      </c>
      <c r="I8" s="9">
        <v>2</v>
      </c>
      <c r="J8" s="9">
        <v>160</v>
      </c>
      <c r="K8" s="9">
        <v>0</v>
      </c>
      <c r="L8" s="9">
        <v>0</v>
      </c>
      <c r="M8" s="9">
        <f t="shared" ref="M8:N12" si="1">I8+K8</f>
        <v>2</v>
      </c>
      <c r="N8" s="9">
        <f>J8+L8</f>
        <v>160</v>
      </c>
      <c r="O8" s="9">
        <v>1</v>
      </c>
      <c r="P8" s="9">
        <v>35</v>
      </c>
      <c r="Q8" s="9">
        <v>0</v>
      </c>
      <c r="R8" s="9">
        <v>0</v>
      </c>
      <c r="S8" s="9">
        <f t="shared" ref="S8:T12" si="2">O8+Q8</f>
        <v>1</v>
      </c>
      <c r="T8" s="9">
        <f>P8+R8</f>
        <v>35</v>
      </c>
      <c r="U8" s="9">
        <v>1</v>
      </c>
      <c r="V8" s="9">
        <v>200</v>
      </c>
      <c r="W8" s="9">
        <v>0</v>
      </c>
      <c r="X8" s="9">
        <v>0</v>
      </c>
      <c r="Y8" s="9">
        <f t="shared" ref="Y8:Z12" si="3">U8+W8</f>
        <v>1</v>
      </c>
      <c r="Z8" s="9">
        <f>V8+X8</f>
        <v>200</v>
      </c>
      <c r="AA8" s="4"/>
    </row>
    <row r="9" spans="1:27" ht="12.95" customHeight="1" x14ac:dyDescent="0.15">
      <c r="A9" s="17"/>
      <c r="B9" s="6" t="s">
        <v>18</v>
      </c>
      <c r="C9" s="9">
        <v>2</v>
      </c>
      <c r="D9" s="9">
        <v>130</v>
      </c>
      <c r="E9" s="9">
        <v>0</v>
      </c>
      <c r="F9" s="9">
        <v>0</v>
      </c>
      <c r="G9" s="9">
        <f t="shared" si="0"/>
        <v>2</v>
      </c>
      <c r="H9" s="9">
        <f t="shared" si="0"/>
        <v>130</v>
      </c>
      <c r="I9" s="9">
        <v>2</v>
      </c>
      <c r="J9" s="9">
        <v>115</v>
      </c>
      <c r="K9" s="9">
        <v>0</v>
      </c>
      <c r="L9" s="9">
        <v>0</v>
      </c>
      <c r="M9" s="9">
        <f t="shared" si="1"/>
        <v>2</v>
      </c>
      <c r="N9" s="9">
        <f t="shared" si="1"/>
        <v>115</v>
      </c>
      <c r="O9" s="9">
        <v>1</v>
      </c>
      <c r="P9" s="9">
        <v>25</v>
      </c>
      <c r="Q9" s="9">
        <v>0</v>
      </c>
      <c r="R9" s="9">
        <v>0</v>
      </c>
      <c r="S9" s="9">
        <f t="shared" si="2"/>
        <v>1</v>
      </c>
      <c r="T9" s="9">
        <f t="shared" si="2"/>
        <v>25</v>
      </c>
      <c r="U9" s="9">
        <v>1</v>
      </c>
      <c r="V9" s="9">
        <v>10</v>
      </c>
      <c r="W9" s="9">
        <v>1</v>
      </c>
      <c r="X9" s="9">
        <v>50</v>
      </c>
      <c r="Y9" s="9">
        <f t="shared" si="3"/>
        <v>2</v>
      </c>
      <c r="Z9" s="9">
        <f t="shared" si="3"/>
        <v>60</v>
      </c>
      <c r="AA9" s="4"/>
    </row>
    <row r="10" spans="1:27" ht="12.95" customHeight="1" x14ac:dyDescent="0.15">
      <c r="A10" s="17"/>
      <c r="B10" s="6" t="s">
        <v>19</v>
      </c>
      <c r="C10" s="9">
        <v>5</v>
      </c>
      <c r="D10" s="9">
        <v>980</v>
      </c>
      <c r="E10" s="9">
        <v>0</v>
      </c>
      <c r="F10" s="9">
        <v>0</v>
      </c>
      <c r="G10" s="9">
        <f t="shared" si="0"/>
        <v>5</v>
      </c>
      <c r="H10" s="9">
        <f t="shared" si="0"/>
        <v>980</v>
      </c>
      <c r="I10" s="9">
        <v>0</v>
      </c>
      <c r="J10" s="9">
        <v>0</v>
      </c>
      <c r="K10" s="9">
        <v>1</v>
      </c>
      <c r="L10" s="9">
        <v>286</v>
      </c>
      <c r="M10" s="9">
        <f t="shared" si="1"/>
        <v>1</v>
      </c>
      <c r="N10" s="9">
        <f t="shared" si="1"/>
        <v>286</v>
      </c>
      <c r="O10" s="9">
        <v>0</v>
      </c>
      <c r="P10" s="9">
        <v>0</v>
      </c>
      <c r="Q10" s="9">
        <v>0</v>
      </c>
      <c r="R10" s="9">
        <v>0</v>
      </c>
      <c r="S10" s="9">
        <f t="shared" si="2"/>
        <v>0</v>
      </c>
      <c r="T10" s="9">
        <f t="shared" si="2"/>
        <v>0</v>
      </c>
      <c r="U10" s="9">
        <v>4</v>
      </c>
      <c r="V10" s="9">
        <v>1200</v>
      </c>
      <c r="W10" s="9">
        <v>0</v>
      </c>
      <c r="X10" s="9">
        <v>0</v>
      </c>
      <c r="Y10" s="9">
        <f t="shared" si="3"/>
        <v>4</v>
      </c>
      <c r="Z10" s="9">
        <f t="shared" si="3"/>
        <v>1200</v>
      </c>
      <c r="AA10" s="4"/>
    </row>
    <row r="11" spans="1:27" ht="12.95" customHeight="1" x14ac:dyDescent="0.15">
      <c r="A11" s="17"/>
      <c r="B11" s="6" t="s">
        <v>20</v>
      </c>
      <c r="C11" s="9">
        <v>0</v>
      </c>
      <c r="D11" s="9">
        <v>0</v>
      </c>
      <c r="E11" s="9">
        <v>0</v>
      </c>
      <c r="F11" s="9">
        <v>0</v>
      </c>
      <c r="G11" s="9">
        <f t="shared" si="0"/>
        <v>0</v>
      </c>
      <c r="H11" s="9">
        <f t="shared" si="0"/>
        <v>0</v>
      </c>
      <c r="I11" s="9">
        <v>0</v>
      </c>
      <c r="J11" s="9">
        <v>0</v>
      </c>
      <c r="K11" s="9">
        <v>0</v>
      </c>
      <c r="L11" s="9">
        <v>0</v>
      </c>
      <c r="M11" s="9">
        <f t="shared" si="1"/>
        <v>0</v>
      </c>
      <c r="N11" s="9">
        <f t="shared" si="1"/>
        <v>0</v>
      </c>
      <c r="O11" s="9">
        <v>1</v>
      </c>
      <c r="P11" s="9">
        <v>160</v>
      </c>
      <c r="Q11" s="9">
        <v>0</v>
      </c>
      <c r="R11" s="9">
        <v>0</v>
      </c>
      <c r="S11" s="9">
        <f t="shared" si="2"/>
        <v>1</v>
      </c>
      <c r="T11" s="9">
        <f t="shared" si="2"/>
        <v>160</v>
      </c>
      <c r="U11" s="9">
        <v>0</v>
      </c>
      <c r="V11" s="9">
        <v>0</v>
      </c>
      <c r="W11" s="9">
        <v>0</v>
      </c>
      <c r="X11" s="9">
        <v>0</v>
      </c>
      <c r="Y11" s="9">
        <f t="shared" si="3"/>
        <v>0</v>
      </c>
      <c r="Z11" s="9">
        <f t="shared" si="3"/>
        <v>0</v>
      </c>
      <c r="AA11" s="4"/>
    </row>
    <row r="12" spans="1:27" ht="12.95" customHeight="1" x14ac:dyDescent="0.15">
      <c r="A12" s="17"/>
      <c r="B12" s="6" t="s">
        <v>21</v>
      </c>
      <c r="C12" s="9">
        <v>3</v>
      </c>
      <c r="D12" s="9">
        <v>1100</v>
      </c>
      <c r="E12" s="9">
        <v>0</v>
      </c>
      <c r="F12" s="9">
        <v>0</v>
      </c>
      <c r="G12" s="9">
        <f t="shared" si="0"/>
        <v>3</v>
      </c>
      <c r="H12" s="9">
        <f t="shared" si="0"/>
        <v>1100</v>
      </c>
      <c r="I12" s="9">
        <v>1</v>
      </c>
      <c r="J12" s="9">
        <v>300</v>
      </c>
      <c r="K12" s="9">
        <v>0</v>
      </c>
      <c r="L12" s="9">
        <v>0</v>
      </c>
      <c r="M12" s="9">
        <f t="shared" si="1"/>
        <v>1</v>
      </c>
      <c r="N12" s="9">
        <f t="shared" si="1"/>
        <v>300</v>
      </c>
      <c r="O12" s="9">
        <v>1</v>
      </c>
      <c r="P12" s="9">
        <v>300</v>
      </c>
      <c r="Q12" s="9">
        <v>0</v>
      </c>
      <c r="R12" s="9">
        <v>0</v>
      </c>
      <c r="S12" s="9">
        <f t="shared" si="2"/>
        <v>1</v>
      </c>
      <c r="T12" s="9">
        <f t="shared" si="2"/>
        <v>300</v>
      </c>
      <c r="U12" s="9">
        <v>2</v>
      </c>
      <c r="V12" s="9">
        <v>900</v>
      </c>
      <c r="W12" s="9">
        <v>0</v>
      </c>
      <c r="X12" s="9">
        <v>0</v>
      </c>
      <c r="Y12" s="9">
        <f t="shared" si="3"/>
        <v>2</v>
      </c>
      <c r="Z12" s="9">
        <f t="shared" si="3"/>
        <v>900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10</v>
      </c>
      <c r="D13" s="9">
        <f t="shared" ref="D13:Z13" si="4">SUM(D7:D12)</f>
        <v>2210</v>
      </c>
      <c r="E13" s="9">
        <f t="shared" si="4"/>
        <v>0</v>
      </c>
      <c r="F13" s="9">
        <f t="shared" si="4"/>
        <v>0</v>
      </c>
      <c r="G13" s="9">
        <f t="shared" si="4"/>
        <v>10</v>
      </c>
      <c r="H13" s="9">
        <f t="shared" si="4"/>
        <v>2210</v>
      </c>
      <c r="I13" s="9">
        <f t="shared" si="4"/>
        <v>6</v>
      </c>
      <c r="J13" s="9">
        <f t="shared" si="4"/>
        <v>705</v>
      </c>
      <c r="K13" s="9">
        <f t="shared" si="4"/>
        <v>1</v>
      </c>
      <c r="L13" s="9">
        <f t="shared" si="4"/>
        <v>286</v>
      </c>
      <c r="M13" s="9">
        <f t="shared" si="4"/>
        <v>7</v>
      </c>
      <c r="N13" s="9">
        <f t="shared" si="4"/>
        <v>991</v>
      </c>
      <c r="O13" s="9">
        <f t="shared" si="4"/>
        <v>5</v>
      </c>
      <c r="P13" s="9">
        <f t="shared" si="4"/>
        <v>530</v>
      </c>
      <c r="Q13" s="9">
        <f t="shared" si="4"/>
        <v>0</v>
      </c>
      <c r="R13" s="9">
        <f t="shared" si="4"/>
        <v>0</v>
      </c>
      <c r="S13" s="9">
        <f t="shared" si="4"/>
        <v>5</v>
      </c>
      <c r="T13" s="9">
        <f t="shared" si="4"/>
        <v>530</v>
      </c>
      <c r="U13" s="9">
        <f t="shared" si="4"/>
        <v>8</v>
      </c>
      <c r="V13" s="9">
        <f t="shared" si="4"/>
        <v>2310</v>
      </c>
      <c r="W13" s="9">
        <f t="shared" si="4"/>
        <v>1</v>
      </c>
      <c r="X13" s="9">
        <f t="shared" si="4"/>
        <v>50</v>
      </c>
      <c r="Y13" s="9">
        <f t="shared" si="4"/>
        <v>9</v>
      </c>
      <c r="Z13" s="9">
        <f t="shared" si="4"/>
        <v>2360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28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6</v>
      </c>
      <c r="D16" s="9">
        <v>74</v>
      </c>
      <c r="E16" s="9">
        <v>0</v>
      </c>
      <c r="F16" s="9">
        <v>0</v>
      </c>
      <c r="G16" s="9">
        <f t="shared" ref="G16:H21" si="5">C16+E16</f>
        <v>6</v>
      </c>
      <c r="H16" s="9">
        <f t="shared" si="5"/>
        <v>74</v>
      </c>
      <c r="I16" s="9">
        <v>5</v>
      </c>
      <c r="J16" s="9">
        <v>86</v>
      </c>
      <c r="K16" s="9">
        <v>0</v>
      </c>
      <c r="L16" s="9">
        <v>0</v>
      </c>
      <c r="M16" s="9">
        <f t="shared" ref="M16:N21" si="6">I16+K16</f>
        <v>5</v>
      </c>
      <c r="N16" s="9">
        <f t="shared" si="6"/>
        <v>86</v>
      </c>
      <c r="O16" s="9">
        <v>10</v>
      </c>
      <c r="P16" s="9">
        <v>59</v>
      </c>
      <c r="Q16" s="9">
        <v>0</v>
      </c>
      <c r="R16" s="9">
        <v>0</v>
      </c>
      <c r="S16" s="9">
        <f t="shared" ref="S16:T21" si="7">O16+Q16</f>
        <v>10</v>
      </c>
      <c r="T16" s="9">
        <f t="shared" si="7"/>
        <v>59</v>
      </c>
      <c r="U16" s="9">
        <v>6</v>
      </c>
      <c r="V16" s="9">
        <v>49</v>
      </c>
      <c r="W16" s="9">
        <v>0</v>
      </c>
      <c r="X16" s="9">
        <v>0</v>
      </c>
      <c r="Y16" s="9">
        <f t="shared" ref="Y16:Z21" si="8">U16+W16</f>
        <v>6</v>
      </c>
      <c r="Z16" s="9">
        <f t="shared" si="8"/>
        <v>49</v>
      </c>
      <c r="AA16" s="4"/>
    </row>
    <row r="17" spans="1:27" ht="12.95" customHeight="1" x14ac:dyDescent="0.15">
      <c r="A17" s="17"/>
      <c r="B17" s="6" t="s">
        <v>17</v>
      </c>
      <c r="C17" s="9">
        <v>5</v>
      </c>
      <c r="D17" s="9">
        <v>54</v>
      </c>
      <c r="E17" s="9">
        <v>0</v>
      </c>
      <c r="F17" s="9">
        <v>0</v>
      </c>
      <c r="G17" s="9">
        <f t="shared" si="5"/>
        <v>5</v>
      </c>
      <c r="H17" s="9">
        <f t="shared" si="5"/>
        <v>54</v>
      </c>
      <c r="I17" s="9">
        <v>4</v>
      </c>
      <c r="J17" s="9">
        <v>43</v>
      </c>
      <c r="K17" s="9">
        <v>0</v>
      </c>
      <c r="L17" s="9">
        <v>0</v>
      </c>
      <c r="M17" s="9">
        <f t="shared" si="6"/>
        <v>4</v>
      </c>
      <c r="N17" s="9">
        <f t="shared" si="6"/>
        <v>43</v>
      </c>
      <c r="O17" s="9">
        <v>6</v>
      </c>
      <c r="P17" s="9">
        <v>58</v>
      </c>
      <c r="Q17" s="9">
        <v>3</v>
      </c>
      <c r="R17" s="9">
        <v>60</v>
      </c>
      <c r="S17" s="9">
        <f t="shared" si="7"/>
        <v>9</v>
      </c>
      <c r="T17" s="9">
        <f t="shared" si="7"/>
        <v>118</v>
      </c>
      <c r="U17" s="9">
        <v>6</v>
      </c>
      <c r="V17" s="9">
        <v>61</v>
      </c>
      <c r="W17" s="9">
        <v>3</v>
      </c>
      <c r="X17" s="9">
        <v>60</v>
      </c>
      <c r="Y17" s="9">
        <f t="shared" si="8"/>
        <v>9</v>
      </c>
      <c r="Z17" s="9">
        <f t="shared" si="8"/>
        <v>121</v>
      </c>
      <c r="AA17" s="4"/>
    </row>
    <row r="18" spans="1:27" ht="12.95" customHeight="1" x14ac:dyDescent="0.15">
      <c r="A18" s="17"/>
      <c r="B18" s="6" t="s">
        <v>18</v>
      </c>
      <c r="C18" s="9">
        <v>3</v>
      </c>
      <c r="D18" s="9">
        <v>60</v>
      </c>
      <c r="E18" s="9">
        <v>0</v>
      </c>
      <c r="F18" s="9">
        <v>0</v>
      </c>
      <c r="G18" s="9">
        <f t="shared" si="5"/>
        <v>3</v>
      </c>
      <c r="H18" s="9">
        <f t="shared" si="5"/>
        <v>60</v>
      </c>
      <c r="I18" s="9">
        <v>6</v>
      </c>
      <c r="J18" s="9">
        <v>100</v>
      </c>
      <c r="K18" s="9">
        <v>0</v>
      </c>
      <c r="L18" s="9">
        <v>0</v>
      </c>
      <c r="M18" s="9">
        <f t="shared" si="6"/>
        <v>6</v>
      </c>
      <c r="N18" s="9">
        <f t="shared" si="6"/>
        <v>100</v>
      </c>
      <c r="O18" s="9">
        <v>9</v>
      </c>
      <c r="P18" s="9">
        <v>135</v>
      </c>
      <c r="Q18" s="9">
        <v>1</v>
      </c>
      <c r="R18" s="9">
        <v>30</v>
      </c>
      <c r="S18" s="9">
        <f t="shared" si="7"/>
        <v>10</v>
      </c>
      <c r="T18" s="9">
        <f t="shared" si="7"/>
        <v>165</v>
      </c>
      <c r="U18" s="9">
        <v>9</v>
      </c>
      <c r="V18" s="9">
        <v>89</v>
      </c>
      <c r="W18" s="9">
        <v>3</v>
      </c>
      <c r="X18" s="9">
        <v>105</v>
      </c>
      <c r="Y18" s="9">
        <f t="shared" si="8"/>
        <v>12</v>
      </c>
      <c r="Z18" s="9">
        <f t="shared" si="8"/>
        <v>194</v>
      </c>
      <c r="AA18" s="4"/>
    </row>
    <row r="19" spans="1:27" ht="12.95" customHeight="1" x14ac:dyDescent="0.15">
      <c r="A19" s="17"/>
      <c r="B19" s="6" t="s">
        <v>19</v>
      </c>
      <c r="C19" s="9">
        <v>1</v>
      </c>
      <c r="D19" s="9">
        <v>15</v>
      </c>
      <c r="E19" s="9">
        <v>0</v>
      </c>
      <c r="F19" s="9">
        <v>0</v>
      </c>
      <c r="G19" s="9">
        <f t="shared" si="5"/>
        <v>1</v>
      </c>
      <c r="H19" s="9">
        <f t="shared" si="5"/>
        <v>15</v>
      </c>
      <c r="I19" s="9">
        <v>3</v>
      </c>
      <c r="J19" s="9">
        <v>35</v>
      </c>
      <c r="K19" s="9">
        <v>0</v>
      </c>
      <c r="L19" s="9">
        <v>0</v>
      </c>
      <c r="M19" s="9">
        <f t="shared" si="6"/>
        <v>3</v>
      </c>
      <c r="N19" s="9">
        <f t="shared" si="6"/>
        <v>35</v>
      </c>
      <c r="O19" s="9">
        <v>1</v>
      </c>
      <c r="P19" s="9">
        <v>5</v>
      </c>
      <c r="Q19" s="9">
        <v>0</v>
      </c>
      <c r="R19" s="9">
        <v>0</v>
      </c>
      <c r="S19" s="9">
        <f t="shared" si="7"/>
        <v>1</v>
      </c>
      <c r="T19" s="9">
        <f t="shared" si="7"/>
        <v>5</v>
      </c>
      <c r="U19" s="9">
        <v>2</v>
      </c>
      <c r="V19" s="9">
        <v>17</v>
      </c>
      <c r="W19" s="9">
        <v>0</v>
      </c>
      <c r="X19" s="9">
        <v>0</v>
      </c>
      <c r="Y19" s="9">
        <f t="shared" si="8"/>
        <v>2</v>
      </c>
      <c r="Z19" s="9">
        <f t="shared" si="8"/>
        <v>17</v>
      </c>
      <c r="AA19" s="4"/>
    </row>
    <row r="20" spans="1:27" ht="12.95" customHeight="1" x14ac:dyDescent="0.15">
      <c r="A20" s="17"/>
      <c r="B20" s="6" t="s">
        <v>20</v>
      </c>
      <c r="C20" s="9">
        <v>1</v>
      </c>
      <c r="D20" s="9">
        <v>18</v>
      </c>
      <c r="E20" s="9">
        <v>0</v>
      </c>
      <c r="F20" s="9">
        <v>0</v>
      </c>
      <c r="G20" s="9">
        <f t="shared" si="5"/>
        <v>1</v>
      </c>
      <c r="H20" s="9">
        <f t="shared" si="5"/>
        <v>18</v>
      </c>
      <c r="I20" s="9">
        <v>0</v>
      </c>
      <c r="J20" s="9">
        <v>0</v>
      </c>
      <c r="K20" s="9">
        <v>0</v>
      </c>
      <c r="L20" s="9">
        <v>0</v>
      </c>
      <c r="M20" s="9">
        <f t="shared" si="6"/>
        <v>0</v>
      </c>
      <c r="N20" s="9">
        <f t="shared" si="6"/>
        <v>0</v>
      </c>
      <c r="O20" s="9">
        <v>2</v>
      </c>
      <c r="P20" s="9">
        <v>20</v>
      </c>
      <c r="Q20" s="9">
        <v>0</v>
      </c>
      <c r="R20" s="9">
        <v>0</v>
      </c>
      <c r="S20" s="9">
        <f t="shared" si="7"/>
        <v>2</v>
      </c>
      <c r="T20" s="9">
        <f t="shared" si="7"/>
        <v>20</v>
      </c>
      <c r="U20" s="9">
        <v>0</v>
      </c>
      <c r="V20" s="9">
        <v>0</v>
      </c>
      <c r="W20" s="9">
        <v>0</v>
      </c>
      <c r="X20" s="9">
        <v>0</v>
      </c>
      <c r="Y20" s="9">
        <f t="shared" si="8"/>
        <v>0</v>
      </c>
      <c r="Z20" s="9">
        <f t="shared" si="8"/>
        <v>0</v>
      </c>
      <c r="AA20" s="4"/>
    </row>
    <row r="21" spans="1:27" ht="12.95" customHeight="1" x14ac:dyDescent="0.15">
      <c r="A21" s="17"/>
      <c r="B21" s="6" t="s">
        <v>21</v>
      </c>
      <c r="C21" s="9">
        <v>5</v>
      </c>
      <c r="D21" s="9">
        <v>150</v>
      </c>
      <c r="E21" s="9">
        <v>0</v>
      </c>
      <c r="F21" s="9">
        <v>0</v>
      </c>
      <c r="G21" s="9">
        <f t="shared" si="5"/>
        <v>5</v>
      </c>
      <c r="H21" s="9">
        <f t="shared" si="5"/>
        <v>150</v>
      </c>
      <c r="I21" s="9">
        <v>1</v>
      </c>
      <c r="J21" s="9">
        <v>10</v>
      </c>
      <c r="K21" s="9">
        <v>0</v>
      </c>
      <c r="L21" s="9">
        <v>0</v>
      </c>
      <c r="M21" s="9">
        <f t="shared" si="6"/>
        <v>1</v>
      </c>
      <c r="N21" s="9">
        <f t="shared" si="6"/>
        <v>10</v>
      </c>
      <c r="O21" s="9">
        <v>0</v>
      </c>
      <c r="P21" s="9">
        <v>0</v>
      </c>
      <c r="Q21" s="9">
        <v>0</v>
      </c>
      <c r="R21" s="9">
        <v>0</v>
      </c>
      <c r="S21" s="9">
        <f t="shared" si="7"/>
        <v>0</v>
      </c>
      <c r="T21" s="9">
        <f t="shared" si="7"/>
        <v>0</v>
      </c>
      <c r="U21" s="9">
        <v>0</v>
      </c>
      <c r="V21" s="9">
        <v>0</v>
      </c>
      <c r="W21" s="9">
        <v>0</v>
      </c>
      <c r="X21" s="9">
        <v>0</v>
      </c>
      <c r="Y21" s="9">
        <f t="shared" si="8"/>
        <v>0</v>
      </c>
      <c r="Z21" s="9">
        <f t="shared" si="8"/>
        <v>0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9">SUM(C16:C21)</f>
        <v>21</v>
      </c>
      <c r="D22" s="9">
        <f t="shared" si="9"/>
        <v>371</v>
      </c>
      <c r="E22" s="9">
        <f t="shared" si="9"/>
        <v>0</v>
      </c>
      <c r="F22" s="9">
        <f t="shared" si="9"/>
        <v>0</v>
      </c>
      <c r="G22" s="9">
        <f t="shared" si="9"/>
        <v>21</v>
      </c>
      <c r="H22" s="9">
        <f t="shared" si="9"/>
        <v>371</v>
      </c>
      <c r="I22" s="9">
        <f t="shared" si="9"/>
        <v>19</v>
      </c>
      <c r="J22" s="9">
        <f t="shared" si="9"/>
        <v>274</v>
      </c>
      <c r="K22" s="9">
        <f t="shared" si="9"/>
        <v>0</v>
      </c>
      <c r="L22" s="9">
        <f t="shared" si="9"/>
        <v>0</v>
      </c>
      <c r="M22" s="9">
        <f t="shared" si="9"/>
        <v>19</v>
      </c>
      <c r="N22" s="9">
        <f t="shared" si="9"/>
        <v>274</v>
      </c>
      <c r="O22" s="9">
        <f t="shared" si="9"/>
        <v>28</v>
      </c>
      <c r="P22" s="9">
        <f t="shared" si="9"/>
        <v>277</v>
      </c>
      <c r="Q22" s="9">
        <f t="shared" si="9"/>
        <v>4</v>
      </c>
      <c r="R22" s="9">
        <f t="shared" si="9"/>
        <v>90</v>
      </c>
      <c r="S22" s="9">
        <f t="shared" si="9"/>
        <v>32</v>
      </c>
      <c r="T22" s="9">
        <f t="shared" si="9"/>
        <v>367</v>
      </c>
      <c r="U22" s="9">
        <f t="shared" si="9"/>
        <v>23</v>
      </c>
      <c r="V22" s="9">
        <f t="shared" si="9"/>
        <v>216</v>
      </c>
      <c r="W22" s="9">
        <f t="shared" si="9"/>
        <v>6</v>
      </c>
      <c r="X22" s="9">
        <f t="shared" si="9"/>
        <v>165</v>
      </c>
      <c r="Y22" s="9">
        <f t="shared" si="9"/>
        <v>29</v>
      </c>
      <c r="Z22" s="9">
        <f t="shared" si="9"/>
        <v>381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29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1</v>
      </c>
      <c r="D25" s="9">
        <v>10</v>
      </c>
      <c r="E25" s="9">
        <v>0</v>
      </c>
      <c r="F25" s="9">
        <v>0</v>
      </c>
      <c r="G25" s="9">
        <f t="shared" ref="G25:H30" si="10">C25+E25</f>
        <v>1</v>
      </c>
      <c r="H25" s="9">
        <f t="shared" si="10"/>
        <v>10</v>
      </c>
      <c r="I25" s="9">
        <v>0</v>
      </c>
      <c r="J25" s="9">
        <v>0</v>
      </c>
      <c r="K25" s="9">
        <v>0</v>
      </c>
      <c r="L25" s="9">
        <v>0</v>
      </c>
      <c r="M25" s="9">
        <f t="shared" ref="M25:N30" si="11">I25+K25</f>
        <v>0</v>
      </c>
      <c r="N25" s="9">
        <f t="shared" si="11"/>
        <v>0</v>
      </c>
      <c r="O25" s="9">
        <v>1</v>
      </c>
      <c r="P25" s="9">
        <v>6</v>
      </c>
      <c r="Q25" s="9">
        <v>0</v>
      </c>
      <c r="R25" s="9">
        <v>0</v>
      </c>
      <c r="S25" s="9">
        <f t="shared" ref="S25:T30" si="12">O25+Q25</f>
        <v>1</v>
      </c>
      <c r="T25" s="9">
        <f t="shared" si="12"/>
        <v>6</v>
      </c>
      <c r="U25" s="9">
        <v>0</v>
      </c>
      <c r="V25" s="9">
        <v>0</v>
      </c>
      <c r="W25" s="9">
        <v>0</v>
      </c>
      <c r="X25" s="9">
        <v>0</v>
      </c>
      <c r="Y25" s="9">
        <f t="shared" ref="Y25:Z30" si="13">U25+W25</f>
        <v>0</v>
      </c>
      <c r="Z25" s="9">
        <f t="shared" si="13"/>
        <v>0</v>
      </c>
      <c r="AA25" s="4"/>
    </row>
    <row r="26" spans="1:27" ht="12.95" customHeight="1" x14ac:dyDescent="0.15">
      <c r="A26" s="17"/>
      <c r="B26" s="6" t="s">
        <v>17</v>
      </c>
      <c r="C26" s="9">
        <v>1</v>
      </c>
      <c r="D26" s="9">
        <v>6</v>
      </c>
      <c r="E26" s="9">
        <v>0</v>
      </c>
      <c r="F26" s="9">
        <v>0</v>
      </c>
      <c r="G26" s="9">
        <f t="shared" si="10"/>
        <v>1</v>
      </c>
      <c r="H26" s="9">
        <f t="shared" si="10"/>
        <v>6</v>
      </c>
      <c r="I26" s="9">
        <v>0</v>
      </c>
      <c r="J26" s="9">
        <v>0</v>
      </c>
      <c r="K26" s="9">
        <v>0</v>
      </c>
      <c r="L26" s="9">
        <v>0</v>
      </c>
      <c r="M26" s="9">
        <f t="shared" si="11"/>
        <v>0</v>
      </c>
      <c r="N26" s="9">
        <f t="shared" si="11"/>
        <v>0</v>
      </c>
      <c r="O26" s="9">
        <v>1</v>
      </c>
      <c r="P26" s="9">
        <v>8</v>
      </c>
      <c r="Q26" s="9">
        <v>0</v>
      </c>
      <c r="R26" s="9">
        <v>0</v>
      </c>
      <c r="S26" s="9">
        <f t="shared" si="12"/>
        <v>1</v>
      </c>
      <c r="T26" s="9">
        <f t="shared" si="12"/>
        <v>8</v>
      </c>
      <c r="U26" s="9">
        <v>0</v>
      </c>
      <c r="V26" s="9">
        <v>0</v>
      </c>
      <c r="W26" s="9">
        <v>0</v>
      </c>
      <c r="X26" s="9">
        <v>0</v>
      </c>
      <c r="Y26" s="9">
        <f t="shared" si="13"/>
        <v>0</v>
      </c>
      <c r="Z26" s="9">
        <f t="shared" si="13"/>
        <v>0</v>
      </c>
      <c r="AA26" s="4"/>
    </row>
    <row r="27" spans="1:27" ht="12.95" customHeight="1" x14ac:dyDescent="0.15">
      <c r="A27" s="17"/>
      <c r="B27" s="6" t="s">
        <v>18</v>
      </c>
      <c r="C27" s="9">
        <v>0</v>
      </c>
      <c r="D27" s="9">
        <v>0</v>
      </c>
      <c r="E27" s="9">
        <v>0</v>
      </c>
      <c r="F27" s="9">
        <v>0</v>
      </c>
      <c r="G27" s="9">
        <f t="shared" si="10"/>
        <v>0</v>
      </c>
      <c r="H27" s="9">
        <f t="shared" si="10"/>
        <v>0</v>
      </c>
      <c r="I27" s="9">
        <v>2</v>
      </c>
      <c r="J27" s="9">
        <v>15</v>
      </c>
      <c r="K27" s="9">
        <v>0</v>
      </c>
      <c r="L27" s="9">
        <v>0</v>
      </c>
      <c r="M27" s="9">
        <f t="shared" si="11"/>
        <v>2</v>
      </c>
      <c r="N27" s="9">
        <f t="shared" si="11"/>
        <v>15</v>
      </c>
      <c r="O27" s="9">
        <v>1</v>
      </c>
      <c r="P27" s="9">
        <v>20</v>
      </c>
      <c r="Q27" s="9">
        <v>0</v>
      </c>
      <c r="R27" s="9">
        <v>0</v>
      </c>
      <c r="S27" s="9">
        <f t="shared" si="12"/>
        <v>1</v>
      </c>
      <c r="T27" s="9">
        <f t="shared" si="12"/>
        <v>20</v>
      </c>
      <c r="U27" s="9">
        <v>2</v>
      </c>
      <c r="V27" s="9">
        <v>17</v>
      </c>
      <c r="W27" s="9">
        <v>0</v>
      </c>
      <c r="X27" s="9">
        <v>0</v>
      </c>
      <c r="Y27" s="9">
        <f t="shared" si="13"/>
        <v>2</v>
      </c>
      <c r="Z27" s="9">
        <f t="shared" si="13"/>
        <v>17</v>
      </c>
      <c r="AA27" s="4"/>
    </row>
    <row r="28" spans="1:27" ht="12.95" customHeight="1" x14ac:dyDescent="0.15">
      <c r="A28" s="17"/>
      <c r="B28" s="6" t="s">
        <v>19</v>
      </c>
      <c r="C28" s="9">
        <v>1</v>
      </c>
      <c r="D28" s="9">
        <v>20</v>
      </c>
      <c r="E28" s="9">
        <v>0</v>
      </c>
      <c r="F28" s="9">
        <v>0</v>
      </c>
      <c r="G28" s="9">
        <f t="shared" si="10"/>
        <v>1</v>
      </c>
      <c r="H28" s="9">
        <f t="shared" si="10"/>
        <v>20</v>
      </c>
      <c r="I28" s="9">
        <v>0</v>
      </c>
      <c r="J28" s="9">
        <v>0</v>
      </c>
      <c r="K28" s="9">
        <v>0</v>
      </c>
      <c r="L28" s="9">
        <v>0</v>
      </c>
      <c r="M28" s="9">
        <f t="shared" si="11"/>
        <v>0</v>
      </c>
      <c r="N28" s="9">
        <f t="shared" si="11"/>
        <v>0</v>
      </c>
      <c r="O28" s="9">
        <v>3</v>
      </c>
      <c r="P28" s="9">
        <v>24</v>
      </c>
      <c r="Q28" s="9">
        <v>0</v>
      </c>
      <c r="R28" s="9">
        <v>0</v>
      </c>
      <c r="S28" s="9">
        <f t="shared" si="12"/>
        <v>3</v>
      </c>
      <c r="T28" s="9">
        <f t="shared" si="12"/>
        <v>24</v>
      </c>
      <c r="U28" s="9">
        <v>4</v>
      </c>
      <c r="V28" s="9">
        <v>16</v>
      </c>
      <c r="W28" s="9">
        <v>0</v>
      </c>
      <c r="X28" s="9">
        <v>0</v>
      </c>
      <c r="Y28" s="9">
        <f t="shared" si="13"/>
        <v>4</v>
      </c>
      <c r="Z28" s="9">
        <f t="shared" si="13"/>
        <v>16</v>
      </c>
      <c r="AA28" s="4"/>
    </row>
    <row r="29" spans="1:27" ht="12.95" customHeight="1" x14ac:dyDescent="0.15">
      <c r="A29" s="17"/>
      <c r="B29" s="6" t="s">
        <v>20</v>
      </c>
      <c r="C29" s="9">
        <v>0</v>
      </c>
      <c r="D29" s="9">
        <v>0</v>
      </c>
      <c r="E29" s="9">
        <v>0</v>
      </c>
      <c r="F29" s="9">
        <v>0</v>
      </c>
      <c r="G29" s="9">
        <f t="shared" si="10"/>
        <v>0</v>
      </c>
      <c r="H29" s="9">
        <f t="shared" si="10"/>
        <v>0</v>
      </c>
      <c r="I29" s="9">
        <v>0</v>
      </c>
      <c r="J29" s="9">
        <v>0</v>
      </c>
      <c r="K29" s="9">
        <v>0</v>
      </c>
      <c r="L29" s="9">
        <v>0</v>
      </c>
      <c r="M29" s="9">
        <f t="shared" si="11"/>
        <v>0</v>
      </c>
      <c r="N29" s="9">
        <f t="shared" si="11"/>
        <v>0</v>
      </c>
      <c r="O29" s="9">
        <v>0</v>
      </c>
      <c r="P29" s="9">
        <v>0</v>
      </c>
      <c r="Q29" s="9">
        <v>0</v>
      </c>
      <c r="R29" s="9">
        <v>0</v>
      </c>
      <c r="S29" s="9">
        <f t="shared" si="12"/>
        <v>0</v>
      </c>
      <c r="T29" s="9">
        <f t="shared" si="12"/>
        <v>0</v>
      </c>
      <c r="U29" s="9">
        <v>0</v>
      </c>
      <c r="V29" s="9">
        <v>0</v>
      </c>
      <c r="W29" s="9">
        <v>0</v>
      </c>
      <c r="X29" s="9">
        <v>0</v>
      </c>
      <c r="Y29" s="9">
        <f t="shared" si="13"/>
        <v>0</v>
      </c>
      <c r="Z29" s="9">
        <f t="shared" si="13"/>
        <v>0</v>
      </c>
      <c r="AA29" s="4"/>
    </row>
    <row r="30" spans="1:27" ht="12.95" customHeight="1" x14ac:dyDescent="0.15">
      <c r="A30" s="17"/>
      <c r="B30" s="6" t="s">
        <v>21</v>
      </c>
      <c r="C30" s="9">
        <v>2</v>
      </c>
      <c r="D30" s="9">
        <v>40</v>
      </c>
      <c r="E30" s="9">
        <v>0</v>
      </c>
      <c r="F30" s="9">
        <v>0</v>
      </c>
      <c r="G30" s="9">
        <f t="shared" si="10"/>
        <v>2</v>
      </c>
      <c r="H30" s="9">
        <f t="shared" si="10"/>
        <v>40</v>
      </c>
      <c r="I30" s="9">
        <v>0</v>
      </c>
      <c r="J30" s="9">
        <v>0</v>
      </c>
      <c r="K30" s="9">
        <v>0</v>
      </c>
      <c r="L30" s="9">
        <v>0</v>
      </c>
      <c r="M30" s="9">
        <f t="shared" si="11"/>
        <v>0</v>
      </c>
      <c r="N30" s="9">
        <f t="shared" si="11"/>
        <v>0</v>
      </c>
      <c r="O30" s="9">
        <v>0</v>
      </c>
      <c r="P30" s="9">
        <v>0</v>
      </c>
      <c r="Q30" s="9">
        <v>0</v>
      </c>
      <c r="R30" s="9">
        <v>0</v>
      </c>
      <c r="S30" s="9">
        <f t="shared" si="12"/>
        <v>0</v>
      </c>
      <c r="T30" s="9">
        <f t="shared" si="12"/>
        <v>0</v>
      </c>
      <c r="U30" s="9">
        <v>0</v>
      </c>
      <c r="V30" s="9">
        <v>0</v>
      </c>
      <c r="W30" s="9">
        <v>0</v>
      </c>
      <c r="X30" s="9">
        <v>0</v>
      </c>
      <c r="Y30" s="9">
        <f t="shared" si="13"/>
        <v>0</v>
      </c>
      <c r="Z30" s="9">
        <f t="shared" si="13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4">SUM(C25:C30)</f>
        <v>5</v>
      </c>
      <c r="D31" s="9">
        <f t="shared" si="14"/>
        <v>76</v>
      </c>
      <c r="E31" s="9">
        <f t="shared" si="14"/>
        <v>0</v>
      </c>
      <c r="F31" s="9">
        <f t="shared" si="14"/>
        <v>0</v>
      </c>
      <c r="G31" s="9">
        <f t="shared" si="14"/>
        <v>5</v>
      </c>
      <c r="H31" s="9">
        <f t="shared" si="14"/>
        <v>76</v>
      </c>
      <c r="I31" s="9">
        <f t="shared" si="14"/>
        <v>2</v>
      </c>
      <c r="J31" s="9">
        <f t="shared" si="14"/>
        <v>15</v>
      </c>
      <c r="K31" s="9">
        <f t="shared" si="14"/>
        <v>0</v>
      </c>
      <c r="L31" s="9">
        <f t="shared" si="14"/>
        <v>0</v>
      </c>
      <c r="M31" s="9">
        <f t="shared" si="14"/>
        <v>2</v>
      </c>
      <c r="N31" s="9">
        <f t="shared" si="14"/>
        <v>15</v>
      </c>
      <c r="O31" s="9">
        <f t="shared" si="14"/>
        <v>6</v>
      </c>
      <c r="P31" s="9">
        <f t="shared" si="14"/>
        <v>58</v>
      </c>
      <c r="Q31" s="9">
        <f t="shared" si="14"/>
        <v>0</v>
      </c>
      <c r="R31" s="9">
        <f t="shared" si="14"/>
        <v>0</v>
      </c>
      <c r="S31" s="9">
        <f t="shared" si="14"/>
        <v>6</v>
      </c>
      <c r="T31" s="9">
        <f t="shared" si="14"/>
        <v>58</v>
      </c>
      <c r="U31" s="9">
        <f t="shared" si="14"/>
        <v>6</v>
      </c>
      <c r="V31" s="9">
        <f t="shared" si="14"/>
        <v>33</v>
      </c>
      <c r="W31" s="9">
        <f t="shared" si="14"/>
        <v>0</v>
      </c>
      <c r="X31" s="9">
        <f t="shared" si="14"/>
        <v>0</v>
      </c>
      <c r="Y31" s="9">
        <f t="shared" si="14"/>
        <v>6</v>
      </c>
      <c r="Z31" s="9">
        <f t="shared" si="14"/>
        <v>33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28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4</v>
      </c>
      <c r="D34" s="9">
        <v>5</v>
      </c>
      <c r="E34" s="9">
        <v>0</v>
      </c>
      <c r="F34" s="9">
        <v>0</v>
      </c>
      <c r="G34" s="9">
        <f t="shared" ref="G34:H39" si="15">C34+E34</f>
        <v>4</v>
      </c>
      <c r="H34" s="9">
        <f t="shared" si="15"/>
        <v>5</v>
      </c>
      <c r="I34" s="9">
        <v>4</v>
      </c>
      <c r="J34" s="9">
        <v>14</v>
      </c>
      <c r="K34" s="9">
        <v>0</v>
      </c>
      <c r="L34" s="9">
        <v>0</v>
      </c>
      <c r="M34" s="9">
        <f t="shared" ref="M34:N39" si="16">I34+K34</f>
        <v>4</v>
      </c>
      <c r="N34" s="9">
        <f t="shared" si="16"/>
        <v>14</v>
      </c>
      <c r="O34" s="9">
        <v>5</v>
      </c>
      <c r="P34" s="9">
        <v>14</v>
      </c>
      <c r="Q34" s="9">
        <v>0</v>
      </c>
      <c r="R34" s="9">
        <v>0</v>
      </c>
      <c r="S34" s="9">
        <f t="shared" ref="S34:T39" si="17">O34+Q34</f>
        <v>5</v>
      </c>
      <c r="T34" s="9">
        <f t="shared" si="17"/>
        <v>14</v>
      </c>
      <c r="U34" s="9">
        <v>3</v>
      </c>
      <c r="V34" s="9">
        <v>14</v>
      </c>
      <c r="W34" s="9">
        <v>0</v>
      </c>
      <c r="X34" s="9">
        <v>0</v>
      </c>
      <c r="Y34" s="9">
        <f t="shared" ref="Y34:Z39" si="18">U34+W34</f>
        <v>3</v>
      </c>
      <c r="Z34" s="9">
        <f t="shared" si="18"/>
        <v>14</v>
      </c>
      <c r="AA34" s="4"/>
    </row>
    <row r="35" spans="1:27" ht="12.95" customHeight="1" x14ac:dyDescent="0.15">
      <c r="A35" s="17"/>
      <c r="B35" s="6" t="s">
        <v>17</v>
      </c>
      <c r="C35" s="9">
        <v>3</v>
      </c>
      <c r="D35" s="9">
        <v>9</v>
      </c>
      <c r="E35" s="9">
        <v>0</v>
      </c>
      <c r="F35" s="9">
        <v>0</v>
      </c>
      <c r="G35" s="9">
        <f t="shared" si="15"/>
        <v>3</v>
      </c>
      <c r="H35" s="9">
        <f t="shared" si="15"/>
        <v>9</v>
      </c>
      <c r="I35" s="9">
        <v>4</v>
      </c>
      <c r="J35" s="9">
        <v>11</v>
      </c>
      <c r="K35" s="9">
        <v>0</v>
      </c>
      <c r="L35" s="9">
        <v>0</v>
      </c>
      <c r="M35" s="9">
        <f t="shared" si="16"/>
        <v>4</v>
      </c>
      <c r="N35" s="9">
        <f t="shared" si="16"/>
        <v>11</v>
      </c>
      <c r="O35" s="9">
        <v>4</v>
      </c>
      <c r="P35" s="9">
        <v>16</v>
      </c>
      <c r="Q35" s="9">
        <v>0</v>
      </c>
      <c r="R35" s="9">
        <v>0</v>
      </c>
      <c r="S35" s="9">
        <f t="shared" si="17"/>
        <v>4</v>
      </c>
      <c r="T35" s="9">
        <f t="shared" si="17"/>
        <v>16</v>
      </c>
      <c r="U35" s="9">
        <v>3</v>
      </c>
      <c r="V35" s="9">
        <v>8</v>
      </c>
      <c r="W35" s="9">
        <v>0</v>
      </c>
      <c r="X35" s="9">
        <v>0</v>
      </c>
      <c r="Y35" s="9">
        <f t="shared" si="18"/>
        <v>3</v>
      </c>
      <c r="Z35" s="9">
        <f t="shared" si="18"/>
        <v>8</v>
      </c>
      <c r="AA35" s="4"/>
    </row>
    <row r="36" spans="1:27" ht="12.95" customHeight="1" x14ac:dyDescent="0.15">
      <c r="A36" s="17"/>
      <c r="B36" s="6" t="s">
        <v>18</v>
      </c>
      <c r="C36" s="9">
        <v>2</v>
      </c>
      <c r="D36" s="9">
        <v>5</v>
      </c>
      <c r="E36" s="9">
        <v>0</v>
      </c>
      <c r="F36" s="9">
        <v>0</v>
      </c>
      <c r="G36" s="9">
        <f t="shared" si="15"/>
        <v>2</v>
      </c>
      <c r="H36" s="9">
        <f t="shared" si="15"/>
        <v>5</v>
      </c>
      <c r="I36" s="9">
        <v>2</v>
      </c>
      <c r="J36" s="9">
        <v>5</v>
      </c>
      <c r="K36" s="9">
        <v>0</v>
      </c>
      <c r="L36" s="9">
        <v>0</v>
      </c>
      <c r="M36" s="9">
        <f t="shared" si="16"/>
        <v>2</v>
      </c>
      <c r="N36" s="9">
        <f t="shared" si="16"/>
        <v>5</v>
      </c>
      <c r="O36" s="9">
        <v>6</v>
      </c>
      <c r="P36" s="9">
        <v>21</v>
      </c>
      <c r="Q36" s="9">
        <v>0</v>
      </c>
      <c r="R36" s="9">
        <v>0</v>
      </c>
      <c r="S36" s="9">
        <f t="shared" si="17"/>
        <v>6</v>
      </c>
      <c r="T36" s="9">
        <f t="shared" si="17"/>
        <v>21</v>
      </c>
      <c r="U36" s="9">
        <v>7</v>
      </c>
      <c r="V36" s="9">
        <v>22</v>
      </c>
      <c r="W36" s="9">
        <v>0</v>
      </c>
      <c r="X36" s="9">
        <v>0</v>
      </c>
      <c r="Y36" s="9">
        <f t="shared" si="18"/>
        <v>7</v>
      </c>
      <c r="Z36" s="9">
        <f t="shared" si="18"/>
        <v>22</v>
      </c>
      <c r="AA36" s="4"/>
    </row>
    <row r="37" spans="1:27" ht="12.95" customHeight="1" x14ac:dyDescent="0.15">
      <c r="A37" s="17"/>
      <c r="B37" s="6" t="s">
        <v>19</v>
      </c>
      <c r="C37" s="9">
        <v>2</v>
      </c>
      <c r="D37" s="9">
        <v>10</v>
      </c>
      <c r="E37" s="9">
        <v>0</v>
      </c>
      <c r="F37" s="9">
        <v>0</v>
      </c>
      <c r="G37" s="9">
        <f t="shared" si="15"/>
        <v>2</v>
      </c>
      <c r="H37" s="9">
        <f t="shared" si="15"/>
        <v>10</v>
      </c>
      <c r="I37" s="9">
        <v>0</v>
      </c>
      <c r="J37" s="9">
        <v>0</v>
      </c>
      <c r="K37" s="9">
        <v>0</v>
      </c>
      <c r="L37" s="9">
        <v>0</v>
      </c>
      <c r="M37" s="9">
        <f t="shared" si="16"/>
        <v>0</v>
      </c>
      <c r="N37" s="9">
        <f t="shared" si="16"/>
        <v>0</v>
      </c>
      <c r="O37" s="9">
        <v>0</v>
      </c>
      <c r="P37" s="9">
        <v>0</v>
      </c>
      <c r="Q37" s="9">
        <v>0</v>
      </c>
      <c r="R37" s="9">
        <v>0</v>
      </c>
      <c r="S37" s="9">
        <f t="shared" si="17"/>
        <v>0</v>
      </c>
      <c r="T37" s="9">
        <f t="shared" si="17"/>
        <v>0</v>
      </c>
      <c r="U37" s="9">
        <v>3</v>
      </c>
      <c r="V37" s="9">
        <v>6</v>
      </c>
      <c r="W37" s="9">
        <v>0</v>
      </c>
      <c r="X37" s="9">
        <v>0</v>
      </c>
      <c r="Y37" s="9">
        <f t="shared" si="18"/>
        <v>3</v>
      </c>
      <c r="Z37" s="9">
        <f t="shared" si="18"/>
        <v>6</v>
      </c>
      <c r="AA37" s="4"/>
    </row>
    <row r="38" spans="1:27" ht="12.95" customHeight="1" x14ac:dyDescent="0.15">
      <c r="A38" s="17"/>
      <c r="B38" s="6" t="s">
        <v>20</v>
      </c>
      <c r="C38" s="9">
        <v>0</v>
      </c>
      <c r="D38" s="9">
        <v>0</v>
      </c>
      <c r="E38" s="9">
        <v>0</v>
      </c>
      <c r="F38" s="9">
        <v>0</v>
      </c>
      <c r="G38" s="9">
        <f t="shared" si="15"/>
        <v>0</v>
      </c>
      <c r="H38" s="9">
        <f t="shared" si="15"/>
        <v>0</v>
      </c>
      <c r="I38" s="9">
        <v>0</v>
      </c>
      <c r="J38" s="9">
        <v>0</v>
      </c>
      <c r="K38" s="9">
        <v>0</v>
      </c>
      <c r="L38" s="9">
        <v>0</v>
      </c>
      <c r="M38" s="9">
        <f t="shared" si="16"/>
        <v>0</v>
      </c>
      <c r="N38" s="9">
        <f t="shared" si="16"/>
        <v>0</v>
      </c>
      <c r="O38" s="9">
        <v>0</v>
      </c>
      <c r="P38" s="9">
        <v>0</v>
      </c>
      <c r="Q38" s="9">
        <v>0</v>
      </c>
      <c r="R38" s="9">
        <v>0</v>
      </c>
      <c r="S38" s="9">
        <f t="shared" si="17"/>
        <v>0</v>
      </c>
      <c r="T38" s="9">
        <f t="shared" si="17"/>
        <v>0</v>
      </c>
      <c r="U38" s="9">
        <v>1</v>
      </c>
      <c r="V38" s="9">
        <v>3</v>
      </c>
      <c r="W38" s="9">
        <v>0</v>
      </c>
      <c r="X38" s="9">
        <v>0</v>
      </c>
      <c r="Y38" s="9">
        <f t="shared" si="18"/>
        <v>1</v>
      </c>
      <c r="Z38" s="9">
        <f t="shared" si="18"/>
        <v>3</v>
      </c>
      <c r="AA38" s="4"/>
    </row>
    <row r="39" spans="1:27" ht="12.95" customHeight="1" x14ac:dyDescent="0.15">
      <c r="A39" s="17"/>
      <c r="B39" s="6" t="s">
        <v>21</v>
      </c>
      <c r="C39" s="9">
        <v>2</v>
      </c>
      <c r="D39" s="9">
        <v>10</v>
      </c>
      <c r="E39" s="9">
        <v>0</v>
      </c>
      <c r="F39" s="9">
        <v>0</v>
      </c>
      <c r="G39" s="9">
        <f t="shared" si="15"/>
        <v>2</v>
      </c>
      <c r="H39" s="9">
        <f t="shared" si="15"/>
        <v>10</v>
      </c>
      <c r="I39" s="9">
        <v>0</v>
      </c>
      <c r="J39" s="9">
        <v>0</v>
      </c>
      <c r="K39" s="9">
        <v>0</v>
      </c>
      <c r="L39" s="9">
        <v>0</v>
      </c>
      <c r="M39" s="9">
        <f t="shared" si="16"/>
        <v>0</v>
      </c>
      <c r="N39" s="9">
        <f t="shared" si="16"/>
        <v>0</v>
      </c>
      <c r="O39" s="9">
        <v>0</v>
      </c>
      <c r="P39" s="9">
        <v>0</v>
      </c>
      <c r="Q39" s="9">
        <v>0</v>
      </c>
      <c r="R39" s="9">
        <v>0</v>
      </c>
      <c r="S39" s="9">
        <f t="shared" si="17"/>
        <v>0</v>
      </c>
      <c r="T39" s="9">
        <f t="shared" si="17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18"/>
        <v>0</v>
      </c>
      <c r="Z39" s="9">
        <f t="shared" si="18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19">SUM(C34:C39)</f>
        <v>13</v>
      </c>
      <c r="D40" s="9">
        <f t="shared" si="19"/>
        <v>39</v>
      </c>
      <c r="E40" s="9">
        <f t="shared" si="19"/>
        <v>0</v>
      </c>
      <c r="F40" s="9">
        <f t="shared" si="19"/>
        <v>0</v>
      </c>
      <c r="G40" s="9">
        <f t="shared" si="19"/>
        <v>13</v>
      </c>
      <c r="H40" s="9">
        <f t="shared" si="19"/>
        <v>39</v>
      </c>
      <c r="I40" s="9">
        <f t="shared" si="19"/>
        <v>10</v>
      </c>
      <c r="J40" s="9">
        <f t="shared" si="19"/>
        <v>30</v>
      </c>
      <c r="K40" s="9">
        <f t="shared" si="19"/>
        <v>0</v>
      </c>
      <c r="L40" s="9">
        <f t="shared" si="19"/>
        <v>0</v>
      </c>
      <c r="M40" s="9">
        <f t="shared" si="19"/>
        <v>10</v>
      </c>
      <c r="N40" s="9">
        <f t="shared" si="19"/>
        <v>30</v>
      </c>
      <c r="O40" s="9">
        <f t="shared" si="19"/>
        <v>15</v>
      </c>
      <c r="P40" s="9">
        <f t="shared" si="19"/>
        <v>51</v>
      </c>
      <c r="Q40" s="9">
        <f t="shared" si="19"/>
        <v>0</v>
      </c>
      <c r="R40" s="9">
        <f t="shared" si="19"/>
        <v>0</v>
      </c>
      <c r="S40" s="9">
        <f t="shared" si="19"/>
        <v>15</v>
      </c>
      <c r="T40" s="9">
        <f t="shared" si="19"/>
        <v>51</v>
      </c>
      <c r="U40" s="9">
        <f t="shared" si="19"/>
        <v>17</v>
      </c>
      <c r="V40" s="9">
        <f t="shared" si="19"/>
        <v>53</v>
      </c>
      <c r="W40" s="9">
        <f t="shared" si="19"/>
        <v>0</v>
      </c>
      <c r="X40" s="9">
        <f t="shared" si="19"/>
        <v>0</v>
      </c>
      <c r="Y40" s="9">
        <f t="shared" si="19"/>
        <v>17</v>
      </c>
      <c r="Z40" s="9">
        <f t="shared" si="19"/>
        <v>53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29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3</v>
      </c>
      <c r="D43" s="9">
        <v>45</v>
      </c>
      <c r="E43" s="9">
        <v>0</v>
      </c>
      <c r="F43" s="9">
        <v>0</v>
      </c>
      <c r="G43" s="9">
        <f t="shared" ref="G43:H48" si="20">C43+E43</f>
        <v>3</v>
      </c>
      <c r="H43" s="9">
        <f t="shared" si="20"/>
        <v>45</v>
      </c>
      <c r="I43" s="9">
        <v>0</v>
      </c>
      <c r="J43" s="9">
        <v>0</v>
      </c>
      <c r="K43" s="9">
        <v>0</v>
      </c>
      <c r="L43" s="9">
        <v>0</v>
      </c>
      <c r="M43" s="9">
        <f t="shared" ref="M43:N48" si="21">I43+K43</f>
        <v>0</v>
      </c>
      <c r="N43" s="9">
        <f t="shared" si="21"/>
        <v>0</v>
      </c>
      <c r="O43" s="9">
        <v>1</v>
      </c>
      <c r="P43" s="9">
        <v>15</v>
      </c>
      <c r="Q43" s="9">
        <v>0</v>
      </c>
      <c r="R43" s="9">
        <v>0</v>
      </c>
      <c r="S43" s="9">
        <f t="shared" ref="S43:T48" si="22">O43+Q43</f>
        <v>1</v>
      </c>
      <c r="T43" s="9">
        <f t="shared" si="22"/>
        <v>15</v>
      </c>
      <c r="U43" s="9">
        <v>1</v>
      </c>
      <c r="V43" s="9">
        <v>8</v>
      </c>
      <c r="W43" s="9">
        <v>0</v>
      </c>
      <c r="X43" s="9">
        <v>0</v>
      </c>
      <c r="Y43" s="9">
        <f t="shared" ref="Y43:Z48" si="23">U43+W43</f>
        <v>1</v>
      </c>
      <c r="Z43" s="9">
        <f t="shared" si="23"/>
        <v>8</v>
      </c>
      <c r="AA43" s="4"/>
    </row>
    <row r="44" spans="1:27" ht="12.95" customHeight="1" x14ac:dyDescent="0.15">
      <c r="A44" s="17"/>
      <c r="B44" s="6" t="s">
        <v>17</v>
      </c>
      <c r="C44" s="9">
        <v>2</v>
      </c>
      <c r="D44" s="9">
        <v>23</v>
      </c>
      <c r="E44" s="9">
        <v>0</v>
      </c>
      <c r="F44" s="9">
        <v>0</v>
      </c>
      <c r="G44" s="9">
        <f t="shared" si="20"/>
        <v>2</v>
      </c>
      <c r="H44" s="9">
        <f t="shared" si="20"/>
        <v>23</v>
      </c>
      <c r="I44" s="9">
        <v>0</v>
      </c>
      <c r="J44" s="9">
        <v>0</v>
      </c>
      <c r="K44" s="9">
        <v>0</v>
      </c>
      <c r="L44" s="9">
        <v>0</v>
      </c>
      <c r="M44" s="9">
        <f t="shared" si="21"/>
        <v>0</v>
      </c>
      <c r="N44" s="9">
        <f t="shared" si="21"/>
        <v>0</v>
      </c>
      <c r="O44" s="9">
        <v>0</v>
      </c>
      <c r="P44" s="9">
        <v>0</v>
      </c>
      <c r="Q44" s="9">
        <v>0</v>
      </c>
      <c r="R44" s="9">
        <v>0</v>
      </c>
      <c r="S44" s="9">
        <f t="shared" si="22"/>
        <v>0</v>
      </c>
      <c r="T44" s="9">
        <f t="shared" si="22"/>
        <v>0</v>
      </c>
      <c r="U44" s="9">
        <v>0</v>
      </c>
      <c r="V44" s="9">
        <v>0</v>
      </c>
      <c r="W44" s="9">
        <v>0</v>
      </c>
      <c r="X44" s="9">
        <v>0</v>
      </c>
      <c r="Y44" s="9">
        <f t="shared" si="23"/>
        <v>0</v>
      </c>
      <c r="Z44" s="9">
        <f t="shared" si="23"/>
        <v>0</v>
      </c>
      <c r="AA44" s="4"/>
    </row>
    <row r="45" spans="1:27" ht="12.95" customHeight="1" x14ac:dyDescent="0.15">
      <c r="A45" s="17"/>
      <c r="B45" s="6" t="s">
        <v>18</v>
      </c>
      <c r="C45" s="9">
        <v>0</v>
      </c>
      <c r="D45" s="9">
        <v>0</v>
      </c>
      <c r="E45" s="9">
        <v>0</v>
      </c>
      <c r="F45" s="9">
        <v>0</v>
      </c>
      <c r="G45" s="9">
        <f t="shared" si="20"/>
        <v>0</v>
      </c>
      <c r="H45" s="9">
        <f t="shared" si="20"/>
        <v>0</v>
      </c>
      <c r="I45" s="9">
        <v>0</v>
      </c>
      <c r="J45" s="9">
        <v>0</v>
      </c>
      <c r="K45" s="9">
        <v>0</v>
      </c>
      <c r="L45" s="9">
        <v>0</v>
      </c>
      <c r="M45" s="9">
        <f t="shared" si="21"/>
        <v>0</v>
      </c>
      <c r="N45" s="9">
        <f t="shared" si="21"/>
        <v>0</v>
      </c>
      <c r="O45" s="9">
        <v>0</v>
      </c>
      <c r="P45" s="9">
        <v>0</v>
      </c>
      <c r="Q45" s="9">
        <v>0</v>
      </c>
      <c r="R45" s="9">
        <v>0</v>
      </c>
      <c r="S45" s="9">
        <f t="shared" si="22"/>
        <v>0</v>
      </c>
      <c r="T45" s="9">
        <f t="shared" si="22"/>
        <v>0</v>
      </c>
      <c r="U45" s="9">
        <v>0</v>
      </c>
      <c r="V45" s="9">
        <v>0</v>
      </c>
      <c r="W45" s="9">
        <v>0</v>
      </c>
      <c r="X45" s="9">
        <v>0</v>
      </c>
      <c r="Y45" s="9">
        <f t="shared" si="23"/>
        <v>0</v>
      </c>
      <c r="Z45" s="9">
        <f t="shared" si="23"/>
        <v>0</v>
      </c>
      <c r="AA45" s="4"/>
    </row>
    <row r="46" spans="1:27" ht="12.95" customHeight="1" x14ac:dyDescent="0.15">
      <c r="A46" s="17"/>
      <c r="B46" s="6" t="s">
        <v>19</v>
      </c>
      <c r="C46" s="9">
        <v>1</v>
      </c>
      <c r="D46" s="9">
        <v>10</v>
      </c>
      <c r="E46" s="9">
        <v>0</v>
      </c>
      <c r="F46" s="9">
        <v>0</v>
      </c>
      <c r="G46" s="9">
        <f t="shared" si="20"/>
        <v>1</v>
      </c>
      <c r="H46" s="9">
        <f t="shared" si="20"/>
        <v>10</v>
      </c>
      <c r="I46" s="9">
        <v>0</v>
      </c>
      <c r="J46" s="9">
        <v>0</v>
      </c>
      <c r="K46" s="9">
        <v>0</v>
      </c>
      <c r="L46" s="9">
        <v>0</v>
      </c>
      <c r="M46" s="9">
        <f t="shared" si="21"/>
        <v>0</v>
      </c>
      <c r="N46" s="9">
        <f t="shared" si="21"/>
        <v>0</v>
      </c>
      <c r="O46" s="9">
        <v>0</v>
      </c>
      <c r="P46" s="9">
        <v>0</v>
      </c>
      <c r="Q46" s="9">
        <v>0</v>
      </c>
      <c r="R46" s="9">
        <v>0</v>
      </c>
      <c r="S46" s="9">
        <f t="shared" si="22"/>
        <v>0</v>
      </c>
      <c r="T46" s="9">
        <f t="shared" si="22"/>
        <v>0</v>
      </c>
      <c r="U46" s="9">
        <v>1</v>
      </c>
      <c r="V46" s="9">
        <v>15</v>
      </c>
      <c r="W46" s="9">
        <v>0</v>
      </c>
      <c r="X46" s="9">
        <v>0</v>
      </c>
      <c r="Y46" s="9">
        <f t="shared" si="23"/>
        <v>1</v>
      </c>
      <c r="Z46" s="9">
        <f t="shared" si="23"/>
        <v>15</v>
      </c>
      <c r="AA46" s="4"/>
    </row>
    <row r="47" spans="1:27" ht="12.95" customHeight="1" x14ac:dyDescent="0.15">
      <c r="A47" s="17"/>
      <c r="B47" s="6" t="s">
        <v>20</v>
      </c>
      <c r="C47" s="9">
        <v>0</v>
      </c>
      <c r="D47" s="9">
        <v>0</v>
      </c>
      <c r="E47" s="9">
        <v>0</v>
      </c>
      <c r="F47" s="9">
        <v>0</v>
      </c>
      <c r="G47" s="9">
        <f t="shared" si="20"/>
        <v>0</v>
      </c>
      <c r="H47" s="9">
        <f t="shared" si="20"/>
        <v>0</v>
      </c>
      <c r="I47" s="9">
        <v>0</v>
      </c>
      <c r="J47" s="9">
        <v>0</v>
      </c>
      <c r="K47" s="9">
        <v>0</v>
      </c>
      <c r="L47" s="9">
        <v>0</v>
      </c>
      <c r="M47" s="9">
        <f t="shared" si="21"/>
        <v>0</v>
      </c>
      <c r="N47" s="9">
        <f t="shared" si="21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2"/>
        <v>0</v>
      </c>
      <c r="T47" s="9">
        <f t="shared" si="22"/>
        <v>0</v>
      </c>
      <c r="U47" s="9">
        <v>0</v>
      </c>
      <c r="V47" s="9">
        <v>0</v>
      </c>
      <c r="W47" s="9">
        <v>0</v>
      </c>
      <c r="X47" s="9">
        <v>0</v>
      </c>
      <c r="Y47" s="9">
        <f t="shared" si="23"/>
        <v>0</v>
      </c>
      <c r="Z47" s="9">
        <f t="shared" si="23"/>
        <v>0</v>
      </c>
      <c r="AA47" s="4"/>
    </row>
    <row r="48" spans="1:27" ht="12.95" customHeight="1" x14ac:dyDescent="0.15">
      <c r="A48" s="17"/>
      <c r="B48" s="6" t="s">
        <v>21</v>
      </c>
      <c r="C48" s="9">
        <v>0</v>
      </c>
      <c r="D48" s="9">
        <v>0</v>
      </c>
      <c r="E48" s="9">
        <v>0</v>
      </c>
      <c r="F48" s="9">
        <v>0</v>
      </c>
      <c r="G48" s="9">
        <f t="shared" si="20"/>
        <v>0</v>
      </c>
      <c r="H48" s="9">
        <f t="shared" si="20"/>
        <v>0</v>
      </c>
      <c r="I48" s="9">
        <v>0</v>
      </c>
      <c r="J48" s="9">
        <v>0</v>
      </c>
      <c r="K48" s="9">
        <v>0</v>
      </c>
      <c r="L48" s="9">
        <v>0</v>
      </c>
      <c r="M48" s="9">
        <f t="shared" si="21"/>
        <v>0</v>
      </c>
      <c r="N48" s="9">
        <f t="shared" si="21"/>
        <v>0</v>
      </c>
      <c r="O48" s="9">
        <v>0</v>
      </c>
      <c r="P48" s="9">
        <v>0</v>
      </c>
      <c r="Q48" s="9">
        <v>0</v>
      </c>
      <c r="R48" s="9">
        <v>0</v>
      </c>
      <c r="S48" s="9">
        <f t="shared" si="22"/>
        <v>0</v>
      </c>
      <c r="T48" s="9">
        <f t="shared" si="22"/>
        <v>0</v>
      </c>
      <c r="U48" s="9">
        <v>0</v>
      </c>
      <c r="V48" s="9">
        <v>0</v>
      </c>
      <c r="W48" s="9">
        <v>0</v>
      </c>
      <c r="X48" s="9">
        <v>0</v>
      </c>
      <c r="Y48" s="9">
        <f t="shared" si="23"/>
        <v>0</v>
      </c>
      <c r="Z48" s="9">
        <f t="shared" si="23"/>
        <v>0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4">SUM(C43:C48)</f>
        <v>6</v>
      </c>
      <c r="D49" s="9">
        <f t="shared" si="24"/>
        <v>78</v>
      </c>
      <c r="E49" s="9">
        <f t="shared" si="24"/>
        <v>0</v>
      </c>
      <c r="F49" s="9">
        <f t="shared" si="24"/>
        <v>0</v>
      </c>
      <c r="G49" s="9">
        <f t="shared" si="24"/>
        <v>6</v>
      </c>
      <c r="H49" s="9">
        <f t="shared" si="24"/>
        <v>78</v>
      </c>
      <c r="I49" s="9">
        <f t="shared" si="24"/>
        <v>0</v>
      </c>
      <c r="J49" s="9">
        <f t="shared" si="24"/>
        <v>0</v>
      </c>
      <c r="K49" s="9">
        <f t="shared" si="24"/>
        <v>0</v>
      </c>
      <c r="L49" s="9">
        <f t="shared" si="24"/>
        <v>0</v>
      </c>
      <c r="M49" s="9">
        <f t="shared" si="24"/>
        <v>0</v>
      </c>
      <c r="N49" s="9">
        <f t="shared" si="24"/>
        <v>0</v>
      </c>
      <c r="O49" s="9">
        <f t="shared" si="24"/>
        <v>1</v>
      </c>
      <c r="P49" s="9">
        <f t="shared" si="24"/>
        <v>15</v>
      </c>
      <c r="Q49" s="9">
        <f t="shared" si="24"/>
        <v>0</v>
      </c>
      <c r="R49" s="9">
        <f t="shared" si="24"/>
        <v>0</v>
      </c>
      <c r="S49" s="9">
        <f t="shared" si="24"/>
        <v>1</v>
      </c>
      <c r="T49" s="9">
        <f t="shared" si="24"/>
        <v>15</v>
      </c>
      <c r="U49" s="9">
        <f t="shared" si="24"/>
        <v>2</v>
      </c>
      <c r="V49" s="9">
        <f t="shared" si="24"/>
        <v>23</v>
      </c>
      <c r="W49" s="9">
        <f t="shared" si="24"/>
        <v>0</v>
      </c>
      <c r="X49" s="9">
        <f t="shared" si="24"/>
        <v>0</v>
      </c>
      <c r="Y49" s="9">
        <f t="shared" si="24"/>
        <v>2</v>
      </c>
      <c r="Z49" s="9">
        <f t="shared" si="24"/>
        <v>23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16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1</v>
      </c>
      <c r="D52" s="9">
        <v>4</v>
      </c>
      <c r="E52" s="9">
        <v>0</v>
      </c>
      <c r="F52" s="9">
        <v>0</v>
      </c>
      <c r="G52" s="9">
        <f t="shared" ref="G52:H57" si="25">C52+E52</f>
        <v>1</v>
      </c>
      <c r="H52" s="9">
        <f t="shared" si="25"/>
        <v>4</v>
      </c>
      <c r="I52" s="9">
        <v>0</v>
      </c>
      <c r="J52" s="9">
        <v>0</v>
      </c>
      <c r="K52" s="9">
        <v>0</v>
      </c>
      <c r="L52" s="9">
        <v>0</v>
      </c>
      <c r="M52" s="9">
        <f t="shared" ref="M52:N57" si="26">I52+K52</f>
        <v>0</v>
      </c>
      <c r="N52" s="9">
        <f t="shared" si="26"/>
        <v>0</v>
      </c>
      <c r="O52" s="9">
        <v>0</v>
      </c>
      <c r="P52" s="9">
        <v>0</v>
      </c>
      <c r="Q52" s="9">
        <v>0</v>
      </c>
      <c r="R52" s="9">
        <v>0</v>
      </c>
      <c r="S52" s="9">
        <f t="shared" ref="S52:T57" si="27">O52+Q52</f>
        <v>0</v>
      </c>
      <c r="T52" s="9">
        <f t="shared" si="27"/>
        <v>0</v>
      </c>
      <c r="U52" s="9">
        <v>0</v>
      </c>
      <c r="V52" s="9">
        <v>0</v>
      </c>
      <c r="W52" s="9">
        <v>0</v>
      </c>
      <c r="X52" s="9">
        <v>0</v>
      </c>
      <c r="Y52" s="9">
        <f t="shared" ref="Y52:Z57" si="28">U52+W52</f>
        <v>0</v>
      </c>
      <c r="Z52" s="9">
        <f t="shared" si="28"/>
        <v>0</v>
      </c>
      <c r="AA52" s="4"/>
    </row>
    <row r="53" spans="1:27" ht="12.95" customHeight="1" x14ac:dyDescent="0.15">
      <c r="A53" s="17"/>
      <c r="B53" s="6" t="s">
        <v>17</v>
      </c>
      <c r="C53" s="9">
        <v>2</v>
      </c>
      <c r="D53" s="9">
        <v>20</v>
      </c>
      <c r="E53" s="9">
        <v>0</v>
      </c>
      <c r="F53" s="9">
        <v>0</v>
      </c>
      <c r="G53" s="9">
        <f t="shared" si="25"/>
        <v>2</v>
      </c>
      <c r="H53" s="9">
        <f t="shared" si="25"/>
        <v>20</v>
      </c>
      <c r="I53" s="9">
        <v>1</v>
      </c>
      <c r="J53" s="9">
        <v>12</v>
      </c>
      <c r="K53" s="9">
        <v>0</v>
      </c>
      <c r="L53" s="9">
        <v>0</v>
      </c>
      <c r="M53" s="9">
        <f t="shared" si="26"/>
        <v>1</v>
      </c>
      <c r="N53" s="9">
        <f t="shared" si="26"/>
        <v>12</v>
      </c>
      <c r="O53" s="9">
        <v>1</v>
      </c>
      <c r="P53" s="9">
        <v>10</v>
      </c>
      <c r="Q53" s="9">
        <v>0</v>
      </c>
      <c r="R53" s="9">
        <v>0</v>
      </c>
      <c r="S53" s="9">
        <f t="shared" si="27"/>
        <v>1</v>
      </c>
      <c r="T53" s="9">
        <f t="shared" si="27"/>
        <v>10</v>
      </c>
      <c r="U53" s="9">
        <v>3</v>
      </c>
      <c r="V53" s="9">
        <v>34</v>
      </c>
      <c r="W53" s="9">
        <v>0</v>
      </c>
      <c r="X53" s="9">
        <v>0</v>
      </c>
      <c r="Y53" s="9">
        <f t="shared" si="28"/>
        <v>3</v>
      </c>
      <c r="Z53" s="9">
        <f t="shared" si="28"/>
        <v>34</v>
      </c>
      <c r="AA53" s="4"/>
    </row>
    <row r="54" spans="1:27" ht="12.95" customHeight="1" x14ac:dyDescent="0.15">
      <c r="A54" s="17"/>
      <c r="B54" s="6" t="s">
        <v>18</v>
      </c>
      <c r="C54" s="9">
        <v>0</v>
      </c>
      <c r="D54" s="9">
        <v>0</v>
      </c>
      <c r="E54" s="9">
        <v>0</v>
      </c>
      <c r="F54" s="9">
        <v>0</v>
      </c>
      <c r="G54" s="9">
        <f t="shared" si="25"/>
        <v>0</v>
      </c>
      <c r="H54" s="9">
        <f t="shared" si="25"/>
        <v>0</v>
      </c>
      <c r="I54" s="9">
        <v>0</v>
      </c>
      <c r="J54" s="9">
        <v>0</v>
      </c>
      <c r="K54" s="9">
        <v>0</v>
      </c>
      <c r="L54" s="9">
        <v>0</v>
      </c>
      <c r="M54" s="9">
        <f t="shared" si="26"/>
        <v>0</v>
      </c>
      <c r="N54" s="9">
        <f t="shared" si="26"/>
        <v>0</v>
      </c>
      <c r="O54" s="9">
        <v>0</v>
      </c>
      <c r="P54" s="9">
        <v>0</v>
      </c>
      <c r="Q54" s="9">
        <v>1</v>
      </c>
      <c r="R54" s="9">
        <v>10</v>
      </c>
      <c r="S54" s="9">
        <f t="shared" si="27"/>
        <v>1</v>
      </c>
      <c r="T54" s="9">
        <f t="shared" si="27"/>
        <v>10</v>
      </c>
      <c r="U54" s="9">
        <v>0</v>
      </c>
      <c r="V54" s="9">
        <v>0</v>
      </c>
      <c r="W54" s="9">
        <v>2</v>
      </c>
      <c r="X54" s="9">
        <v>26</v>
      </c>
      <c r="Y54" s="9">
        <f t="shared" si="28"/>
        <v>2</v>
      </c>
      <c r="Z54" s="9">
        <f t="shared" si="28"/>
        <v>26</v>
      </c>
      <c r="AA54" s="4"/>
    </row>
    <row r="55" spans="1:27" ht="12.95" customHeight="1" x14ac:dyDescent="0.15">
      <c r="A55" s="17"/>
      <c r="B55" s="6" t="s">
        <v>19</v>
      </c>
      <c r="C55" s="9">
        <v>0</v>
      </c>
      <c r="D55" s="9">
        <v>0</v>
      </c>
      <c r="E55" s="9">
        <v>0</v>
      </c>
      <c r="F55" s="9">
        <v>0</v>
      </c>
      <c r="G55" s="9">
        <f t="shared" si="25"/>
        <v>0</v>
      </c>
      <c r="H55" s="9">
        <f t="shared" si="25"/>
        <v>0</v>
      </c>
      <c r="I55" s="9">
        <v>0</v>
      </c>
      <c r="J55" s="9">
        <v>0</v>
      </c>
      <c r="K55" s="9">
        <v>0</v>
      </c>
      <c r="L55" s="9">
        <v>0</v>
      </c>
      <c r="M55" s="9">
        <f t="shared" si="26"/>
        <v>0</v>
      </c>
      <c r="N55" s="9">
        <f t="shared" si="26"/>
        <v>0</v>
      </c>
      <c r="O55" s="9">
        <v>1</v>
      </c>
      <c r="P55" s="9">
        <v>15</v>
      </c>
      <c r="Q55" s="9">
        <v>0</v>
      </c>
      <c r="R55" s="9">
        <v>0</v>
      </c>
      <c r="S55" s="9">
        <f t="shared" si="27"/>
        <v>1</v>
      </c>
      <c r="T55" s="9">
        <f t="shared" si="27"/>
        <v>15</v>
      </c>
      <c r="U55" s="9">
        <v>0</v>
      </c>
      <c r="V55" s="9">
        <v>0</v>
      </c>
      <c r="W55" s="9">
        <v>0</v>
      </c>
      <c r="X55" s="9">
        <v>0</v>
      </c>
      <c r="Y55" s="9">
        <f t="shared" si="28"/>
        <v>0</v>
      </c>
      <c r="Z55" s="9">
        <f t="shared" si="28"/>
        <v>0</v>
      </c>
      <c r="AA55" s="4"/>
    </row>
    <row r="56" spans="1:27" ht="12.95" customHeight="1" x14ac:dyDescent="0.15">
      <c r="A56" s="17"/>
      <c r="B56" s="6" t="s">
        <v>20</v>
      </c>
      <c r="C56" s="9">
        <v>0</v>
      </c>
      <c r="D56" s="9">
        <v>0</v>
      </c>
      <c r="E56" s="9">
        <v>0</v>
      </c>
      <c r="F56" s="9">
        <v>0</v>
      </c>
      <c r="G56" s="9">
        <f t="shared" si="25"/>
        <v>0</v>
      </c>
      <c r="H56" s="9">
        <f t="shared" si="25"/>
        <v>0</v>
      </c>
      <c r="I56" s="9">
        <v>0</v>
      </c>
      <c r="J56" s="9">
        <v>0</v>
      </c>
      <c r="K56" s="9">
        <v>0</v>
      </c>
      <c r="L56" s="9">
        <v>0</v>
      </c>
      <c r="M56" s="9">
        <f t="shared" si="26"/>
        <v>0</v>
      </c>
      <c r="N56" s="9">
        <f t="shared" si="26"/>
        <v>0</v>
      </c>
      <c r="O56" s="9">
        <v>0</v>
      </c>
      <c r="P56" s="9">
        <v>0</v>
      </c>
      <c r="Q56" s="9">
        <v>0</v>
      </c>
      <c r="R56" s="9">
        <v>0</v>
      </c>
      <c r="S56" s="9">
        <f t="shared" si="27"/>
        <v>0</v>
      </c>
      <c r="T56" s="9">
        <f t="shared" si="27"/>
        <v>0</v>
      </c>
      <c r="U56" s="9">
        <v>0</v>
      </c>
      <c r="V56" s="9">
        <v>0</v>
      </c>
      <c r="W56" s="9">
        <v>0</v>
      </c>
      <c r="X56" s="9">
        <v>0</v>
      </c>
      <c r="Y56" s="9">
        <f t="shared" si="28"/>
        <v>0</v>
      </c>
      <c r="Z56" s="9">
        <f t="shared" si="28"/>
        <v>0</v>
      </c>
      <c r="AA56" s="4"/>
    </row>
    <row r="57" spans="1:27" ht="12.95" customHeight="1" x14ac:dyDescent="0.15">
      <c r="A57" s="17"/>
      <c r="B57" s="6" t="s">
        <v>21</v>
      </c>
      <c r="C57" s="9">
        <v>2</v>
      </c>
      <c r="D57" s="9">
        <v>24</v>
      </c>
      <c r="E57" s="9">
        <v>0</v>
      </c>
      <c r="F57" s="9">
        <v>0</v>
      </c>
      <c r="G57" s="9">
        <f t="shared" si="25"/>
        <v>2</v>
      </c>
      <c r="H57" s="9">
        <f t="shared" si="25"/>
        <v>24</v>
      </c>
      <c r="I57" s="9">
        <v>0</v>
      </c>
      <c r="J57" s="9">
        <v>0</v>
      </c>
      <c r="K57" s="9">
        <v>0</v>
      </c>
      <c r="L57" s="9">
        <v>0</v>
      </c>
      <c r="M57" s="9">
        <f t="shared" si="26"/>
        <v>0</v>
      </c>
      <c r="N57" s="9">
        <f t="shared" si="26"/>
        <v>0</v>
      </c>
      <c r="O57" s="9">
        <v>0</v>
      </c>
      <c r="P57" s="9">
        <v>0</v>
      </c>
      <c r="Q57" s="9">
        <v>0</v>
      </c>
      <c r="R57" s="9">
        <v>0</v>
      </c>
      <c r="S57" s="9">
        <f t="shared" si="27"/>
        <v>0</v>
      </c>
      <c r="T57" s="9">
        <f t="shared" si="27"/>
        <v>0</v>
      </c>
      <c r="U57" s="9">
        <v>0</v>
      </c>
      <c r="V57" s="9">
        <v>0</v>
      </c>
      <c r="W57" s="9">
        <v>0</v>
      </c>
      <c r="X57" s="9">
        <v>0</v>
      </c>
      <c r="Y57" s="9">
        <f t="shared" si="28"/>
        <v>0</v>
      </c>
      <c r="Z57" s="9">
        <f t="shared" si="28"/>
        <v>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29">SUM(C52:C57)</f>
        <v>5</v>
      </c>
      <c r="D58" s="9">
        <f t="shared" si="29"/>
        <v>48</v>
      </c>
      <c r="E58" s="9">
        <f t="shared" si="29"/>
        <v>0</v>
      </c>
      <c r="F58" s="9">
        <f t="shared" si="29"/>
        <v>0</v>
      </c>
      <c r="G58" s="9">
        <f t="shared" si="29"/>
        <v>5</v>
      </c>
      <c r="H58" s="9">
        <f t="shared" si="29"/>
        <v>48</v>
      </c>
      <c r="I58" s="9">
        <f t="shared" si="29"/>
        <v>1</v>
      </c>
      <c r="J58" s="9">
        <f t="shared" si="29"/>
        <v>12</v>
      </c>
      <c r="K58" s="9">
        <f t="shared" si="29"/>
        <v>0</v>
      </c>
      <c r="L58" s="9">
        <f t="shared" si="29"/>
        <v>0</v>
      </c>
      <c r="M58" s="9">
        <f t="shared" si="29"/>
        <v>1</v>
      </c>
      <c r="N58" s="9">
        <f t="shared" si="29"/>
        <v>12</v>
      </c>
      <c r="O58" s="9">
        <f t="shared" si="29"/>
        <v>2</v>
      </c>
      <c r="P58" s="9">
        <f t="shared" si="29"/>
        <v>25</v>
      </c>
      <c r="Q58" s="9">
        <f t="shared" si="29"/>
        <v>1</v>
      </c>
      <c r="R58" s="9">
        <f t="shared" si="29"/>
        <v>10</v>
      </c>
      <c r="S58" s="9">
        <f t="shared" si="29"/>
        <v>3</v>
      </c>
      <c r="T58" s="9">
        <f t="shared" si="29"/>
        <v>35</v>
      </c>
      <c r="U58" s="9">
        <f t="shared" si="29"/>
        <v>3</v>
      </c>
      <c r="V58" s="9">
        <f t="shared" si="29"/>
        <v>34</v>
      </c>
      <c r="W58" s="9">
        <f t="shared" si="29"/>
        <v>2</v>
      </c>
      <c r="X58" s="9">
        <f t="shared" si="29"/>
        <v>26</v>
      </c>
      <c r="Y58" s="9">
        <f t="shared" si="29"/>
        <v>5</v>
      </c>
      <c r="Z58" s="9">
        <f t="shared" si="29"/>
        <v>60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23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0</v>
      </c>
      <c r="F61" s="9">
        <v>0</v>
      </c>
      <c r="G61" s="9">
        <f t="shared" ref="G61:H66" si="30">C61+E61</f>
        <v>0</v>
      </c>
      <c r="H61" s="9">
        <f t="shared" si="30"/>
        <v>0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1">I61+K61</f>
        <v>0</v>
      </c>
      <c r="N61" s="9">
        <f t="shared" si="31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2">O61+Q61</f>
        <v>0</v>
      </c>
      <c r="T61" s="9">
        <f t="shared" si="32"/>
        <v>0</v>
      </c>
      <c r="U61" s="9">
        <v>0</v>
      </c>
      <c r="V61" s="9">
        <v>0</v>
      </c>
      <c r="W61" s="9">
        <v>0</v>
      </c>
      <c r="X61" s="9">
        <v>0</v>
      </c>
      <c r="Y61" s="9">
        <f t="shared" ref="Y61:Z66" si="33">U61+W61</f>
        <v>0</v>
      </c>
      <c r="Z61" s="9">
        <f t="shared" si="33"/>
        <v>0</v>
      </c>
      <c r="AA61" s="4"/>
    </row>
    <row r="62" spans="1:27" ht="12.95" customHeight="1" x14ac:dyDescent="0.15">
      <c r="A62" s="17"/>
      <c r="B62" s="6" t="s">
        <v>17</v>
      </c>
      <c r="C62" s="9">
        <v>0</v>
      </c>
      <c r="D62" s="9">
        <v>0</v>
      </c>
      <c r="E62" s="9">
        <v>0</v>
      </c>
      <c r="F62" s="9">
        <v>0</v>
      </c>
      <c r="G62" s="9">
        <f t="shared" si="30"/>
        <v>0</v>
      </c>
      <c r="H62" s="9">
        <f t="shared" si="30"/>
        <v>0</v>
      </c>
      <c r="I62" s="9">
        <v>0</v>
      </c>
      <c r="J62" s="9">
        <v>0</v>
      </c>
      <c r="K62" s="9">
        <v>0</v>
      </c>
      <c r="L62" s="9">
        <v>0</v>
      </c>
      <c r="M62" s="9">
        <f t="shared" si="31"/>
        <v>0</v>
      </c>
      <c r="N62" s="9">
        <f t="shared" si="31"/>
        <v>0</v>
      </c>
      <c r="O62" s="9">
        <v>0</v>
      </c>
      <c r="P62" s="9">
        <v>0</v>
      </c>
      <c r="Q62" s="9">
        <v>0</v>
      </c>
      <c r="R62" s="9">
        <v>0</v>
      </c>
      <c r="S62" s="9">
        <f t="shared" si="32"/>
        <v>0</v>
      </c>
      <c r="T62" s="9">
        <f t="shared" si="32"/>
        <v>0</v>
      </c>
      <c r="U62" s="9">
        <v>0</v>
      </c>
      <c r="V62" s="9">
        <v>0</v>
      </c>
      <c r="W62" s="9">
        <v>0</v>
      </c>
      <c r="X62" s="9">
        <v>0</v>
      </c>
      <c r="Y62" s="9">
        <f t="shared" si="33"/>
        <v>0</v>
      </c>
      <c r="Z62" s="9">
        <f t="shared" si="33"/>
        <v>0</v>
      </c>
      <c r="AA62" s="4"/>
    </row>
    <row r="63" spans="1:27" ht="12.95" customHeight="1" x14ac:dyDescent="0.15">
      <c r="A63" s="17"/>
      <c r="B63" s="6" t="s">
        <v>18</v>
      </c>
      <c r="C63" s="9">
        <v>5</v>
      </c>
      <c r="D63" s="9">
        <v>30</v>
      </c>
      <c r="E63" s="9">
        <v>0</v>
      </c>
      <c r="F63" s="9">
        <v>0</v>
      </c>
      <c r="G63" s="9">
        <f t="shared" si="30"/>
        <v>5</v>
      </c>
      <c r="H63" s="9">
        <f t="shared" si="30"/>
        <v>30</v>
      </c>
      <c r="I63" s="9">
        <v>1</v>
      </c>
      <c r="J63" s="9">
        <v>6</v>
      </c>
      <c r="K63" s="9">
        <v>0</v>
      </c>
      <c r="L63" s="9">
        <v>0</v>
      </c>
      <c r="M63" s="9">
        <f t="shared" si="31"/>
        <v>1</v>
      </c>
      <c r="N63" s="9">
        <f t="shared" si="31"/>
        <v>6</v>
      </c>
      <c r="O63" s="9">
        <v>3</v>
      </c>
      <c r="P63" s="9">
        <v>18</v>
      </c>
      <c r="Q63" s="9">
        <v>0</v>
      </c>
      <c r="R63" s="9">
        <v>0</v>
      </c>
      <c r="S63" s="9">
        <f t="shared" si="32"/>
        <v>3</v>
      </c>
      <c r="T63" s="9">
        <f t="shared" si="32"/>
        <v>18</v>
      </c>
      <c r="U63" s="9">
        <v>0</v>
      </c>
      <c r="V63" s="9">
        <v>0</v>
      </c>
      <c r="W63" s="9">
        <v>0</v>
      </c>
      <c r="X63" s="9">
        <v>0</v>
      </c>
      <c r="Y63" s="9">
        <f t="shared" si="33"/>
        <v>0</v>
      </c>
      <c r="Z63" s="9">
        <f t="shared" si="33"/>
        <v>0</v>
      </c>
      <c r="AA63" s="4"/>
    </row>
    <row r="64" spans="1:27" ht="12.95" customHeight="1" x14ac:dyDescent="0.15">
      <c r="A64" s="17"/>
      <c r="B64" s="6" t="s">
        <v>19</v>
      </c>
      <c r="C64" s="9">
        <v>12</v>
      </c>
      <c r="D64" s="9">
        <v>88</v>
      </c>
      <c r="E64" s="9">
        <v>0</v>
      </c>
      <c r="F64" s="9">
        <v>0</v>
      </c>
      <c r="G64" s="9">
        <f t="shared" si="30"/>
        <v>12</v>
      </c>
      <c r="H64" s="9">
        <f t="shared" si="30"/>
        <v>88</v>
      </c>
      <c r="I64" s="9">
        <v>0</v>
      </c>
      <c r="J64" s="9">
        <v>0</v>
      </c>
      <c r="K64" s="9">
        <v>3</v>
      </c>
      <c r="L64" s="9">
        <v>18</v>
      </c>
      <c r="M64" s="9">
        <f t="shared" si="31"/>
        <v>3</v>
      </c>
      <c r="N64" s="9">
        <f t="shared" si="31"/>
        <v>18</v>
      </c>
      <c r="O64" s="9">
        <v>2</v>
      </c>
      <c r="P64" s="9">
        <v>12</v>
      </c>
      <c r="Q64" s="9">
        <v>0</v>
      </c>
      <c r="R64" s="9">
        <v>0</v>
      </c>
      <c r="S64" s="9">
        <f t="shared" si="32"/>
        <v>2</v>
      </c>
      <c r="T64" s="9">
        <f t="shared" si="32"/>
        <v>12</v>
      </c>
      <c r="U64" s="9">
        <v>10</v>
      </c>
      <c r="V64" s="9">
        <v>69</v>
      </c>
      <c r="W64" s="9">
        <v>0</v>
      </c>
      <c r="X64" s="9">
        <v>0</v>
      </c>
      <c r="Y64" s="9">
        <f t="shared" si="33"/>
        <v>10</v>
      </c>
      <c r="Z64" s="9">
        <f t="shared" si="33"/>
        <v>69</v>
      </c>
      <c r="AA64" s="4"/>
    </row>
    <row r="65" spans="1:27" ht="12.95" customHeight="1" x14ac:dyDescent="0.15">
      <c r="A65" s="17"/>
      <c r="B65" s="6" t="s">
        <v>20</v>
      </c>
      <c r="C65" s="9">
        <v>0</v>
      </c>
      <c r="D65" s="9">
        <v>0</v>
      </c>
      <c r="E65" s="9">
        <v>0</v>
      </c>
      <c r="F65" s="9">
        <v>0</v>
      </c>
      <c r="G65" s="9">
        <f t="shared" si="30"/>
        <v>0</v>
      </c>
      <c r="H65" s="9">
        <f t="shared" si="30"/>
        <v>0</v>
      </c>
      <c r="I65" s="9">
        <v>0</v>
      </c>
      <c r="J65" s="9">
        <v>0</v>
      </c>
      <c r="K65" s="9">
        <v>0</v>
      </c>
      <c r="L65" s="9">
        <v>0</v>
      </c>
      <c r="M65" s="9">
        <f t="shared" si="31"/>
        <v>0</v>
      </c>
      <c r="N65" s="9">
        <f t="shared" si="31"/>
        <v>0</v>
      </c>
      <c r="O65" s="9">
        <v>0</v>
      </c>
      <c r="P65" s="9">
        <v>0</v>
      </c>
      <c r="Q65" s="9">
        <v>0</v>
      </c>
      <c r="R65" s="9">
        <v>0</v>
      </c>
      <c r="S65" s="9">
        <f t="shared" si="32"/>
        <v>0</v>
      </c>
      <c r="T65" s="9">
        <f t="shared" si="32"/>
        <v>0</v>
      </c>
      <c r="U65" s="9">
        <v>0</v>
      </c>
      <c r="V65" s="9">
        <v>0</v>
      </c>
      <c r="W65" s="9">
        <v>0</v>
      </c>
      <c r="X65" s="9">
        <v>0</v>
      </c>
      <c r="Y65" s="9">
        <f t="shared" si="33"/>
        <v>0</v>
      </c>
      <c r="Z65" s="9">
        <f t="shared" si="33"/>
        <v>0</v>
      </c>
      <c r="AA65" s="4"/>
    </row>
    <row r="66" spans="1:27" ht="12.95" customHeight="1" x14ac:dyDescent="0.15">
      <c r="A66" s="17"/>
      <c r="B66" s="6" t="s">
        <v>21</v>
      </c>
      <c r="C66" s="9">
        <v>7</v>
      </c>
      <c r="D66" s="9">
        <v>58</v>
      </c>
      <c r="E66" s="9">
        <v>0</v>
      </c>
      <c r="F66" s="9">
        <v>0</v>
      </c>
      <c r="G66" s="9">
        <f t="shared" si="30"/>
        <v>7</v>
      </c>
      <c r="H66" s="9">
        <f t="shared" si="30"/>
        <v>58</v>
      </c>
      <c r="I66" s="9">
        <v>2</v>
      </c>
      <c r="J66" s="9">
        <v>12</v>
      </c>
      <c r="K66" s="9">
        <v>0</v>
      </c>
      <c r="L66" s="9">
        <v>0</v>
      </c>
      <c r="M66" s="9">
        <f t="shared" si="31"/>
        <v>2</v>
      </c>
      <c r="N66" s="9">
        <f t="shared" si="31"/>
        <v>12</v>
      </c>
      <c r="O66" s="9">
        <v>0</v>
      </c>
      <c r="P66" s="9">
        <v>0</v>
      </c>
      <c r="Q66" s="9">
        <v>0</v>
      </c>
      <c r="R66" s="9">
        <v>0</v>
      </c>
      <c r="S66" s="9">
        <f t="shared" si="32"/>
        <v>0</v>
      </c>
      <c r="T66" s="9">
        <f t="shared" si="32"/>
        <v>0</v>
      </c>
      <c r="U66" s="9">
        <v>5</v>
      </c>
      <c r="V66" s="9">
        <v>27</v>
      </c>
      <c r="W66" s="9">
        <v>0</v>
      </c>
      <c r="X66" s="9">
        <v>0</v>
      </c>
      <c r="Y66" s="9">
        <f t="shared" si="33"/>
        <v>5</v>
      </c>
      <c r="Z66" s="9">
        <f t="shared" si="33"/>
        <v>27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4">SUM(C61:C66)</f>
        <v>24</v>
      </c>
      <c r="D67" s="9">
        <f t="shared" si="34"/>
        <v>176</v>
      </c>
      <c r="E67" s="9">
        <f t="shared" si="34"/>
        <v>0</v>
      </c>
      <c r="F67" s="9">
        <f t="shared" si="34"/>
        <v>0</v>
      </c>
      <c r="G67" s="9">
        <f t="shared" si="34"/>
        <v>24</v>
      </c>
      <c r="H67" s="9">
        <f t="shared" si="34"/>
        <v>176</v>
      </c>
      <c r="I67" s="9">
        <f t="shared" si="34"/>
        <v>3</v>
      </c>
      <c r="J67" s="9">
        <f t="shared" si="34"/>
        <v>18</v>
      </c>
      <c r="K67" s="9">
        <f t="shared" si="34"/>
        <v>3</v>
      </c>
      <c r="L67" s="9">
        <f t="shared" si="34"/>
        <v>18</v>
      </c>
      <c r="M67" s="9">
        <f t="shared" si="34"/>
        <v>6</v>
      </c>
      <c r="N67" s="9">
        <f t="shared" si="34"/>
        <v>36</v>
      </c>
      <c r="O67" s="9">
        <f t="shared" si="34"/>
        <v>5</v>
      </c>
      <c r="P67" s="9">
        <f t="shared" si="34"/>
        <v>30</v>
      </c>
      <c r="Q67" s="9">
        <f t="shared" si="34"/>
        <v>0</v>
      </c>
      <c r="R67" s="9">
        <f t="shared" si="34"/>
        <v>0</v>
      </c>
      <c r="S67" s="9">
        <f t="shared" si="34"/>
        <v>5</v>
      </c>
      <c r="T67" s="9">
        <f t="shared" si="34"/>
        <v>30</v>
      </c>
      <c r="U67" s="9">
        <f t="shared" si="34"/>
        <v>15</v>
      </c>
      <c r="V67" s="9">
        <f t="shared" si="34"/>
        <v>96</v>
      </c>
      <c r="W67" s="9">
        <f t="shared" si="34"/>
        <v>0</v>
      </c>
      <c r="X67" s="9">
        <f t="shared" si="34"/>
        <v>0</v>
      </c>
      <c r="Y67" s="9">
        <f t="shared" si="34"/>
        <v>15</v>
      </c>
      <c r="Z67" s="9">
        <f t="shared" si="34"/>
        <v>96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24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5">B61</f>
        <v>午前</v>
      </c>
      <c r="C70" s="8">
        <f t="shared" ref="C70:F76" si="36">C7+C16+C25+C34+C43+C52+C61</f>
        <v>15</v>
      </c>
      <c r="D70" s="8">
        <f t="shared" si="36"/>
        <v>138</v>
      </c>
      <c r="E70" s="8">
        <f t="shared" si="36"/>
        <v>0</v>
      </c>
      <c r="F70" s="8">
        <f t="shared" si="36"/>
        <v>0</v>
      </c>
      <c r="G70" s="9">
        <f t="shared" ref="G70:H75" si="37">C70+E70</f>
        <v>15</v>
      </c>
      <c r="H70" s="9">
        <f t="shared" si="37"/>
        <v>138</v>
      </c>
      <c r="I70" s="8">
        <f t="shared" ref="I70:L76" si="38">I7+I16+I25+I34+I43+I52+I61</f>
        <v>10</v>
      </c>
      <c r="J70" s="8">
        <f t="shared" si="38"/>
        <v>230</v>
      </c>
      <c r="K70" s="8">
        <f t="shared" si="38"/>
        <v>0</v>
      </c>
      <c r="L70" s="8">
        <f t="shared" si="38"/>
        <v>0</v>
      </c>
      <c r="M70" s="9">
        <f t="shared" ref="M70:N75" si="39">I70+K70</f>
        <v>10</v>
      </c>
      <c r="N70" s="9">
        <f t="shared" si="39"/>
        <v>230</v>
      </c>
      <c r="O70" s="8">
        <f t="shared" ref="O70:R76" si="40">O7+O16+O25+O34+O43+O52+O61</f>
        <v>18</v>
      </c>
      <c r="P70" s="8">
        <f t="shared" si="40"/>
        <v>104</v>
      </c>
      <c r="Q70" s="8">
        <f t="shared" si="40"/>
        <v>0</v>
      </c>
      <c r="R70" s="8">
        <f t="shared" si="40"/>
        <v>0</v>
      </c>
      <c r="S70" s="9">
        <f t="shared" ref="S70:T75" si="41">O70+Q70</f>
        <v>18</v>
      </c>
      <c r="T70" s="9">
        <f t="shared" si="41"/>
        <v>104</v>
      </c>
      <c r="U70" s="8">
        <f t="shared" ref="U70:X76" si="42">U7+U16+U25+U34+U43+U52+U61</f>
        <v>10</v>
      </c>
      <c r="V70" s="8">
        <f t="shared" si="42"/>
        <v>71</v>
      </c>
      <c r="W70" s="8">
        <f t="shared" si="42"/>
        <v>0</v>
      </c>
      <c r="X70" s="8">
        <f t="shared" si="42"/>
        <v>0</v>
      </c>
      <c r="Y70" s="9">
        <f t="shared" ref="Y70:Z75" si="43">U70+W70</f>
        <v>10</v>
      </c>
      <c r="Z70" s="9">
        <f t="shared" si="43"/>
        <v>71</v>
      </c>
      <c r="AA70" s="4"/>
    </row>
    <row r="71" spans="1:27" ht="12.95" customHeight="1" x14ac:dyDescent="0.15">
      <c r="A71" s="17"/>
      <c r="B71" s="6" t="str">
        <f t="shared" si="35"/>
        <v>午後</v>
      </c>
      <c r="C71" s="8">
        <f t="shared" si="36"/>
        <v>13</v>
      </c>
      <c r="D71" s="8">
        <f t="shared" si="36"/>
        <v>112</v>
      </c>
      <c r="E71" s="8">
        <f t="shared" si="36"/>
        <v>0</v>
      </c>
      <c r="F71" s="8">
        <f t="shared" si="36"/>
        <v>0</v>
      </c>
      <c r="G71" s="9">
        <f t="shared" si="37"/>
        <v>13</v>
      </c>
      <c r="H71" s="9">
        <f t="shared" si="37"/>
        <v>112</v>
      </c>
      <c r="I71" s="8">
        <f t="shared" si="38"/>
        <v>11</v>
      </c>
      <c r="J71" s="8">
        <f t="shared" si="38"/>
        <v>226</v>
      </c>
      <c r="K71" s="8">
        <f t="shared" si="38"/>
        <v>0</v>
      </c>
      <c r="L71" s="8">
        <f t="shared" si="38"/>
        <v>0</v>
      </c>
      <c r="M71" s="9">
        <f t="shared" si="39"/>
        <v>11</v>
      </c>
      <c r="N71" s="9">
        <f t="shared" si="39"/>
        <v>226</v>
      </c>
      <c r="O71" s="8">
        <f t="shared" si="40"/>
        <v>13</v>
      </c>
      <c r="P71" s="8">
        <f t="shared" si="40"/>
        <v>127</v>
      </c>
      <c r="Q71" s="8">
        <f t="shared" si="40"/>
        <v>3</v>
      </c>
      <c r="R71" s="8">
        <f t="shared" si="40"/>
        <v>60</v>
      </c>
      <c r="S71" s="9">
        <f t="shared" si="41"/>
        <v>16</v>
      </c>
      <c r="T71" s="9">
        <f t="shared" si="41"/>
        <v>187</v>
      </c>
      <c r="U71" s="8">
        <f t="shared" si="42"/>
        <v>13</v>
      </c>
      <c r="V71" s="8">
        <f t="shared" si="42"/>
        <v>303</v>
      </c>
      <c r="W71" s="8">
        <f t="shared" si="42"/>
        <v>3</v>
      </c>
      <c r="X71" s="8">
        <f t="shared" si="42"/>
        <v>60</v>
      </c>
      <c r="Y71" s="9">
        <f t="shared" si="43"/>
        <v>16</v>
      </c>
      <c r="Z71" s="9">
        <f t="shared" si="43"/>
        <v>363</v>
      </c>
      <c r="AA71" s="4"/>
    </row>
    <row r="72" spans="1:27" ht="12.95" customHeight="1" x14ac:dyDescent="0.15">
      <c r="A72" s="17"/>
      <c r="B72" s="6" t="str">
        <f t="shared" si="35"/>
        <v>夜間</v>
      </c>
      <c r="C72" s="8">
        <f t="shared" si="36"/>
        <v>12</v>
      </c>
      <c r="D72" s="8">
        <f t="shared" si="36"/>
        <v>225</v>
      </c>
      <c r="E72" s="8">
        <f t="shared" si="36"/>
        <v>0</v>
      </c>
      <c r="F72" s="8">
        <f t="shared" si="36"/>
        <v>0</v>
      </c>
      <c r="G72" s="9">
        <f t="shared" si="37"/>
        <v>12</v>
      </c>
      <c r="H72" s="9">
        <f t="shared" si="37"/>
        <v>225</v>
      </c>
      <c r="I72" s="8">
        <f t="shared" si="38"/>
        <v>13</v>
      </c>
      <c r="J72" s="8">
        <f t="shared" si="38"/>
        <v>241</v>
      </c>
      <c r="K72" s="8">
        <f t="shared" si="38"/>
        <v>0</v>
      </c>
      <c r="L72" s="8">
        <f t="shared" si="38"/>
        <v>0</v>
      </c>
      <c r="M72" s="9">
        <f t="shared" si="39"/>
        <v>13</v>
      </c>
      <c r="N72" s="9">
        <f t="shared" si="39"/>
        <v>241</v>
      </c>
      <c r="O72" s="8">
        <f t="shared" si="40"/>
        <v>20</v>
      </c>
      <c r="P72" s="8">
        <f t="shared" si="40"/>
        <v>219</v>
      </c>
      <c r="Q72" s="8">
        <f t="shared" si="40"/>
        <v>2</v>
      </c>
      <c r="R72" s="8">
        <f t="shared" si="40"/>
        <v>40</v>
      </c>
      <c r="S72" s="9">
        <f t="shared" si="41"/>
        <v>22</v>
      </c>
      <c r="T72" s="9">
        <f t="shared" si="41"/>
        <v>259</v>
      </c>
      <c r="U72" s="8">
        <f t="shared" si="42"/>
        <v>19</v>
      </c>
      <c r="V72" s="8">
        <f t="shared" si="42"/>
        <v>138</v>
      </c>
      <c r="W72" s="8">
        <f t="shared" si="42"/>
        <v>6</v>
      </c>
      <c r="X72" s="8">
        <f t="shared" si="42"/>
        <v>181</v>
      </c>
      <c r="Y72" s="9">
        <f t="shared" si="43"/>
        <v>25</v>
      </c>
      <c r="Z72" s="9">
        <f t="shared" si="43"/>
        <v>319</v>
      </c>
      <c r="AA72" s="4"/>
    </row>
    <row r="73" spans="1:27" ht="12.95" customHeight="1" x14ac:dyDescent="0.15">
      <c r="A73" s="17"/>
      <c r="B73" s="6" t="str">
        <f t="shared" si="35"/>
        <v>午前午後</v>
      </c>
      <c r="C73" s="8">
        <f t="shared" si="36"/>
        <v>22</v>
      </c>
      <c r="D73" s="8">
        <f t="shared" si="36"/>
        <v>1123</v>
      </c>
      <c r="E73" s="8">
        <f t="shared" si="36"/>
        <v>0</v>
      </c>
      <c r="F73" s="8">
        <f t="shared" si="36"/>
        <v>0</v>
      </c>
      <c r="G73" s="9">
        <f t="shared" si="37"/>
        <v>22</v>
      </c>
      <c r="H73" s="9">
        <f t="shared" si="37"/>
        <v>1123</v>
      </c>
      <c r="I73" s="8">
        <f t="shared" si="38"/>
        <v>3</v>
      </c>
      <c r="J73" s="8">
        <f t="shared" si="38"/>
        <v>35</v>
      </c>
      <c r="K73" s="8">
        <f t="shared" si="38"/>
        <v>4</v>
      </c>
      <c r="L73" s="8">
        <f t="shared" si="38"/>
        <v>304</v>
      </c>
      <c r="M73" s="9">
        <f t="shared" si="39"/>
        <v>7</v>
      </c>
      <c r="N73" s="9">
        <f t="shared" si="39"/>
        <v>339</v>
      </c>
      <c r="O73" s="8">
        <f t="shared" si="40"/>
        <v>7</v>
      </c>
      <c r="P73" s="8">
        <f t="shared" si="40"/>
        <v>56</v>
      </c>
      <c r="Q73" s="8">
        <f t="shared" si="40"/>
        <v>0</v>
      </c>
      <c r="R73" s="8">
        <f t="shared" si="40"/>
        <v>0</v>
      </c>
      <c r="S73" s="9">
        <f t="shared" si="41"/>
        <v>7</v>
      </c>
      <c r="T73" s="9">
        <f t="shared" si="41"/>
        <v>56</v>
      </c>
      <c r="U73" s="8">
        <f t="shared" si="42"/>
        <v>24</v>
      </c>
      <c r="V73" s="8">
        <f t="shared" si="42"/>
        <v>1323</v>
      </c>
      <c r="W73" s="8">
        <f t="shared" si="42"/>
        <v>0</v>
      </c>
      <c r="X73" s="8">
        <f t="shared" si="42"/>
        <v>0</v>
      </c>
      <c r="Y73" s="9">
        <f t="shared" si="43"/>
        <v>24</v>
      </c>
      <c r="Z73" s="9">
        <f t="shared" si="43"/>
        <v>1323</v>
      </c>
      <c r="AA73" s="4"/>
    </row>
    <row r="74" spans="1:27" ht="12.95" customHeight="1" x14ac:dyDescent="0.15">
      <c r="A74" s="17"/>
      <c r="B74" s="6" t="str">
        <f t="shared" si="35"/>
        <v>午後夜間</v>
      </c>
      <c r="C74" s="8">
        <f t="shared" si="36"/>
        <v>1</v>
      </c>
      <c r="D74" s="8">
        <f t="shared" si="36"/>
        <v>18</v>
      </c>
      <c r="E74" s="8">
        <f t="shared" si="36"/>
        <v>0</v>
      </c>
      <c r="F74" s="8">
        <f t="shared" si="36"/>
        <v>0</v>
      </c>
      <c r="G74" s="9">
        <f t="shared" si="37"/>
        <v>1</v>
      </c>
      <c r="H74" s="9">
        <f t="shared" si="37"/>
        <v>18</v>
      </c>
      <c r="I74" s="8">
        <f t="shared" si="38"/>
        <v>0</v>
      </c>
      <c r="J74" s="8">
        <f t="shared" si="38"/>
        <v>0</v>
      </c>
      <c r="K74" s="8">
        <f t="shared" si="38"/>
        <v>0</v>
      </c>
      <c r="L74" s="8">
        <f t="shared" si="38"/>
        <v>0</v>
      </c>
      <c r="M74" s="9">
        <f t="shared" si="39"/>
        <v>0</v>
      </c>
      <c r="N74" s="9">
        <f t="shared" si="39"/>
        <v>0</v>
      </c>
      <c r="O74" s="8">
        <f t="shared" si="40"/>
        <v>3</v>
      </c>
      <c r="P74" s="8">
        <f t="shared" si="40"/>
        <v>180</v>
      </c>
      <c r="Q74" s="8">
        <f t="shared" si="40"/>
        <v>0</v>
      </c>
      <c r="R74" s="8">
        <f t="shared" si="40"/>
        <v>0</v>
      </c>
      <c r="S74" s="9">
        <f t="shared" si="41"/>
        <v>3</v>
      </c>
      <c r="T74" s="9">
        <f t="shared" si="41"/>
        <v>180</v>
      </c>
      <c r="U74" s="8">
        <f t="shared" si="42"/>
        <v>1</v>
      </c>
      <c r="V74" s="8">
        <f t="shared" si="42"/>
        <v>3</v>
      </c>
      <c r="W74" s="8">
        <f t="shared" si="42"/>
        <v>0</v>
      </c>
      <c r="X74" s="8">
        <f t="shared" si="42"/>
        <v>0</v>
      </c>
      <c r="Y74" s="9">
        <f t="shared" si="43"/>
        <v>1</v>
      </c>
      <c r="Z74" s="9">
        <f t="shared" si="43"/>
        <v>3</v>
      </c>
      <c r="AA74" s="4"/>
    </row>
    <row r="75" spans="1:27" ht="12.95" customHeight="1" x14ac:dyDescent="0.15">
      <c r="A75" s="17"/>
      <c r="B75" s="6" t="str">
        <f t="shared" si="35"/>
        <v>全日</v>
      </c>
      <c r="C75" s="8">
        <f t="shared" si="36"/>
        <v>21</v>
      </c>
      <c r="D75" s="8">
        <f t="shared" si="36"/>
        <v>1382</v>
      </c>
      <c r="E75" s="8">
        <f t="shared" si="36"/>
        <v>0</v>
      </c>
      <c r="F75" s="8">
        <f t="shared" si="36"/>
        <v>0</v>
      </c>
      <c r="G75" s="9">
        <f t="shared" si="37"/>
        <v>21</v>
      </c>
      <c r="H75" s="9">
        <f t="shared" si="37"/>
        <v>1382</v>
      </c>
      <c r="I75" s="8">
        <f t="shared" si="38"/>
        <v>4</v>
      </c>
      <c r="J75" s="8">
        <f t="shared" si="38"/>
        <v>322</v>
      </c>
      <c r="K75" s="8">
        <f t="shared" si="38"/>
        <v>0</v>
      </c>
      <c r="L75" s="8">
        <f t="shared" si="38"/>
        <v>0</v>
      </c>
      <c r="M75" s="9">
        <f t="shared" si="39"/>
        <v>4</v>
      </c>
      <c r="N75" s="9">
        <f t="shared" si="39"/>
        <v>322</v>
      </c>
      <c r="O75" s="8">
        <f t="shared" si="40"/>
        <v>1</v>
      </c>
      <c r="P75" s="8">
        <f t="shared" si="40"/>
        <v>300</v>
      </c>
      <c r="Q75" s="8">
        <f t="shared" si="40"/>
        <v>0</v>
      </c>
      <c r="R75" s="8">
        <f t="shared" si="40"/>
        <v>0</v>
      </c>
      <c r="S75" s="9">
        <f t="shared" si="41"/>
        <v>1</v>
      </c>
      <c r="T75" s="9">
        <f t="shared" si="41"/>
        <v>300</v>
      </c>
      <c r="U75" s="8">
        <f t="shared" si="42"/>
        <v>7</v>
      </c>
      <c r="V75" s="8">
        <f t="shared" si="42"/>
        <v>927</v>
      </c>
      <c r="W75" s="8">
        <f t="shared" si="42"/>
        <v>0</v>
      </c>
      <c r="X75" s="8">
        <f t="shared" si="42"/>
        <v>0</v>
      </c>
      <c r="Y75" s="9">
        <f t="shared" si="43"/>
        <v>7</v>
      </c>
      <c r="Z75" s="9">
        <f t="shared" si="43"/>
        <v>927</v>
      </c>
      <c r="AA75" s="4"/>
    </row>
    <row r="76" spans="1:27" ht="12.95" customHeight="1" x14ac:dyDescent="0.15">
      <c r="A76" s="17"/>
      <c r="B76" s="6" t="s">
        <v>27</v>
      </c>
      <c r="C76" s="9">
        <f t="shared" si="36"/>
        <v>84</v>
      </c>
      <c r="D76" s="9">
        <f t="shared" si="36"/>
        <v>2998</v>
      </c>
      <c r="E76" s="9">
        <f t="shared" si="36"/>
        <v>0</v>
      </c>
      <c r="F76" s="9">
        <f t="shared" si="36"/>
        <v>0</v>
      </c>
      <c r="G76" s="9">
        <f>SUM(G70:G75)</f>
        <v>84</v>
      </c>
      <c r="H76" s="9">
        <f>SUM(H70:H75)</f>
        <v>2998</v>
      </c>
      <c r="I76" s="9">
        <f t="shared" si="38"/>
        <v>41</v>
      </c>
      <c r="J76" s="9">
        <f t="shared" si="38"/>
        <v>1054</v>
      </c>
      <c r="K76" s="9">
        <f t="shared" si="38"/>
        <v>4</v>
      </c>
      <c r="L76" s="9">
        <f t="shared" si="38"/>
        <v>304</v>
      </c>
      <c r="M76" s="9">
        <f>SUM(M70:M75)</f>
        <v>45</v>
      </c>
      <c r="N76" s="9">
        <f>SUM(N70:N75)</f>
        <v>1358</v>
      </c>
      <c r="O76" s="9">
        <f t="shared" si="40"/>
        <v>62</v>
      </c>
      <c r="P76" s="9">
        <f t="shared" si="40"/>
        <v>986</v>
      </c>
      <c r="Q76" s="9">
        <f t="shared" si="40"/>
        <v>5</v>
      </c>
      <c r="R76" s="9">
        <f t="shared" si="40"/>
        <v>100</v>
      </c>
      <c r="S76" s="9">
        <f>SUM(S70:S75)</f>
        <v>67</v>
      </c>
      <c r="T76" s="9">
        <f>SUM(T70:T75)</f>
        <v>1086</v>
      </c>
      <c r="U76" s="9">
        <f t="shared" si="42"/>
        <v>74</v>
      </c>
      <c r="V76" s="9">
        <f t="shared" si="42"/>
        <v>2765</v>
      </c>
      <c r="W76" s="9">
        <f t="shared" si="42"/>
        <v>9</v>
      </c>
      <c r="X76" s="9">
        <f t="shared" si="42"/>
        <v>241</v>
      </c>
      <c r="Y76" s="9">
        <f>SUM(Y70:Y75)</f>
        <v>83</v>
      </c>
      <c r="Z76" s="9">
        <f>SUM(Z70:Z75)</f>
        <v>3006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29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45796</v>
      </c>
      <c r="Y83" s="20"/>
      <c r="Z83" s="20"/>
      <c r="AA83" s="21"/>
    </row>
    <row r="84" spans="1:27" ht="12.95" customHeight="1" x14ac:dyDescent="0.15">
      <c r="A84" s="22">
        <v>45597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29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3</v>
      </c>
      <c r="D87" s="9">
        <v>143</v>
      </c>
      <c r="E87" s="9">
        <v>0</v>
      </c>
      <c r="F87" s="9">
        <v>0</v>
      </c>
      <c r="G87" s="9">
        <f t="shared" ref="G87:H92" si="44">C87+E87</f>
        <v>3</v>
      </c>
      <c r="H87" s="9">
        <f t="shared" si="44"/>
        <v>143</v>
      </c>
      <c r="I87" s="9">
        <v>1</v>
      </c>
      <c r="J87" s="9">
        <v>489</v>
      </c>
      <c r="K87" s="9">
        <v>0</v>
      </c>
      <c r="L87" s="9">
        <v>0</v>
      </c>
      <c r="M87" s="9">
        <f t="shared" ref="M87:N92" si="45">I87+K87</f>
        <v>1</v>
      </c>
      <c r="N87" s="9">
        <f t="shared" si="45"/>
        <v>489</v>
      </c>
      <c r="O87" s="9">
        <v>1</v>
      </c>
      <c r="P87" s="9">
        <v>400</v>
      </c>
      <c r="Q87" s="9">
        <v>0</v>
      </c>
      <c r="R87" s="9">
        <v>0</v>
      </c>
      <c r="S87" s="9">
        <f t="shared" ref="S87:T92" si="46">O87+Q87</f>
        <v>1</v>
      </c>
      <c r="T87" s="9">
        <f t="shared" si="46"/>
        <v>400</v>
      </c>
      <c r="U87" s="9">
        <f t="shared" ref="U87:X92" si="47">C7+I7+O7+U7+C87+I87+O87</f>
        <v>7</v>
      </c>
      <c r="V87" s="9">
        <f t="shared" si="47"/>
        <v>1172</v>
      </c>
      <c r="W87" s="9">
        <f t="shared" si="47"/>
        <v>0</v>
      </c>
      <c r="X87" s="9">
        <f t="shared" si="47"/>
        <v>0</v>
      </c>
      <c r="Y87" s="9">
        <f t="shared" ref="Y87:Z92" si="48">U87+W87</f>
        <v>7</v>
      </c>
      <c r="Z87" s="9">
        <f t="shared" si="48"/>
        <v>1172</v>
      </c>
      <c r="AA87" s="4"/>
    </row>
    <row r="88" spans="1:27" ht="12.95" customHeight="1" x14ac:dyDescent="0.15">
      <c r="A88" s="17"/>
      <c r="B88" s="6" t="s">
        <v>17</v>
      </c>
      <c r="C88" s="9">
        <v>1</v>
      </c>
      <c r="D88" s="9">
        <v>300</v>
      </c>
      <c r="E88" s="9">
        <v>0</v>
      </c>
      <c r="F88" s="9">
        <v>0</v>
      </c>
      <c r="G88" s="9">
        <f t="shared" si="44"/>
        <v>1</v>
      </c>
      <c r="H88" s="9">
        <f t="shared" si="44"/>
        <v>300</v>
      </c>
      <c r="I88" s="9">
        <v>1</v>
      </c>
      <c r="J88" s="9">
        <v>200</v>
      </c>
      <c r="K88" s="9">
        <v>0</v>
      </c>
      <c r="L88" s="9">
        <v>0</v>
      </c>
      <c r="M88" s="9">
        <f t="shared" si="45"/>
        <v>1</v>
      </c>
      <c r="N88" s="9">
        <f t="shared" si="45"/>
        <v>200</v>
      </c>
      <c r="O88" s="9">
        <v>0</v>
      </c>
      <c r="P88" s="9">
        <v>0</v>
      </c>
      <c r="Q88" s="9">
        <v>0</v>
      </c>
      <c r="R88" s="9">
        <v>0</v>
      </c>
      <c r="S88" s="9">
        <f t="shared" si="46"/>
        <v>0</v>
      </c>
      <c r="T88" s="9">
        <f t="shared" si="46"/>
        <v>0</v>
      </c>
      <c r="U88" s="9">
        <f t="shared" si="47"/>
        <v>6</v>
      </c>
      <c r="V88" s="9">
        <f t="shared" si="47"/>
        <v>895</v>
      </c>
      <c r="W88" s="9">
        <f t="shared" si="47"/>
        <v>0</v>
      </c>
      <c r="X88" s="9">
        <f t="shared" si="47"/>
        <v>0</v>
      </c>
      <c r="Y88" s="9">
        <f t="shared" si="48"/>
        <v>6</v>
      </c>
      <c r="Z88" s="9">
        <f t="shared" si="48"/>
        <v>895</v>
      </c>
      <c r="AA88" s="4"/>
    </row>
    <row r="89" spans="1:27" ht="12.95" customHeight="1" x14ac:dyDescent="0.15">
      <c r="A89" s="17"/>
      <c r="B89" s="6" t="s">
        <v>18</v>
      </c>
      <c r="C89" s="9">
        <v>2</v>
      </c>
      <c r="D89" s="9">
        <v>112</v>
      </c>
      <c r="E89" s="9">
        <v>0</v>
      </c>
      <c r="F89" s="9">
        <v>0</v>
      </c>
      <c r="G89" s="9">
        <f t="shared" si="44"/>
        <v>2</v>
      </c>
      <c r="H89" s="9">
        <f t="shared" si="44"/>
        <v>112</v>
      </c>
      <c r="I89" s="9">
        <v>2</v>
      </c>
      <c r="J89" s="9">
        <v>290</v>
      </c>
      <c r="K89" s="9">
        <v>2</v>
      </c>
      <c r="L89" s="9">
        <v>110</v>
      </c>
      <c r="M89" s="9">
        <f t="shared" si="45"/>
        <v>4</v>
      </c>
      <c r="N89" s="9">
        <f t="shared" si="45"/>
        <v>400</v>
      </c>
      <c r="O89" s="9">
        <v>3</v>
      </c>
      <c r="P89" s="9">
        <v>140</v>
      </c>
      <c r="Q89" s="9">
        <v>1</v>
      </c>
      <c r="R89" s="9">
        <v>30</v>
      </c>
      <c r="S89" s="9">
        <f t="shared" si="46"/>
        <v>4</v>
      </c>
      <c r="T89" s="9">
        <f t="shared" si="46"/>
        <v>170</v>
      </c>
      <c r="U89" s="9">
        <f t="shared" si="47"/>
        <v>13</v>
      </c>
      <c r="V89" s="9">
        <f t="shared" si="47"/>
        <v>822</v>
      </c>
      <c r="W89" s="9">
        <f t="shared" si="47"/>
        <v>4</v>
      </c>
      <c r="X89" s="9">
        <f t="shared" si="47"/>
        <v>190</v>
      </c>
      <c r="Y89" s="9">
        <f t="shared" si="48"/>
        <v>17</v>
      </c>
      <c r="Z89" s="9">
        <f t="shared" si="48"/>
        <v>1012</v>
      </c>
      <c r="AA89" s="4"/>
    </row>
    <row r="90" spans="1:27" ht="12.95" customHeight="1" x14ac:dyDescent="0.15">
      <c r="A90" s="17"/>
      <c r="B90" s="6" t="s">
        <v>19</v>
      </c>
      <c r="C90" s="9">
        <v>3</v>
      </c>
      <c r="D90" s="9">
        <v>720</v>
      </c>
      <c r="E90" s="9">
        <v>1</v>
      </c>
      <c r="F90" s="9">
        <v>300</v>
      </c>
      <c r="G90" s="9">
        <f t="shared" si="44"/>
        <v>4</v>
      </c>
      <c r="H90" s="9">
        <f t="shared" si="44"/>
        <v>1020</v>
      </c>
      <c r="I90" s="9">
        <v>3</v>
      </c>
      <c r="J90" s="9">
        <v>660</v>
      </c>
      <c r="K90" s="9">
        <v>0</v>
      </c>
      <c r="L90" s="9">
        <v>0</v>
      </c>
      <c r="M90" s="9">
        <f t="shared" si="45"/>
        <v>3</v>
      </c>
      <c r="N90" s="9">
        <f t="shared" si="45"/>
        <v>660</v>
      </c>
      <c r="O90" s="9">
        <v>5</v>
      </c>
      <c r="P90" s="9">
        <v>1339</v>
      </c>
      <c r="Q90" s="9">
        <v>0</v>
      </c>
      <c r="R90" s="9">
        <v>0</v>
      </c>
      <c r="S90" s="9">
        <f t="shared" si="46"/>
        <v>5</v>
      </c>
      <c r="T90" s="9">
        <f t="shared" si="46"/>
        <v>1339</v>
      </c>
      <c r="U90" s="9">
        <f t="shared" si="47"/>
        <v>20</v>
      </c>
      <c r="V90" s="9">
        <f t="shared" si="47"/>
        <v>4899</v>
      </c>
      <c r="W90" s="9">
        <f t="shared" si="47"/>
        <v>2</v>
      </c>
      <c r="X90" s="9">
        <f t="shared" si="47"/>
        <v>586</v>
      </c>
      <c r="Y90" s="9">
        <f t="shared" si="48"/>
        <v>22</v>
      </c>
      <c r="Z90" s="9">
        <f t="shared" si="48"/>
        <v>5485</v>
      </c>
      <c r="AA90" s="4"/>
    </row>
    <row r="91" spans="1:27" ht="12.95" customHeight="1" x14ac:dyDescent="0.15">
      <c r="A91" s="17"/>
      <c r="B91" s="6" t="s">
        <v>20</v>
      </c>
      <c r="C91" s="9">
        <v>0</v>
      </c>
      <c r="D91" s="9">
        <v>0</v>
      </c>
      <c r="E91" s="9">
        <v>1</v>
      </c>
      <c r="F91" s="9">
        <v>30</v>
      </c>
      <c r="G91" s="9">
        <f t="shared" si="44"/>
        <v>1</v>
      </c>
      <c r="H91" s="9">
        <f t="shared" si="44"/>
        <v>30</v>
      </c>
      <c r="I91" s="9">
        <v>1</v>
      </c>
      <c r="J91" s="9">
        <v>300</v>
      </c>
      <c r="K91" s="9">
        <v>0</v>
      </c>
      <c r="L91" s="9">
        <v>0</v>
      </c>
      <c r="M91" s="9">
        <f t="shared" si="45"/>
        <v>1</v>
      </c>
      <c r="N91" s="9">
        <f t="shared" si="45"/>
        <v>300</v>
      </c>
      <c r="O91" s="9">
        <v>1</v>
      </c>
      <c r="P91" s="9">
        <v>100</v>
      </c>
      <c r="Q91" s="9">
        <v>0</v>
      </c>
      <c r="R91" s="9">
        <v>0</v>
      </c>
      <c r="S91" s="9">
        <f t="shared" si="46"/>
        <v>1</v>
      </c>
      <c r="T91" s="9">
        <f t="shared" si="46"/>
        <v>100</v>
      </c>
      <c r="U91" s="9">
        <f t="shared" si="47"/>
        <v>3</v>
      </c>
      <c r="V91" s="9">
        <f t="shared" si="47"/>
        <v>560</v>
      </c>
      <c r="W91" s="9">
        <f t="shared" si="47"/>
        <v>1</v>
      </c>
      <c r="X91" s="9">
        <f t="shared" si="47"/>
        <v>30</v>
      </c>
      <c r="Y91" s="9">
        <f t="shared" si="48"/>
        <v>4</v>
      </c>
      <c r="Z91" s="9">
        <f t="shared" si="48"/>
        <v>590</v>
      </c>
      <c r="AA91" s="4"/>
    </row>
    <row r="92" spans="1:27" ht="12.95" customHeight="1" x14ac:dyDescent="0.15">
      <c r="A92" s="17"/>
      <c r="B92" s="6" t="s">
        <v>21</v>
      </c>
      <c r="C92" s="9">
        <v>0</v>
      </c>
      <c r="D92" s="9">
        <v>0</v>
      </c>
      <c r="E92" s="9">
        <v>0</v>
      </c>
      <c r="F92" s="9">
        <v>0</v>
      </c>
      <c r="G92" s="9">
        <f t="shared" si="44"/>
        <v>0</v>
      </c>
      <c r="H92" s="9">
        <f t="shared" si="44"/>
        <v>0</v>
      </c>
      <c r="I92" s="9">
        <v>1</v>
      </c>
      <c r="J92" s="9">
        <v>0</v>
      </c>
      <c r="K92" s="9">
        <v>0</v>
      </c>
      <c r="L92" s="9">
        <v>0</v>
      </c>
      <c r="M92" s="9">
        <f t="shared" si="45"/>
        <v>1</v>
      </c>
      <c r="N92" s="9">
        <f t="shared" si="45"/>
        <v>0</v>
      </c>
      <c r="O92" s="9">
        <v>1</v>
      </c>
      <c r="P92" s="9">
        <v>0</v>
      </c>
      <c r="Q92" s="9">
        <v>3</v>
      </c>
      <c r="R92" s="9">
        <v>850</v>
      </c>
      <c r="S92" s="9">
        <f t="shared" si="46"/>
        <v>4</v>
      </c>
      <c r="T92" s="9">
        <f t="shared" si="46"/>
        <v>850</v>
      </c>
      <c r="U92" s="9">
        <f t="shared" si="47"/>
        <v>9</v>
      </c>
      <c r="V92" s="9">
        <f t="shared" si="47"/>
        <v>2600</v>
      </c>
      <c r="W92" s="9">
        <f t="shared" si="47"/>
        <v>3</v>
      </c>
      <c r="X92" s="9">
        <f t="shared" si="47"/>
        <v>850</v>
      </c>
      <c r="Y92" s="9">
        <f t="shared" si="48"/>
        <v>12</v>
      </c>
      <c r="Z92" s="9">
        <f t="shared" si="48"/>
        <v>3450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49">SUM(C87:C92)</f>
        <v>9</v>
      </c>
      <c r="D93" s="9">
        <f t="shared" si="49"/>
        <v>1275</v>
      </c>
      <c r="E93" s="9">
        <f t="shared" si="49"/>
        <v>2</v>
      </c>
      <c r="F93" s="9">
        <f t="shared" si="49"/>
        <v>330</v>
      </c>
      <c r="G93" s="9">
        <f t="shared" si="49"/>
        <v>11</v>
      </c>
      <c r="H93" s="9">
        <f t="shared" si="49"/>
        <v>1605</v>
      </c>
      <c r="I93" s="9">
        <f t="shared" si="49"/>
        <v>9</v>
      </c>
      <c r="J93" s="9">
        <f t="shared" si="49"/>
        <v>1939</v>
      </c>
      <c r="K93" s="9">
        <f t="shared" si="49"/>
        <v>2</v>
      </c>
      <c r="L93" s="9">
        <f t="shared" si="49"/>
        <v>110</v>
      </c>
      <c r="M93" s="9">
        <f t="shared" si="49"/>
        <v>11</v>
      </c>
      <c r="N93" s="9">
        <f t="shared" si="49"/>
        <v>2049</v>
      </c>
      <c r="O93" s="9">
        <f t="shared" si="49"/>
        <v>11</v>
      </c>
      <c r="P93" s="9">
        <f t="shared" si="49"/>
        <v>1979</v>
      </c>
      <c r="Q93" s="9">
        <f t="shared" si="49"/>
        <v>4</v>
      </c>
      <c r="R93" s="9">
        <f t="shared" si="49"/>
        <v>880</v>
      </c>
      <c r="S93" s="9">
        <f t="shared" si="49"/>
        <v>15</v>
      </c>
      <c r="T93" s="9">
        <f t="shared" si="49"/>
        <v>2859</v>
      </c>
      <c r="U93" s="9">
        <f t="shared" si="49"/>
        <v>58</v>
      </c>
      <c r="V93" s="9">
        <f t="shared" si="49"/>
        <v>10948</v>
      </c>
      <c r="W93" s="9">
        <f t="shared" si="49"/>
        <v>10</v>
      </c>
      <c r="X93" s="9">
        <f t="shared" si="49"/>
        <v>1656</v>
      </c>
      <c r="Y93" s="9">
        <f t="shared" si="49"/>
        <v>68</v>
      </c>
      <c r="Z93" s="9">
        <f t="shared" si="49"/>
        <v>12604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28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7</v>
      </c>
      <c r="D96" s="9">
        <v>58</v>
      </c>
      <c r="E96" s="9">
        <v>0</v>
      </c>
      <c r="F96" s="9">
        <v>0</v>
      </c>
      <c r="G96" s="9">
        <f t="shared" ref="G96:H101" si="50">C96+E96</f>
        <v>7</v>
      </c>
      <c r="H96" s="9">
        <f t="shared" si="50"/>
        <v>58</v>
      </c>
      <c r="I96" s="9">
        <v>5</v>
      </c>
      <c r="J96" s="9">
        <v>43</v>
      </c>
      <c r="K96" s="9">
        <v>0</v>
      </c>
      <c r="L96" s="9">
        <v>0</v>
      </c>
      <c r="M96" s="9">
        <f t="shared" ref="M96:N101" si="51">I96+K96</f>
        <v>5</v>
      </c>
      <c r="N96" s="9">
        <f t="shared" si="51"/>
        <v>43</v>
      </c>
      <c r="O96" s="9">
        <v>7</v>
      </c>
      <c r="P96" s="9">
        <v>99</v>
      </c>
      <c r="Q96" s="9">
        <v>0</v>
      </c>
      <c r="R96" s="9">
        <v>0</v>
      </c>
      <c r="S96" s="9">
        <f t="shared" ref="S96:T101" si="52">O96+Q96</f>
        <v>7</v>
      </c>
      <c r="T96" s="9">
        <f t="shared" si="52"/>
        <v>99</v>
      </c>
      <c r="U96" s="9">
        <f t="shared" ref="U96:X101" si="53">C16+I16+O16+U16+C96+I96+O96</f>
        <v>46</v>
      </c>
      <c r="V96" s="9">
        <f t="shared" si="53"/>
        <v>468</v>
      </c>
      <c r="W96" s="9">
        <f t="shared" si="53"/>
        <v>0</v>
      </c>
      <c r="X96" s="9">
        <f t="shared" si="53"/>
        <v>0</v>
      </c>
      <c r="Y96" s="9">
        <f t="shared" ref="Y96:Z101" si="54">U96+W96</f>
        <v>46</v>
      </c>
      <c r="Z96" s="9">
        <f t="shared" si="54"/>
        <v>468</v>
      </c>
      <c r="AA96" s="4"/>
    </row>
    <row r="97" spans="1:27" ht="12.95" customHeight="1" x14ac:dyDescent="0.15">
      <c r="A97" s="17"/>
      <c r="B97" s="6" t="s">
        <v>17</v>
      </c>
      <c r="C97" s="9">
        <v>7</v>
      </c>
      <c r="D97" s="9">
        <v>48</v>
      </c>
      <c r="E97" s="9">
        <v>0</v>
      </c>
      <c r="F97" s="9">
        <v>0</v>
      </c>
      <c r="G97" s="9">
        <f t="shared" si="50"/>
        <v>7</v>
      </c>
      <c r="H97" s="9">
        <f t="shared" si="50"/>
        <v>48</v>
      </c>
      <c r="I97" s="9">
        <v>9</v>
      </c>
      <c r="J97" s="9">
        <v>83</v>
      </c>
      <c r="K97" s="9">
        <v>0</v>
      </c>
      <c r="L97" s="9">
        <v>0</v>
      </c>
      <c r="M97" s="9">
        <f t="shared" si="51"/>
        <v>9</v>
      </c>
      <c r="N97" s="9">
        <f t="shared" si="51"/>
        <v>83</v>
      </c>
      <c r="O97" s="9">
        <v>7</v>
      </c>
      <c r="P97" s="9">
        <v>82</v>
      </c>
      <c r="Q97" s="9">
        <v>0</v>
      </c>
      <c r="R97" s="9">
        <v>0</v>
      </c>
      <c r="S97" s="9">
        <f t="shared" si="52"/>
        <v>7</v>
      </c>
      <c r="T97" s="9">
        <f t="shared" si="52"/>
        <v>82</v>
      </c>
      <c r="U97" s="9">
        <f t="shared" si="53"/>
        <v>44</v>
      </c>
      <c r="V97" s="9">
        <f t="shared" si="53"/>
        <v>429</v>
      </c>
      <c r="W97" s="9">
        <f t="shared" si="53"/>
        <v>6</v>
      </c>
      <c r="X97" s="9">
        <f t="shared" si="53"/>
        <v>120</v>
      </c>
      <c r="Y97" s="9">
        <f t="shared" si="54"/>
        <v>50</v>
      </c>
      <c r="Z97" s="9">
        <f t="shared" si="54"/>
        <v>549</v>
      </c>
      <c r="AA97" s="4"/>
    </row>
    <row r="98" spans="1:27" ht="12.95" customHeight="1" x14ac:dyDescent="0.15">
      <c r="A98" s="17"/>
      <c r="B98" s="6" t="s">
        <v>18</v>
      </c>
      <c r="C98" s="9">
        <v>5</v>
      </c>
      <c r="D98" s="9">
        <v>55</v>
      </c>
      <c r="E98" s="9">
        <v>3</v>
      </c>
      <c r="F98" s="9">
        <v>85</v>
      </c>
      <c r="G98" s="9">
        <f t="shared" si="50"/>
        <v>8</v>
      </c>
      <c r="H98" s="9">
        <f t="shared" si="50"/>
        <v>140</v>
      </c>
      <c r="I98" s="9">
        <v>7</v>
      </c>
      <c r="J98" s="9">
        <v>65</v>
      </c>
      <c r="K98" s="9">
        <v>4</v>
      </c>
      <c r="L98" s="9">
        <v>70</v>
      </c>
      <c r="M98" s="9">
        <f t="shared" si="51"/>
        <v>11</v>
      </c>
      <c r="N98" s="9">
        <f t="shared" si="51"/>
        <v>135</v>
      </c>
      <c r="O98" s="9">
        <v>6</v>
      </c>
      <c r="P98" s="9">
        <v>113</v>
      </c>
      <c r="Q98" s="9">
        <v>0</v>
      </c>
      <c r="R98" s="9">
        <v>0</v>
      </c>
      <c r="S98" s="9">
        <f t="shared" si="52"/>
        <v>6</v>
      </c>
      <c r="T98" s="9">
        <f t="shared" si="52"/>
        <v>113</v>
      </c>
      <c r="U98" s="9">
        <f t="shared" si="53"/>
        <v>45</v>
      </c>
      <c r="V98" s="9">
        <f t="shared" si="53"/>
        <v>617</v>
      </c>
      <c r="W98" s="9">
        <f t="shared" si="53"/>
        <v>11</v>
      </c>
      <c r="X98" s="9">
        <f t="shared" si="53"/>
        <v>290</v>
      </c>
      <c r="Y98" s="9">
        <f t="shared" si="54"/>
        <v>56</v>
      </c>
      <c r="Z98" s="9">
        <f t="shared" si="54"/>
        <v>907</v>
      </c>
      <c r="AA98" s="4"/>
    </row>
    <row r="99" spans="1:27" ht="12.95" customHeight="1" x14ac:dyDescent="0.15">
      <c r="A99" s="17"/>
      <c r="B99" s="6" t="s">
        <v>19</v>
      </c>
      <c r="C99" s="9">
        <v>1</v>
      </c>
      <c r="D99" s="9">
        <v>20</v>
      </c>
      <c r="E99" s="9">
        <v>3</v>
      </c>
      <c r="F99" s="9">
        <v>60</v>
      </c>
      <c r="G99" s="9">
        <f t="shared" si="50"/>
        <v>4</v>
      </c>
      <c r="H99" s="9">
        <f t="shared" si="50"/>
        <v>80</v>
      </c>
      <c r="I99" s="9">
        <v>6</v>
      </c>
      <c r="J99" s="9">
        <v>86</v>
      </c>
      <c r="K99" s="9">
        <v>0</v>
      </c>
      <c r="L99" s="9">
        <v>0</v>
      </c>
      <c r="M99" s="9">
        <f t="shared" si="51"/>
        <v>6</v>
      </c>
      <c r="N99" s="9">
        <f t="shared" si="51"/>
        <v>86</v>
      </c>
      <c r="O99" s="9">
        <v>4</v>
      </c>
      <c r="P99" s="9">
        <v>95</v>
      </c>
      <c r="Q99" s="9">
        <v>0</v>
      </c>
      <c r="R99" s="9">
        <v>0</v>
      </c>
      <c r="S99" s="9">
        <f t="shared" si="52"/>
        <v>4</v>
      </c>
      <c r="T99" s="9">
        <f t="shared" si="52"/>
        <v>95</v>
      </c>
      <c r="U99" s="9">
        <f t="shared" si="53"/>
        <v>18</v>
      </c>
      <c r="V99" s="9">
        <f t="shared" si="53"/>
        <v>273</v>
      </c>
      <c r="W99" s="9">
        <f t="shared" si="53"/>
        <v>3</v>
      </c>
      <c r="X99" s="9">
        <f t="shared" si="53"/>
        <v>60</v>
      </c>
      <c r="Y99" s="9">
        <f t="shared" si="54"/>
        <v>21</v>
      </c>
      <c r="Z99" s="9">
        <f t="shared" si="54"/>
        <v>333</v>
      </c>
      <c r="AA99" s="4"/>
    </row>
    <row r="100" spans="1:27" ht="12.95" customHeight="1" x14ac:dyDescent="0.15">
      <c r="A100" s="17"/>
      <c r="B100" s="6" t="s">
        <v>20</v>
      </c>
      <c r="C100" s="9">
        <v>1</v>
      </c>
      <c r="D100" s="9">
        <v>3</v>
      </c>
      <c r="E100" s="9">
        <v>0</v>
      </c>
      <c r="F100" s="9">
        <v>0</v>
      </c>
      <c r="G100" s="9">
        <f t="shared" si="50"/>
        <v>1</v>
      </c>
      <c r="H100" s="9">
        <f t="shared" si="50"/>
        <v>3</v>
      </c>
      <c r="I100" s="9">
        <v>0</v>
      </c>
      <c r="J100" s="9">
        <v>0</v>
      </c>
      <c r="K100" s="9">
        <v>0</v>
      </c>
      <c r="L100" s="9">
        <v>0</v>
      </c>
      <c r="M100" s="9">
        <f t="shared" si="51"/>
        <v>0</v>
      </c>
      <c r="N100" s="9">
        <f t="shared" si="51"/>
        <v>0</v>
      </c>
      <c r="O100" s="9">
        <v>0</v>
      </c>
      <c r="P100" s="9">
        <v>0</v>
      </c>
      <c r="Q100" s="9">
        <v>0</v>
      </c>
      <c r="R100" s="9">
        <v>0</v>
      </c>
      <c r="S100" s="9">
        <f t="shared" si="52"/>
        <v>0</v>
      </c>
      <c r="T100" s="9">
        <f t="shared" si="52"/>
        <v>0</v>
      </c>
      <c r="U100" s="9">
        <f t="shared" si="53"/>
        <v>4</v>
      </c>
      <c r="V100" s="9">
        <f t="shared" si="53"/>
        <v>41</v>
      </c>
      <c r="W100" s="9">
        <f t="shared" si="53"/>
        <v>0</v>
      </c>
      <c r="X100" s="9">
        <f t="shared" si="53"/>
        <v>0</v>
      </c>
      <c r="Y100" s="9">
        <f t="shared" si="54"/>
        <v>4</v>
      </c>
      <c r="Z100" s="9">
        <f t="shared" si="54"/>
        <v>41</v>
      </c>
      <c r="AA100" s="4"/>
    </row>
    <row r="101" spans="1:27" ht="12.95" customHeight="1" x14ac:dyDescent="0.15">
      <c r="A101" s="17"/>
      <c r="B101" s="6" t="s">
        <v>21</v>
      </c>
      <c r="C101" s="9">
        <v>0</v>
      </c>
      <c r="D101" s="9">
        <v>0</v>
      </c>
      <c r="E101" s="9">
        <v>0</v>
      </c>
      <c r="F101" s="9">
        <v>0</v>
      </c>
      <c r="G101" s="9">
        <f t="shared" si="50"/>
        <v>0</v>
      </c>
      <c r="H101" s="9">
        <f t="shared" si="50"/>
        <v>0</v>
      </c>
      <c r="I101" s="9">
        <v>0</v>
      </c>
      <c r="J101" s="9">
        <v>0</v>
      </c>
      <c r="K101" s="9">
        <v>0</v>
      </c>
      <c r="L101" s="9">
        <v>0</v>
      </c>
      <c r="M101" s="9">
        <f t="shared" si="51"/>
        <v>0</v>
      </c>
      <c r="N101" s="9">
        <f t="shared" si="51"/>
        <v>0</v>
      </c>
      <c r="O101" s="9">
        <v>0</v>
      </c>
      <c r="P101" s="9">
        <v>0</v>
      </c>
      <c r="Q101" s="9">
        <v>4</v>
      </c>
      <c r="R101" s="9">
        <v>60</v>
      </c>
      <c r="S101" s="9">
        <f t="shared" si="52"/>
        <v>4</v>
      </c>
      <c r="T101" s="9">
        <f t="shared" si="52"/>
        <v>60</v>
      </c>
      <c r="U101" s="9">
        <f t="shared" si="53"/>
        <v>6</v>
      </c>
      <c r="V101" s="9">
        <f t="shared" si="53"/>
        <v>160</v>
      </c>
      <c r="W101" s="9">
        <f t="shared" si="53"/>
        <v>4</v>
      </c>
      <c r="X101" s="9">
        <f t="shared" si="53"/>
        <v>60</v>
      </c>
      <c r="Y101" s="9">
        <f t="shared" si="54"/>
        <v>10</v>
      </c>
      <c r="Z101" s="9">
        <f t="shared" si="54"/>
        <v>220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5">SUM(C96:C101)</f>
        <v>21</v>
      </c>
      <c r="D102" s="9">
        <f t="shared" si="55"/>
        <v>184</v>
      </c>
      <c r="E102" s="9">
        <f t="shared" si="55"/>
        <v>6</v>
      </c>
      <c r="F102" s="9">
        <f t="shared" si="55"/>
        <v>145</v>
      </c>
      <c r="G102" s="9">
        <f t="shared" si="55"/>
        <v>27</v>
      </c>
      <c r="H102" s="9">
        <f t="shared" si="55"/>
        <v>329</v>
      </c>
      <c r="I102" s="9">
        <f t="shared" si="55"/>
        <v>27</v>
      </c>
      <c r="J102" s="9">
        <f t="shared" si="55"/>
        <v>277</v>
      </c>
      <c r="K102" s="9">
        <f t="shared" si="55"/>
        <v>4</v>
      </c>
      <c r="L102" s="9">
        <f t="shared" si="55"/>
        <v>70</v>
      </c>
      <c r="M102" s="9">
        <f t="shared" si="55"/>
        <v>31</v>
      </c>
      <c r="N102" s="9">
        <f t="shared" si="55"/>
        <v>347</v>
      </c>
      <c r="O102" s="9">
        <f t="shared" si="55"/>
        <v>24</v>
      </c>
      <c r="P102" s="9">
        <f t="shared" si="55"/>
        <v>389</v>
      </c>
      <c r="Q102" s="9">
        <f t="shared" si="55"/>
        <v>4</v>
      </c>
      <c r="R102" s="9">
        <f t="shared" si="55"/>
        <v>60</v>
      </c>
      <c r="S102" s="9">
        <f t="shared" si="55"/>
        <v>28</v>
      </c>
      <c r="T102" s="9">
        <f t="shared" si="55"/>
        <v>449</v>
      </c>
      <c r="U102" s="9">
        <f t="shared" si="55"/>
        <v>163</v>
      </c>
      <c r="V102" s="9">
        <f t="shared" si="55"/>
        <v>1988</v>
      </c>
      <c r="W102" s="9">
        <f t="shared" si="55"/>
        <v>24</v>
      </c>
      <c r="X102" s="9">
        <f t="shared" si="55"/>
        <v>530</v>
      </c>
      <c r="Y102" s="9">
        <f t="shared" si="55"/>
        <v>187</v>
      </c>
      <c r="Z102" s="9">
        <f t="shared" si="55"/>
        <v>2518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29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3</v>
      </c>
      <c r="D105" s="9">
        <v>13</v>
      </c>
      <c r="E105" s="9">
        <v>0</v>
      </c>
      <c r="F105" s="9">
        <v>0</v>
      </c>
      <c r="G105" s="9">
        <f t="shared" ref="G105:H110" si="56">C105+E105</f>
        <v>3</v>
      </c>
      <c r="H105" s="9">
        <f t="shared" si="56"/>
        <v>13</v>
      </c>
      <c r="I105" s="9">
        <v>0</v>
      </c>
      <c r="J105" s="9">
        <v>0</v>
      </c>
      <c r="K105" s="9">
        <v>0</v>
      </c>
      <c r="L105" s="9">
        <v>0</v>
      </c>
      <c r="M105" s="9">
        <f t="shared" ref="M105:N110" si="57">I105+K105</f>
        <v>0</v>
      </c>
      <c r="N105" s="9">
        <f t="shared" si="57"/>
        <v>0</v>
      </c>
      <c r="O105" s="9">
        <v>3</v>
      </c>
      <c r="P105" s="9">
        <v>47</v>
      </c>
      <c r="Q105" s="9">
        <v>0</v>
      </c>
      <c r="R105" s="9">
        <v>0</v>
      </c>
      <c r="S105" s="9">
        <f t="shared" ref="S105:T110" si="58">O105+Q105</f>
        <v>3</v>
      </c>
      <c r="T105" s="9">
        <f t="shared" si="58"/>
        <v>47</v>
      </c>
      <c r="U105" s="9">
        <f t="shared" ref="U105:X110" si="59">C25+I25+O25+U25+C105+I105+O105</f>
        <v>8</v>
      </c>
      <c r="V105" s="9">
        <f t="shared" si="59"/>
        <v>76</v>
      </c>
      <c r="W105" s="9">
        <f t="shared" si="59"/>
        <v>0</v>
      </c>
      <c r="X105" s="9">
        <f t="shared" si="59"/>
        <v>0</v>
      </c>
      <c r="Y105" s="9">
        <f t="shared" ref="Y105:Z110" si="60">U105+W105</f>
        <v>8</v>
      </c>
      <c r="Z105" s="9">
        <f t="shared" si="60"/>
        <v>76</v>
      </c>
      <c r="AA105" s="4"/>
    </row>
    <row r="106" spans="1:27" ht="12.95" customHeight="1" x14ac:dyDescent="0.15">
      <c r="A106" s="17"/>
      <c r="B106" s="6" t="s">
        <v>17</v>
      </c>
      <c r="C106" s="9">
        <v>1</v>
      </c>
      <c r="D106" s="9">
        <v>7</v>
      </c>
      <c r="E106" s="9">
        <v>0</v>
      </c>
      <c r="F106" s="9">
        <v>0</v>
      </c>
      <c r="G106" s="9">
        <f t="shared" si="56"/>
        <v>1</v>
      </c>
      <c r="H106" s="9">
        <f t="shared" si="56"/>
        <v>7</v>
      </c>
      <c r="I106" s="9">
        <v>2</v>
      </c>
      <c r="J106" s="9">
        <v>12</v>
      </c>
      <c r="K106" s="9">
        <v>0</v>
      </c>
      <c r="L106" s="9">
        <v>0</v>
      </c>
      <c r="M106" s="9">
        <f t="shared" si="57"/>
        <v>2</v>
      </c>
      <c r="N106" s="9">
        <f t="shared" si="57"/>
        <v>12</v>
      </c>
      <c r="O106" s="9">
        <v>1</v>
      </c>
      <c r="P106" s="9">
        <v>20</v>
      </c>
      <c r="Q106" s="9">
        <v>0</v>
      </c>
      <c r="R106" s="9">
        <v>0</v>
      </c>
      <c r="S106" s="9">
        <f t="shared" si="58"/>
        <v>1</v>
      </c>
      <c r="T106" s="9">
        <f t="shared" si="58"/>
        <v>20</v>
      </c>
      <c r="U106" s="9">
        <f t="shared" si="59"/>
        <v>6</v>
      </c>
      <c r="V106" s="9">
        <f t="shared" si="59"/>
        <v>53</v>
      </c>
      <c r="W106" s="9">
        <f t="shared" si="59"/>
        <v>0</v>
      </c>
      <c r="X106" s="9">
        <f t="shared" si="59"/>
        <v>0</v>
      </c>
      <c r="Y106" s="9">
        <f t="shared" si="60"/>
        <v>6</v>
      </c>
      <c r="Z106" s="9">
        <f t="shared" si="60"/>
        <v>53</v>
      </c>
      <c r="AA106" s="4"/>
    </row>
    <row r="107" spans="1:27" ht="12.95" customHeight="1" x14ac:dyDescent="0.15">
      <c r="A107" s="17"/>
      <c r="B107" s="6" t="s">
        <v>18</v>
      </c>
      <c r="C107" s="9">
        <v>1</v>
      </c>
      <c r="D107" s="9">
        <v>6</v>
      </c>
      <c r="E107" s="9">
        <v>0</v>
      </c>
      <c r="F107" s="9">
        <v>0</v>
      </c>
      <c r="G107" s="9">
        <f t="shared" si="56"/>
        <v>1</v>
      </c>
      <c r="H107" s="9">
        <f t="shared" si="56"/>
        <v>6</v>
      </c>
      <c r="I107" s="9">
        <v>1</v>
      </c>
      <c r="J107" s="9">
        <v>17</v>
      </c>
      <c r="K107" s="9">
        <v>1</v>
      </c>
      <c r="L107" s="9">
        <v>15</v>
      </c>
      <c r="M107" s="9">
        <f t="shared" si="57"/>
        <v>2</v>
      </c>
      <c r="N107" s="9">
        <f t="shared" si="57"/>
        <v>32</v>
      </c>
      <c r="O107" s="9">
        <v>2</v>
      </c>
      <c r="P107" s="9">
        <v>12</v>
      </c>
      <c r="Q107" s="9">
        <v>0</v>
      </c>
      <c r="R107" s="9">
        <v>0</v>
      </c>
      <c r="S107" s="9">
        <f t="shared" si="58"/>
        <v>2</v>
      </c>
      <c r="T107" s="9">
        <f t="shared" si="58"/>
        <v>12</v>
      </c>
      <c r="U107" s="9">
        <f t="shared" si="59"/>
        <v>9</v>
      </c>
      <c r="V107" s="9">
        <f t="shared" si="59"/>
        <v>87</v>
      </c>
      <c r="W107" s="9">
        <f t="shared" si="59"/>
        <v>1</v>
      </c>
      <c r="X107" s="9">
        <f t="shared" si="59"/>
        <v>15</v>
      </c>
      <c r="Y107" s="9">
        <f t="shared" si="60"/>
        <v>10</v>
      </c>
      <c r="Z107" s="9">
        <f t="shared" si="60"/>
        <v>102</v>
      </c>
      <c r="AA107" s="4"/>
    </row>
    <row r="108" spans="1:27" ht="12.95" customHeight="1" x14ac:dyDescent="0.15">
      <c r="A108" s="17"/>
      <c r="B108" s="6" t="s">
        <v>19</v>
      </c>
      <c r="C108" s="9">
        <v>1</v>
      </c>
      <c r="D108" s="9">
        <v>20</v>
      </c>
      <c r="E108" s="9">
        <v>0</v>
      </c>
      <c r="F108" s="9">
        <v>0</v>
      </c>
      <c r="G108" s="9">
        <f t="shared" si="56"/>
        <v>1</v>
      </c>
      <c r="H108" s="9">
        <f t="shared" si="56"/>
        <v>20</v>
      </c>
      <c r="I108" s="9">
        <v>2</v>
      </c>
      <c r="J108" s="9">
        <v>40</v>
      </c>
      <c r="K108" s="9">
        <v>0</v>
      </c>
      <c r="L108" s="9">
        <v>0</v>
      </c>
      <c r="M108" s="9">
        <f t="shared" si="57"/>
        <v>2</v>
      </c>
      <c r="N108" s="9">
        <f t="shared" si="57"/>
        <v>40</v>
      </c>
      <c r="O108" s="9">
        <v>1</v>
      </c>
      <c r="P108" s="9">
        <v>15</v>
      </c>
      <c r="Q108" s="9">
        <v>0</v>
      </c>
      <c r="R108" s="9">
        <v>0</v>
      </c>
      <c r="S108" s="9">
        <f t="shared" si="58"/>
        <v>1</v>
      </c>
      <c r="T108" s="9">
        <f t="shared" si="58"/>
        <v>15</v>
      </c>
      <c r="U108" s="9">
        <f t="shared" si="59"/>
        <v>12</v>
      </c>
      <c r="V108" s="9">
        <f t="shared" si="59"/>
        <v>135</v>
      </c>
      <c r="W108" s="9">
        <f t="shared" si="59"/>
        <v>0</v>
      </c>
      <c r="X108" s="9">
        <f t="shared" si="59"/>
        <v>0</v>
      </c>
      <c r="Y108" s="9">
        <f t="shared" si="60"/>
        <v>12</v>
      </c>
      <c r="Z108" s="9">
        <f t="shared" si="60"/>
        <v>135</v>
      </c>
      <c r="AA108" s="4"/>
    </row>
    <row r="109" spans="1:27" ht="12.95" customHeight="1" x14ac:dyDescent="0.15">
      <c r="A109" s="17"/>
      <c r="B109" s="6" t="s">
        <v>20</v>
      </c>
      <c r="C109" s="9">
        <v>2</v>
      </c>
      <c r="D109" s="9">
        <v>10</v>
      </c>
      <c r="E109" s="9">
        <v>0</v>
      </c>
      <c r="F109" s="9">
        <v>0</v>
      </c>
      <c r="G109" s="9">
        <f t="shared" si="56"/>
        <v>2</v>
      </c>
      <c r="H109" s="9">
        <f t="shared" si="56"/>
        <v>10</v>
      </c>
      <c r="I109" s="9">
        <v>0</v>
      </c>
      <c r="J109" s="9">
        <v>0</v>
      </c>
      <c r="K109" s="9">
        <v>0</v>
      </c>
      <c r="L109" s="9">
        <v>0</v>
      </c>
      <c r="M109" s="9">
        <f t="shared" si="57"/>
        <v>0</v>
      </c>
      <c r="N109" s="9">
        <f t="shared" si="57"/>
        <v>0</v>
      </c>
      <c r="O109" s="9">
        <v>1</v>
      </c>
      <c r="P109" s="9">
        <v>10</v>
      </c>
      <c r="Q109" s="9">
        <v>0</v>
      </c>
      <c r="R109" s="9">
        <v>0</v>
      </c>
      <c r="S109" s="9">
        <f t="shared" si="58"/>
        <v>1</v>
      </c>
      <c r="T109" s="9">
        <f t="shared" si="58"/>
        <v>10</v>
      </c>
      <c r="U109" s="9">
        <f t="shared" si="59"/>
        <v>3</v>
      </c>
      <c r="V109" s="9">
        <f t="shared" si="59"/>
        <v>20</v>
      </c>
      <c r="W109" s="9">
        <f t="shared" si="59"/>
        <v>0</v>
      </c>
      <c r="X109" s="9">
        <f t="shared" si="59"/>
        <v>0</v>
      </c>
      <c r="Y109" s="9">
        <f t="shared" si="60"/>
        <v>3</v>
      </c>
      <c r="Z109" s="9">
        <f t="shared" si="60"/>
        <v>20</v>
      </c>
      <c r="AA109" s="4"/>
    </row>
    <row r="110" spans="1:27" ht="12.95" customHeight="1" x14ac:dyDescent="0.15">
      <c r="A110" s="17"/>
      <c r="B110" s="6" t="s">
        <v>21</v>
      </c>
      <c r="C110" s="9">
        <v>0</v>
      </c>
      <c r="D110" s="9">
        <v>0</v>
      </c>
      <c r="E110" s="9">
        <v>0</v>
      </c>
      <c r="F110" s="9">
        <v>0</v>
      </c>
      <c r="G110" s="9">
        <f t="shared" si="56"/>
        <v>0</v>
      </c>
      <c r="H110" s="9">
        <f t="shared" si="56"/>
        <v>0</v>
      </c>
      <c r="I110" s="9">
        <v>1</v>
      </c>
      <c r="J110" s="9">
        <v>0</v>
      </c>
      <c r="K110" s="9">
        <v>0</v>
      </c>
      <c r="L110" s="9">
        <v>0</v>
      </c>
      <c r="M110" s="9">
        <f t="shared" si="57"/>
        <v>1</v>
      </c>
      <c r="N110" s="9">
        <f t="shared" si="57"/>
        <v>0</v>
      </c>
      <c r="O110" s="9">
        <v>0</v>
      </c>
      <c r="P110" s="9">
        <v>0</v>
      </c>
      <c r="Q110" s="9">
        <v>1</v>
      </c>
      <c r="R110" s="9">
        <v>10</v>
      </c>
      <c r="S110" s="9">
        <f t="shared" si="58"/>
        <v>1</v>
      </c>
      <c r="T110" s="9">
        <f t="shared" si="58"/>
        <v>10</v>
      </c>
      <c r="U110" s="9">
        <f t="shared" si="59"/>
        <v>3</v>
      </c>
      <c r="V110" s="9">
        <f t="shared" si="59"/>
        <v>40</v>
      </c>
      <c r="W110" s="9">
        <f t="shared" si="59"/>
        <v>1</v>
      </c>
      <c r="X110" s="9">
        <f t="shared" si="59"/>
        <v>10</v>
      </c>
      <c r="Y110" s="9">
        <f t="shared" si="60"/>
        <v>4</v>
      </c>
      <c r="Z110" s="9">
        <f t="shared" si="60"/>
        <v>50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1">SUM(C105:C110)</f>
        <v>8</v>
      </c>
      <c r="D111" s="9">
        <f t="shared" si="61"/>
        <v>56</v>
      </c>
      <c r="E111" s="9">
        <f t="shared" si="61"/>
        <v>0</v>
      </c>
      <c r="F111" s="9">
        <f t="shared" si="61"/>
        <v>0</v>
      </c>
      <c r="G111" s="9">
        <f t="shared" si="61"/>
        <v>8</v>
      </c>
      <c r="H111" s="9">
        <f t="shared" si="61"/>
        <v>56</v>
      </c>
      <c r="I111" s="9">
        <f t="shared" si="61"/>
        <v>6</v>
      </c>
      <c r="J111" s="9">
        <f t="shared" si="61"/>
        <v>69</v>
      </c>
      <c r="K111" s="9">
        <f t="shared" si="61"/>
        <v>1</v>
      </c>
      <c r="L111" s="9">
        <f t="shared" si="61"/>
        <v>15</v>
      </c>
      <c r="M111" s="9">
        <f t="shared" si="61"/>
        <v>7</v>
      </c>
      <c r="N111" s="9">
        <f t="shared" si="61"/>
        <v>84</v>
      </c>
      <c r="O111" s="9">
        <f t="shared" si="61"/>
        <v>8</v>
      </c>
      <c r="P111" s="9">
        <f t="shared" si="61"/>
        <v>104</v>
      </c>
      <c r="Q111" s="9">
        <f t="shared" si="61"/>
        <v>1</v>
      </c>
      <c r="R111" s="9">
        <f t="shared" si="61"/>
        <v>10</v>
      </c>
      <c r="S111" s="9">
        <f t="shared" si="61"/>
        <v>9</v>
      </c>
      <c r="T111" s="9">
        <f t="shared" si="61"/>
        <v>114</v>
      </c>
      <c r="U111" s="9">
        <f t="shared" si="61"/>
        <v>41</v>
      </c>
      <c r="V111" s="9">
        <f t="shared" si="61"/>
        <v>411</v>
      </c>
      <c r="W111" s="9">
        <f t="shared" si="61"/>
        <v>2</v>
      </c>
      <c r="X111" s="9">
        <f t="shared" si="61"/>
        <v>25</v>
      </c>
      <c r="Y111" s="9">
        <f t="shared" si="61"/>
        <v>43</v>
      </c>
      <c r="Z111" s="9">
        <f t="shared" si="61"/>
        <v>436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28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2</v>
      </c>
      <c r="D114" s="9">
        <v>5</v>
      </c>
      <c r="E114" s="9">
        <v>0</v>
      </c>
      <c r="F114" s="9">
        <v>0</v>
      </c>
      <c r="G114" s="9">
        <f t="shared" ref="G114:H119" si="62">C114+E114</f>
        <v>2</v>
      </c>
      <c r="H114" s="9">
        <f t="shared" si="62"/>
        <v>5</v>
      </c>
      <c r="I114" s="9">
        <v>2</v>
      </c>
      <c r="J114" s="9">
        <v>3</v>
      </c>
      <c r="K114" s="9">
        <v>0</v>
      </c>
      <c r="L114" s="9">
        <v>0</v>
      </c>
      <c r="M114" s="9">
        <f t="shared" ref="M114:N119" si="63">I114+K114</f>
        <v>2</v>
      </c>
      <c r="N114" s="9">
        <f t="shared" si="63"/>
        <v>3</v>
      </c>
      <c r="O114" s="9">
        <v>5</v>
      </c>
      <c r="P114" s="9">
        <v>16</v>
      </c>
      <c r="Q114" s="9">
        <v>0</v>
      </c>
      <c r="R114" s="9">
        <v>0</v>
      </c>
      <c r="S114" s="9">
        <f t="shared" ref="S114:T119" si="64">O114+Q114</f>
        <v>5</v>
      </c>
      <c r="T114" s="9">
        <f t="shared" si="64"/>
        <v>16</v>
      </c>
      <c r="U114" s="9">
        <f t="shared" ref="U114:X119" si="65">C34+I34+O34+U34+C114+I114+O114</f>
        <v>25</v>
      </c>
      <c r="V114" s="9">
        <f t="shared" si="65"/>
        <v>71</v>
      </c>
      <c r="W114" s="9">
        <f t="shared" si="65"/>
        <v>0</v>
      </c>
      <c r="X114" s="9">
        <f t="shared" si="65"/>
        <v>0</v>
      </c>
      <c r="Y114" s="9">
        <f t="shared" ref="Y114:Z119" si="66">U114+W114</f>
        <v>25</v>
      </c>
      <c r="Z114" s="9">
        <f t="shared" si="66"/>
        <v>71</v>
      </c>
      <c r="AA114" s="4"/>
    </row>
    <row r="115" spans="1:27" ht="12.95" customHeight="1" x14ac:dyDescent="0.15">
      <c r="A115" s="17"/>
      <c r="B115" s="6" t="s">
        <v>17</v>
      </c>
      <c r="C115" s="9">
        <v>2</v>
      </c>
      <c r="D115" s="9">
        <v>6</v>
      </c>
      <c r="E115" s="9">
        <v>0</v>
      </c>
      <c r="F115" s="9">
        <v>0</v>
      </c>
      <c r="G115" s="9">
        <f t="shared" si="62"/>
        <v>2</v>
      </c>
      <c r="H115" s="9">
        <f t="shared" si="62"/>
        <v>6</v>
      </c>
      <c r="I115" s="9">
        <v>6</v>
      </c>
      <c r="J115" s="9">
        <v>11</v>
      </c>
      <c r="K115" s="9">
        <v>0</v>
      </c>
      <c r="L115" s="9">
        <v>0</v>
      </c>
      <c r="M115" s="9">
        <f t="shared" si="63"/>
        <v>6</v>
      </c>
      <c r="N115" s="9">
        <f t="shared" si="63"/>
        <v>11</v>
      </c>
      <c r="O115" s="9">
        <v>6</v>
      </c>
      <c r="P115" s="9">
        <v>18</v>
      </c>
      <c r="Q115" s="9">
        <v>0</v>
      </c>
      <c r="R115" s="9">
        <v>0</v>
      </c>
      <c r="S115" s="9">
        <f t="shared" si="64"/>
        <v>6</v>
      </c>
      <c r="T115" s="9">
        <f t="shared" si="64"/>
        <v>18</v>
      </c>
      <c r="U115" s="9">
        <f t="shared" si="65"/>
        <v>28</v>
      </c>
      <c r="V115" s="9">
        <f t="shared" si="65"/>
        <v>79</v>
      </c>
      <c r="W115" s="9">
        <f t="shared" si="65"/>
        <v>0</v>
      </c>
      <c r="X115" s="9">
        <f t="shared" si="65"/>
        <v>0</v>
      </c>
      <c r="Y115" s="9">
        <f t="shared" si="66"/>
        <v>28</v>
      </c>
      <c r="Z115" s="9">
        <f t="shared" si="66"/>
        <v>79</v>
      </c>
      <c r="AA115" s="4"/>
    </row>
    <row r="116" spans="1:27" ht="12.95" customHeight="1" x14ac:dyDescent="0.15">
      <c r="A116" s="17"/>
      <c r="B116" s="6" t="s">
        <v>18</v>
      </c>
      <c r="C116" s="9">
        <v>5</v>
      </c>
      <c r="D116" s="9">
        <v>10</v>
      </c>
      <c r="E116" s="9">
        <v>0</v>
      </c>
      <c r="F116" s="9">
        <v>0</v>
      </c>
      <c r="G116" s="9">
        <f t="shared" si="62"/>
        <v>5</v>
      </c>
      <c r="H116" s="9">
        <f t="shared" si="62"/>
        <v>10</v>
      </c>
      <c r="I116" s="9">
        <v>5</v>
      </c>
      <c r="J116" s="9">
        <v>7</v>
      </c>
      <c r="K116" s="9">
        <v>2</v>
      </c>
      <c r="L116" s="9">
        <v>0</v>
      </c>
      <c r="M116" s="9">
        <f t="shared" si="63"/>
        <v>7</v>
      </c>
      <c r="N116" s="9">
        <f t="shared" si="63"/>
        <v>7</v>
      </c>
      <c r="O116" s="9">
        <v>2</v>
      </c>
      <c r="P116" s="9">
        <v>5</v>
      </c>
      <c r="Q116" s="9">
        <v>0</v>
      </c>
      <c r="R116" s="9">
        <v>0</v>
      </c>
      <c r="S116" s="9">
        <f t="shared" si="64"/>
        <v>2</v>
      </c>
      <c r="T116" s="9">
        <f t="shared" si="64"/>
        <v>5</v>
      </c>
      <c r="U116" s="9">
        <f t="shared" si="65"/>
        <v>29</v>
      </c>
      <c r="V116" s="9">
        <f t="shared" si="65"/>
        <v>75</v>
      </c>
      <c r="W116" s="9">
        <f t="shared" si="65"/>
        <v>2</v>
      </c>
      <c r="X116" s="9">
        <f t="shared" si="65"/>
        <v>0</v>
      </c>
      <c r="Y116" s="9">
        <f t="shared" si="66"/>
        <v>31</v>
      </c>
      <c r="Z116" s="9">
        <f t="shared" si="66"/>
        <v>75</v>
      </c>
      <c r="AA116" s="4"/>
    </row>
    <row r="117" spans="1:27" ht="12.95" customHeight="1" x14ac:dyDescent="0.15">
      <c r="A117" s="17"/>
      <c r="B117" s="6" t="s">
        <v>19</v>
      </c>
      <c r="C117" s="9">
        <v>1</v>
      </c>
      <c r="D117" s="9">
        <v>3</v>
      </c>
      <c r="E117" s="9">
        <v>0</v>
      </c>
      <c r="F117" s="9">
        <v>0</v>
      </c>
      <c r="G117" s="9">
        <f t="shared" si="62"/>
        <v>1</v>
      </c>
      <c r="H117" s="9">
        <f t="shared" si="62"/>
        <v>3</v>
      </c>
      <c r="I117" s="9">
        <v>0</v>
      </c>
      <c r="J117" s="9">
        <v>0</v>
      </c>
      <c r="K117" s="9">
        <v>0</v>
      </c>
      <c r="L117" s="9">
        <v>0</v>
      </c>
      <c r="M117" s="9">
        <f t="shared" si="63"/>
        <v>0</v>
      </c>
      <c r="N117" s="9">
        <f t="shared" si="63"/>
        <v>0</v>
      </c>
      <c r="O117" s="9">
        <v>1</v>
      </c>
      <c r="P117" s="9">
        <v>6</v>
      </c>
      <c r="Q117" s="9">
        <v>0</v>
      </c>
      <c r="R117" s="9">
        <v>0</v>
      </c>
      <c r="S117" s="9">
        <f t="shared" si="64"/>
        <v>1</v>
      </c>
      <c r="T117" s="9">
        <f t="shared" si="64"/>
        <v>6</v>
      </c>
      <c r="U117" s="9">
        <f t="shared" si="65"/>
        <v>7</v>
      </c>
      <c r="V117" s="9">
        <f t="shared" si="65"/>
        <v>25</v>
      </c>
      <c r="W117" s="9">
        <f t="shared" si="65"/>
        <v>0</v>
      </c>
      <c r="X117" s="9">
        <f t="shared" si="65"/>
        <v>0</v>
      </c>
      <c r="Y117" s="9">
        <f t="shared" si="66"/>
        <v>7</v>
      </c>
      <c r="Z117" s="9">
        <f t="shared" si="66"/>
        <v>25</v>
      </c>
      <c r="AA117" s="4"/>
    </row>
    <row r="118" spans="1:27" ht="12.95" customHeight="1" x14ac:dyDescent="0.15">
      <c r="A118" s="17"/>
      <c r="B118" s="6" t="s">
        <v>20</v>
      </c>
      <c r="C118" s="9">
        <v>2</v>
      </c>
      <c r="D118" s="9">
        <v>10</v>
      </c>
      <c r="E118" s="9">
        <v>0</v>
      </c>
      <c r="F118" s="9">
        <v>0</v>
      </c>
      <c r="G118" s="9">
        <f t="shared" si="62"/>
        <v>2</v>
      </c>
      <c r="H118" s="9">
        <f t="shared" si="62"/>
        <v>10</v>
      </c>
      <c r="I118" s="9">
        <v>1</v>
      </c>
      <c r="J118" s="9">
        <v>4</v>
      </c>
      <c r="K118" s="9">
        <v>0</v>
      </c>
      <c r="L118" s="9">
        <v>0</v>
      </c>
      <c r="M118" s="9">
        <f t="shared" si="63"/>
        <v>1</v>
      </c>
      <c r="N118" s="9">
        <f t="shared" si="63"/>
        <v>4</v>
      </c>
      <c r="O118" s="9">
        <v>0</v>
      </c>
      <c r="P118" s="9">
        <v>0</v>
      </c>
      <c r="Q118" s="9">
        <v>0</v>
      </c>
      <c r="R118" s="9">
        <v>0</v>
      </c>
      <c r="S118" s="9">
        <f t="shared" si="64"/>
        <v>0</v>
      </c>
      <c r="T118" s="9">
        <f t="shared" si="64"/>
        <v>0</v>
      </c>
      <c r="U118" s="9">
        <f t="shared" si="65"/>
        <v>4</v>
      </c>
      <c r="V118" s="9">
        <f t="shared" si="65"/>
        <v>17</v>
      </c>
      <c r="W118" s="9">
        <f t="shared" si="65"/>
        <v>0</v>
      </c>
      <c r="X118" s="9">
        <f t="shared" si="65"/>
        <v>0</v>
      </c>
      <c r="Y118" s="9">
        <f t="shared" si="66"/>
        <v>4</v>
      </c>
      <c r="Z118" s="9">
        <f t="shared" si="66"/>
        <v>17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2"/>
        <v>0</v>
      </c>
      <c r="H119" s="9">
        <f t="shared" si="62"/>
        <v>0</v>
      </c>
      <c r="I119" s="9">
        <v>0</v>
      </c>
      <c r="J119" s="9">
        <v>0</v>
      </c>
      <c r="K119" s="9">
        <v>0</v>
      </c>
      <c r="L119" s="9">
        <v>0</v>
      </c>
      <c r="M119" s="9">
        <f t="shared" si="63"/>
        <v>0</v>
      </c>
      <c r="N119" s="9">
        <f t="shared" si="63"/>
        <v>0</v>
      </c>
      <c r="O119" s="9">
        <v>1</v>
      </c>
      <c r="P119" s="9">
        <v>2</v>
      </c>
      <c r="Q119" s="9">
        <v>2</v>
      </c>
      <c r="R119" s="9">
        <v>9</v>
      </c>
      <c r="S119" s="9">
        <f t="shared" si="64"/>
        <v>3</v>
      </c>
      <c r="T119" s="9">
        <f t="shared" si="64"/>
        <v>11</v>
      </c>
      <c r="U119" s="9">
        <f t="shared" si="65"/>
        <v>3</v>
      </c>
      <c r="V119" s="9">
        <f t="shared" si="65"/>
        <v>12</v>
      </c>
      <c r="W119" s="9">
        <f t="shared" si="65"/>
        <v>2</v>
      </c>
      <c r="X119" s="9">
        <f t="shared" si="65"/>
        <v>9</v>
      </c>
      <c r="Y119" s="9">
        <f t="shared" si="66"/>
        <v>5</v>
      </c>
      <c r="Z119" s="9">
        <f t="shared" si="66"/>
        <v>21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67">SUM(C114:C119)</f>
        <v>12</v>
      </c>
      <c r="D120" s="9">
        <f t="shared" si="67"/>
        <v>34</v>
      </c>
      <c r="E120" s="9">
        <f t="shared" si="67"/>
        <v>0</v>
      </c>
      <c r="F120" s="9">
        <f t="shared" si="67"/>
        <v>0</v>
      </c>
      <c r="G120" s="9">
        <f t="shared" si="67"/>
        <v>12</v>
      </c>
      <c r="H120" s="9">
        <f t="shared" si="67"/>
        <v>34</v>
      </c>
      <c r="I120" s="9">
        <f t="shared" si="67"/>
        <v>14</v>
      </c>
      <c r="J120" s="9">
        <f t="shared" si="67"/>
        <v>25</v>
      </c>
      <c r="K120" s="9">
        <f t="shared" si="67"/>
        <v>2</v>
      </c>
      <c r="L120" s="9">
        <f t="shared" si="67"/>
        <v>0</v>
      </c>
      <c r="M120" s="9">
        <f t="shared" si="67"/>
        <v>16</v>
      </c>
      <c r="N120" s="9">
        <f t="shared" si="67"/>
        <v>25</v>
      </c>
      <c r="O120" s="9">
        <f t="shared" si="67"/>
        <v>15</v>
      </c>
      <c r="P120" s="9">
        <f t="shared" si="67"/>
        <v>47</v>
      </c>
      <c r="Q120" s="9">
        <f t="shared" si="67"/>
        <v>2</v>
      </c>
      <c r="R120" s="9">
        <f t="shared" si="67"/>
        <v>9</v>
      </c>
      <c r="S120" s="9">
        <f t="shared" si="67"/>
        <v>17</v>
      </c>
      <c r="T120" s="9">
        <f t="shared" si="67"/>
        <v>56</v>
      </c>
      <c r="U120" s="9">
        <f t="shared" si="67"/>
        <v>96</v>
      </c>
      <c r="V120" s="9">
        <f t="shared" si="67"/>
        <v>279</v>
      </c>
      <c r="W120" s="9">
        <f t="shared" si="67"/>
        <v>4</v>
      </c>
      <c r="X120" s="9">
        <f t="shared" si="67"/>
        <v>9</v>
      </c>
      <c r="Y120" s="9">
        <f t="shared" si="67"/>
        <v>100</v>
      </c>
      <c r="Z120" s="9">
        <f t="shared" si="67"/>
        <v>288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29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0</v>
      </c>
      <c r="D123" s="9">
        <v>0</v>
      </c>
      <c r="E123" s="9">
        <v>0</v>
      </c>
      <c r="F123" s="9">
        <v>0</v>
      </c>
      <c r="G123" s="9">
        <f t="shared" ref="G123:H128" si="68">C123+E123</f>
        <v>0</v>
      </c>
      <c r="H123" s="9">
        <f t="shared" si="68"/>
        <v>0</v>
      </c>
      <c r="I123" s="9">
        <v>1</v>
      </c>
      <c r="J123" s="9">
        <v>8</v>
      </c>
      <c r="K123" s="9">
        <v>0</v>
      </c>
      <c r="L123" s="9">
        <v>0</v>
      </c>
      <c r="M123" s="9">
        <f t="shared" ref="M123:N128" si="69">I123+K123</f>
        <v>1</v>
      </c>
      <c r="N123" s="9">
        <f t="shared" si="69"/>
        <v>8</v>
      </c>
      <c r="O123" s="9">
        <v>2</v>
      </c>
      <c r="P123" s="9">
        <v>30</v>
      </c>
      <c r="Q123" s="9">
        <v>0</v>
      </c>
      <c r="R123" s="9">
        <v>0</v>
      </c>
      <c r="S123" s="9">
        <f t="shared" ref="S123:T128" si="70">O123+Q123</f>
        <v>2</v>
      </c>
      <c r="T123" s="9">
        <f t="shared" si="70"/>
        <v>30</v>
      </c>
      <c r="U123" s="9">
        <f t="shared" ref="U123:X128" si="71">C43+I43+O43+U43+C123+I123+O123</f>
        <v>8</v>
      </c>
      <c r="V123" s="9">
        <f t="shared" si="71"/>
        <v>106</v>
      </c>
      <c r="W123" s="9">
        <f t="shared" si="71"/>
        <v>0</v>
      </c>
      <c r="X123" s="9">
        <f t="shared" si="71"/>
        <v>0</v>
      </c>
      <c r="Y123" s="9">
        <f t="shared" ref="Y123:Z128" si="72">U123+W123</f>
        <v>8</v>
      </c>
      <c r="Z123" s="9">
        <f t="shared" si="72"/>
        <v>106</v>
      </c>
      <c r="AA123" s="4"/>
    </row>
    <row r="124" spans="1:27" ht="12.95" customHeight="1" x14ac:dyDescent="0.15">
      <c r="A124" s="17"/>
      <c r="B124" s="6" t="s">
        <v>17</v>
      </c>
      <c r="C124" s="9">
        <v>0</v>
      </c>
      <c r="D124" s="9">
        <v>0</v>
      </c>
      <c r="E124" s="9">
        <v>0</v>
      </c>
      <c r="F124" s="9">
        <v>0</v>
      </c>
      <c r="G124" s="9">
        <f t="shared" si="68"/>
        <v>0</v>
      </c>
      <c r="H124" s="9">
        <f t="shared" si="68"/>
        <v>0</v>
      </c>
      <c r="I124" s="9">
        <v>0</v>
      </c>
      <c r="J124" s="9">
        <v>0</v>
      </c>
      <c r="K124" s="9">
        <v>0</v>
      </c>
      <c r="L124" s="9">
        <v>0</v>
      </c>
      <c r="M124" s="9">
        <f t="shared" si="69"/>
        <v>0</v>
      </c>
      <c r="N124" s="9">
        <f t="shared" si="69"/>
        <v>0</v>
      </c>
      <c r="O124" s="9">
        <v>1</v>
      </c>
      <c r="P124" s="9">
        <v>10</v>
      </c>
      <c r="Q124" s="9">
        <v>1</v>
      </c>
      <c r="R124" s="9">
        <v>10</v>
      </c>
      <c r="S124" s="9">
        <f t="shared" si="70"/>
        <v>2</v>
      </c>
      <c r="T124" s="9">
        <f t="shared" si="70"/>
        <v>20</v>
      </c>
      <c r="U124" s="9">
        <f t="shared" si="71"/>
        <v>3</v>
      </c>
      <c r="V124" s="9">
        <f t="shared" si="71"/>
        <v>33</v>
      </c>
      <c r="W124" s="9">
        <f t="shared" si="71"/>
        <v>1</v>
      </c>
      <c r="X124" s="9">
        <f t="shared" si="71"/>
        <v>10</v>
      </c>
      <c r="Y124" s="9">
        <f t="shared" si="72"/>
        <v>4</v>
      </c>
      <c r="Z124" s="9">
        <f t="shared" si="72"/>
        <v>43</v>
      </c>
      <c r="AA124" s="4"/>
    </row>
    <row r="125" spans="1:27" ht="12.95" customHeight="1" x14ac:dyDescent="0.15">
      <c r="A125" s="17"/>
      <c r="B125" s="6" t="s">
        <v>18</v>
      </c>
      <c r="C125" s="9">
        <v>0</v>
      </c>
      <c r="D125" s="9">
        <v>0</v>
      </c>
      <c r="E125" s="9">
        <v>1</v>
      </c>
      <c r="F125" s="9">
        <v>2</v>
      </c>
      <c r="G125" s="9">
        <f t="shared" si="68"/>
        <v>1</v>
      </c>
      <c r="H125" s="9">
        <f t="shared" si="68"/>
        <v>2</v>
      </c>
      <c r="I125" s="9">
        <v>0</v>
      </c>
      <c r="J125" s="9">
        <v>0</v>
      </c>
      <c r="K125" s="9">
        <v>1</v>
      </c>
      <c r="L125" s="9">
        <v>0</v>
      </c>
      <c r="M125" s="9">
        <f t="shared" si="69"/>
        <v>1</v>
      </c>
      <c r="N125" s="9">
        <f t="shared" si="69"/>
        <v>0</v>
      </c>
      <c r="O125" s="9">
        <v>0</v>
      </c>
      <c r="P125" s="9">
        <v>0</v>
      </c>
      <c r="Q125" s="9">
        <v>0</v>
      </c>
      <c r="R125" s="9">
        <v>0</v>
      </c>
      <c r="S125" s="9">
        <f t="shared" si="70"/>
        <v>0</v>
      </c>
      <c r="T125" s="9">
        <f t="shared" si="70"/>
        <v>0</v>
      </c>
      <c r="U125" s="9">
        <f t="shared" si="71"/>
        <v>0</v>
      </c>
      <c r="V125" s="9">
        <f t="shared" si="71"/>
        <v>0</v>
      </c>
      <c r="W125" s="9">
        <f t="shared" si="71"/>
        <v>2</v>
      </c>
      <c r="X125" s="9">
        <f t="shared" si="71"/>
        <v>2</v>
      </c>
      <c r="Y125" s="9">
        <f t="shared" si="72"/>
        <v>2</v>
      </c>
      <c r="Z125" s="9">
        <f t="shared" si="72"/>
        <v>2</v>
      </c>
      <c r="AA125" s="4"/>
    </row>
    <row r="126" spans="1:27" ht="12.95" customHeight="1" x14ac:dyDescent="0.15">
      <c r="A126" s="17"/>
      <c r="B126" s="6" t="s">
        <v>19</v>
      </c>
      <c r="C126" s="9">
        <v>0</v>
      </c>
      <c r="D126" s="9">
        <v>0</v>
      </c>
      <c r="E126" s="9">
        <v>0</v>
      </c>
      <c r="F126" s="9">
        <v>0</v>
      </c>
      <c r="G126" s="9">
        <f t="shared" si="68"/>
        <v>0</v>
      </c>
      <c r="H126" s="9">
        <f t="shared" si="68"/>
        <v>0</v>
      </c>
      <c r="I126" s="9">
        <v>1</v>
      </c>
      <c r="J126" s="9">
        <v>0</v>
      </c>
      <c r="K126" s="9">
        <v>0</v>
      </c>
      <c r="L126" s="9">
        <v>0</v>
      </c>
      <c r="M126" s="9">
        <f t="shared" si="69"/>
        <v>1</v>
      </c>
      <c r="N126" s="9">
        <f t="shared" si="69"/>
        <v>0</v>
      </c>
      <c r="O126" s="9">
        <v>1</v>
      </c>
      <c r="P126" s="9">
        <v>15</v>
      </c>
      <c r="Q126" s="9">
        <v>0</v>
      </c>
      <c r="R126" s="9">
        <v>0</v>
      </c>
      <c r="S126" s="9">
        <f t="shared" si="70"/>
        <v>1</v>
      </c>
      <c r="T126" s="9">
        <f t="shared" si="70"/>
        <v>15</v>
      </c>
      <c r="U126" s="9">
        <f t="shared" si="71"/>
        <v>4</v>
      </c>
      <c r="V126" s="9">
        <f t="shared" si="71"/>
        <v>40</v>
      </c>
      <c r="W126" s="9">
        <f t="shared" si="71"/>
        <v>0</v>
      </c>
      <c r="X126" s="9">
        <f t="shared" si="71"/>
        <v>0</v>
      </c>
      <c r="Y126" s="9">
        <f t="shared" si="72"/>
        <v>4</v>
      </c>
      <c r="Z126" s="9">
        <f t="shared" si="72"/>
        <v>40</v>
      </c>
      <c r="AA126" s="4"/>
    </row>
    <row r="127" spans="1:27" ht="12.95" customHeight="1" x14ac:dyDescent="0.15">
      <c r="A127" s="17"/>
      <c r="B127" s="6" t="s">
        <v>20</v>
      </c>
      <c r="C127" s="9">
        <v>0</v>
      </c>
      <c r="D127" s="9">
        <v>0</v>
      </c>
      <c r="E127" s="9">
        <v>0</v>
      </c>
      <c r="F127" s="9">
        <v>0</v>
      </c>
      <c r="G127" s="9">
        <f t="shared" si="68"/>
        <v>0</v>
      </c>
      <c r="H127" s="9">
        <f t="shared" si="68"/>
        <v>0</v>
      </c>
      <c r="I127" s="9">
        <v>0</v>
      </c>
      <c r="J127" s="9">
        <v>0</v>
      </c>
      <c r="K127" s="9">
        <v>0</v>
      </c>
      <c r="L127" s="9">
        <v>0</v>
      </c>
      <c r="M127" s="9">
        <f t="shared" si="69"/>
        <v>0</v>
      </c>
      <c r="N127" s="9">
        <f t="shared" si="69"/>
        <v>0</v>
      </c>
      <c r="O127" s="9">
        <v>0</v>
      </c>
      <c r="P127" s="9">
        <v>0</v>
      </c>
      <c r="Q127" s="9">
        <v>0</v>
      </c>
      <c r="R127" s="9">
        <v>0</v>
      </c>
      <c r="S127" s="9">
        <f t="shared" si="70"/>
        <v>0</v>
      </c>
      <c r="T127" s="9">
        <f t="shared" si="70"/>
        <v>0</v>
      </c>
      <c r="U127" s="9">
        <f t="shared" si="71"/>
        <v>0</v>
      </c>
      <c r="V127" s="9">
        <f t="shared" si="71"/>
        <v>0</v>
      </c>
      <c r="W127" s="9">
        <f t="shared" si="71"/>
        <v>0</v>
      </c>
      <c r="X127" s="9">
        <f t="shared" si="71"/>
        <v>0</v>
      </c>
      <c r="Y127" s="9">
        <f t="shared" si="72"/>
        <v>0</v>
      </c>
      <c r="Z127" s="9">
        <f t="shared" si="72"/>
        <v>0</v>
      </c>
      <c r="AA127" s="4"/>
    </row>
    <row r="128" spans="1:27" ht="12.95" customHeight="1" x14ac:dyDescent="0.15">
      <c r="A128" s="17"/>
      <c r="B128" s="6" t="s">
        <v>21</v>
      </c>
      <c r="C128" s="9">
        <v>0</v>
      </c>
      <c r="D128" s="9">
        <v>0</v>
      </c>
      <c r="E128" s="9">
        <v>0</v>
      </c>
      <c r="F128" s="9">
        <v>0</v>
      </c>
      <c r="G128" s="9">
        <f t="shared" si="68"/>
        <v>0</v>
      </c>
      <c r="H128" s="9">
        <f t="shared" si="68"/>
        <v>0</v>
      </c>
      <c r="I128" s="9">
        <v>0</v>
      </c>
      <c r="J128" s="9">
        <v>0</v>
      </c>
      <c r="K128" s="9">
        <v>1</v>
      </c>
      <c r="L128" s="9">
        <v>15</v>
      </c>
      <c r="M128" s="9">
        <f t="shared" si="69"/>
        <v>1</v>
      </c>
      <c r="N128" s="9">
        <f t="shared" si="69"/>
        <v>15</v>
      </c>
      <c r="O128" s="9">
        <v>0</v>
      </c>
      <c r="P128" s="9">
        <v>0</v>
      </c>
      <c r="Q128" s="9">
        <v>2</v>
      </c>
      <c r="R128" s="9">
        <v>25</v>
      </c>
      <c r="S128" s="9">
        <f t="shared" si="70"/>
        <v>2</v>
      </c>
      <c r="T128" s="9">
        <f t="shared" si="70"/>
        <v>25</v>
      </c>
      <c r="U128" s="9">
        <f t="shared" si="71"/>
        <v>0</v>
      </c>
      <c r="V128" s="9">
        <f t="shared" si="71"/>
        <v>0</v>
      </c>
      <c r="W128" s="9">
        <f t="shared" si="71"/>
        <v>3</v>
      </c>
      <c r="X128" s="9">
        <f t="shared" si="71"/>
        <v>40</v>
      </c>
      <c r="Y128" s="9">
        <f t="shared" si="72"/>
        <v>3</v>
      </c>
      <c r="Z128" s="9">
        <f t="shared" si="72"/>
        <v>40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3">SUM(C123:C128)</f>
        <v>0</v>
      </c>
      <c r="D129" s="9">
        <f t="shared" si="73"/>
        <v>0</v>
      </c>
      <c r="E129" s="9">
        <f t="shared" si="73"/>
        <v>1</v>
      </c>
      <c r="F129" s="9">
        <f t="shared" si="73"/>
        <v>2</v>
      </c>
      <c r="G129" s="9">
        <f t="shared" si="73"/>
        <v>1</v>
      </c>
      <c r="H129" s="9">
        <f t="shared" si="73"/>
        <v>2</v>
      </c>
      <c r="I129" s="9">
        <f t="shared" si="73"/>
        <v>2</v>
      </c>
      <c r="J129" s="9">
        <f t="shared" si="73"/>
        <v>8</v>
      </c>
      <c r="K129" s="9">
        <f t="shared" si="73"/>
        <v>2</v>
      </c>
      <c r="L129" s="9">
        <f t="shared" si="73"/>
        <v>15</v>
      </c>
      <c r="M129" s="9">
        <f t="shared" si="73"/>
        <v>4</v>
      </c>
      <c r="N129" s="9">
        <f t="shared" si="73"/>
        <v>23</v>
      </c>
      <c r="O129" s="9">
        <f t="shared" si="73"/>
        <v>4</v>
      </c>
      <c r="P129" s="9">
        <f t="shared" si="73"/>
        <v>55</v>
      </c>
      <c r="Q129" s="9">
        <f t="shared" si="73"/>
        <v>3</v>
      </c>
      <c r="R129" s="9">
        <f t="shared" si="73"/>
        <v>35</v>
      </c>
      <c r="S129" s="9">
        <f t="shared" si="73"/>
        <v>7</v>
      </c>
      <c r="T129" s="9">
        <f t="shared" si="73"/>
        <v>90</v>
      </c>
      <c r="U129" s="9">
        <f t="shared" si="73"/>
        <v>15</v>
      </c>
      <c r="V129" s="9">
        <f t="shared" si="73"/>
        <v>179</v>
      </c>
      <c r="W129" s="9">
        <f t="shared" si="73"/>
        <v>6</v>
      </c>
      <c r="X129" s="9">
        <f t="shared" si="73"/>
        <v>52</v>
      </c>
      <c r="Y129" s="9">
        <f t="shared" si="73"/>
        <v>21</v>
      </c>
      <c r="Z129" s="9">
        <f t="shared" si="73"/>
        <v>231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16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0</v>
      </c>
      <c r="D132" s="9">
        <v>0</v>
      </c>
      <c r="E132" s="9">
        <v>0</v>
      </c>
      <c r="F132" s="9">
        <v>0</v>
      </c>
      <c r="G132" s="9">
        <f t="shared" ref="G132:H137" si="74">C132+E132</f>
        <v>0</v>
      </c>
      <c r="H132" s="9">
        <f t="shared" si="74"/>
        <v>0</v>
      </c>
      <c r="I132" s="9">
        <v>0</v>
      </c>
      <c r="J132" s="9">
        <v>0</v>
      </c>
      <c r="K132" s="9">
        <v>0</v>
      </c>
      <c r="L132" s="9">
        <v>0</v>
      </c>
      <c r="M132" s="9">
        <f t="shared" ref="M132:N137" si="75">I132+K132</f>
        <v>0</v>
      </c>
      <c r="N132" s="9">
        <f t="shared" si="75"/>
        <v>0</v>
      </c>
      <c r="O132" s="9">
        <v>1</v>
      </c>
      <c r="P132" s="9">
        <v>10</v>
      </c>
      <c r="Q132" s="9">
        <v>0</v>
      </c>
      <c r="R132" s="9">
        <v>0</v>
      </c>
      <c r="S132" s="9">
        <f t="shared" ref="S132:T137" si="76">O132+Q132</f>
        <v>1</v>
      </c>
      <c r="T132" s="9">
        <f t="shared" si="76"/>
        <v>10</v>
      </c>
      <c r="U132" s="9">
        <f t="shared" ref="U132:X137" si="77">C52+I52+O52+U52+C132+I132+O132</f>
        <v>2</v>
      </c>
      <c r="V132" s="9">
        <f t="shared" si="77"/>
        <v>14</v>
      </c>
      <c r="W132" s="9">
        <f t="shared" si="77"/>
        <v>0</v>
      </c>
      <c r="X132" s="9">
        <f t="shared" si="77"/>
        <v>0</v>
      </c>
      <c r="Y132" s="9">
        <f t="shared" ref="Y132:Z137" si="78">U132+W132</f>
        <v>2</v>
      </c>
      <c r="Z132" s="9">
        <f t="shared" si="78"/>
        <v>14</v>
      </c>
      <c r="AA132" s="4"/>
    </row>
    <row r="133" spans="1:27" ht="12.95" customHeight="1" x14ac:dyDescent="0.15">
      <c r="A133" s="17"/>
      <c r="B133" s="6" t="s">
        <v>17</v>
      </c>
      <c r="C133" s="9">
        <v>1</v>
      </c>
      <c r="D133" s="9">
        <v>2</v>
      </c>
      <c r="E133" s="9">
        <v>0</v>
      </c>
      <c r="F133" s="9">
        <v>0</v>
      </c>
      <c r="G133" s="9">
        <f t="shared" si="74"/>
        <v>1</v>
      </c>
      <c r="H133" s="9">
        <f t="shared" si="74"/>
        <v>2</v>
      </c>
      <c r="I133" s="9">
        <v>1</v>
      </c>
      <c r="J133" s="9">
        <v>15</v>
      </c>
      <c r="K133" s="9">
        <v>0</v>
      </c>
      <c r="L133" s="9">
        <v>0</v>
      </c>
      <c r="M133" s="9">
        <f t="shared" si="75"/>
        <v>1</v>
      </c>
      <c r="N133" s="9">
        <f t="shared" si="75"/>
        <v>15</v>
      </c>
      <c r="O133" s="9">
        <v>3</v>
      </c>
      <c r="P133" s="9">
        <v>24</v>
      </c>
      <c r="Q133" s="9">
        <v>0</v>
      </c>
      <c r="R133" s="9">
        <v>0</v>
      </c>
      <c r="S133" s="9">
        <f t="shared" si="76"/>
        <v>3</v>
      </c>
      <c r="T133" s="9">
        <f t="shared" si="76"/>
        <v>24</v>
      </c>
      <c r="U133" s="9">
        <f t="shared" si="77"/>
        <v>12</v>
      </c>
      <c r="V133" s="9">
        <f t="shared" si="77"/>
        <v>117</v>
      </c>
      <c r="W133" s="9">
        <f t="shared" si="77"/>
        <v>0</v>
      </c>
      <c r="X133" s="9">
        <f t="shared" si="77"/>
        <v>0</v>
      </c>
      <c r="Y133" s="9">
        <f t="shared" si="78"/>
        <v>12</v>
      </c>
      <c r="Z133" s="9">
        <f t="shared" si="78"/>
        <v>117</v>
      </c>
      <c r="AA133" s="4"/>
    </row>
    <row r="134" spans="1:27" ht="12.95" customHeight="1" x14ac:dyDescent="0.15">
      <c r="A134" s="17"/>
      <c r="B134" s="6" t="s">
        <v>18</v>
      </c>
      <c r="C134" s="9">
        <v>0</v>
      </c>
      <c r="D134" s="9">
        <v>0</v>
      </c>
      <c r="E134" s="9">
        <v>1</v>
      </c>
      <c r="F134" s="9">
        <v>15</v>
      </c>
      <c r="G134" s="9">
        <f t="shared" si="74"/>
        <v>1</v>
      </c>
      <c r="H134" s="9">
        <f t="shared" si="74"/>
        <v>15</v>
      </c>
      <c r="I134" s="9">
        <v>1</v>
      </c>
      <c r="J134" s="9">
        <v>15</v>
      </c>
      <c r="K134" s="9">
        <v>1</v>
      </c>
      <c r="L134" s="9">
        <v>10</v>
      </c>
      <c r="M134" s="9">
        <f t="shared" si="75"/>
        <v>2</v>
      </c>
      <c r="N134" s="9">
        <f t="shared" si="75"/>
        <v>25</v>
      </c>
      <c r="O134" s="9">
        <v>1</v>
      </c>
      <c r="P134" s="9">
        <v>20</v>
      </c>
      <c r="Q134" s="9">
        <v>0</v>
      </c>
      <c r="R134" s="9">
        <v>0</v>
      </c>
      <c r="S134" s="9">
        <f t="shared" si="76"/>
        <v>1</v>
      </c>
      <c r="T134" s="9">
        <f t="shared" si="76"/>
        <v>20</v>
      </c>
      <c r="U134" s="9">
        <f t="shared" si="77"/>
        <v>2</v>
      </c>
      <c r="V134" s="9">
        <f t="shared" si="77"/>
        <v>35</v>
      </c>
      <c r="W134" s="9">
        <f t="shared" si="77"/>
        <v>5</v>
      </c>
      <c r="X134" s="9">
        <f t="shared" si="77"/>
        <v>61</v>
      </c>
      <c r="Y134" s="9">
        <f t="shared" si="78"/>
        <v>7</v>
      </c>
      <c r="Z134" s="9">
        <f t="shared" si="78"/>
        <v>96</v>
      </c>
      <c r="AA134" s="4"/>
    </row>
    <row r="135" spans="1:27" ht="12.95" customHeight="1" x14ac:dyDescent="0.15">
      <c r="A135" s="17"/>
      <c r="B135" s="6" t="s">
        <v>19</v>
      </c>
      <c r="C135" s="9">
        <v>0</v>
      </c>
      <c r="D135" s="9">
        <v>0</v>
      </c>
      <c r="E135" s="9">
        <v>0</v>
      </c>
      <c r="F135" s="9">
        <v>0</v>
      </c>
      <c r="G135" s="9">
        <f t="shared" si="74"/>
        <v>0</v>
      </c>
      <c r="H135" s="9">
        <f t="shared" si="74"/>
        <v>0</v>
      </c>
      <c r="I135" s="9">
        <v>2</v>
      </c>
      <c r="J135" s="9">
        <v>15</v>
      </c>
      <c r="K135" s="9">
        <v>0</v>
      </c>
      <c r="L135" s="9">
        <v>0</v>
      </c>
      <c r="M135" s="9">
        <f t="shared" si="75"/>
        <v>2</v>
      </c>
      <c r="N135" s="9">
        <f t="shared" si="75"/>
        <v>15</v>
      </c>
      <c r="O135" s="9">
        <v>1</v>
      </c>
      <c r="P135" s="9">
        <v>10</v>
      </c>
      <c r="Q135" s="9">
        <v>0</v>
      </c>
      <c r="R135" s="9">
        <v>0</v>
      </c>
      <c r="S135" s="9">
        <f t="shared" si="76"/>
        <v>1</v>
      </c>
      <c r="T135" s="9">
        <f t="shared" si="76"/>
        <v>10</v>
      </c>
      <c r="U135" s="9">
        <f t="shared" si="77"/>
        <v>4</v>
      </c>
      <c r="V135" s="9">
        <f t="shared" si="77"/>
        <v>40</v>
      </c>
      <c r="W135" s="9">
        <f t="shared" si="77"/>
        <v>0</v>
      </c>
      <c r="X135" s="9">
        <f t="shared" si="77"/>
        <v>0</v>
      </c>
      <c r="Y135" s="9">
        <f t="shared" si="78"/>
        <v>4</v>
      </c>
      <c r="Z135" s="9">
        <f t="shared" si="78"/>
        <v>40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0</v>
      </c>
      <c r="F136" s="9">
        <v>0</v>
      </c>
      <c r="G136" s="9">
        <f t="shared" si="74"/>
        <v>0</v>
      </c>
      <c r="H136" s="9">
        <f t="shared" si="74"/>
        <v>0</v>
      </c>
      <c r="I136" s="9">
        <v>0</v>
      </c>
      <c r="J136" s="9">
        <v>0</v>
      </c>
      <c r="K136" s="9">
        <v>0</v>
      </c>
      <c r="L136" s="9">
        <v>0</v>
      </c>
      <c r="M136" s="9">
        <f t="shared" si="75"/>
        <v>0</v>
      </c>
      <c r="N136" s="9">
        <f t="shared" si="75"/>
        <v>0</v>
      </c>
      <c r="O136" s="9">
        <v>0</v>
      </c>
      <c r="P136" s="9">
        <v>0</v>
      </c>
      <c r="Q136" s="9">
        <v>0</v>
      </c>
      <c r="R136" s="9">
        <v>0</v>
      </c>
      <c r="S136" s="9">
        <f t="shared" si="76"/>
        <v>0</v>
      </c>
      <c r="T136" s="9">
        <f t="shared" si="76"/>
        <v>0</v>
      </c>
      <c r="U136" s="9">
        <f t="shared" si="77"/>
        <v>0</v>
      </c>
      <c r="V136" s="9">
        <f t="shared" si="77"/>
        <v>0</v>
      </c>
      <c r="W136" s="9">
        <f t="shared" si="77"/>
        <v>0</v>
      </c>
      <c r="X136" s="9">
        <f t="shared" si="77"/>
        <v>0</v>
      </c>
      <c r="Y136" s="9">
        <f t="shared" si="78"/>
        <v>0</v>
      </c>
      <c r="Z136" s="9">
        <f t="shared" si="78"/>
        <v>0</v>
      </c>
      <c r="AA136" s="4"/>
    </row>
    <row r="137" spans="1:27" ht="12.95" customHeight="1" x14ac:dyDescent="0.15">
      <c r="A137" s="17"/>
      <c r="B137" s="6" t="s">
        <v>21</v>
      </c>
      <c r="C137" s="9">
        <v>0</v>
      </c>
      <c r="D137" s="9">
        <v>0</v>
      </c>
      <c r="E137" s="9">
        <v>0</v>
      </c>
      <c r="F137" s="9">
        <v>0</v>
      </c>
      <c r="G137" s="9">
        <f t="shared" si="74"/>
        <v>0</v>
      </c>
      <c r="H137" s="9">
        <f t="shared" si="74"/>
        <v>0</v>
      </c>
      <c r="I137" s="9">
        <v>0</v>
      </c>
      <c r="J137" s="9">
        <v>0</v>
      </c>
      <c r="K137" s="9">
        <v>0</v>
      </c>
      <c r="L137" s="9">
        <v>0</v>
      </c>
      <c r="M137" s="9">
        <f t="shared" si="75"/>
        <v>0</v>
      </c>
      <c r="N137" s="9">
        <f t="shared" si="75"/>
        <v>0</v>
      </c>
      <c r="O137" s="9">
        <v>0</v>
      </c>
      <c r="P137" s="9">
        <v>0</v>
      </c>
      <c r="Q137" s="9">
        <v>1</v>
      </c>
      <c r="R137" s="9">
        <v>10</v>
      </c>
      <c r="S137" s="9">
        <f t="shared" si="76"/>
        <v>1</v>
      </c>
      <c r="T137" s="9">
        <f t="shared" si="76"/>
        <v>10</v>
      </c>
      <c r="U137" s="9">
        <f t="shared" si="77"/>
        <v>2</v>
      </c>
      <c r="V137" s="9">
        <f t="shared" si="77"/>
        <v>24</v>
      </c>
      <c r="W137" s="9">
        <f t="shared" si="77"/>
        <v>1</v>
      </c>
      <c r="X137" s="9">
        <f t="shared" si="77"/>
        <v>10</v>
      </c>
      <c r="Y137" s="9">
        <f t="shared" si="78"/>
        <v>3</v>
      </c>
      <c r="Z137" s="9">
        <f t="shared" si="78"/>
        <v>34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79">SUM(C132:C137)</f>
        <v>1</v>
      </c>
      <c r="D138" s="9">
        <f t="shared" si="79"/>
        <v>2</v>
      </c>
      <c r="E138" s="9">
        <f t="shared" si="79"/>
        <v>1</v>
      </c>
      <c r="F138" s="9">
        <f t="shared" si="79"/>
        <v>15</v>
      </c>
      <c r="G138" s="9">
        <f t="shared" si="79"/>
        <v>2</v>
      </c>
      <c r="H138" s="9">
        <f t="shared" si="79"/>
        <v>17</v>
      </c>
      <c r="I138" s="9">
        <f t="shared" si="79"/>
        <v>4</v>
      </c>
      <c r="J138" s="9">
        <f t="shared" si="79"/>
        <v>45</v>
      </c>
      <c r="K138" s="9">
        <f t="shared" si="79"/>
        <v>1</v>
      </c>
      <c r="L138" s="9">
        <f t="shared" si="79"/>
        <v>10</v>
      </c>
      <c r="M138" s="9">
        <f t="shared" si="79"/>
        <v>5</v>
      </c>
      <c r="N138" s="9">
        <f t="shared" si="79"/>
        <v>55</v>
      </c>
      <c r="O138" s="9">
        <f t="shared" si="79"/>
        <v>6</v>
      </c>
      <c r="P138" s="9">
        <f t="shared" si="79"/>
        <v>64</v>
      </c>
      <c r="Q138" s="9">
        <f t="shared" si="79"/>
        <v>1</v>
      </c>
      <c r="R138" s="9">
        <f t="shared" si="79"/>
        <v>10</v>
      </c>
      <c r="S138" s="9">
        <f t="shared" si="79"/>
        <v>7</v>
      </c>
      <c r="T138" s="9">
        <f t="shared" si="79"/>
        <v>74</v>
      </c>
      <c r="U138" s="9">
        <f t="shared" si="79"/>
        <v>22</v>
      </c>
      <c r="V138" s="9">
        <f t="shared" si="79"/>
        <v>230</v>
      </c>
      <c r="W138" s="9">
        <f t="shared" si="79"/>
        <v>6</v>
      </c>
      <c r="X138" s="9">
        <f t="shared" si="79"/>
        <v>71</v>
      </c>
      <c r="Y138" s="9">
        <f t="shared" si="79"/>
        <v>28</v>
      </c>
      <c r="Z138" s="9">
        <f t="shared" si="79"/>
        <v>301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23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2</v>
      </c>
      <c r="D141" s="9">
        <v>10</v>
      </c>
      <c r="E141" s="9">
        <v>0</v>
      </c>
      <c r="F141" s="9">
        <v>0</v>
      </c>
      <c r="G141" s="9">
        <f t="shared" ref="G141:H146" si="80">C141+E141</f>
        <v>2</v>
      </c>
      <c r="H141" s="9">
        <f t="shared" si="80"/>
        <v>10</v>
      </c>
      <c r="I141" s="9">
        <v>2</v>
      </c>
      <c r="J141" s="9">
        <v>15</v>
      </c>
      <c r="K141" s="9">
        <v>0</v>
      </c>
      <c r="L141" s="9">
        <v>0</v>
      </c>
      <c r="M141" s="9">
        <f t="shared" ref="M141:N146" si="81">I141+K141</f>
        <v>2</v>
      </c>
      <c r="N141" s="9">
        <f t="shared" si="81"/>
        <v>15</v>
      </c>
      <c r="O141" s="9">
        <v>0</v>
      </c>
      <c r="P141" s="9">
        <v>0</v>
      </c>
      <c r="Q141" s="9">
        <v>0</v>
      </c>
      <c r="R141" s="9">
        <v>0</v>
      </c>
      <c r="S141" s="9">
        <f t="shared" ref="S141:T146" si="82">O141+Q141</f>
        <v>0</v>
      </c>
      <c r="T141" s="9">
        <f t="shared" si="82"/>
        <v>0</v>
      </c>
      <c r="U141" s="9">
        <f t="shared" ref="U141:X146" si="83">C61+I61+O61+U61+C141+I141+O141</f>
        <v>4</v>
      </c>
      <c r="V141" s="9">
        <f t="shared" si="83"/>
        <v>25</v>
      </c>
      <c r="W141" s="9">
        <f t="shared" si="83"/>
        <v>0</v>
      </c>
      <c r="X141" s="9">
        <f t="shared" si="83"/>
        <v>0</v>
      </c>
      <c r="Y141" s="9">
        <f t="shared" ref="Y141:Z146" si="84">U141+W141</f>
        <v>4</v>
      </c>
      <c r="Z141" s="9">
        <f t="shared" si="84"/>
        <v>25</v>
      </c>
      <c r="AA141" s="4"/>
    </row>
    <row r="142" spans="1:27" ht="12.95" customHeight="1" x14ac:dyDescent="0.15">
      <c r="A142" s="17"/>
      <c r="B142" s="6" t="s">
        <v>17</v>
      </c>
      <c r="C142" s="9">
        <v>1</v>
      </c>
      <c r="D142" s="9">
        <v>6</v>
      </c>
      <c r="E142" s="9">
        <v>0</v>
      </c>
      <c r="F142" s="9">
        <v>0</v>
      </c>
      <c r="G142" s="9">
        <f t="shared" si="80"/>
        <v>1</v>
      </c>
      <c r="H142" s="9">
        <f t="shared" si="80"/>
        <v>6</v>
      </c>
      <c r="I142" s="9">
        <v>1</v>
      </c>
      <c r="J142" s="9">
        <v>6</v>
      </c>
      <c r="K142" s="9">
        <v>0</v>
      </c>
      <c r="L142" s="9">
        <v>0</v>
      </c>
      <c r="M142" s="9">
        <f t="shared" si="81"/>
        <v>1</v>
      </c>
      <c r="N142" s="9">
        <f t="shared" si="81"/>
        <v>6</v>
      </c>
      <c r="O142" s="9">
        <v>0</v>
      </c>
      <c r="P142" s="9">
        <v>0</v>
      </c>
      <c r="Q142" s="9">
        <v>0</v>
      </c>
      <c r="R142" s="9">
        <v>0</v>
      </c>
      <c r="S142" s="9">
        <f t="shared" si="82"/>
        <v>0</v>
      </c>
      <c r="T142" s="9">
        <f t="shared" si="82"/>
        <v>0</v>
      </c>
      <c r="U142" s="9">
        <f t="shared" si="83"/>
        <v>2</v>
      </c>
      <c r="V142" s="9">
        <f t="shared" si="83"/>
        <v>12</v>
      </c>
      <c r="W142" s="9">
        <f t="shared" si="83"/>
        <v>0</v>
      </c>
      <c r="X142" s="9">
        <f t="shared" si="83"/>
        <v>0</v>
      </c>
      <c r="Y142" s="9">
        <f t="shared" si="84"/>
        <v>2</v>
      </c>
      <c r="Z142" s="9">
        <f t="shared" si="84"/>
        <v>12</v>
      </c>
      <c r="AA142" s="4"/>
    </row>
    <row r="143" spans="1:27" ht="12.95" customHeight="1" x14ac:dyDescent="0.15">
      <c r="A143" s="17"/>
      <c r="B143" s="6" t="s">
        <v>18</v>
      </c>
      <c r="C143" s="9">
        <v>3</v>
      </c>
      <c r="D143" s="9">
        <v>18</v>
      </c>
      <c r="E143" s="9">
        <v>0</v>
      </c>
      <c r="F143" s="9">
        <v>0</v>
      </c>
      <c r="G143" s="9">
        <f t="shared" si="80"/>
        <v>3</v>
      </c>
      <c r="H143" s="9">
        <f t="shared" si="80"/>
        <v>18</v>
      </c>
      <c r="I143" s="9">
        <v>1</v>
      </c>
      <c r="J143" s="9">
        <v>6</v>
      </c>
      <c r="K143" s="9">
        <v>5</v>
      </c>
      <c r="L143" s="9">
        <v>25</v>
      </c>
      <c r="M143" s="9">
        <f t="shared" si="81"/>
        <v>6</v>
      </c>
      <c r="N143" s="9">
        <f t="shared" si="81"/>
        <v>31</v>
      </c>
      <c r="O143" s="9">
        <v>0</v>
      </c>
      <c r="P143" s="9">
        <v>0</v>
      </c>
      <c r="Q143" s="9">
        <v>0</v>
      </c>
      <c r="R143" s="9">
        <v>0</v>
      </c>
      <c r="S143" s="9">
        <f t="shared" si="82"/>
        <v>0</v>
      </c>
      <c r="T143" s="9">
        <f t="shared" si="82"/>
        <v>0</v>
      </c>
      <c r="U143" s="9">
        <f t="shared" si="83"/>
        <v>13</v>
      </c>
      <c r="V143" s="9">
        <f t="shared" si="83"/>
        <v>78</v>
      </c>
      <c r="W143" s="9">
        <f t="shared" si="83"/>
        <v>5</v>
      </c>
      <c r="X143" s="9">
        <f t="shared" si="83"/>
        <v>25</v>
      </c>
      <c r="Y143" s="9">
        <f t="shared" si="84"/>
        <v>18</v>
      </c>
      <c r="Z143" s="9">
        <f t="shared" si="84"/>
        <v>103</v>
      </c>
      <c r="AA143" s="4"/>
    </row>
    <row r="144" spans="1:27" ht="12.95" customHeight="1" x14ac:dyDescent="0.15">
      <c r="A144" s="17"/>
      <c r="B144" s="6" t="s">
        <v>19</v>
      </c>
      <c r="C144" s="9">
        <v>4</v>
      </c>
      <c r="D144" s="9">
        <v>36</v>
      </c>
      <c r="E144" s="9">
        <v>3</v>
      </c>
      <c r="F144" s="9">
        <v>18</v>
      </c>
      <c r="G144" s="9">
        <f t="shared" si="80"/>
        <v>7</v>
      </c>
      <c r="H144" s="9">
        <f t="shared" si="80"/>
        <v>54</v>
      </c>
      <c r="I144" s="9">
        <v>8</v>
      </c>
      <c r="J144" s="9">
        <v>56</v>
      </c>
      <c r="K144" s="9">
        <v>0</v>
      </c>
      <c r="L144" s="9">
        <v>0</v>
      </c>
      <c r="M144" s="9">
        <f t="shared" si="81"/>
        <v>8</v>
      </c>
      <c r="N144" s="9">
        <f t="shared" si="81"/>
        <v>56</v>
      </c>
      <c r="O144" s="9">
        <v>12</v>
      </c>
      <c r="P144" s="9">
        <v>88</v>
      </c>
      <c r="Q144" s="9">
        <v>0</v>
      </c>
      <c r="R144" s="9">
        <v>0</v>
      </c>
      <c r="S144" s="9">
        <f t="shared" si="82"/>
        <v>12</v>
      </c>
      <c r="T144" s="9">
        <f t="shared" si="82"/>
        <v>88</v>
      </c>
      <c r="U144" s="9">
        <f t="shared" si="83"/>
        <v>48</v>
      </c>
      <c r="V144" s="9">
        <f t="shared" si="83"/>
        <v>349</v>
      </c>
      <c r="W144" s="9">
        <f t="shared" si="83"/>
        <v>6</v>
      </c>
      <c r="X144" s="9">
        <f t="shared" si="83"/>
        <v>36</v>
      </c>
      <c r="Y144" s="9">
        <f t="shared" si="84"/>
        <v>54</v>
      </c>
      <c r="Z144" s="9">
        <f t="shared" si="84"/>
        <v>385</v>
      </c>
      <c r="AA144" s="4"/>
    </row>
    <row r="145" spans="1:27" ht="12.95" customHeight="1" x14ac:dyDescent="0.15">
      <c r="A145" s="17"/>
      <c r="B145" s="6" t="s">
        <v>20</v>
      </c>
      <c r="C145" s="9">
        <v>0</v>
      </c>
      <c r="D145" s="9">
        <v>0</v>
      </c>
      <c r="E145" s="9">
        <v>0</v>
      </c>
      <c r="F145" s="9">
        <v>0</v>
      </c>
      <c r="G145" s="9">
        <f t="shared" si="80"/>
        <v>0</v>
      </c>
      <c r="H145" s="9">
        <f t="shared" si="80"/>
        <v>0</v>
      </c>
      <c r="I145" s="9">
        <v>2</v>
      </c>
      <c r="J145" s="9">
        <v>12</v>
      </c>
      <c r="K145" s="9">
        <v>0</v>
      </c>
      <c r="L145" s="9">
        <v>0</v>
      </c>
      <c r="M145" s="9">
        <f t="shared" si="81"/>
        <v>2</v>
      </c>
      <c r="N145" s="9">
        <f t="shared" si="81"/>
        <v>12</v>
      </c>
      <c r="O145" s="9">
        <v>0</v>
      </c>
      <c r="P145" s="9">
        <v>0</v>
      </c>
      <c r="Q145" s="9">
        <v>0</v>
      </c>
      <c r="R145" s="9">
        <v>0</v>
      </c>
      <c r="S145" s="9">
        <f t="shared" si="82"/>
        <v>0</v>
      </c>
      <c r="T145" s="9">
        <f t="shared" si="82"/>
        <v>0</v>
      </c>
      <c r="U145" s="9">
        <f t="shared" si="83"/>
        <v>2</v>
      </c>
      <c r="V145" s="9">
        <f t="shared" si="83"/>
        <v>12</v>
      </c>
      <c r="W145" s="9">
        <f t="shared" si="83"/>
        <v>0</v>
      </c>
      <c r="X145" s="9">
        <f t="shared" si="83"/>
        <v>0</v>
      </c>
      <c r="Y145" s="9">
        <f t="shared" si="84"/>
        <v>2</v>
      </c>
      <c r="Z145" s="9">
        <f t="shared" si="84"/>
        <v>12</v>
      </c>
      <c r="AA145" s="4"/>
    </row>
    <row r="146" spans="1:27" ht="12.95" customHeight="1" x14ac:dyDescent="0.15">
      <c r="A146" s="17"/>
      <c r="B146" s="6" t="s">
        <v>21</v>
      </c>
      <c r="C146" s="9">
        <v>0</v>
      </c>
      <c r="D146" s="9">
        <v>0</v>
      </c>
      <c r="E146" s="9">
        <v>0</v>
      </c>
      <c r="F146" s="9">
        <v>0</v>
      </c>
      <c r="G146" s="9">
        <f t="shared" si="80"/>
        <v>0</v>
      </c>
      <c r="H146" s="9">
        <f t="shared" si="80"/>
        <v>0</v>
      </c>
      <c r="I146" s="9">
        <v>3</v>
      </c>
      <c r="J146" s="9">
        <v>18</v>
      </c>
      <c r="K146" s="9">
        <v>0</v>
      </c>
      <c r="L146" s="9">
        <v>0</v>
      </c>
      <c r="M146" s="9">
        <f t="shared" si="81"/>
        <v>3</v>
      </c>
      <c r="N146" s="9">
        <f t="shared" si="81"/>
        <v>18</v>
      </c>
      <c r="O146" s="9">
        <v>3</v>
      </c>
      <c r="P146" s="9">
        <v>18</v>
      </c>
      <c r="Q146" s="9">
        <v>7</v>
      </c>
      <c r="R146" s="9">
        <v>35</v>
      </c>
      <c r="S146" s="9">
        <f t="shared" si="82"/>
        <v>10</v>
      </c>
      <c r="T146" s="9">
        <f t="shared" si="82"/>
        <v>53</v>
      </c>
      <c r="U146" s="9">
        <f t="shared" si="83"/>
        <v>20</v>
      </c>
      <c r="V146" s="9">
        <f t="shared" si="83"/>
        <v>133</v>
      </c>
      <c r="W146" s="9">
        <f t="shared" si="83"/>
        <v>7</v>
      </c>
      <c r="X146" s="9">
        <f t="shared" si="83"/>
        <v>35</v>
      </c>
      <c r="Y146" s="9">
        <f t="shared" si="84"/>
        <v>27</v>
      </c>
      <c r="Z146" s="9">
        <f t="shared" si="84"/>
        <v>168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5">SUM(C141:C146)</f>
        <v>10</v>
      </c>
      <c r="D147" s="9">
        <f t="shared" si="85"/>
        <v>70</v>
      </c>
      <c r="E147" s="9">
        <f t="shared" si="85"/>
        <v>3</v>
      </c>
      <c r="F147" s="9">
        <f t="shared" si="85"/>
        <v>18</v>
      </c>
      <c r="G147" s="9">
        <f t="shared" si="85"/>
        <v>13</v>
      </c>
      <c r="H147" s="9">
        <f t="shared" si="85"/>
        <v>88</v>
      </c>
      <c r="I147" s="9">
        <f t="shared" si="85"/>
        <v>17</v>
      </c>
      <c r="J147" s="9">
        <f t="shared" si="85"/>
        <v>113</v>
      </c>
      <c r="K147" s="9">
        <f t="shared" si="85"/>
        <v>5</v>
      </c>
      <c r="L147" s="9">
        <f t="shared" si="85"/>
        <v>25</v>
      </c>
      <c r="M147" s="9">
        <f t="shared" si="85"/>
        <v>22</v>
      </c>
      <c r="N147" s="9">
        <f t="shared" si="85"/>
        <v>138</v>
      </c>
      <c r="O147" s="9">
        <f t="shared" si="85"/>
        <v>15</v>
      </c>
      <c r="P147" s="9">
        <f t="shared" si="85"/>
        <v>106</v>
      </c>
      <c r="Q147" s="9">
        <f t="shared" si="85"/>
        <v>7</v>
      </c>
      <c r="R147" s="9">
        <f t="shared" si="85"/>
        <v>35</v>
      </c>
      <c r="S147" s="9">
        <f t="shared" si="85"/>
        <v>22</v>
      </c>
      <c r="T147" s="9">
        <f t="shared" si="85"/>
        <v>141</v>
      </c>
      <c r="U147" s="9">
        <f t="shared" si="85"/>
        <v>89</v>
      </c>
      <c r="V147" s="9">
        <f t="shared" si="85"/>
        <v>609</v>
      </c>
      <c r="W147" s="9">
        <f t="shared" si="85"/>
        <v>18</v>
      </c>
      <c r="X147" s="9">
        <f t="shared" si="85"/>
        <v>96</v>
      </c>
      <c r="Y147" s="9">
        <f t="shared" si="85"/>
        <v>107</v>
      </c>
      <c r="Z147" s="9">
        <f t="shared" si="85"/>
        <v>705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24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6">B141</f>
        <v>午前</v>
      </c>
      <c r="C150" s="8">
        <f t="shared" ref="C150:F156" si="87">C87+C96+C105+C114+C123+C132+C141</f>
        <v>17</v>
      </c>
      <c r="D150" s="8">
        <f t="shared" si="87"/>
        <v>229</v>
      </c>
      <c r="E150" s="8">
        <f t="shared" si="87"/>
        <v>0</v>
      </c>
      <c r="F150" s="8">
        <f t="shared" si="87"/>
        <v>0</v>
      </c>
      <c r="G150" s="9">
        <f t="shared" ref="G150:H155" si="88">C150+E150</f>
        <v>17</v>
      </c>
      <c r="H150" s="9">
        <f t="shared" si="88"/>
        <v>229</v>
      </c>
      <c r="I150" s="8">
        <f t="shared" ref="I150:L156" si="89">I87+I96+I105+I114+I123+I132+I141</f>
        <v>11</v>
      </c>
      <c r="J150" s="8">
        <f t="shared" si="89"/>
        <v>558</v>
      </c>
      <c r="K150" s="8">
        <f t="shared" si="89"/>
        <v>0</v>
      </c>
      <c r="L150" s="8">
        <f t="shared" si="89"/>
        <v>0</v>
      </c>
      <c r="M150" s="9">
        <f t="shared" ref="M150:N155" si="90">I150+K150</f>
        <v>11</v>
      </c>
      <c r="N150" s="9">
        <f t="shared" si="90"/>
        <v>558</v>
      </c>
      <c r="O150" s="8">
        <f t="shared" ref="O150:R156" si="91">O87+O96+O105+O114+O123+O132+O141</f>
        <v>19</v>
      </c>
      <c r="P150" s="8">
        <f t="shared" si="91"/>
        <v>602</v>
      </c>
      <c r="Q150" s="8">
        <f t="shared" si="91"/>
        <v>0</v>
      </c>
      <c r="R150" s="8">
        <f t="shared" si="91"/>
        <v>0</v>
      </c>
      <c r="S150" s="9">
        <f t="shared" ref="S150:T155" si="92">O150+Q150</f>
        <v>19</v>
      </c>
      <c r="T150" s="9">
        <f t="shared" si="92"/>
        <v>602</v>
      </c>
      <c r="U150" s="8">
        <f t="shared" ref="U150:X155" si="93">U87+U96+U105+U114+U123+U132+U141</f>
        <v>100</v>
      </c>
      <c r="V150" s="8">
        <f t="shared" si="93"/>
        <v>1932</v>
      </c>
      <c r="W150" s="8">
        <f t="shared" si="93"/>
        <v>0</v>
      </c>
      <c r="X150" s="8">
        <f t="shared" si="93"/>
        <v>0</v>
      </c>
      <c r="Y150" s="9">
        <f t="shared" ref="Y150:Z155" si="94">U150+W150</f>
        <v>100</v>
      </c>
      <c r="Z150" s="9">
        <f t="shared" si="94"/>
        <v>1932</v>
      </c>
      <c r="AA150" s="4"/>
    </row>
    <row r="151" spans="1:27" ht="12.95" customHeight="1" x14ac:dyDescent="0.15">
      <c r="A151" s="17"/>
      <c r="B151" s="6" t="str">
        <f t="shared" si="86"/>
        <v>午後</v>
      </c>
      <c r="C151" s="8">
        <f t="shared" si="87"/>
        <v>13</v>
      </c>
      <c r="D151" s="8">
        <f t="shared" si="87"/>
        <v>369</v>
      </c>
      <c r="E151" s="8">
        <f t="shared" si="87"/>
        <v>0</v>
      </c>
      <c r="F151" s="8">
        <f t="shared" si="87"/>
        <v>0</v>
      </c>
      <c r="G151" s="9">
        <f t="shared" si="88"/>
        <v>13</v>
      </c>
      <c r="H151" s="9">
        <f t="shared" si="88"/>
        <v>369</v>
      </c>
      <c r="I151" s="8">
        <f t="shared" si="89"/>
        <v>20</v>
      </c>
      <c r="J151" s="8">
        <f t="shared" si="89"/>
        <v>327</v>
      </c>
      <c r="K151" s="8">
        <f t="shared" si="89"/>
        <v>0</v>
      </c>
      <c r="L151" s="8">
        <f t="shared" si="89"/>
        <v>0</v>
      </c>
      <c r="M151" s="9">
        <f t="shared" si="90"/>
        <v>20</v>
      </c>
      <c r="N151" s="9">
        <f t="shared" si="90"/>
        <v>327</v>
      </c>
      <c r="O151" s="8">
        <f t="shared" si="91"/>
        <v>18</v>
      </c>
      <c r="P151" s="8">
        <f t="shared" si="91"/>
        <v>154</v>
      </c>
      <c r="Q151" s="8">
        <f t="shared" si="91"/>
        <v>1</v>
      </c>
      <c r="R151" s="8">
        <f t="shared" si="91"/>
        <v>10</v>
      </c>
      <c r="S151" s="9">
        <f t="shared" si="92"/>
        <v>19</v>
      </c>
      <c r="T151" s="9">
        <f t="shared" si="92"/>
        <v>164</v>
      </c>
      <c r="U151" s="8">
        <f t="shared" si="93"/>
        <v>101</v>
      </c>
      <c r="V151" s="8">
        <f t="shared" si="93"/>
        <v>1618</v>
      </c>
      <c r="W151" s="8">
        <f t="shared" si="93"/>
        <v>7</v>
      </c>
      <c r="X151" s="8">
        <f t="shared" si="93"/>
        <v>130</v>
      </c>
      <c r="Y151" s="9">
        <f t="shared" si="94"/>
        <v>108</v>
      </c>
      <c r="Z151" s="9">
        <f t="shared" si="94"/>
        <v>1748</v>
      </c>
      <c r="AA151" s="4"/>
    </row>
    <row r="152" spans="1:27" ht="12.95" customHeight="1" x14ac:dyDescent="0.15">
      <c r="A152" s="17"/>
      <c r="B152" s="6" t="str">
        <f t="shared" si="86"/>
        <v>夜間</v>
      </c>
      <c r="C152" s="8">
        <f t="shared" si="87"/>
        <v>16</v>
      </c>
      <c r="D152" s="8">
        <f t="shared" si="87"/>
        <v>201</v>
      </c>
      <c r="E152" s="8">
        <f t="shared" si="87"/>
        <v>5</v>
      </c>
      <c r="F152" s="8">
        <f t="shared" si="87"/>
        <v>102</v>
      </c>
      <c r="G152" s="9">
        <f t="shared" si="88"/>
        <v>21</v>
      </c>
      <c r="H152" s="9">
        <f t="shared" si="88"/>
        <v>303</v>
      </c>
      <c r="I152" s="8">
        <f t="shared" si="89"/>
        <v>17</v>
      </c>
      <c r="J152" s="8">
        <f t="shared" si="89"/>
        <v>400</v>
      </c>
      <c r="K152" s="8">
        <f t="shared" si="89"/>
        <v>16</v>
      </c>
      <c r="L152" s="8">
        <f t="shared" si="89"/>
        <v>230</v>
      </c>
      <c r="M152" s="9">
        <f t="shared" si="90"/>
        <v>33</v>
      </c>
      <c r="N152" s="9">
        <f t="shared" si="90"/>
        <v>630</v>
      </c>
      <c r="O152" s="8">
        <f t="shared" si="91"/>
        <v>14</v>
      </c>
      <c r="P152" s="8">
        <f t="shared" si="91"/>
        <v>290</v>
      </c>
      <c r="Q152" s="8">
        <f t="shared" si="91"/>
        <v>1</v>
      </c>
      <c r="R152" s="8">
        <f t="shared" si="91"/>
        <v>30</v>
      </c>
      <c r="S152" s="9">
        <f t="shared" si="92"/>
        <v>15</v>
      </c>
      <c r="T152" s="9">
        <f t="shared" si="92"/>
        <v>320</v>
      </c>
      <c r="U152" s="8">
        <f t="shared" si="93"/>
        <v>111</v>
      </c>
      <c r="V152" s="8">
        <f t="shared" si="93"/>
        <v>1714</v>
      </c>
      <c r="W152" s="8">
        <f t="shared" si="93"/>
        <v>30</v>
      </c>
      <c r="X152" s="8">
        <f t="shared" si="93"/>
        <v>583</v>
      </c>
      <c r="Y152" s="9">
        <f t="shared" si="94"/>
        <v>141</v>
      </c>
      <c r="Z152" s="9">
        <f t="shared" si="94"/>
        <v>2297</v>
      </c>
      <c r="AA152" s="4"/>
    </row>
    <row r="153" spans="1:27" ht="12.95" customHeight="1" x14ac:dyDescent="0.15">
      <c r="A153" s="17"/>
      <c r="B153" s="6" t="str">
        <f t="shared" si="86"/>
        <v>午前午後</v>
      </c>
      <c r="C153" s="8">
        <f t="shared" si="87"/>
        <v>10</v>
      </c>
      <c r="D153" s="8">
        <f t="shared" si="87"/>
        <v>799</v>
      </c>
      <c r="E153" s="8">
        <f t="shared" si="87"/>
        <v>7</v>
      </c>
      <c r="F153" s="8">
        <f t="shared" si="87"/>
        <v>378</v>
      </c>
      <c r="G153" s="9">
        <f t="shared" si="88"/>
        <v>17</v>
      </c>
      <c r="H153" s="9">
        <f t="shared" si="88"/>
        <v>1177</v>
      </c>
      <c r="I153" s="8">
        <f t="shared" si="89"/>
        <v>22</v>
      </c>
      <c r="J153" s="8">
        <f t="shared" si="89"/>
        <v>857</v>
      </c>
      <c r="K153" s="8">
        <f t="shared" si="89"/>
        <v>0</v>
      </c>
      <c r="L153" s="8">
        <f t="shared" si="89"/>
        <v>0</v>
      </c>
      <c r="M153" s="9">
        <f t="shared" si="90"/>
        <v>22</v>
      </c>
      <c r="N153" s="9">
        <f t="shared" si="90"/>
        <v>857</v>
      </c>
      <c r="O153" s="8">
        <f t="shared" si="91"/>
        <v>25</v>
      </c>
      <c r="P153" s="8">
        <f t="shared" si="91"/>
        <v>1568</v>
      </c>
      <c r="Q153" s="8">
        <f t="shared" si="91"/>
        <v>0</v>
      </c>
      <c r="R153" s="8">
        <f t="shared" si="91"/>
        <v>0</v>
      </c>
      <c r="S153" s="9">
        <f t="shared" si="92"/>
        <v>25</v>
      </c>
      <c r="T153" s="9">
        <f t="shared" si="92"/>
        <v>1568</v>
      </c>
      <c r="U153" s="8">
        <f t="shared" si="93"/>
        <v>113</v>
      </c>
      <c r="V153" s="8">
        <f t="shared" si="93"/>
        <v>5761</v>
      </c>
      <c r="W153" s="8">
        <f t="shared" si="93"/>
        <v>11</v>
      </c>
      <c r="X153" s="8">
        <f t="shared" si="93"/>
        <v>682</v>
      </c>
      <c r="Y153" s="9">
        <f t="shared" si="94"/>
        <v>124</v>
      </c>
      <c r="Z153" s="9">
        <f t="shared" si="94"/>
        <v>6443</v>
      </c>
      <c r="AA153" s="4"/>
    </row>
    <row r="154" spans="1:27" ht="12.95" customHeight="1" x14ac:dyDescent="0.15">
      <c r="A154" s="17"/>
      <c r="B154" s="6" t="str">
        <f t="shared" si="86"/>
        <v>午後夜間</v>
      </c>
      <c r="C154" s="8">
        <f t="shared" si="87"/>
        <v>5</v>
      </c>
      <c r="D154" s="8">
        <f t="shared" si="87"/>
        <v>23</v>
      </c>
      <c r="E154" s="8">
        <f t="shared" si="87"/>
        <v>1</v>
      </c>
      <c r="F154" s="8">
        <f t="shared" si="87"/>
        <v>30</v>
      </c>
      <c r="G154" s="9">
        <f t="shared" si="88"/>
        <v>6</v>
      </c>
      <c r="H154" s="9">
        <f t="shared" si="88"/>
        <v>53</v>
      </c>
      <c r="I154" s="8">
        <f t="shared" si="89"/>
        <v>4</v>
      </c>
      <c r="J154" s="8">
        <f t="shared" si="89"/>
        <v>316</v>
      </c>
      <c r="K154" s="8">
        <f t="shared" si="89"/>
        <v>0</v>
      </c>
      <c r="L154" s="8">
        <f t="shared" si="89"/>
        <v>0</v>
      </c>
      <c r="M154" s="9">
        <f t="shared" si="90"/>
        <v>4</v>
      </c>
      <c r="N154" s="9">
        <f t="shared" si="90"/>
        <v>316</v>
      </c>
      <c r="O154" s="8">
        <f t="shared" si="91"/>
        <v>2</v>
      </c>
      <c r="P154" s="8">
        <f t="shared" si="91"/>
        <v>110</v>
      </c>
      <c r="Q154" s="8">
        <f t="shared" si="91"/>
        <v>0</v>
      </c>
      <c r="R154" s="8">
        <f t="shared" si="91"/>
        <v>0</v>
      </c>
      <c r="S154" s="9">
        <f t="shared" si="92"/>
        <v>2</v>
      </c>
      <c r="T154" s="9">
        <f t="shared" si="92"/>
        <v>110</v>
      </c>
      <c r="U154" s="8">
        <f t="shared" si="93"/>
        <v>16</v>
      </c>
      <c r="V154" s="8">
        <f t="shared" si="93"/>
        <v>650</v>
      </c>
      <c r="W154" s="8">
        <f t="shared" si="93"/>
        <v>1</v>
      </c>
      <c r="X154" s="8">
        <f t="shared" si="93"/>
        <v>30</v>
      </c>
      <c r="Y154" s="9">
        <f t="shared" si="94"/>
        <v>17</v>
      </c>
      <c r="Z154" s="9">
        <f t="shared" si="94"/>
        <v>680</v>
      </c>
      <c r="AA154" s="4"/>
    </row>
    <row r="155" spans="1:27" ht="12.95" customHeight="1" x14ac:dyDescent="0.15">
      <c r="A155" s="17"/>
      <c r="B155" s="6" t="str">
        <f t="shared" si="86"/>
        <v>全日</v>
      </c>
      <c r="C155" s="8">
        <f t="shared" si="87"/>
        <v>0</v>
      </c>
      <c r="D155" s="8">
        <f t="shared" si="87"/>
        <v>0</v>
      </c>
      <c r="E155" s="8">
        <f t="shared" si="87"/>
        <v>0</v>
      </c>
      <c r="F155" s="8">
        <f t="shared" si="87"/>
        <v>0</v>
      </c>
      <c r="G155" s="9">
        <f t="shared" si="88"/>
        <v>0</v>
      </c>
      <c r="H155" s="9">
        <f t="shared" si="88"/>
        <v>0</v>
      </c>
      <c r="I155" s="8">
        <f t="shared" si="89"/>
        <v>5</v>
      </c>
      <c r="J155" s="8">
        <f t="shared" si="89"/>
        <v>18</v>
      </c>
      <c r="K155" s="8">
        <f t="shared" si="89"/>
        <v>1</v>
      </c>
      <c r="L155" s="8">
        <f t="shared" si="89"/>
        <v>15</v>
      </c>
      <c r="M155" s="9">
        <f t="shared" si="90"/>
        <v>6</v>
      </c>
      <c r="N155" s="9">
        <f t="shared" si="90"/>
        <v>33</v>
      </c>
      <c r="O155" s="8">
        <f t="shared" si="91"/>
        <v>5</v>
      </c>
      <c r="P155" s="8">
        <f t="shared" si="91"/>
        <v>20</v>
      </c>
      <c r="Q155" s="8">
        <f t="shared" si="91"/>
        <v>20</v>
      </c>
      <c r="R155" s="8">
        <f t="shared" si="91"/>
        <v>999</v>
      </c>
      <c r="S155" s="9">
        <f t="shared" si="92"/>
        <v>25</v>
      </c>
      <c r="T155" s="9">
        <f t="shared" si="92"/>
        <v>1019</v>
      </c>
      <c r="U155" s="8">
        <f t="shared" si="93"/>
        <v>43</v>
      </c>
      <c r="V155" s="8">
        <f t="shared" si="93"/>
        <v>2969</v>
      </c>
      <c r="W155" s="8">
        <f t="shared" si="93"/>
        <v>21</v>
      </c>
      <c r="X155" s="8">
        <f t="shared" si="93"/>
        <v>1014</v>
      </c>
      <c r="Y155" s="9">
        <f t="shared" si="94"/>
        <v>64</v>
      </c>
      <c r="Z155" s="9">
        <f t="shared" si="94"/>
        <v>3983</v>
      </c>
      <c r="AA155" s="4"/>
    </row>
    <row r="156" spans="1:27" ht="12.95" customHeight="1" x14ac:dyDescent="0.15">
      <c r="A156" s="17"/>
      <c r="B156" s="6" t="s">
        <v>27</v>
      </c>
      <c r="C156" s="9">
        <f t="shared" si="87"/>
        <v>61</v>
      </c>
      <c r="D156" s="9">
        <f t="shared" si="87"/>
        <v>1621</v>
      </c>
      <c r="E156" s="9">
        <f t="shared" si="87"/>
        <v>13</v>
      </c>
      <c r="F156" s="9">
        <f t="shared" si="87"/>
        <v>510</v>
      </c>
      <c r="G156" s="9">
        <f>SUM(G150:G155)</f>
        <v>74</v>
      </c>
      <c r="H156" s="9">
        <f>SUM(H150:H155)</f>
        <v>2131</v>
      </c>
      <c r="I156" s="9">
        <f t="shared" si="89"/>
        <v>79</v>
      </c>
      <c r="J156" s="9">
        <f t="shared" si="89"/>
        <v>2476</v>
      </c>
      <c r="K156" s="9">
        <f t="shared" si="89"/>
        <v>17</v>
      </c>
      <c r="L156" s="9">
        <f t="shared" si="89"/>
        <v>245</v>
      </c>
      <c r="M156" s="9">
        <f>SUM(M150:M155)</f>
        <v>96</v>
      </c>
      <c r="N156" s="9">
        <f>SUM(N150:N155)</f>
        <v>2721</v>
      </c>
      <c r="O156" s="9">
        <f t="shared" si="91"/>
        <v>83</v>
      </c>
      <c r="P156" s="9">
        <f t="shared" si="91"/>
        <v>2744</v>
      </c>
      <c r="Q156" s="9">
        <f t="shared" si="91"/>
        <v>22</v>
      </c>
      <c r="R156" s="9">
        <f t="shared" si="91"/>
        <v>1039</v>
      </c>
      <c r="S156" s="9">
        <f t="shared" ref="S156:Z156" si="95">SUM(S150:S155)</f>
        <v>105</v>
      </c>
      <c r="T156" s="9">
        <f t="shared" si="95"/>
        <v>3783</v>
      </c>
      <c r="U156" s="9">
        <f t="shared" si="95"/>
        <v>484</v>
      </c>
      <c r="V156" s="9">
        <f t="shared" si="95"/>
        <v>14644</v>
      </c>
      <c r="W156" s="9">
        <f t="shared" si="95"/>
        <v>70</v>
      </c>
      <c r="X156" s="9">
        <f t="shared" si="95"/>
        <v>2439</v>
      </c>
      <c r="Y156" s="9">
        <f t="shared" si="95"/>
        <v>554</v>
      </c>
      <c r="Z156" s="9">
        <f t="shared" si="95"/>
        <v>17083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29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O158:P158"/>
    <mergeCell ref="Q158:R158"/>
    <mergeCell ref="S158:T158"/>
    <mergeCell ref="U158:V158"/>
    <mergeCell ref="W158:X158"/>
    <mergeCell ref="Y158:Z158"/>
    <mergeCell ref="C158:D158"/>
    <mergeCell ref="E158:F158"/>
    <mergeCell ref="G158:H158"/>
    <mergeCell ref="I158:J158"/>
    <mergeCell ref="K158:L158"/>
    <mergeCell ref="M158:N158"/>
    <mergeCell ref="O157:P157"/>
    <mergeCell ref="Q157:R157"/>
    <mergeCell ref="S157:T157"/>
    <mergeCell ref="U157:V157"/>
    <mergeCell ref="W157:X157"/>
    <mergeCell ref="Y157:Z157"/>
    <mergeCell ref="U149:V149"/>
    <mergeCell ref="W149:X149"/>
    <mergeCell ref="Y149:Z149"/>
    <mergeCell ref="A150:A157"/>
    <mergeCell ref="C157:D157"/>
    <mergeCell ref="E157:F157"/>
    <mergeCell ref="G157:H157"/>
    <mergeCell ref="I157:J157"/>
    <mergeCell ref="K157:L157"/>
    <mergeCell ref="M157:N157"/>
    <mergeCell ref="Y148:Z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M148:N148"/>
    <mergeCell ref="O148:P148"/>
    <mergeCell ref="Q148:R148"/>
    <mergeCell ref="S148:T148"/>
    <mergeCell ref="U148:V148"/>
    <mergeCell ref="W148:X148"/>
    <mergeCell ref="A141:A148"/>
    <mergeCell ref="C148:D148"/>
    <mergeCell ref="E148:F148"/>
    <mergeCell ref="G148:H148"/>
    <mergeCell ref="I148:J148"/>
    <mergeCell ref="K148:L148"/>
    <mergeCell ref="O140:P140"/>
    <mergeCell ref="Q140:R140"/>
    <mergeCell ref="S140:T140"/>
    <mergeCell ref="U140:V140"/>
    <mergeCell ref="A132:A139"/>
    <mergeCell ref="C139:D139"/>
    <mergeCell ref="E139:F139"/>
    <mergeCell ref="G139:H139"/>
    <mergeCell ref="I139:J139"/>
    <mergeCell ref="K139:L139"/>
    <mergeCell ref="M139:N139"/>
    <mergeCell ref="W140:X140"/>
    <mergeCell ref="Y140:Z140"/>
    <mergeCell ref="C140:D140"/>
    <mergeCell ref="E140:F140"/>
    <mergeCell ref="G140:H140"/>
    <mergeCell ref="I140:J140"/>
    <mergeCell ref="K140:L140"/>
    <mergeCell ref="M140:N140"/>
    <mergeCell ref="O139:P139"/>
    <mergeCell ref="Q139:R139"/>
    <mergeCell ref="S139:T139"/>
    <mergeCell ref="U139:V139"/>
    <mergeCell ref="W139:X139"/>
    <mergeCell ref="Y139:Z139"/>
    <mergeCell ref="Y130:Z130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M130:N130"/>
    <mergeCell ref="O130:P130"/>
    <mergeCell ref="Q130:R130"/>
    <mergeCell ref="S130:T130"/>
    <mergeCell ref="U130:V130"/>
    <mergeCell ref="W130:X130"/>
    <mergeCell ref="U131:V131"/>
    <mergeCell ref="W131:X131"/>
    <mergeCell ref="Y131:Z131"/>
    <mergeCell ref="A123:A130"/>
    <mergeCell ref="C130:D130"/>
    <mergeCell ref="E130:F130"/>
    <mergeCell ref="G130:H130"/>
    <mergeCell ref="I130:J130"/>
    <mergeCell ref="K130:L130"/>
    <mergeCell ref="O122:P122"/>
    <mergeCell ref="Q122:R122"/>
    <mergeCell ref="S122:T122"/>
    <mergeCell ref="U122:V122"/>
    <mergeCell ref="W122:X122"/>
    <mergeCell ref="Y122:Z122"/>
    <mergeCell ref="C122:D122"/>
    <mergeCell ref="E122:F122"/>
    <mergeCell ref="G122:H122"/>
    <mergeCell ref="I122:J122"/>
    <mergeCell ref="K122:L122"/>
    <mergeCell ref="M122:N122"/>
    <mergeCell ref="O121:P121"/>
    <mergeCell ref="Q121:R121"/>
    <mergeCell ref="S121:T121"/>
    <mergeCell ref="U121:V121"/>
    <mergeCell ref="W121:X121"/>
    <mergeCell ref="Y121:Z121"/>
    <mergeCell ref="U113:V113"/>
    <mergeCell ref="W113:X113"/>
    <mergeCell ref="Y113:Z113"/>
    <mergeCell ref="A114:A121"/>
    <mergeCell ref="C121:D121"/>
    <mergeCell ref="E121:F121"/>
    <mergeCell ref="G121:H121"/>
    <mergeCell ref="I121:J121"/>
    <mergeCell ref="K121:L121"/>
    <mergeCell ref="M121:N121"/>
    <mergeCell ref="Y112:Z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M112:N112"/>
    <mergeCell ref="O112:P112"/>
    <mergeCell ref="Q112:R112"/>
    <mergeCell ref="S112:T112"/>
    <mergeCell ref="U112:V112"/>
    <mergeCell ref="W112:X112"/>
    <mergeCell ref="A105:A112"/>
    <mergeCell ref="C112:D112"/>
    <mergeCell ref="E112:F112"/>
    <mergeCell ref="G112:H112"/>
    <mergeCell ref="I112:J112"/>
    <mergeCell ref="K112:L112"/>
    <mergeCell ref="O104:P104"/>
    <mergeCell ref="Q104:R104"/>
    <mergeCell ref="S104:T104"/>
    <mergeCell ref="U104:V104"/>
    <mergeCell ref="A96:A103"/>
    <mergeCell ref="C103:D103"/>
    <mergeCell ref="E103:F103"/>
    <mergeCell ref="G103:H103"/>
    <mergeCell ref="I103:J103"/>
    <mergeCell ref="K103:L103"/>
    <mergeCell ref="M103:N103"/>
    <mergeCell ref="W104:X104"/>
    <mergeCell ref="Y104:Z104"/>
    <mergeCell ref="C104:D104"/>
    <mergeCell ref="E104:F104"/>
    <mergeCell ref="G104:H104"/>
    <mergeCell ref="I104:J104"/>
    <mergeCell ref="K104:L104"/>
    <mergeCell ref="M104:N104"/>
    <mergeCell ref="O103:P103"/>
    <mergeCell ref="Q103:R103"/>
    <mergeCell ref="S103:T103"/>
    <mergeCell ref="U103:V103"/>
    <mergeCell ref="W103:X103"/>
    <mergeCell ref="Y103:Z103"/>
    <mergeCell ref="Y94: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M94:N94"/>
    <mergeCell ref="O94:P94"/>
    <mergeCell ref="Q94:R94"/>
    <mergeCell ref="S94:T94"/>
    <mergeCell ref="U94:V94"/>
    <mergeCell ref="W94:X94"/>
    <mergeCell ref="U95:V95"/>
    <mergeCell ref="W95:X95"/>
    <mergeCell ref="Y95:Z95"/>
    <mergeCell ref="A87:A94"/>
    <mergeCell ref="C94:D94"/>
    <mergeCell ref="E94:F94"/>
    <mergeCell ref="G94:H94"/>
    <mergeCell ref="I94:J94"/>
    <mergeCell ref="K94:L94"/>
    <mergeCell ref="G85:H85"/>
    <mergeCell ref="I85:J85"/>
    <mergeCell ref="K85:L85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S85:T85"/>
    <mergeCell ref="U85:V85"/>
    <mergeCell ref="W85:X85"/>
    <mergeCell ref="Y85:Z85"/>
    <mergeCell ref="M85:N85"/>
    <mergeCell ref="O85:P85"/>
    <mergeCell ref="Q85:R85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O77:P77"/>
    <mergeCell ref="Q77:R77"/>
    <mergeCell ref="S77:T77"/>
    <mergeCell ref="U77:V77"/>
    <mergeCell ref="W77:X77"/>
    <mergeCell ref="Y77:Z77"/>
    <mergeCell ref="U69:V69"/>
    <mergeCell ref="W69:X69"/>
    <mergeCell ref="Y69:Z69"/>
    <mergeCell ref="A70:A77"/>
    <mergeCell ref="C77:D77"/>
    <mergeCell ref="E77:F77"/>
    <mergeCell ref="G77:H77"/>
    <mergeCell ref="I77:J77"/>
    <mergeCell ref="K77:L77"/>
    <mergeCell ref="M77:N77"/>
    <mergeCell ref="Y68:Z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M68:N68"/>
    <mergeCell ref="O68:P68"/>
    <mergeCell ref="Q68:R68"/>
    <mergeCell ref="S68:T68"/>
    <mergeCell ref="U68:V68"/>
    <mergeCell ref="W68:X68"/>
    <mergeCell ref="A61:A68"/>
    <mergeCell ref="C68:D68"/>
    <mergeCell ref="E68:F68"/>
    <mergeCell ref="G68:H68"/>
    <mergeCell ref="I68:J68"/>
    <mergeCell ref="K68:L68"/>
    <mergeCell ref="O60:P60"/>
    <mergeCell ref="Q60:R60"/>
    <mergeCell ref="S60:T60"/>
    <mergeCell ref="U60:V60"/>
    <mergeCell ref="A52:A59"/>
    <mergeCell ref="C59:D59"/>
    <mergeCell ref="E59:F59"/>
    <mergeCell ref="G59:H59"/>
    <mergeCell ref="I59:J59"/>
    <mergeCell ref="K59:L59"/>
    <mergeCell ref="M59:N59"/>
    <mergeCell ref="W60:X60"/>
    <mergeCell ref="Y60:Z60"/>
    <mergeCell ref="C60:D60"/>
    <mergeCell ref="E60:F60"/>
    <mergeCell ref="G60:H60"/>
    <mergeCell ref="I60:J60"/>
    <mergeCell ref="K60:L60"/>
    <mergeCell ref="M60:N60"/>
    <mergeCell ref="O59:P59"/>
    <mergeCell ref="Q59:R59"/>
    <mergeCell ref="S59:T59"/>
    <mergeCell ref="U59:V59"/>
    <mergeCell ref="W59:X59"/>
    <mergeCell ref="Y59:Z59"/>
    <mergeCell ref="Y50:Z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M50:N50"/>
    <mergeCell ref="O50:P50"/>
    <mergeCell ref="Q50:R50"/>
    <mergeCell ref="S50:T50"/>
    <mergeCell ref="U50:V50"/>
    <mergeCell ref="W50:X50"/>
    <mergeCell ref="U51:V51"/>
    <mergeCell ref="W51:X51"/>
    <mergeCell ref="Y51:Z51"/>
    <mergeCell ref="A43:A50"/>
    <mergeCell ref="C50:D50"/>
    <mergeCell ref="E50:F50"/>
    <mergeCell ref="G50:H50"/>
    <mergeCell ref="I50:J50"/>
    <mergeCell ref="K50:L50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O41:P41"/>
    <mergeCell ref="Q41:R41"/>
    <mergeCell ref="S41:T41"/>
    <mergeCell ref="U41:V41"/>
    <mergeCell ref="W41:X41"/>
    <mergeCell ref="Y41:Z41"/>
    <mergeCell ref="U33:V33"/>
    <mergeCell ref="W33:X33"/>
    <mergeCell ref="Y33:Z33"/>
    <mergeCell ref="A34:A41"/>
    <mergeCell ref="C41:D41"/>
    <mergeCell ref="E41:F41"/>
    <mergeCell ref="G41:H41"/>
    <mergeCell ref="I41:J41"/>
    <mergeCell ref="K41:L41"/>
    <mergeCell ref="M41:N41"/>
    <mergeCell ref="Y32:Z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M32:N32"/>
    <mergeCell ref="O32:P32"/>
    <mergeCell ref="Q32:R32"/>
    <mergeCell ref="S32:T32"/>
    <mergeCell ref="U32:V32"/>
    <mergeCell ref="W32:X32"/>
    <mergeCell ref="A25:A32"/>
    <mergeCell ref="C32:D32"/>
    <mergeCell ref="E32:F32"/>
    <mergeCell ref="G32:H32"/>
    <mergeCell ref="I32:J32"/>
    <mergeCell ref="K32:L32"/>
    <mergeCell ref="O24:P24"/>
    <mergeCell ref="Q24:R24"/>
    <mergeCell ref="S24:T24"/>
    <mergeCell ref="U24:V24"/>
    <mergeCell ref="A16:A23"/>
    <mergeCell ref="C23:D23"/>
    <mergeCell ref="E23:F23"/>
    <mergeCell ref="G23:H23"/>
    <mergeCell ref="I23:J23"/>
    <mergeCell ref="K23:L23"/>
    <mergeCell ref="M23:N23"/>
    <mergeCell ref="W24:X24"/>
    <mergeCell ref="Y24:Z24"/>
    <mergeCell ref="C24:D24"/>
    <mergeCell ref="E24:F24"/>
    <mergeCell ref="G24:H24"/>
    <mergeCell ref="I24:J24"/>
    <mergeCell ref="K24:L24"/>
    <mergeCell ref="M24:N24"/>
    <mergeCell ref="O23:P23"/>
    <mergeCell ref="Q23:R23"/>
    <mergeCell ref="S23:T23"/>
    <mergeCell ref="U23:V23"/>
    <mergeCell ref="W23:X23"/>
    <mergeCell ref="Y23:Z23"/>
    <mergeCell ref="Y14:Z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M14:N14"/>
    <mergeCell ref="O14:P14"/>
    <mergeCell ref="Q14:R14"/>
    <mergeCell ref="S14:T14"/>
    <mergeCell ref="U14:V14"/>
    <mergeCell ref="W14:X14"/>
    <mergeCell ref="U15:V15"/>
    <mergeCell ref="W15:X15"/>
    <mergeCell ref="Y15:Z15"/>
    <mergeCell ref="A7:A14"/>
    <mergeCell ref="C14:D14"/>
    <mergeCell ref="E14:F14"/>
    <mergeCell ref="G14:H14"/>
    <mergeCell ref="I14:J14"/>
    <mergeCell ref="K14:L14"/>
    <mergeCell ref="G5:H5"/>
    <mergeCell ref="I5:J5"/>
    <mergeCell ref="K5:L5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S5:T5"/>
    <mergeCell ref="U5:V5"/>
    <mergeCell ref="W5:X5"/>
    <mergeCell ref="Y5:Z5"/>
    <mergeCell ref="M5:N5"/>
    <mergeCell ref="O5:P5"/>
    <mergeCell ref="Q5:R5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865F5-A957-4E66-A272-2D1DDAFABBE7}">
  <dimension ref="A1:AA160"/>
  <sheetViews>
    <sheetView view="pageBreakPreview" zoomScaleNormal="100" zoomScaleSheetLayoutView="100" workbookViewId="0">
      <selection activeCell="G17" sqref="G17"/>
    </sheetView>
  </sheetViews>
  <sheetFormatPr defaultColWidth="9" defaultRowHeight="13.5" x14ac:dyDescent="0.15"/>
  <cols>
    <col min="1" max="1" width="8.625" style="1" customWidth="1" collapsed="1"/>
    <col min="2" max="2" width="9.5" style="1" customWidth="1" collapsed="1"/>
    <col min="3" max="3" width="4.5" style="1" customWidth="1" collapsed="1"/>
    <col min="4" max="4" width="5.625" style="1" customWidth="1" collapsed="1"/>
    <col min="5" max="5" width="4.5" style="1" customWidth="1" collapsed="1"/>
    <col min="6" max="6" width="5.625" style="1" customWidth="1" collapsed="1"/>
    <col min="7" max="7" width="4.5" style="1" customWidth="1" collapsed="1"/>
    <col min="8" max="8" width="5.625" style="1" customWidth="1" collapsed="1"/>
    <col min="9" max="9" width="4.5" style="1" customWidth="1" collapsed="1"/>
    <col min="10" max="10" width="5.625" style="1" customWidth="1" collapsed="1"/>
    <col min="11" max="11" width="4.5" style="1" customWidth="1" collapsed="1"/>
    <col min="12" max="12" width="5.625" style="1" customWidth="1" collapsed="1"/>
    <col min="13" max="13" width="4.5" style="1" customWidth="1" collapsed="1"/>
    <col min="14" max="14" width="5.625" style="1" customWidth="1" collapsed="1"/>
    <col min="15" max="15" width="4.5" style="1" customWidth="1" collapsed="1"/>
    <col min="16" max="16" width="5.625" style="1" customWidth="1" collapsed="1"/>
    <col min="17" max="17" width="4.5" style="1" customWidth="1" collapsed="1"/>
    <col min="18" max="18" width="5.625" style="1" customWidth="1" collapsed="1"/>
    <col min="19" max="19" width="4.5" style="1" customWidth="1" collapsed="1"/>
    <col min="20" max="20" width="5.625" style="1" customWidth="1" collapsed="1"/>
    <col min="21" max="21" width="4.5" style="1" customWidth="1" collapsed="1"/>
    <col min="22" max="22" width="5.625" style="1" customWidth="1" collapsed="1"/>
    <col min="23" max="23" width="4.5" style="1" customWidth="1" collapsed="1"/>
    <col min="24" max="24" width="5.625" style="1" customWidth="1" collapsed="1"/>
    <col min="25" max="25" width="4.5" style="1" customWidth="1" collapsed="1"/>
    <col min="26" max="27" width="5.625" style="1" customWidth="1" collapsed="1"/>
    <col min="28" max="16384" width="9" style="1" collapsed="1"/>
  </cols>
  <sheetData>
    <row r="1" spans="1:27" ht="26.25" customHeight="1" x14ac:dyDescent="0.15">
      <c r="A1" s="18" t="s">
        <v>22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</row>
    <row r="2" spans="1:27" ht="9.75" customHeight="1" x14ac:dyDescent="0.15"/>
    <row r="3" spans="1:27" ht="18" customHeight="1" x14ac:dyDescent="0.15">
      <c r="A3" s="2" t="s">
        <v>0</v>
      </c>
      <c r="B3" s="2" t="s">
        <v>23</v>
      </c>
      <c r="C3" s="2"/>
      <c r="I3" s="2"/>
      <c r="O3" s="2"/>
      <c r="Q3" s="2"/>
      <c r="S3" s="2"/>
      <c r="U3" s="2"/>
      <c r="V3" s="19" t="s">
        <v>1</v>
      </c>
      <c r="W3" s="19"/>
      <c r="X3" s="20">
        <v>45796</v>
      </c>
      <c r="Y3" s="20"/>
      <c r="Z3" s="20"/>
      <c r="AA3" s="21"/>
    </row>
    <row r="4" spans="1:27" ht="12.95" customHeight="1" x14ac:dyDescent="0.15">
      <c r="A4" s="22">
        <v>45627</v>
      </c>
      <c r="B4" s="23"/>
      <c r="C4" s="15" t="s">
        <v>2</v>
      </c>
      <c r="D4" s="15"/>
      <c r="E4" s="15"/>
      <c r="F4" s="15"/>
      <c r="G4" s="15"/>
      <c r="H4" s="15"/>
      <c r="I4" s="15" t="s">
        <v>3</v>
      </c>
      <c r="J4" s="15"/>
      <c r="K4" s="15"/>
      <c r="L4" s="15"/>
      <c r="M4" s="15"/>
      <c r="N4" s="15"/>
      <c r="O4" s="15" t="s">
        <v>4</v>
      </c>
      <c r="P4" s="15"/>
      <c r="Q4" s="15"/>
      <c r="R4" s="15"/>
      <c r="S4" s="15"/>
      <c r="T4" s="15"/>
      <c r="U4" s="26" t="s">
        <v>5</v>
      </c>
      <c r="V4" s="27"/>
      <c r="W4" s="27"/>
      <c r="X4" s="27"/>
      <c r="Y4" s="27"/>
      <c r="Z4" s="28"/>
      <c r="AA4" s="3"/>
    </row>
    <row r="5" spans="1:27" ht="12.95" customHeight="1" x14ac:dyDescent="0.15">
      <c r="A5" s="24"/>
      <c r="B5" s="25"/>
      <c r="C5" s="15" t="s">
        <v>6</v>
      </c>
      <c r="D5" s="15"/>
      <c r="E5" s="15" t="s">
        <v>7</v>
      </c>
      <c r="F5" s="15"/>
      <c r="G5" s="15" t="s">
        <v>8</v>
      </c>
      <c r="H5" s="15"/>
      <c r="I5" s="15" t="s">
        <v>6</v>
      </c>
      <c r="J5" s="15"/>
      <c r="K5" s="15" t="s">
        <v>7</v>
      </c>
      <c r="L5" s="15"/>
      <c r="M5" s="15" t="s">
        <v>8</v>
      </c>
      <c r="N5" s="15"/>
      <c r="O5" s="15" t="s">
        <v>6</v>
      </c>
      <c r="P5" s="15"/>
      <c r="Q5" s="15" t="s">
        <v>7</v>
      </c>
      <c r="R5" s="15"/>
      <c r="S5" s="15" t="s">
        <v>9</v>
      </c>
      <c r="T5" s="15"/>
      <c r="U5" s="15" t="s">
        <v>6</v>
      </c>
      <c r="V5" s="15"/>
      <c r="W5" s="15" t="s">
        <v>7</v>
      </c>
      <c r="X5" s="15"/>
      <c r="Y5" s="26" t="s">
        <v>8</v>
      </c>
      <c r="Z5" s="28"/>
      <c r="AA5" s="3"/>
    </row>
    <row r="6" spans="1:27" ht="12.95" customHeight="1" x14ac:dyDescent="0.15">
      <c r="A6" s="4" t="s">
        <v>10</v>
      </c>
      <c r="B6" s="5">
        <v>28</v>
      </c>
      <c r="C6" s="6" t="s">
        <v>11</v>
      </c>
      <c r="D6" s="6" t="s">
        <v>12</v>
      </c>
      <c r="E6" s="6" t="s">
        <v>11</v>
      </c>
      <c r="F6" s="6" t="s">
        <v>12</v>
      </c>
      <c r="G6" s="6" t="s">
        <v>11</v>
      </c>
      <c r="H6" s="6" t="s">
        <v>12</v>
      </c>
      <c r="I6" s="6" t="s">
        <v>11</v>
      </c>
      <c r="J6" s="6" t="s">
        <v>12</v>
      </c>
      <c r="K6" s="6" t="s">
        <v>11</v>
      </c>
      <c r="L6" s="6" t="s">
        <v>12</v>
      </c>
      <c r="M6" s="6" t="s">
        <v>11</v>
      </c>
      <c r="N6" s="6" t="s">
        <v>12</v>
      </c>
      <c r="O6" s="6" t="s">
        <v>11</v>
      </c>
      <c r="P6" s="6" t="s">
        <v>12</v>
      </c>
      <c r="Q6" s="6" t="s">
        <v>11</v>
      </c>
      <c r="R6" s="6" t="s">
        <v>12</v>
      </c>
      <c r="S6" s="6" t="s">
        <v>11</v>
      </c>
      <c r="T6" s="6" t="s">
        <v>12</v>
      </c>
      <c r="U6" s="6" t="s">
        <v>11</v>
      </c>
      <c r="V6" s="6" t="s">
        <v>12</v>
      </c>
      <c r="W6" s="6" t="s">
        <v>11</v>
      </c>
      <c r="X6" s="6" t="s">
        <v>12</v>
      </c>
      <c r="Y6" s="6" t="s">
        <v>11</v>
      </c>
      <c r="Z6" s="7" t="s">
        <v>12</v>
      </c>
      <c r="AA6" s="3"/>
    </row>
    <row r="7" spans="1:27" ht="12.95" customHeight="1" x14ac:dyDescent="0.15">
      <c r="A7" s="16" t="s">
        <v>30</v>
      </c>
      <c r="B7" s="6" t="s">
        <v>16</v>
      </c>
      <c r="C7" s="8">
        <v>0</v>
      </c>
      <c r="D7" s="9">
        <v>0</v>
      </c>
      <c r="E7" s="9">
        <v>0</v>
      </c>
      <c r="F7" s="9">
        <v>0</v>
      </c>
      <c r="G7" s="9">
        <f>C7+E7</f>
        <v>0</v>
      </c>
      <c r="H7" s="9">
        <f>D7+F7</f>
        <v>0</v>
      </c>
      <c r="I7" s="9">
        <v>0</v>
      </c>
      <c r="J7" s="9">
        <v>0</v>
      </c>
      <c r="K7" s="9">
        <v>0</v>
      </c>
      <c r="L7" s="9">
        <v>0</v>
      </c>
      <c r="M7" s="9">
        <f>I7+K7</f>
        <v>0</v>
      </c>
      <c r="N7" s="9">
        <f>J7+L7</f>
        <v>0</v>
      </c>
      <c r="O7" s="9">
        <v>0</v>
      </c>
      <c r="P7" s="9">
        <v>0</v>
      </c>
      <c r="Q7" s="9">
        <v>0</v>
      </c>
      <c r="R7" s="9">
        <v>0</v>
      </c>
      <c r="S7" s="9">
        <f>O7+Q7</f>
        <v>0</v>
      </c>
      <c r="T7" s="9">
        <f>P7+R7</f>
        <v>0</v>
      </c>
      <c r="U7" s="9">
        <v>1</v>
      </c>
      <c r="V7" s="9">
        <v>300</v>
      </c>
      <c r="W7" s="9">
        <v>0</v>
      </c>
      <c r="X7" s="9">
        <v>0</v>
      </c>
      <c r="Y7" s="9">
        <f>U7+W7</f>
        <v>1</v>
      </c>
      <c r="Z7" s="9">
        <f>V7+X7</f>
        <v>300</v>
      </c>
      <c r="AA7" s="4"/>
    </row>
    <row r="8" spans="1:27" ht="12.95" customHeight="1" x14ac:dyDescent="0.15">
      <c r="A8" s="17"/>
      <c r="B8" s="6" t="s">
        <v>17</v>
      </c>
      <c r="C8" s="9">
        <v>0</v>
      </c>
      <c r="D8" s="9">
        <v>0</v>
      </c>
      <c r="E8" s="9">
        <v>0</v>
      </c>
      <c r="F8" s="9">
        <v>0</v>
      </c>
      <c r="G8" s="9">
        <f t="shared" ref="G8:H12" si="0">C8+E8</f>
        <v>0</v>
      </c>
      <c r="H8" s="9">
        <f t="shared" si="0"/>
        <v>0</v>
      </c>
      <c r="I8" s="9">
        <v>0</v>
      </c>
      <c r="J8" s="9">
        <v>0</v>
      </c>
      <c r="K8" s="9">
        <v>0</v>
      </c>
      <c r="L8" s="9">
        <v>0</v>
      </c>
      <c r="M8" s="9">
        <f t="shared" ref="M8:N12" si="1">I8+K8</f>
        <v>0</v>
      </c>
      <c r="N8" s="9">
        <f>J8+L8</f>
        <v>0</v>
      </c>
      <c r="O8" s="9">
        <v>1</v>
      </c>
      <c r="P8" s="9">
        <v>150</v>
      </c>
      <c r="Q8" s="9">
        <v>0</v>
      </c>
      <c r="R8" s="9">
        <v>0</v>
      </c>
      <c r="S8" s="9">
        <f t="shared" ref="S8:T12" si="2">O8+Q8</f>
        <v>1</v>
      </c>
      <c r="T8" s="9">
        <f>P8+R8</f>
        <v>150</v>
      </c>
      <c r="U8" s="9">
        <v>1</v>
      </c>
      <c r="V8" s="9">
        <v>80</v>
      </c>
      <c r="W8" s="9">
        <v>0</v>
      </c>
      <c r="X8" s="9">
        <v>0</v>
      </c>
      <c r="Y8" s="9">
        <f t="shared" ref="Y8:Z12" si="3">U8+W8</f>
        <v>1</v>
      </c>
      <c r="Z8" s="9">
        <f>V8+X8</f>
        <v>80</v>
      </c>
      <c r="AA8" s="4"/>
    </row>
    <row r="9" spans="1:27" ht="12.95" customHeight="1" x14ac:dyDescent="0.15">
      <c r="A9" s="17"/>
      <c r="B9" s="6" t="s">
        <v>18</v>
      </c>
      <c r="C9" s="9">
        <v>0</v>
      </c>
      <c r="D9" s="9">
        <v>0</v>
      </c>
      <c r="E9" s="9">
        <v>0</v>
      </c>
      <c r="F9" s="9">
        <v>0</v>
      </c>
      <c r="G9" s="9">
        <f t="shared" si="0"/>
        <v>0</v>
      </c>
      <c r="H9" s="9">
        <f t="shared" si="0"/>
        <v>0</v>
      </c>
      <c r="I9" s="9">
        <v>0</v>
      </c>
      <c r="J9" s="9">
        <v>0</v>
      </c>
      <c r="K9" s="9">
        <v>0</v>
      </c>
      <c r="L9" s="9">
        <v>0</v>
      </c>
      <c r="M9" s="9">
        <f t="shared" si="1"/>
        <v>0</v>
      </c>
      <c r="N9" s="9">
        <f t="shared" si="1"/>
        <v>0</v>
      </c>
      <c r="O9" s="9">
        <v>2</v>
      </c>
      <c r="P9" s="9">
        <v>40</v>
      </c>
      <c r="Q9" s="9">
        <v>0</v>
      </c>
      <c r="R9" s="9">
        <v>0</v>
      </c>
      <c r="S9" s="9">
        <f t="shared" si="2"/>
        <v>2</v>
      </c>
      <c r="T9" s="9">
        <f t="shared" si="2"/>
        <v>40</v>
      </c>
      <c r="U9" s="9">
        <v>2</v>
      </c>
      <c r="V9" s="9">
        <v>203</v>
      </c>
      <c r="W9" s="9">
        <v>0</v>
      </c>
      <c r="X9" s="9">
        <v>0</v>
      </c>
      <c r="Y9" s="9">
        <f t="shared" si="3"/>
        <v>2</v>
      </c>
      <c r="Z9" s="9">
        <f t="shared" si="3"/>
        <v>203</v>
      </c>
      <c r="AA9" s="4"/>
    </row>
    <row r="10" spans="1:27" ht="12.95" customHeight="1" x14ac:dyDescent="0.15">
      <c r="A10" s="17"/>
      <c r="B10" s="6" t="s">
        <v>19</v>
      </c>
      <c r="C10" s="9">
        <v>2</v>
      </c>
      <c r="D10" s="9">
        <v>608</v>
      </c>
      <c r="E10" s="9">
        <v>0</v>
      </c>
      <c r="F10" s="9">
        <v>0</v>
      </c>
      <c r="G10" s="9">
        <f t="shared" si="0"/>
        <v>2</v>
      </c>
      <c r="H10" s="9">
        <f t="shared" si="0"/>
        <v>608</v>
      </c>
      <c r="I10" s="9">
        <v>0</v>
      </c>
      <c r="J10" s="9">
        <v>0</v>
      </c>
      <c r="K10" s="9">
        <v>0</v>
      </c>
      <c r="L10" s="9">
        <v>0</v>
      </c>
      <c r="M10" s="9">
        <f t="shared" si="1"/>
        <v>0</v>
      </c>
      <c r="N10" s="9">
        <f t="shared" si="1"/>
        <v>0</v>
      </c>
      <c r="O10" s="9">
        <v>0</v>
      </c>
      <c r="P10" s="9">
        <v>0</v>
      </c>
      <c r="Q10" s="9">
        <v>0</v>
      </c>
      <c r="R10" s="9">
        <v>0</v>
      </c>
      <c r="S10" s="9">
        <f t="shared" si="2"/>
        <v>0</v>
      </c>
      <c r="T10" s="9">
        <f t="shared" si="2"/>
        <v>0</v>
      </c>
      <c r="U10" s="9">
        <v>0</v>
      </c>
      <c r="V10" s="9">
        <v>0</v>
      </c>
      <c r="W10" s="9">
        <v>0</v>
      </c>
      <c r="X10" s="9">
        <v>0</v>
      </c>
      <c r="Y10" s="9">
        <f t="shared" si="3"/>
        <v>0</v>
      </c>
      <c r="Z10" s="9">
        <f t="shared" si="3"/>
        <v>0</v>
      </c>
      <c r="AA10" s="4"/>
    </row>
    <row r="11" spans="1:27" ht="12.95" customHeight="1" x14ac:dyDescent="0.15">
      <c r="A11" s="17"/>
      <c r="B11" s="6" t="s">
        <v>20</v>
      </c>
      <c r="C11" s="9">
        <v>0</v>
      </c>
      <c r="D11" s="9">
        <v>0</v>
      </c>
      <c r="E11" s="9">
        <v>0</v>
      </c>
      <c r="F11" s="9">
        <v>0</v>
      </c>
      <c r="G11" s="9">
        <f t="shared" si="0"/>
        <v>0</v>
      </c>
      <c r="H11" s="9">
        <f t="shared" si="0"/>
        <v>0</v>
      </c>
      <c r="I11" s="9">
        <v>1</v>
      </c>
      <c r="J11" s="9">
        <v>200</v>
      </c>
      <c r="K11" s="9">
        <v>0</v>
      </c>
      <c r="L11" s="9">
        <v>0</v>
      </c>
      <c r="M11" s="9">
        <f t="shared" si="1"/>
        <v>1</v>
      </c>
      <c r="N11" s="9">
        <f t="shared" si="1"/>
        <v>200</v>
      </c>
      <c r="O11" s="9">
        <v>0</v>
      </c>
      <c r="P11" s="9">
        <v>0</v>
      </c>
      <c r="Q11" s="9">
        <v>0</v>
      </c>
      <c r="R11" s="9">
        <v>0</v>
      </c>
      <c r="S11" s="9">
        <f t="shared" si="2"/>
        <v>0</v>
      </c>
      <c r="T11" s="9">
        <f t="shared" si="2"/>
        <v>0</v>
      </c>
      <c r="U11" s="9">
        <v>1</v>
      </c>
      <c r="V11" s="9">
        <v>150</v>
      </c>
      <c r="W11" s="9">
        <v>1</v>
      </c>
      <c r="X11" s="9">
        <v>600</v>
      </c>
      <c r="Y11" s="9">
        <f t="shared" si="3"/>
        <v>2</v>
      </c>
      <c r="Z11" s="9">
        <f t="shared" si="3"/>
        <v>750</v>
      </c>
      <c r="AA11" s="4"/>
    </row>
    <row r="12" spans="1:27" ht="12.95" customHeight="1" x14ac:dyDescent="0.15">
      <c r="A12" s="17"/>
      <c r="B12" s="6" t="s">
        <v>21</v>
      </c>
      <c r="C12" s="9">
        <v>5</v>
      </c>
      <c r="D12" s="9">
        <v>985</v>
      </c>
      <c r="E12" s="9">
        <v>0</v>
      </c>
      <c r="F12" s="9">
        <v>0</v>
      </c>
      <c r="G12" s="9">
        <f t="shared" si="0"/>
        <v>5</v>
      </c>
      <c r="H12" s="9">
        <f t="shared" si="0"/>
        <v>985</v>
      </c>
      <c r="I12" s="9">
        <v>1</v>
      </c>
      <c r="J12" s="9">
        <v>20</v>
      </c>
      <c r="K12" s="9">
        <v>0</v>
      </c>
      <c r="L12" s="9">
        <v>0</v>
      </c>
      <c r="M12" s="9">
        <f t="shared" si="1"/>
        <v>1</v>
      </c>
      <c r="N12" s="9">
        <f t="shared" si="1"/>
        <v>20</v>
      </c>
      <c r="O12" s="9">
        <v>1</v>
      </c>
      <c r="P12" s="9">
        <v>300</v>
      </c>
      <c r="Q12" s="9">
        <v>0</v>
      </c>
      <c r="R12" s="9">
        <v>0</v>
      </c>
      <c r="S12" s="9">
        <f t="shared" si="2"/>
        <v>1</v>
      </c>
      <c r="T12" s="9">
        <f t="shared" si="2"/>
        <v>300</v>
      </c>
      <c r="U12" s="9">
        <v>0</v>
      </c>
      <c r="V12" s="9">
        <v>0</v>
      </c>
      <c r="W12" s="9">
        <v>0</v>
      </c>
      <c r="X12" s="9">
        <v>0</v>
      </c>
      <c r="Y12" s="9">
        <f t="shared" si="3"/>
        <v>0</v>
      </c>
      <c r="Z12" s="9">
        <f t="shared" si="3"/>
        <v>0</v>
      </c>
      <c r="AA12" s="4"/>
    </row>
    <row r="13" spans="1:27" ht="12.95" customHeight="1" x14ac:dyDescent="0.15">
      <c r="A13" s="17"/>
      <c r="B13" s="6" t="s">
        <v>13</v>
      </c>
      <c r="C13" s="9">
        <f>SUM(C7:C12)</f>
        <v>7</v>
      </c>
      <c r="D13" s="9">
        <f t="shared" ref="D13:Z13" si="4">SUM(D7:D12)</f>
        <v>1593</v>
      </c>
      <c r="E13" s="9">
        <f t="shared" si="4"/>
        <v>0</v>
      </c>
      <c r="F13" s="9">
        <f t="shared" si="4"/>
        <v>0</v>
      </c>
      <c r="G13" s="9">
        <f t="shared" si="4"/>
        <v>7</v>
      </c>
      <c r="H13" s="9">
        <f t="shared" si="4"/>
        <v>1593</v>
      </c>
      <c r="I13" s="9">
        <f t="shared" si="4"/>
        <v>2</v>
      </c>
      <c r="J13" s="9">
        <f t="shared" si="4"/>
        <v>220</v>
      </c>
      <c r="K13" s="9">
        <f t="shared" si="4"/>
        <v>0</v>
      </c>
      <c r="L13" s="9">
        <f t="shared" si="4"/>
        <v>0</v>
      </c>
      <c r="M13" s="9">
        <f t="shared" si="4"/>
        <v>2</v>
      </c>
      <c r="N13" s="9">
        <f t="shared" si="4"/>
        <v>220</v>
      </c>
      <c r="O13" s="9">
        <f t="shared" si="4"/>
        <v>4</v>
      </c>
      <c r="P13" s="9">
        <f t="shared" si="4"/>
        <v>490</v>
      </c>
      <c r="Q13" s="9">
        <f t="shared" si="4"/>
        <v>0</v>
      </c>
      <c r="R13" s="9">
        <f t="shared" si="4"/>
        <v>0</v>
      </c>
      <c r="S13" s="9">
        <f t="shared" si="4"/>
        <v>4</v>
      </c>
      <c r="T13" s="9">
        <f t="shared" si="4"/>
        <v>490</v>
      </c>
      <c r="U13" s="9">
        <f t="shared" si="4"/>
        <v>5</v>
      </c>
      <c r="V13" s="9">
        <f t="shared" si="4"/>
        <v>733</v>
      </c>
      <c r="W13" s="9">
        <f t="shared" si="4"/>
        <v>1</v>
      </c>
      <c r="X13" s="9">
        <f t="shared" si="4"/>
        <v>600</v>
      </c>
      <c r="Y13" s="9">
        <f t="shared" si="4"/>
        <v>6</v>
      </c>
      <c r="Z13" s="9">
        <f t="shared" si="4"/>
        <v>1333</v>
      </c>
      <c r="AA13" s="4"/>
    </row>
    <row r="14" spans="1:27" ht="12.95" customHeight="1" x14ac:dyDescent="0.15">
      <c r="A14" s="17"/>
      <c r="B14" s="6" t="s">
        <v>14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29">
        <v>2</v>
      </c>
      <c r="Z14" s="30"/>
      <c r="AA14" s="10"/>
    </row>
    <row r="15" spans="1:27" ht="12.95" customHeight="1" x14ac:dyDescent="0.15">
      <c r="A15" s="11">
        <v>2</v>
      </c>
      <c r="B15" s="6" t="s">
        <v>15</v>
      </c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31">
        <v>24</v>
      </c>
      <c r="Z15" s="32"/>
      <c r="AA15" s="10"/>
    </row>
    <row r="16" spans="1:27" ht="12.95" customHeight="1" x14ac:dyDescent="0.15">
      <c r="A16" s="16" t="s">
        <v>43</v>
      </c>
      <c r="B16" s="6" t="s">
        <v>16</v>
      </c>
      <c r="C16" s="8">
        <v>7</v>
      </c>
      <c r="D16" s="9">
        <v>42</v>
      </c>
      <c r="E16" s="9">
        <v>0</v>
      </c>
      <c r="F16" s="9">
        <v>0</v>
      </c>
      <c r="G16" s="9">
        <f t="shared" ref="G16:H21" si="5">C16+E16</f>
        <v>7</v>
      </c>
      <c r="H16" s="9">
        <f t="shared" si="5"/>
        <v>42</v>
      </c>
      <c r="I16" s="9">
        <v>7</v>
      </c>
      <c r="J16" s="9">
        <v>80</v>
      </c>
      <c r="K16" s="9">
        <v>0</v>
      </c>
      <c r="L16" s="9">
        <v>0</v>
      </c>
      <c r="M16" s="9">
        <f t="shared" ref="M16:N21" si="6">I16+K16</f>
        <v>7</v>
      </c>
      <c r="N16" s="9">
        <f t="shared" si="6"/>
        <v>80</v>
      </c>
      <c r="O16" s="9">
        <v>7</v>
      </c>
      <c r="P16" s="9">
        <v>33</v>
      </c>
      <c r="Q16" s="9">
        <v>0</v>
      </c>
      <c r="R16" s="9">
        <v>0</v>
      </c>
      <c r="S16" s="9">
        <f t="shared" ref="S16:T21" si="7">O16+Q16</f>
        <v>7</v>
      </c>
      <c r="T16" s="9">
        <f t="shared" si="7"/>
        <v>33</v>
      </c>
      <c r="U16" s="9">
        <v>6</v>
      </c>
      <c r="V16" s="9">
        <v>70</v>
      </c>
      <c r="W16" s="9">
        <v>1</v>
      </c>
      <c r="X16" s="9">
        <v>5</v>
      </c>
      <c r="Y16" s="9">
        <f t="shared" ref="Y16:Z21" si="8">U16+W16</f>
        <v>7</v>
      </c>
      <c r="Z16" s="9">
        <f t="shared" si="8"/>
        <v>75</v>
      </c>
      <c r="AA16" s="4"/>
    </row>
    <row r="17" spans="1:27" ht="12.95" customHeight="1" x14ac:dyDescent="0.15">
      <c r="A17" s="17"/>
      <c r="B17" s="6" t="s">
        <v>17</v>
      </c>
      <c r="C17" s="9">
        <v>8</v>
      </c>
      <c r="D17" s="9">
        <v>96</v>
      </c>
      <c r="E17" s="9">
        <v>0</v>
      </c>
      <c r="F17" s="9">
        <v>0</v>
      </c>
      <c r="G17" s="9">
        <f t="shared" si="5"/>
        <v>8</v>
      </c>
      <c r="H17" s="9">
        <f t="shared" si="5"/>
        <v>96</v>
      </c>
      <c r="I17" s="9">
        <v>8</v>
      </c>
      <c r="J17" s="9">
        <v>89</v>
      </c>
      <c r="K17" s="9">
        <v>0</v>
      </c>
      <c r="L17" s="9">
        <v>0</v>
      </c>
      <c r="M17" s="9">
        <f t="shared" si="6"/>
        <v>8</v>
      </c>
      <c r="N17" s="9">
        <f t="shared" si="6"/>
        <v>89</v>
      </c>
      <c r="O17" s="9">
        <v>1</v>
      </c>
      <c r="P17" s="9">
        <v>10</v>
      </c>
      <c r="Q17" s="9">
        <v>3</v>
      </c>
      <c r="R17" s="9">
        <v>60</v>
      </c>
      <c r="S17" s="9">
        <f t="shared" si="7"/>
        <v>4</v>
      </c>
      <c r="T17" s="9">
        <f t="shared" si="7"/>
        <v>70</v>
      </c>
      <c r="U17" s="9">
        <v>4</v>
      </c>
      <c r="V17" s="9">
        <v>30</v>
      </c>
      <c r="W17" s="9">
        <v>3</v>
      </c>
      <c r="X17" s="9">
        <v>60</v>
      </c>
      <c r="Y17" s="9">
        <f t="shared" si="8"/>
        <v>7</v>
      </c>
      <c r="Z17" s="9">
        <f t="shared" si="8"/>
        <v>90</v>
      </c>
      <c r="AA17" s="4"/>
    </row>
    <row r="18" spans="1:27" ht="12.95" customHeight="1" x14ac:dyDescent="0.15">
      <c r="A18" s="17"/>
      <c r="B18" s="6" t="s">
        <v>18</v>
      </c>
      <c r="C18" s="9">
        <v>5</v>
      </c>
      <c r="D18" s="9">
        <v>89</v>
      </c>
      <c r="E18" s="9">
        <v>0</v>
      </c>
      <c r="F18" s="9">
        <v>0</v>
      </c>
      <c r="G18" s="9">
        <f t="shared" si="5"/>
        <v>5</v>
      </c>
      <c r="H18" s="9">
        <f t="shared" si="5"/>
        <v>89</v>
      </c>
      <c r="I18" s="9">
        <v>5</v>
      </c>
      <c r="J18" s="9">
        <v>135</v>
      </c>
      <c r="K18" s="9">
        <v>0</v>
      </c>
      <c r="L18" s="9">
        <v>0</v>
      </c>
      <c r="M18" s="9">
        <f t="shared" si="6"/>
        <v>5</v>
      </c>
      <c r="N18" s="9">
        <f t="shared" si="6"/>
        <v>135</v>
      </c>
      <c r="O18" s="9">
        <v>6</v>
      </c>
      <c r="P18" s="9">
        <v>120</v>
      </c>
      <c r="Q18" s="9">
        <v>1</v>
      </c>
      <c r="R18" s="9">
        <v>30</v>
      </c>
      <c r="S18" s="9">
        <f t="shared" si="7"/>
        <v>7</v>
      </c>
      <c r="T18" s="9">
        <f t="shared" si="7"/>
        <v>150</v>
      </c>
      <c r="U18" s="9">
        <v>8</v>
      </c>
      <c r="V18" s="9">
        <v>94</v>
      </c>
      <c r="W18" s="9">
        <v>3</v>
      </c>
      <c r="X18" s="9">
        <v>105</v>
      </c>
      <c r="Y18" s="9">
        <f t="shared" si="8"/>
        <v>11</v>
      </c>
      <c r="Z18" s="9">
        <f t="shared" si="8"/>
        <v>199</v>
      </c>
      <c r="AA18" s="4"/>
    </row>
    <row r="19" spans="1:27" ht="12.95" customHeight="1" x14ac:dyDescent="0.15">
      <c r="A19" s="17"/>
      <c r="B19" s="6" t="s">
        <v>19</v>
      </c>
      <c r="C19" s="9">
        <v>1</v>
      </c>
      <c r="D19" s="9">
        <v>10</v>
      </c>
      <c r="E19" s="9">
        <v>0</v>
      </c>
      <c r="F19" s="9">
        <v>0</v>
      </c>
      <c r="G19" s="9">
        <f t="shared" si="5"/>
        <v>1</v>
      </c>
      <c r="H19" s="9">
        <f t="shared" si="5"/>
        <v>10</v>
      </c>
      <c r="I19" s="9">
        <v>2</v>
      </c>
      <c r="J19" s="9">
        <v>13</v>
      </c>
      <c r="K19" s="9">
        <v>0</v>
      </c>
      <c r="L19" s="9">
        <v>0</v>
      </c>
      <c r="M19" s="9">
        <f t="shared" si="6"/>
        <v>2</v>
      </c>
      <c r="N19" s="9">
        <f t="shared" si="6"/>
        <v>13</v>
      </c>
      <c r="O19" s="9">
        <v>2</v>
      </c>
      <c r="P19" s="9">
        <v>20</v>
      </c>
      <c r="Q19" s="9">
        <v>0</v>
      </c>
      <c r="R19" s="9">
        <v>0</v>
      </c>
      <c r="S19" s="9">
        <f t="shared" si="7"/>
        <v>2</v>
      </c>
      <c r="T19" s="9">
        <f t="shared" si="7"/>
        <v>20</v>
      </c>
      <c r="U19" s="9">
        <v>4</v>
      </c>
      <c r="V19" s="9">
        <v>38</v>
      </c>
      <c r="W19" s="9">
        <v>0</v>
      </c>
      <c r="X19" s="9">
        <v>0</v>
      </c>
      <c r="Y19" s="9">
        <f t="shared" si="8"/>
        <v>4</v>
      </c>
      <c r="Z19" s="9">
        <f t="shared" si="8"/>
        <v>38</v>
      </c>
      <c r="AA19" s="4"/>
    </row>
    <row r="20" spans="1:27" ht="12.95" customHeight="1" x14ac:dyDescent="0.15">
      <c r="A20" s="17"/>
      <c r="B20" s="6" t="s">
        <v>20</v>
      </c>
      <c r="C20" s="9">
        <v>1</v>
      </c>
      <c r="D20" s="9">
        <v>30</v>
      </c>
      <c r="E20" s="9">
        <v>0</v>
      </c>
      <c r="F20" s="9">
        <v>0</v>
      </c>
      <c r="G20" s="9">
        <f t="shared" si="5"/>
        <v>1</v>
      </c>
      <c r="H20" s="9">
        <f t="shared" si="5"/>
        <v>30</v>
      </c>
      <c r="I20" s="9">
        <v>0</v>
      </c>
      <c r="J20" s="9">
        <v>0</v>
      </c>
      <c r="K20" s="9">
        <v>0</v>
      </c>
      <c r="L20" s="9">
        <v>0</v>
      </c>
      <c r="M20" s="9">
        <f t="shared" si="6"/>
        <v>0</v>
      </c>
      <c r="N20" s="9">
        <f t="shared" si="6"/>
        <v>0</v>
      </c>
      <c r="O20" s="9">
        <v>4</v>
      </c>
      <c r="P20" s="9">
        <v>40</v>
      </c>
      <c r="Q20" s="9">
        <v>0</v>
      </c>
      <c r="R20" s="9">
        <v>0</v>
      </c>
      <c r="S20" s="9">
        <f t="shared" si="7"/>
        <v>4</v>
      </c>
      <c r="T20" s="9">
        <f t="shared" si="7"/>
        <v>40</v>
      </c>
      <c r="U20" s="9">
        <v>1</v>
      </c>
      <c r="V20" s="9">
        <v>30</v>
      </c>
      <c r="W20" s="9">
        <v>0</v>
      </c>
      <c r="X20" s="9">
        <v>0</v>
      </c>
      <c r="Y20" s="9">
        <f t="shared" si="8"/>
        <v>1</v>
      </c>
      <c r="Z20" s="9">
        <f t="shared" si="8"/>
        <v>30</v>
      </c>
      <c r="AA20" s="4"/>
    </row>
    <row r="21" spans="1:27" ht="12.95" customHeight="1" x14ac:dyDescent="0.15">
      <c r="A21" s="17"/>
      <c r="B21" s="6" t="s">
        <v>21</v>
      </c>
      <c r="C21" s="9">
        <v>2</v>
      </c>
      <c r="D21" s="9">
        <v>70</v>
      </c>
      <c r="E21" s="9">
        <v>0</v>
      </c>
      <c r="F21" s="9">
        <v>0</v>
      </c>
      <c r="G21" s="9">
        <f t="shared" si="5"/>
        <v>2</v>
      </c>
      <c r="H21" s="9">
        <f t="shared" si="5"/>
        <v>70</v>
      </c>
      <c r="I21" s="9">
        <v>1</v>
      </c>
      <c r="J21" s="9">
        <v>10</v>
      </c>
      <c r="K21" s="9">
        <v>0</v>
      </c>
      <c r="L21" s="9">
        <v>0</v>
      </c>
      <c r="M21" s="9">
        <f t="shared" si="6"/>
        <v>1</v>
      </c>
      <c r="N21" s="9">
        <f t="shared" si="6"/>
        <v>10</v>
      </c>
      <c r="O21" s="9">
        <v>1</v>
      </c>
      <c r="P21" s="9">
        <v>10</v>
      </c>
      <c r="Q21" s="9">
        <v>0</v>
      </c>
      <c r="R21" s="9">
        <v>0</v>
      </c>
      <c r="S21" s="9">
        <f t="shared" si="7"/>
        <v>1</v>
      </c>
      <c r="T21" s="9">
        <f t="shared" si="7"/>
        <v>10</v>
      </c>
      <c r="U21" s="9">
        <v>0</v>
      </c>
      <c r="V21" s="9">
        <v>0</v>
      </c>
      <c r="W21" s="9">
        <v>0</v>
      </c>
      <c r="X21" s="9">
        <v>0</v>
      </c>
      <c r="Y21" s="9">
        <f t="shared" si="8"/>
        <v>0</v>
      </c>
      <c r="Z21" s="9">
        <f t="shared" si="8"/>
        <v>0</v>
      </c>
      <c r="AA21" s="4"/>
    </row>
    <row r="22" spans="1:27" ht="12.95" customHeight="1" x14ac:dyDescent="0.15">
      <c r="A22" s="17"/>
      <c r="B22" s="6" t="s">
        <v>27</v>
      </c>
      <c r="C22" s="9">
        <f t="shared" ref="C22:Z22" si="9">SUM(C16:C21)</f>
        <v>24</v>
      </c>
      <c r="D22" s="9">
        <f t="shared" si="9"/>
        <v>337</v>
      </c>
      <c r="E22" s="9">
        <f t="shared" si="9"/>
        <v>0</v>
      </c>
      <c r="F22" s="9">
        <f t="shared" si="9"/>
        <v>0</v>
      </c>
      <c r="G22" s="9">
        <f t="shared" si="9"/>
        <v>24</v>
      </c>
      <c r="H22" s="9">
        <f t="shared" si="9"/>
        <v>337</v>
      </c>
      <c r="I22" s="9">
        <f t="shared" si="9"/>
        <v>23</v>
      </c>
      <c r="J22" s="9">
        <f t="shared" si="9"/>
        <v>327</v>
      </c>
      <c r="K22" s="9">
        <f t="shared" si="9"/>
        <v>0</v>
      </c>
      <c r="L22" s="9">
        <f t="shared" si="9"/>
        <v>0</v>
      </c>
      <c r="M22" s="9">
        <f t="shared" si="9"/>
        <v>23</v>
      </c>
      <c r="N22" s="9">
        <f t="shared" si="9"/>
        <v>327</v>
      </c>
      <c r="O22" s="9">
        <f t="shared" si="9"/>
        <v>21</v>
      </c>
      <c r="P22" s="9">
        <f t="shared" si="9"/>
        <v>233</v>
      </c>
      <c r="Q22" s="9">
        <f t="shared" si="9"/>
        <v>4</v>
      </c>
      <c r="R22" s="9">
        <f t="shared" si="9"/>
        <v>90</v>
      </c>
      <c r="S22" s="9">
        <f t="shared" si="9"/>
        <v>25</v>
      </c>
      <c r="T22" s="9">
        <f t="shared" si="9"/>
        <v>323</v>
      </c>
      <c r="U22" s="9">
        <f t="shared" si="9"/>
        <v>23</v>
      </c>
      <c r="V22" s="9">
        <f t="shared" si="9"/>
        <v>262</v>
      </c>
      <c r="W22" s="9">
        <f t="shared" si="9"/>
        <v>7</v>
      </c>
      <c r="X22" s="9">
        <f t="shared" si="9"/>
        <v>170</v>
      </c>
      <c r="Y22" s="9">
        <f t="shared" si="9"/>
        <v>30</v>
      </c>
      <c r="Z22" s="9">
        <f t="shared" si="9"/>
        <v>432</v>
      </c>
      <c r="AA22" s="4"/>
    </row>
    <row r="23" spans="1:27" ht="12.95" customHeight="1" x14ac:dyDescent="0.15">
      <c r="A23" s="17"/>
      <c r="B23" s="6" t="s">
        <v>28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29">
        <v>3</v>
      </c>
      <c r="Z23" s="30"/>
      <c r="AA23" s="10"/>
    </row>
    <row r="24" spans="1:27" ht="12.95" customHeight="1" x14ac:dyDescent="0.15">
      <c r="A24" s="11">
        <v>2</v>
      </c>
      <c r="B24" s="6" t="s">
        <v>29</v>
      </c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31">
        <v>28</v>
      </c>
      <c r="Z24" s="32"/>
      <c r="AA24" s="10"/>
    </row>
    <row r="25" spans="1:27" ht="12.95" customHeight="1" x14ac:dyDescent="0.15">
      <c r="A25" s="16" t="s">
        <v>44</v>
      </c>
      <c r="B25" s="6" t="s">
        <v>16</v>
      </c>
      <c r="C25" s="8">
        <v>2</v>
      </c>
      <c r="D25" s="9">
        <v>13</v>
      </c>
      <c r="E25" s="9">
        <v>0</v>
      </c>
      <c r="F25" s="9">
        <v>0</v>
      </c>
      <c r="G25" s="9">
        <f t="shared" ref="G25:H30" si="10">C25+E25</f>
        <v>2</v>
      </c>
      <c r="H25" s="9">
        <f t="shared" si="10"/>
        <v>13</v>
      </c>
      <c r="I25" s="9">
        <v>1</v>
      </c>
      <c r="J25" s="9">
        <v>12</v>
      </c>
      <c r="K25" s="9">
        <v>0</v>
      </c>
      <c r="L25" s="9">
        <v>0</v>
      </c>
      <c r="M25" s="9">
        <f t="shared" ref="M25:N30" si="11">I25+K25</f>
        <v>1</v>
      </c>
      <c r="N25" s="9">
        <f t="shared" si="11"/>
        <v>12</v>
      </c>
      <c r="O25" s="9">
        <v>2</v>
      </c>
      <c r="P25" s="9">
        <v>12</v>
      </c>
      <c r="Q25" s="9">
        <v>0</v>
      </c>
      <c r="R25" s="9">
        <v>0</v>
      </c>
      <c r="S25" s="9">
        <f t="shared" ref="S25:T30" si="12">O25+Q25</f>
        <v>2</v>
      </c>
      <c r="T25" s="9">
        <f t="shared" si="12"/>
        <v>12</v>
      </c>
      <c r="U25" s="9">
        <v>0</v>
      </c>
      <c r="V25" s="9">
        <v>0</v>
      </c>
      <c r="W25" s="9">
        <v>0</v>
      </c>
      <c r="X25" s="9">
        <v>0</v>
      </c>
      <c r="Y25" s="9">
        <f t="shared" ref="Y25:Z30" si="13">U25+W25</f>
        <v>0</v>
      </c>
      <c r="Z25" s="9">
        <f t="shared" si="13"/>
        <v>0</v>
      </c>
      <c r="AA25" s="4"/>
    </row>
    <row r="26" spans="1:27" ht="12.95" customHeight="1" x14ac:dyDescent="0.15">
      <c r="A26" s="17"/>
      <c r="B26" s="6" t="s">
        <v>17</v>
      </c>
      <c r="C26" s="9">
        <v>2</v>
      </c>
      <c r="D26" s="9">
        <v>26</v>
      </c>
      <c r="E26" s="9">
        <v>0</v>
      </c>
      <c r="F26" s="9">
        <v>0</v>
      </c>
      <c r="G26" s="9">
        <f t="shared" si="10"/>
        <v>2</v>
      </c>
      <c r="H26" s="9">
        <f t="shared" si="10"/>
        <v>26</v>
      </c>
      <c r="I26" s="9">
        <v>2</v>
      </c>
      <c r="J26" s="9">
        <v>8</v>
      </c>
      <c r="K26" s="9">
        <v>0</v>
      </c>
      <c r="L26" s="9">
        <v>0</v>
      </c>
      <c r="M26" s="9">
        <f t="shared" si="11"/>
        <v>2</v>
      </c>
      <c r="N26" s="9">
        <f t="shared" si="11"/>
        <v>8</v>
      </c>
      <c r="O26" s="9">
        <v>2</v>
      </c>
      <c r="P26" s="9">
        <v>12</v>
      </c>
      <c r="Q26" s="9">
        <v>0</v>
      </c>
      <c r="R26" s="9">
        <v>0</v>
      </c>
      <c r="S26" s="9">
        <f t="shared" si="12"/>
        <v>2</v>
      </c>
      <c r="T26" s="9">
        <f t="shared" si="12"/>
        <v>12</v>
      </c>
      <c r="U26" s="9">
        <v>0</v>
      </c>
      <c r="V26" s="9">
        <v>0</v>
      </c>
      <c r="W26" s="9">
        <v>0</v>
      </c>
      <c r="X26" s="9">
        <v>0</v>
      </c>
      <c r="Y26" s="9">
        <f t="shared" si="13"/>
        <v>0</v>
      </c>
      <c r="Z26" s="9">
        <f t="shared" si="13"/>
        <v>0</v>
      </c>
      <c r="AA26" s="4"/>
    </row>
    <row r="27" spans="1:27" ht="12.95" customHeight="1" x14ac:dyDescent="0.15">
      <c r="A27" s="17"/>
      <c r="B27" s="6" t="s">
        <v>18</v>
      </c>
      <c r="C27" s="9">
        <v>1</v>
      </c>
      <c r="D27" s="9">
        <v>10</v>
      </c>
      <c r="E27" s="9">
        <v>0</v>
      </c>
      <c r="F27" s="9">
        <v>0</v>
      </c>
      <c r="G27" s="9">
        <f t="shared" si="10"/>
        <v>1</v>
      </c>
      <c r="H27" s="9">
        <f t="shared" si="10"/>
        <v>10</v>
      </c>
      <c r="I27" s="9">
        <v>0</v>
      </c>
      <c r="J27" s="9">
        <v>0</v>
      </c>
      <c r="K27" s="9">
        <v>0</v>
      </c>
      <c r="L27" s="9">
        <v>0</v>
      </c>
      <c r="M27" s="9">
        <f t="shared" si="11"/>
        <v>0</v>
      </c>
      <c r="N27" s="9">
        <f t="shared" si="11"/>
        <v>0</v>
      </c>
      <c r="O27" s="9">
        <v>2</v>
      </c>
      <c r="P27" s="9">
        <v>11</v>
      </c>
      <c r="Q27" s="9">
        <v>0</v>
      </c>
      <c r="R27" s="9">
        <v>0</v>
      </c>
      <c r="S27" s="9">
        <f t="shared" si="12"/>
        <v>2</v>
      </c>
      <c r="T27" s="9">
        <f t="shared" si="12"/>
        <v>11</v>
      </c>
      <c r="U27" s="9">
        <v>1</v>
      </c>
      <c r="V27" s="9">
        <v>6</v>
      </c>
      <c r="W27" s="9">
        <v>0</v>
      </c>
      <c r="X27" s="9">
        <v>0</v>
      </c>
      <c r="Y27" s="9">
        <f t="shared" si="13"/>
        <v>1</v>
      </c>
      <c r="Z27" s="9">
        <f t="shared" si="13"/>
        <v>6</v>
      </c>
      <c r="AA27" s="4"/>
    </row>
    <row r="28" spans="1:27" ht="12.95" customHeight="1" x14ac:dyDescent="0.15">
      <c r="A28" s="17"/>
      <c r="B28" s="6" t="s">
        <v>19</v>
      </c>
      <c r="C28" s="9">
        <v>0</v>
      </c>
      <c r="D28" s="9">
        <v>0</v>
      </c>
      <c r="E28" s="9">
        <v>0</v>
      </c>
      <c r="F28" s="9">
        <v>0</v>
      </c>
      <c r="G28" s="9">
        <f t="shared" si="10"/>
        <v>0</v>
      </c>
      <c r="H28" s="9">
        <f t="shared" si="10"/>
        <v>0</v>
      </c>
      <c r="I28" s="9">
        <v>0</v>
      </c>
      <c r="J28" s="9">
        <v>0</v>
      </c>
      <c r="K28" s="9">
        <v>0</v>
      </c>
      <c r="L28" s="9">
        <v>0</v>
      </c>
      <c r="M28" s="9">
        <f t="shared" si="11"/>
        <v>0</v>
      </c>
      <c r="N28" s="9">
        <f t="shared" si="11"/>
        <v>0</v>
      </c>
      <c r="O28" s="9">
        <v>0</v>
      </c>
      <c r="P28" s="9">
        <v>0</v>
      </c>
      <c r="Q28" s="9">
        <v>0</v>
      </c>
      <c r="R28" s="9">
        <v>0</v>
      </c>
      <c r="S28" s="9">
        <f t="shared" si="12"/>
        <v>0</v>
      </c>
      <c r="T28" s="9">
        <f t="shared" si="12"/>
        <v>0</v>
      </c>
      <c r="U28" s="9">
        <v>4</v>
      </c>
      <c r="V28" s="9">
        <v>9</v>
      </c>
      <c r="W28" s="9">
        <v>0</v>
      </c>
      <c r="X28" s="9">
        <v>0</v>
      </c>
      <c r="Y28" s="9">
        <f t="shared" si="13"/>
        <v>4</v>
      </c>
      <c r="Z28" s="9">
        <f t="shared" si="13"/>
        <v>9</v>
      </c>
      <c r="AA28" s="4"/>
    </row>
    <row r="29" spans="1:27" ht="12.95" customHeight="1" x14ac:dyDescent="0.15">
      <c r="A29" s="17"/>
      <c r="B29" s="6" t="s">
        <v>20</v>
      </c>
      <c r="C29" s="9">
        <v>1</v>
      </c>
      <c r="D29" s="9">
        <v>12</v>
      </c>
      <c r="E29" s="9">
        <v>0</v>
      </c>
      <c r="F29" s="9">
        <v>0</v>
      </c>
      <c r="G29" s="9">
        <f t="shared" si="10"/>
        <v>1</v>
      </c>
      <c r="H29" s="9">
        <f t="shared" si="10"/>
        <v>12</v>
      </c>
      <c r="I29" s="9">
        <v>0</v>
      </c>
      <c r="J29" s="9">
        <v>0</v>
      </c>
      <c r="K29" s="9">
        <v>0</v>
      </c>
      <c r="L29" s="9">
        <v>0</v>
      </c>
      <c r="M29" s="9">
        <f t="shared" si="11"/>
        <v>0</v>
      </c>
      <c r="N29" s="9">
        <f t="shared" si="11"/>
        <v>0</v>
      </c>
      <c r="O29" s="9">
        <v>0</v>
      </c>
      <c r="P29" s="9">
        <v>0</v>
      </c>
      <c r="Q29" s="9">
        <v>0</v>
      </c>
      <c r="R29" s="9">
        <v>0</v>
      </c>
      <c r="S29" s="9">
        <f t="shared" si="12"/>
        <v>0</v>
      </c>
      <c r="T29" s="9">
        <f t="shared" si="12"/>
        <v>0</v>
      </c>
      <c r="U29" s="9">
        <v>0</v>
      </c>
      <c r="V29" s="9">
        <v>0</v>
      </c>
      <c r="W29" s="9">
        <v>0</v>
      </c>
      <c r="X29" s="9">
        <v>0</v>
      </c>
      <c r="Y29" s="9">
        <f t="shared" si="13"/>
        <v>0</v>
      </c>
      <c r="Z29" s="9">
        <f t="shared" si="13"/>
        <v>0</v>
      </c>
      <c r="AA29" s="4"/>
    </row>
    <row r="30" spans="1:27" ht="12.95" customHeight="1" x14ac:dyDescent="0.15">
      <c r="A30" s="17"/>
      <c r="B30" s="6" t="s">
        <v>21</v>
      </c>
      <c r="C30" s="9">
        <v>1</v>
      </c>
      <c r="D30" s="9">
        <v>20</v>
      </c>
      <c r="E30" s="9">
        <v>0</v>
      </c>
      <c r="F30" s="9">
        <v>0</v>
      </c>
      <c r="G30" s="9">
        <f t="shared" si="10"/>
        <v>1</v>
      </c>
      <c r="H30" s="9">
        <f t="shared" si="10"/>
        <v>20</v>
      </c>
      <c r="I30" s="9">
        <v>0</v>
      </c>
      <c r="J30" s="9">
        <v>0</v>
      </c>
      <c r="K30" s="9">
        <v>0</v>
      </c>
      <c r="L30" s="9">
        <v>0</v>
      </c>
      <c r="M30" s="9">
        <f t="shared" si="11"/>
        <v>0</v>
      </c>
      <c r="N30" s="9">
        <f t="shared" si="11"/>
        <v>0</v>
      </c>
      <c r="O30" s="9">
        <v>0</v>
      </c>
      <c r="P30" s="9">
        <v>0</v>
      </c>
      <c r="Q30" s="9">
        <v>0</v>
      </c>
      <c r="R30" s="9">
        <v>0</v>
      </c>
      <c r="S30" s="9">
        <f t="shared" si="12"/>
        <v>0</v>
      </c>
      <c r="T30" s="9">
        <f t="shared" si="12"/>
        <v>0</v>
      </c>
      <c r="U30" s="9">
        <v>0</v>
      </c>
      <c r="V30" s="9">
        <v>0</v>
      </c>
      <c r="W30" s="9">
        <v>0</v>
      </c>
      <c r="X30" s="9">
        <v>0</v>
      </c>
      <c r="Y30" s="9">
        <f t="shared" si="13"/>
        <v>0</v>
      </c>
      <c r="Z30" s="9">
        <f t="shared" si="13"/>
        <v>0</v>
      </c>
      <c r="AA30" s="4"/>
    </row>
    <row r="31" spans="1:27" ht="12.95" customHeight="1" x14ac:dyDescent="0.15">
      <c r="A31" s="17"/>
      <c r="B31" s="6" t="s">
        <v>27</v>
      </c>
      <c r="C31" s="9">
        <f t="shared" ref="C31:Z31" si="14">SUM(C25:C30)</f>
        <v>7</v>
      </c>
      <c r="D31" s="9">
        <f t="shared" si="14"/>
        <v>81</v>
      </c>
      <c r="E31" s="9">
        <f t="shared" si="14"/>
        <v>0</v>
      </c>
      <c r="F31" s="9">
        <f t="shared" si="14"/>
        <v>0</v>
      </c>
      <c r="G31" s="9">
        <f t="shared" si="14"/>
        <v>7</v>
      </c>
      <c r="H31" s="9">
        <f t="shared" si="14"/>
        <v>81</v>
      </c>
      <c r="I31" s="9">
        <f t="shared" si="14"/>
        <v>3</v>
      </c>
      <c r="J31" s="9">
        <f t="shared" si="14"/>
        <v>20</v>
      </c>
      <c r="K31" s="9">
        <f t="shared" si="14"/>
        <v>0</v>
      </c>
      <c r="L31" s="9">
        <f t="shared" si="14"/>
        <v>0</v>
      </c>
      <c r="M31" s="9">
        <f t="shared" si="14"/>
        <v>3</v>
      </c>
      <c r="N31" s="9">
        <f t="shared" si="14"/>
        <v>20</v>
      </c>
      <c r="O31" s="9">
        <f t="shared" si="14"/>
        <v>6</v>
      </c>
      <c r="P31" s="9">
        <f t="shared" si="14"/>
        <v>35</v>
      </c>
      <c r="Q31" s="9">
        <f t="shared" si="14"/>
        <v>0</v>
      </c>
      <c r="R31" s="9">
        <f t="shared" si="14"/>
        <v>0</v>
      </c>
      <c r="S31" s="9">
        <f t="shared" si="14"/>
        <v>6</v>
      </c>
      <c r="T31" s="9">
        <f t="shared" si="14"/>
        <v>35</v>
      </c>
      <c r="U31" s="9">
        <f t="shared" si="14"/>
        <v>5</v>
      </c>
      <c r="V31" s="9">
        <f t="shared" si="14"/>
        <v>15</v>
      </c>
      <c r="W31" s="9">
        <f t="shared" si="14"/>
        <v>0</v>
      </c>
      <c r="X31" s="9">
        <f t="shared" si="14"/>
        <v>0</v>
      </c>
      <c r="Y31" s="9">
        <f t="shared" si="14"/>
        <v>5</v>
      </c>
      <c r="Z31" s="9">
        <f t="shared" si="14"/>
        <v>15</v>
      </c>
      <c r="AA31" s="4"/>
    </row>
    <row r="32" spans="1:27" ht="12.95" customHeight="1" x14ac:dyDescent="0.15">
      <c r="A32" s="17"/>
      <c r="B32" s="6" t="s">
        <v>28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29">
        <v>1</v>
      </c>
      <c r="Z32" s="30"/>
      <c r="AA32" s="10"/>
    </row>
    <row r="33" spans="1:27" ht="12.95" customHeight="1" x14ac:dyDescent="0.15">
      <c r="A33" s="11">
        <v>2</v>
      </c>
      <c r="B33" s="6" t="s">
        <v>29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31">
        <v>24</v>
      </c>
      <c r="Z33" s="32"/>
      <c r="AA33" s="10"/>
    </row>
    <row r="34" spans="1:27" ht="12.95" customHeight="1" x14ac:dyDescent="0.15">
      <c r="A34" s="16" t="s">
        <v>45</v>
      </c>
      <c r="B34" s="6" t="s">
        <v>16</v>
      </c>
      <c r="C34" s="8">
        <v>8</v>
      </c>
      <c r="D34" s="9">
        <v>13</v>
      </c>
      <c r="E34" s="9">
        <v>0</v>
      </c>
      <c r="F34" s="9">
        <v>0</v>
      </c>
      <c r="G34" s="9">
        <f t="shared" ref="G34:H39" si="15">C34+E34</f>
        <v>8</v>
      </c>
      <c r="H34" s="9">
        <f t="shared" si="15"/>
        <v>13</v>
      </c>
      <c r="I34" s="9">
        <v>3</v>
      </c>
      <c r="J34" s="9">
        <v>5</v>
      </c>
      <c r="K34" s="9">
        <v>0</v>
      </c>
      <c r="L34" s="9">
        <v>0</v>
      </c>
      <c r="M34" s="9">
        <f t="shared" ref="M34:N39" si="16">I34+K34</f>
        <v>3</v>
      </c>
      <c r="N34" s="9">
        <f t="shared" si="16"/>
        <v>5</v>
      </c>
      <c r="O34" s="9">
        <v>3</v>
      </c>
      <c r="P34" s="9">
        <v>10</v>
      </c>
      <c r="Q34" s="9">
        <v>0</v>
      </c>
      <c r="R34" s="9">
        <v>0</v>
      </c>
      <c r="S34" s="9">
        <f t="shared" ref="S34:T39" si="17">O34+Q34</f>
        <v>3</v>
      </c>
      <c r="T34" s="9">
        <f t="shared" si="17"/>
        <v>10</v>
      </c>
      <c r="U34" s="9">
        <v>3</v>
      </c>
      <c r="V34" s="9">
        <v>13</v>
      </c>
      <c r="W34" s="9">
        <v>0</v>
      </c>
      <c r="X34" s="9">
        <v>0</v>
      </c>
      <c r="Y34" s="9">
        <f t="shared" ref="Y34:Z39" si="18">U34+W34</f>
        <v>3</v>
      </c>
      <c r="Z34" s="9">
        <f t="shared" si="18"/>
        <v>13</v>
      </c>
      <c r="AA34" s="4"/>
    </row>
    <row r="35" spans="1:27" ht="12.95" customHeight="1" x14ac:dyDescent="0.15">
      <c r="A35" s="17"/>
      <c r="B35" s="6" t="s">
        <v>17</v>
      </c>
      <c r="C35" s="9">
        <v>7</v>
      </c>
      <c r="D35" s="9">
        <v>20</v>
      </c>
      <c r="E35" s="9">
        <v>0</v>
      </c>
      <c r="F35" s="9">
        <v>0</v>
      </c>
      <c r="G35" s="9">
        <f t="shared" si="15"/>
        <v>7</v>
      </c>
      <c r="H35" s="9">
        <f t="shared" si="15"/>
        <v>20</v>
      </c>
      <c r="I35" s="9">
        <v>4</v>
      </c>
      <c r="J35" s="9">
        <v>11</v>
      </c>
      <c r="K35" s="9">
        <v>0</v>
      </c>
      <c r="L35" s="9">
        <v>0</v>
      </c>
      <c r="M35" s="9">
        <f t="shared" si="16"/>
        <v>4</v>
      </c>
      <c r="N35" s="9">
        <f t="shared" si="16"/>
        <v>11</v>
      </c>
      <c r="O35" s="9">
        <v>2</v>
      </c>
      <c r="P35" s="9">
        <v>6</v>
      </c>
      <c r="Q35" s="9">
        <v>0</v>
      </c>
      <c r="R35" s="9">
        <v>0</v>
      </c>
      <c r="S35" s="9">
        <f t="shared" si="17"/>
        <v>2</v>
      </c>
      <c r="T35" s="9">
        <f t="shared" si="17"/>
        <v>6</v>
      </c>
      <c r="U35" s="9">
        <v>3</v>
      </c>
      <c r="V35" s="9">
        <v>9</v>
      </c>
      <c r="W35" s="9">
        <v>0</v>
      </c>
      <c r="X35" s="9">
        <v>0</v>
      </c>
      <c r="Y35" s="9">
        <f t="shared" si="18"/>
        <v>3</v>
      </c>
      <c r="Z35" s="9">
        <f t="shared" si="18"/>
        <v>9</v>
      </c>
      <c r="AA35" s="4"/>
    </row>
    <row r="36" spans="1:27" ht="12.95" customHeight="1" x14ac:dyDescent="0.15">
      <c r="A36" s="17"/>
      <c r="B36" s="6" t="s">
        <v>18</v>
      </c>
      <c r="C36" s="9">
        <v>1</v>
      </c>
      <c r="D36" s="9">
        <v>4</v>
      </c>
      <c r="E36" s="9">
        <v>0</v>
      </c>
      <c r="F36" s="9">
        <v>0</v>
      </c>
      <c r="G36" s="9">
        <f t="shared" si="15"/>
        <v>1</v>
      </c>
      <c r="H36" s="9">
        <f t="shared" si="15"/>
        <v>4</v>
      </c>
      <c r="I36" s="9">
        <v>1</v>
      </c>
      <c r="J36" s="9">
        <v>1</v>
      </c>
      <c r="K36" s="9">
        <v>0</v>
      </c>
      <c r="L36" s="9">
        <v>0</v>
      </c>
      <c r="M36" s="9">
        <f t="shared" si="16"/>
        <v>1</v>
      </c>
      <c r="N36" s="9">
        <f t="shared" si="16"/>
        <v>1</v>
      </c>
      <c r="O36" s="9">
        <v>5</v>
      </c>
      <c r="P36" s="9">
        <v>20</v>
      </c>
      <c r="Q36" s="9">
        <v>0</v>
      </c>
      <c r="R36" s="9">
        <v>0</v>
      </c>
      <c r="S36" s="9">
        <f t="shared" si="17"/>
        <v>5</v>
      </c>
      <c r="T36" s="9">
        <f t="shared" si="17"/>
        <v>20</v>
      </c>
      <c r="U36" s="9">
        <v>7</v>
      </c>
      <c r="V36" s="9">
        <v>19</v>
      </c>
      <c r="W36" s="9">
        <v>0</v>
      </c>
      <c r="X36" s="9">
        <v>0</v>
      </c>
      <c r="Y36" s="9">
        <f t="shared" si="18"/>
        <v>7</v>
      </c>
      <c r="Z36" s="9">
        <f t="shared" si="18"/>
        <v>19</v>
      </c>
      <c r="AA36" s="4"/>
    </row>
    <row r="37" spans="1:27" ht="12.95" customHeight="1" x14ac:dyDescent="0.15">
      <c r="A37" s="17"/>
      <c r="B37" s="6" t="s">
        <v>19</v>
      </c>
      <c r="C37" s="9">
        <v>0</v>
      </c>
      <c r="D37" s="9">
        <v>0</v>
      </c>
      <c r="E37" s="9">
        <v>0</v>
      </c>
      <c r="F37" s="9">
        <v>0</v>
      </c>
      <c r="G37" s="9">
        <f t="shared" si="15"/>
        <v>0</v>
      </c>
      <c r="H37" s="9">
        <f t="shared" si="15"/>
        <v>0</v>
      </c>
      <c r="I37" s="9">
        <v>0</v>
      </c>
      <c r="J37" s="9">
        <v>0</v>
      </c>
      <c r="K37" s="9">
        <v>0</v>
      </c>
      <c r="L37" s="9">
        <v>0</v>
      </c>
      <c r="M37" s="9">
        <f t="shared" si="16"/>
        <v>0</v>
      </c>
      <c r="N37" s="9">
        <f t="shared" si="16"/>
        <v>0</v>
      </c>
      <c r="O37" s="9">
        <v>0</v>
      </c>
      <c r="P37" s="9">
        <v>0</v>
      </c>
      <c r="Q37" s="9">
        <v>0</v>
      </c>
      <c r="R37" s="9">
        <v>0</v>
      </c>
      <c r="S37" s="9">
        <f t="shared" si="17"/>
        <v>0</v>
      </c>
      <c r="T37" s="9">
        <f t="shared" si="17"/>
        <v>0</v>
      </c>
      <c r="U37" s="9">
        <v>1</v>
      </c>
      <c r="V37" s="9">
        <v>1</v>
      </c>
      <c r="W37" s="9">
        <v>0</v>
      </c>
      <c r="X37" s="9">
        <v>0</v>
      </c>
      <c r="Y37" s="9">
        <f t="shared" si="18"/>
        <v>1</v>
      </c>
      <c r="Z37" s="9">
        <f t="shared" si="18"/>
        <v>1</v>
      </c>
      <c r="AA37" s="4"/>
    </row>
    <row r="38" spans="1:27" ht="12.95" customHeight="1" x14ac:dyDescent="0.15">
      <c r="A38" s="17"/>
      <c r="B38" s="6" t="s">
        <v>20</v>
      </c>
      <c r="C38" s="9">
        <v>1</v>
      </c>
      <c r="D38" s="9">
        <v>4</v>
      </c>
      <c r="E38" s="9">
        <v>0</v>
      </c>
      <c r="F38" s="9">
        <v>0</v>
      </c>
      <c r="G38" s="9">
        <f t="shared" si="15"/>
        <v>1</v>
      </c>
      <c r="H38" s="9">
        <f t="shared" si="15"/>
        <v>4</v>
      </c>
      <c r="I38" s="9">
        <v>1</v>
      </c>
      <c r="J38" s="9">
        <v>1</v>
      </c>
      <c r="K38" s="9">
        <v>0</v>
      </c>
      <c r="L38" s="9">
        <v>0</v>
      </c>
      <c r="M38" s="9">
        <f t="shared" si="16"/>
        <v>1</v>
      </c>
      <c r="N38" s="9">
        <f t="shared" si="16"/>
        <v>1</v>
      </c>
      <c r="O38" s="9">
        <v>1</v>
      </c>
      <c r="P38" s="9">
        <v>6</v>
      </c>
      <c r="Q38" s="9">
        <v>0</v>
      </c>
      <c r="R38" s="9">
        <v>0</v>
      </c>
      <c r="S38" s="9">
        <f t="shared" si="17"/>
        <v>1</v>
      </c>
      <c r="T38" s="9">
        <f t="shared" si="17"/>
        <v>6</v>
      </c>
      <c r="U38" s="9">
        <v>0</v>
      </c>
      <c r="V38" s="9">
        <v>0</v>
      </c>
      <c r="W38" s="9">
        <v>0</v>
      </c>
      <c r="X38" s="9">
        <v>0</v>
      </c>
      <c r="Y38" s="9">
        <f t="shared" si="18"/>
        <v>0</v>
      </c>
      <c r="Z38" s="9">
        <f t="shared" si="18"/>
        <v>0</v>
      </c>
      <c r="AA38" s="4"/>
    </row>
    <row r="39" spans="1:27" ht="12.95" customHeight="1" x14ac:dyDescent="0.15">
      <c r="A39" s="17"/>
      <c r="B39" s="6" t="s">
        <v>21</v>
      </c>
      <c r="C39" s="9">
        <v>0</v>
      </c>
      <c r="D39" s="9">
        <v>0</v>
      </c>
      <c r="E39" s="9">
        <v>0</v>
      </c>
      <c r="F39" s="9">
        <v>0</v>
      </c>
      <c r="G39" s="9">
        <f t="shared" si="15"/>
        <v>0</v>
      </c>
      <c r="H39" s="9">
        <f t="shared" si="15"/>
        <v>0</v>
      </c>
      <c r="I39" s="9">
        <v>0</v>
      </c>
      <c r="J39" s="9">
        <v>0</v>
      </c>
      <c r="K39" s="9">
        <v>0</v>
      </c>
      <c r="L39" s="9">
        <v>0</v>
      </c>
      <c r="M39" s="9">
        <f t="shared" si="16"/>
        <v>0</v>
      </c>
      <c r="N39" s="9">
        <f t="shared" si="16"/>
        <v>0</v>
      </c>
      <c r="O39" s="9">
        <v>0</v>
      </c>
      <c r="P39" s="9">
        <v>0</v>
      </c>
      <c r="Q39" s="9">
        <v>0</v>
      </c>
      <c r="R39" s="9">
        <v>0</v>
      </c>
      <c r="S39" s="9">
        <f t="shared" si="17"/>
        <v>0</v>
      </c>
      <c r="T39" s="9">
        <f t="shared" si="17"/>
        <v>0</v>
      </c>
      <c r="U39" s="9">
        <v>0</v>
      </c>
      <c r="V39" s="9">
        <v>0</v>
      </c>
      <c r="W39" s="9">
        <v>0</v>
      </c>
      <c r="X39" s="9">
        <v>0</v>
      </c>
      <c r="Y39" s="9">
        <f t="shared" si="18"/>
        <v>0</v>
      </c>
      <c r="Z39" s="9">
        <f t="shared" si="18"/>
        <v>0</v>
      </c>
      <c r="AA39" s="4"/>
    </row>
    <row r="40" spans="1:27" ht="12.95" customHeight="1" x14ac:dyDescent="0.15">
      <c r="A40" s="17"/>
      <c r="B40" s="6" t="s">
        <v>27</v>
      </c>
      <c r="C40" s="9">
        <f t="shared" ref="C40:Z40" si="19">SUM(C34:C39)</f>
        <v>17</v>
      </c>
      <c r="D40" s="9">
        <f t="shared" si="19"/>
        <v>41</v>
      </c>
      <c r="E40" s="9">
        <f t="shared" si="19"/>
        <v>0</v>
      </c>
      <c r="F40" s="9">
        <f t="shared" si="19"/>
        <v>0</v>
      </c>
      <c r="G40" s="9">
        <f t="shared" si="19"/>
        <v>17</v>
      </c>
      <c r="H40" s="9">
        <f t="shared" si="19"/>
        <v>41</v>
      </c>
      <c r="I40" s="9">
        <f t="shared" si="19"/>
        <v>9</v>
      </c>
      <c r="J40" s="9">
        <f t="shared" si="19"/>
        <v>18</v>
      </c>
      <c r="K40" s="9">
        <f t="shared" si="19"/>
        <v>0</v>
      </c>
      <c r="L40" s="9">
        <f t="shared" si="19"/>
        <v>0</v>
      </c>
      <c r="M40" s="9">
        <f t="shared" si="19"/>
        <v>9</v>
      </c>
      <c r="N40" s="9">
        <f t="shared" si="19"/>
        <v>18</v>
      </c>
      <c r="O40" s="9">
        <f t="shared" si="19"/>
        <v>11</v>
      </c>
      <c r="P40" s="9">
        <f t="shared" si="19"/>
        <v>42</v>
      </c>
      <c r="Q40" s="9">
        <f t="shared" si="19"/>
        <v>0</v>
      </c>
      <c r="R40" s="9">
        <f t="shared" si="19"/>
        <v>0</v>
      </c>
      <c r="S40" s="9">
        <f t="shared" si="19"/>
        <v>11</v>
      </c>
      <c r="T40" s="9">
        <f t="shared" si="19"/>
        <v>42</v>
      </c>
      <c r="U40" s="9">
        <f t="shared" si="19"/>
        <v>14</v>
      </c>
      <c r="V40" s="9">
        <f t="shared" si="19"/>
        <v>42</v>
      </c>
      <c r="W40" s="9">
        <f t="shared" si="19"/>
        <v>0</v>
      </c>
      <c r="X40" s="9">
        <f t="shared" si="19"/>
        <v>0</v>
      </c>
      <c r="Y40" s="9">
        <f t="shared" si="19"/>
        <v>14</v>
      </c>
      <c r="Z40" s="9">
        <f t="shared" si="19"/>
        <v>42</v>
      </c>
      <c r="AA40" s="4"/>
    </row>
    <row r="41" spans="1:27" ht="12.95" customHeight="1" x14ac:dyDescent="0.15">
      <c r="A41" s="17"/>
      <c r="B41" s="6" t="s">
        <v>28</v>
      </c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>
        <v>2</v>
      </c>
      <c r="Z41" s="30"/>
      <c r="AA41" s="10"/>
    </row>
    <row r="42" spans="1:27" ht="12.95" customHeight="1" x14ac:dyDescent="0.15">
      <c r="A42" s="11">
        <v>2</v>
      </c>
      <c r="B42" s="6" t="s">
        <v>29</v>
      </c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31">
        <v>28</v>
      </c>
      <c r="Z42" s="32"/>
      <c r="AA42" s="10"/>
    </row>
    <row r="43" spans="1:27" ht="12.95" customHeight="1" x14ac:dyDescent="0.15">
      <c r="A43" s="16" t="s">
        <v>46</v>
      </c>
      <c r="B43" s="6" t="s">
        <v>16</v>
      </c>
      <c r="C43" s="8">
        <v>0</v>
      </c>
      <c r="D43" s="9">
        <v>0</v>
      </c>
      <c r="E43" s="9">
        <v>0</v>
      </c>
      <c r="F43" s="9">
        <v>0</v>
      </c>
      <c r="G43" s="9">
        <f t="shared" ref="G43:H48" si="20">C43+E43</f>
        <v>0</v>
      </c>
      <c r="H43" s="9">
        <f t="shared" si="20"/>
        <v>0</v>
      </c>
      <c r="I43" s="9">
        <v>0</v>
      </c>
      <c r="J43" s="9">
        <v>0</v>
      </c>
      <c r="K43" s="9">
        <v>0</v>
      </c>
      <c r="L43" s="9">
        <v>0</v>
      </c>
      <c r="M43" s="9">
        <f t="shared" ref="M43:N48" si="21">I43+K43</f>
        <v>0</v>
      </c>
      <c r="N43" s="9">
        <f t="shared" si="21"/>
        <v>0</v>
      </c>
      <c r="O43" s="9">
        <v>2</v>
      </c>
      <c r="P43" s="9">
        <v>20</v>
      </c>
      <c r="Q43" s="9">
        <v>0</v>
      </c>
      <c r="R43" s="9">
        <v>0</v>
      </c>
      <c r="S43" s="9">
        <f t="shared" ref="S43:T48" si="22">O43+Q43</f>
        <v>2</v>
      </c>
      <c r="T43" s="9">
        <f t="shared" si="22"/>
        <v>20</v>
      </c>
      <c r="U43" s="9">
        <v>3</v>
      </c>
      <c r="V43" s="9">
        <v>35</v>
      </c>
      <c r="W43" s="9">
        <v>0</v>
      </c>
      <c r="X43" s="9">
        <v>0</v>
      </c>
      <c r="Y43" s="9">
        <f t="shared" ref="Y43:Z48" si="23">U43+W43</f>
        <v>3</v>
      </c>
      <c r="Z43" s="9">
        <f t="shared" si="23"/>
        <v>35</v>
      </c>
      <c r="AA43" s="4"/>
    </row>
    <row r="44" spans="1:27" ht="12.95" customHeight="1" x14ac:dyDescent="0.15">
      <c r="A44" s="17"/>
      <c r="B44" s="6" t="s">
        <v>17</v>
      </c>
      <c r="C44" s="9">
        <v>0</v>
      </c>
      <c r="D44" s="9">
        <v>0</v>
      </c>
      <c r="E44" s="9">
        <v>0</v>
      </c>
      <c r="F44" s="9">
        <v>0</v>
      </c>
      <c r="G44" s="9">
        <f t="shared" si="20"/>
        <v>0</v>
      </c>
      <c r="H44" s="9">
        <f t="shared" si="20"/>
        <v>0</v>
      </c>
      <c r="I44" s="9">
        <v>0</v>
      </c>
      <c r="J44" s="9">
        <v>0</v>
      </c>
      <c r="K44" s="9">
        <v>0</v>
      </c>
      <c r="L44" s="9">
        <v>0</v>
      </c>
      <c r="M44" s="9">
        <f t="shared" si="21"/>
        <v>0</v>
      </c>
      <c r="N44" s="9">
        <f t="shared" si="21"/>
        <v>0</v>
      </c>
      <c r="O44" s="9">
        <v>0</v>
      </c>
      <c r="P44" s="9">
        <v>0</v>
      </c>
      <c r="Q44" s="9">
        <v>0</v>
      </c>
      <c r="R44" s="9">
        <v>0</v>
      </c>
      <c r="S44" s="9">
        <f t="shared" si="22"/>
        <v>0</v>
      </c>
      <c r="T44" s="9">
        <f t="shared" si="22"/>
        <v>0</v>
      </c>
      <c r="U44" s="9">
        <v>0</v>
      </c>
      <c r="V44" s="9">
        <v>0</v>
      </c>
      <c r="W44" s="9">
        <v>0</v>
      </c>
      <c r="X44" s="9">
        <v>0</v>
      </c>
      <c r="Y44" s="9">
        <f t="shared" si="23"/>
        <v>0</v>
      </c>
      <c r="Z44" s="9">
        <f t="shared" si="23"/>
        <v>0</v>
      </c>
      <c r="AA44" s="4"/>
    </row>
    <row r="45" spans="1:27" ht="12.95" customHeight="1" x14ac:dyDescent="0.15">
      <c r="A45" s="17"/>
      <c r="B45" s="6" t="s">
        <v>18</v>
      </c>
      <c r="C45" s="9">
        <v>0</v>
      </c>
      <c r="D45" s="9">
        <v>0</v>
      </c>
      <c r="E45" s="9">
        <v>0</v>
      </c>
      <c r="F45" s="9">
        <v>0</v>
      </c>
      <c r="G45" s="9">
        <f t="shared" si="20"/>
        <v>0</v>
      </c>
      <c r="H45" s="9">
        <f t="shared" si="20"/>
        <v>0</v>
      </c>
      <c r="I45" s="9">
        <v>0</v>
      </c>
      <c r="J45" s="9">
        <v>0</v>
      </c>
      <c r="K45" s="9">
        <v>0</v>
      </c>
      <c r="L45" s="9">
        <v>0</v>
      </c>
      <c r="M45" s="9">
        <f t="shared" si="21"/>
        <v>0</v>
      </c>
      <c r="N45" s="9">
        <f t="shared" si="21"/>
        <v>0</v>
      </c>
      <c r="O45" s="9">
        <v>0</v>
      </c>
      <c r="P45" s="9">
        <v>0</v>
      </c>
      <c r="Q45" s="9">
        <v>0</v>
      </c>
      <c r="R45" s="9">
        <v>0</v>
      </c>
      <c r="S45" s="9">
        <f t="shared" si="22"/>
        <v>0</v>
      </c>
      <c r="T45" s="9">
        <f t="shared" si="22"/>
        <v>0</v>
      </c>
      <c r="U45" s="9">
        <v>0</v>
      </c>
      <c r="V45" s="9">
        <v>0</v>
      </c>
      <c r="W45" s="9">
        <v>0</v>
      </c>
      <c r="X45" s="9">
        <v>0</v>
      </c>
      <c r="Y45" s="9">
        <f t="shared" si="23"/>
        <v>0</v>
      </c>
      <c r="Z45" s="9">
        <f t="shared" si="23"/>
        <v>0</v>
      </c>
      <c r="AA45" s="4"/>
    </row>
    <row r="46" spans="1:27" ht="12.95" customHeight="1" x14ac:dyDescent="0.15">
      <c r="A46" s="17"/>
      <c r="B46" s="6" t="s">
        <v>19</v>
      </c>
      <c r="C46" s="9">
        <v>0</v>
      </c>
      <c r="D46" s="9">
        <v>0</v>
      </c>
      <c r="E46" s="9">
        <v>3</v>
      </c>
      <c r="F46" s="9">
        <v>45</v>
      </c>
      <c r="G46" s="9">
        <f t="shared" si="20"/>
        <v>3</v>
      </c>
      <c r="H46" s="9">
        <f t="shared" si="20"/>
        <v>45</v>
      </c>
      <c r="I46" s="9">
        <v>0</v>
      </c>
      <c r="J46" s="9">
        <v>0</v>
      </c>
      <c r="K46" s="9">
        <v>0</v>
      </c>
      <c r="L46" s="9">
        <v>0</v>
      </c>
      <c r="M46" s="9">
        <f t="shared" si="21"/>
        <v>0</v>
      </c>
      <c r="N46" s="9">
        <f t="shared" si="21"/>
        <v>0</v>
      </c>
      <c r="O46" s="9">
        <v>0</v>
      </c>
      <c r="P46" s="9">
        <v>0</v>
      </c>
      <c r="Q46" s="9">
        <v>0</v>
      </c>
      <c r="R46" s="9">
        <v>0</v>
      </c>
      <c r="S46" s="9">
        <f t="shared" si="22"/>
        <v>0</v>
      </c>
      <c r="T46" s="9">
        <f t="shared" si="22"/>
        <v>0</v>
      </c>
      <c r="U46" s="9">
        <v>1</v>
      </c>
      <c r="V46" s="9">
        <v>5</v>
      </c>
      <c r="W46" s="9">
        <v>0</v>
      </c>
      <c r="X46" s="9">
        <v>0</v>
      </c>
      <c r="Y46" s="9">
        <f t="shared" si="23"/>
        <v>1</v>
      </c>
      <c r="Z46" s="9">
        <f t="shared" si="23"/>
        <v>5</v>
      </c>
      <c r="AA46" s="4"/>
    </row>
    <row r="47" spans="1:27" ht="12.95" customHeight="1" x14ac:dyDescent="0.15">
      <c r="A47" s="17"/>
      <c r="B47" s="6" t="s">
        <v>20</v>
      </c>
      <c r="C47" s="9">
        <v>0</v>
      </c>
      <c r="D47" s="9">
        <v>0</v>
      </c>
      <c r="E47" s="9">
        <v>0</v>
      </c>
      <c r="F47" s="9">
        <v>0</v>
      </c>
      <c r="G47" s="9">
        <f t="shared" si="20"/>
        <v>0</v>
      </c>
      <c r="H47" s="9">
        <f t="shared" si="20"/>
        <v>0</v>
      </c>
      <c r="I47" s="9">
        <v>0</v>
      </c>
      <c r="J47" s="9">
        <v>0</v>
      </c>
      <c r="K47" s="9">
        <v>0</v>
      </c>
      <c r="L47" s="9">
        <v>0</v>
      </c>
      <c r="M47" s="9">
        <f t="shared" si="21"/>
        <v>0</v>
      </c>
      <c r="N47" s="9">
        <f t="shared" si="21"/>
        <v>0</v>
      </c>
      <c r="O47" s="9">
        <v>0</v>
      </c>
      <c r="P47" s="9">
        <v>0</v>
      </c>
      <c r="Q47" s="9">
        <v>0</v>
      </c>
      <c r="R47" s="9">
        <v>0</v>
      </c>
      <c r="S47" s="9">
        <f t="shared" si="22"/>
        <v>0</v>
      </c>
      <c r="T47" s="9">
        <f t="shared" si="22"/>
        <v>0</v>
      </c>
      <c r="U47" s="9">
        <v>0</v>
      </c>
      <c r="V47" s="9">
        <v>0</v>
      </c>
      <c r="W47" s="9">
        <v>0</v>
      </c>
      <c r="X47" s="9">
        <v>0</v>
      </c>
      <c r="Y47" s="9">
        <f t="shared" si="23"/>
        <v>0</v>
      </c>
      <c r="Z47" s="9">
        <f t="shared" si="23"/>
        <v>0</v>
      </c>
      <c r="AA47" s="4"/>
    </row>
    <row r="48" spans="1:27" ht="12.95" customHeight="1" x14ac:dyDescent="0.15">
      <c r="A48" s="17"/>
      <c r="B48" s="6" t="s">
        <v>21</v>
      </c>
      <c r="C48" s="9">
        <v>1</v>
      </c>
      <c r="D48" s="9">
        <v>15</v>
      </c>
      <c r="E48" s="9">
        <v>0</v>
      </c>
      <c r="F48" s="9">
        <v>0</v>
      </c>
      <c r="G48" s="9">
        <f t="shared" si="20"/>
        <v>1</v>
      </c>
      <c r="H48" s="9">
        <f t="shared" si="20"/>
        <v>15</v>
      </c>
      <c r="I48" s="9">
        <v>0</v>
      </c>
      <c r="J48" s="9">
        <v>0</v>
      </c>
      <c r="K48" s="9">
        <v>0</v>
      </c>
      <c r="L48" s="9">
        <v>0</v>
      </c>
      <c r="M48" s="9">
        <f t="shared" si="21"/>
        <v>0</v>
      </c>
      <c r="N48" s="9">
        <f t="shared" si="21"/>
        <v>0</v>
      </c>
      <c r="O48" s="9">
        <v>0</v>
      </c>
      <c r="P48" s="9">
        <v>0</v>
      </c>
      <c r="Q48" s="9">
        <v>0</v>
      </c>
      <c r="R48" s="9">
        <v>0</v>
      </c>
      <c r="S48" s="9">
        <f t="shared" si="22"/>
        <v>0</v>
      </c>
      <c r="T48" s="9">
        <f t="shared" si="22"/>
        <v>0</v>
      </c>
      <c r="U48" s="9">
        <v>0</v>
      </c>
      <c r="V48" s="9">
        <v>0</v>
      </c>
      <c r="W48" s="9">
        <v>0</v>
      </c>
      <c r="X48" s="9">
        <v>0</v>
      </c>
      <c r="Y48" s="9">
        <f t="shared" si="23"/>
        <v>0</v>
      </c>
      <c r="Z48" s="9">
        <f t="shared" si="23"/>
        <v>0</v>
      </c>
      <c r="AA48" s="4"/>
    </row>
    <row r="49" spans="1:27" ht="12.95" customHeight="1" x14ac:dyDescent="0.15">
      <c r="A49" s="17"/>
      <c r="B49" s="6" t="s">
        <v>27</v>
      </c>
      <c r="C49" s="9">
        <f t="shared" ref="C49:Z49" si="24">SUM(C43:C48)</f>
        <v>1</v>
      </c>
      <c r="D49" s="9">
        <f t="shared" si="24"/>
        <v>15</v>
      </c>
      <c r="E49" s="9">
        <f t="shared" si="24"/>
        <v>3</v>
      </c>
      <c r="F49" s="9">
        <f t="shared" si="24"/>
        <v>45</v>
      </c>
      <c r="G49" s="9">
        <f t="shared" si="24"/>
        <v>4</v>
      </c>
      <c r="H49" s="9">
        <f t="shared" si="24"/>
        <v>60</v>
      </c>
      <c r="I49" s="9">
        <f t="shared" si="24"/>
        <v>0</v>
      </c>
      <c r="J49" s="9">
        <f t="shared" si="24"/>
        <v>0</v>
      </c>
      <c r="K49" s="9">
        <f t="shared" si="24"/>
        <v>0</v>
      </c>
      <c r="L49" s="9">
        <f t="shared" si="24"/>
        <v>0</v>
      </c>
      <c r="M49" s="9">
        <f t="shared" si="24"/>
        <v>0</v>
      </c>
      <c r="N49" s="9">
        <f t="shared" si="24"/>
        <v>0</v>
      </c>
      <c r="O49" s="9">
        <f t="shared" si="24"/>
        <v>2</v>
      </c>
      <c r="P49" s="9">
        <f t="shared" si="24"/>
        <v>20</v>
      </c>
      <c r="Q49" s="9">
        <f t="shared" si="24"/>
        <v>0</v>
      </c>
      <c r="R49" s="9">
        <f t="shared" si="24"/>
        <v>0</v>
      </c>
      <c r="S49" s="9">
        <f t="shared" si="24"/>
        <v>2</v>
      </c>
      <c r="T49" s="9">
        <f t="shared" si="24"/>
        <v>20</v>
      </c>
      <c r="U49" s="9">
        <f t="shared" si="24"/>
        <v>4</v>
      </c>
      <c r="V49" s="9">
        <f t="shared" si="24"/>
        <v>40</v>
      </c>
      <c r="W49" s="9">
        <f t="shared" si="24"/>
        <v>0</v>
      </c>
      <c r="X49" s="9">
        <f t="shared" si="24"/>
        <v>0</v>
      </c>
      <c r="Y49" s="9">
        <f t="shared" si="24"/>
        <v>4</v>
      </c>
      <c r="Z49" s="9">
        <f t="shared" si="24"/>
        <v>40</v>
      </c>
      <c r="AA49" s="4"/>
    </row>
    <row r="50" spans="1:27" ht="12.95" customHeight="1" x14ac:dyDescent="0.15">
      <c r="A50" s="17"/>
      <c r="B50" s="6" t="s">
        <v>28</v>
      </c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29">
        <v>1</v>
      </c>
      <c r="Z50" s="30"/>
      <c r="AA50" s="10"/>
    </row>
    <row r="51" spans="1:27" ht="12.95" customHeight="1" x14ac:dyDescent="0.15">
      <c r="A51" s="11">
        <v>2</v>
      </c>
      <c r="B51" s="6" t="s">
        <v>29</v>
      </c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31">
        <v>16</v>
      </c>
      <c r="Z51" s="32"/>
      <c r="AA51" s="10"/>
    </row>
    <row r="52" spans="1:27" ht="12.95" customHeight="1" x14ac:dyDescent="0.15">
      <c r="A52" s="16" t="s">
        <v>47</v>
      </c>
      <c r="B52" s="6" t="s">
        <v>16</v>
      </c>
      <c r="C52" s="8">
        <v>0</v>
      </c>
      <c r="D52" s="9">
        <v>0</v>
      </c>
      <c r="E52" s="9">
        <v>0</v>
      </c>
      <c r="F52" s="9">
        <v>0</v>
      </c>
      <c r="G52" s="9">
        <f t="shared" ref="G52:H57" si="25">C52+E52</f>
        <v>0</v>
      </c>
      <c r="H52" s="9">
        <f t="shared" si="25"/>
        <v>0</v>
      </c>
      <c r="I52" s="9">
        <v>0</v>
      </c>
      <c r="J52" s="9">
        <v>0</v>
      </c>
      <c r="K52" s="9">
        <v>0</v>
      </c>
      <c r="L52" s="9">
        <v>0</v>
      </c>
      <c r="M52" s="9">
        <f t="shared" ref="M52:N57" si="26">I52+K52</f>
        <v>0</v>
      </c>
      <c r="N52" s="9">
        <f t="shared" si="26"/>
        <v>0</v>
      </c>
      <c r="O52" s="9">
        <v>0</v>
      </c>
      <c r="P52" s="9">
        <v>0</v>
      </c>
      <c r="Q52" s="9">
        <v>0</v>
      </c>
      <c r="R52" s="9">
        <v>0</v>
      </c>
      <c r="S52" s="9">
        <f t="shared" ref="S52:T57" si="27">O52+Q52</f>
        <v>0</v>
      </c>
      <c r="T52" s="9">
        <f t="shared" si="27"/>
        <v>0</v>
      </c>
      <c r="U52" s="9">
        <v>0</v>
      </c>
      <c r="V52" s="9">
        <v>0</v>
      </c>
      <c r="W52" s="9">
        <v>0</v>
      </c>
      <c r="X52" s="9">
        <v>0</v>
      </c>
      <c r="Y52" s="9">
        <f t="shared" ref="Y52:Z57" si="28">U52+W52</f>
        <v>0</v>
      </c>
      <c r="Z52" s="9">
        <f t="shared" si="28"/>
        <v>0</v>
      </c>
      <c r="AA52" s="4"/>
    </row>
    <row r="53" spans="1:27" ht="12.95" customHeight="1" x14ac:dyDescent="0.15">
      <c r="A53" s="17"/>
      <c r="B53" s="6" t="s">
        <v>17</v>
      </c>
      <c r="C53" s="9">
        <v>2</v>
      </c>
      <c r="D53" s="9">
        <v>22</v>
      </c>
      <c r="E53" s="9">
        <v>0</v>
      </c>
      <c r="F53" s="9">
        <v>0</v>
      </c>
      <c r="G53" s="9">
        <f t="shared" si="25"/>
        <v>2</v>
      </c>
      <c r="H53" s="9">
        <f t="shared" si="25"/>
        <v>22</v>
      </c>
      <c r="I53" s="9">
        <v>1</v>
      </c>
      <c r="J53" s="9">
        <v>5</v>
      </c>
      <c r="K53" s="9">
        <v>0</v>
      </c>
      <c r="L53" s="9">
        <v>0</v>
      </c>
      <c r="M53" s="9">
        <f t="shared" si="26"/>
        <v>1</v>
      </c>
      <c r="N53" s="9">
        <f t="shared" si="26"/>
        <v>5</v>
      </c>
      <c r="O53" s="9">
        <v>0</v>
      </c>
      <c r="P53" s="9">
        <v>0</v>
      </c>
      <c r="Q53" s="9">
        <v>0</v>
      </c>
      <c r="R53" s="9">
        <v>0</v>
      </c>
      <c r="S53" s="9">
        <f t="shared" si="27"/>
        <v>0</v>
      </c>
      <c r="T53" s="9">
        <f t="shared" si="27"/>
        <v>0</v>
      </c>
      <c r="U53" s="9">
        <v>2</v>
      </c>
      <c r="V53" s="9">
        <v>26</v>
      </c>
      <c r="W53" s="9">
        <v>0</v>
      </c>
      <c r="X53" s="9">
        <v>0</v>
      </c>
      <c r="Y53" s="9">
        <f t="shared" si="28"/>
        <v>2</v>
      </c>
      <c r="Z53" s="9">
        <f t="shared" si="28"/>
        <v>26</v>
      </c>
      <c r="AA53" s="4"/>
    </row>
    <row r="54" spans="1:27" ht="12.95" customHeight="1" x14ac:dyDescent="0.15">
      <c r="A54" s="17"/>
      <c r="B54" s="6" t="s">
        <v>18</v>
      </c>
      <c r="C54" s="9">
        <v>0</v>
      </c>
      <c r="D54" s="9">
        <v>0</v>
      </c>
      <c r="E54" s="9">
        <v>0</v>
      </c>
      <c r="F54" s="9">
        <v>0</v>
      </c>
      <c r="G54" s="9">
        <f t="shared" si="25"/>
        <v>0</v>
      </c>
      <c r="H54" s="9">
        <f t="shared" si="25"/>
        <v>0</v>
      </c>
      <c r="I54" s="9">
        <v>0</v>
      </c>
      <c r="J54" s="9">
        <v>0</v>
      </c>
      <c r="K54" s="9">
        <v>0</v>
      </c>
      <c r="L54" s="9">
        <v>0</v>
      </c>
      <c r="M54" s="9">
        <f t="shared" si="26"/>
        <v>0</v>
      </c>
      <c r="N54" s="9">
        <f t="shared" si="26"/>
        <v>0</v>
      </c>
      <c r="O54" s="9">
        <v>0</v>
      </c>
      <c r="P54" s="9">
        <v>0</v>
      </c>
      <c r="Q54" s="9">
        <v>0</v>
      </c>
      <c r="R54" s="9">
        <v>0</v>
      </c>
      <c r="S54" s="9">
        <f t="shared" si="27"/>
        <v>0</v>
      </c>
      <c r="T54" s="9">
        <f t="shared" si="27"/>
        <v>0</v>
      </c>
      <c r="U54" s="9">
        <v>0</v>
      </c>
      <c r="V54" s="9">
        <v>0</v>
      </c>
      <c r="W54" s="9">
        <v>1</v>
      </c>
      <c r="X54" s="9">
        <v>10</v>
      </c>
      <c r="Y54" s="9">
        <f t="shared" si="28"/>
        <v>1</v>
      </c>
      <c r="Z54" s="9">
        <f t="shared" si="28"/>
        <v>10</v>
      </c>
      <c r="AA54" s="4"/>
    </row>
    <row r="55" spans="1:27" ht="12.95" customHeight="1" x14ac:dyDescent="0.15">
      <c r="A55" s="17"/>
      <c r="B55" s="6" t="s">
        <v>19</v>
      </c>
      <c r="C55" s="9">
        <v>0</v>
      </c>
      <c r="D55" s="9">
        <v>0</v>
      </c>
      <c r="E55" s="9">
        <v>1</v>
      </c>
      <c r="F55" s="9">
        <v>20</v>
      </c>
      <c r="G55" s="9">
        <f t="shared" si="25"/>
        <v>1</v>
      </c>
      <c r="H55" s="9">
        <f t="shared" si="25"/>
        <v>20</v>
      </c>
      <c r="I55" s="9">
        <v>1</v>
      </c>
      <c r="J55" s="9">
        <v>16</v>
      </c>
      <c r="K55" s="9">
        <v>0</v>
      </c>
      <c r="L55" s="9">
        <v>0</v>
      </c>
      <c r="M55" s="9">
        <f t="shared" si="26"/>
        <v>1</v>
      </c>
      <c r="N55" s="9">
        <f t="shared" si="26"/>
        <v>16</v>
      </c>
      <c r="O55" s="9">
        <v>2</v>
      </c>
      <c r="P55" s="9">
        <v>25</v>
      </c>
      <c r="Q55" s="9">
        <v>0</v>
      </c>
      <c r="R55" s="9">
        <v>0</v>
      </c>
      <c r="S55" s="9">
        <f t="shared" si="27"/>
        <v>2</v>
      </c>
      <c r="T55" s="9">
        <f t="shared" si="27"/>
        <v>25</v>
      </c>
      <c r="U55" s="9">
        <v>1</v>
      </c>
      <c r="V55" s="9">
        <v>20</v>
      </c>
      <c r="W55" s="9">
        <v>0</v>
      </c>
      <c r="X55" s="9">
        <v>0</v>
      </c>
      <c r="Y55" s="9">
        <f t="shared" si="28"/>
        <v>1</v>
      </c>
      <c r="Z55" s="9">
        <f t="shared" si="28"/>
        <v>20</v>
      </c>
      <c r="AA55" s="4"/>
    </row>
    <row r="56" spans="1:27" ht="12.95" customHeight="1" x14ac:dyDescent="0.15">
      <c r="A56" s="17"/>
      <c r="B56" s="6" t="s">
        <v>20</v>
      </c>
      <c r="C56" s="9">
        <v>0</v>
      </c>
      <c r="D56" s="9">
        <v>0</v>
      </c>
      <c r="E56" s="9">
        <v>0</v>
      </c>
      <c r="F56" s="9">
        <v>0</v>
      </c>
      <c r="G56" s="9">
        <f t="shared" si="25"/>
        <v>0</v>
      </c>
      <c r="H56" s="9">
        <f t="shared" si="25"/>
        <v>0</v>
      </c>
      <c r="I56" s="9">
        <v>0</v>
      </c>
      <c r="J56" s="9">
        <v>0</v>
      </c>
      <c r="K56" s="9">
        <v>0</v>
      </c>
      <c r="L56" s="9">
        <v>0</v>
      </c>
      <c r="M56" s="9">
        <f t="shared" si="26"/>
        <v>0</v>
      </c>
      <c r="N56" s="9">
        <f t="shared" si="26"/>
        <v>0</v>
      </c>
      <c r="O56" s="9">
        <v>0</v>
      </c>
      <c r="P56" s="9">
        <v>0</v>
      </c>
      <c r="Q56" s="9">
        <v>0</v>
      </c>
      <c r="R56" s="9">
        <v>0</v>
      </c>
      <c r="S56" s="9">
        <f t="shared" si="27"/>
        <v>0</v>
      </c>
      <c r="T56" s="9">
        <f t="shared" si="27"/>
        <v>0</v>
      </c>
      <c r="U56" s="9">
        <v>0</v>
      </c>
      <c r="V56" s="9">
        <v>0</v>
      </c>
      <c r="W56" s="9">
        <v>0</v>
      </c>
      <c r="X56" s="9">
        <v>0</v>
      </c>
      <c r="Y56" s="9">
        <f t="shared" si="28"/>
        <v>0</v>
      </c>
      <c r="Z56" s="9">
        <f t="shared" si="28"/>
        <v>0</v>
      </c>
      <c r="AA56" s="4"/>
    </row>
    <row r="57" spans="1:27" ht="12.95" customHeight="1" x14ac:dyDescent="0.15">
      <c r="A57" s="17"/>
      <c r="B57" s="6" t="s">
        <v>21</v>
      </c>
      <c r="C57" s="9">
        <v>1</v>
      </c>
      <c r="D57" s="9">
        <v>20</v>
      </c>
      <c r="E57" s="9">
        <v>0</v>
      </c>
      <c r="F57" s="9">
        <v>0</v>
      </c>
      <c r="G57" s="9">
        <f t="shared" si="25"/>
        <v>1</v>
      </c>
      <c r="H57" s="9">
        <f t="shared" si="25"/>
        <v>20</v>
      </c>
      <c r="I57" s="9">
        <v>0</v>
      </c>
      <c r="J57" s="9">
        <v>0</v>
      </c>
      <c r="K57" s="9">
        <v>0</v>
      </c>
      <c r="L57" s="9">
        <v>0</v>
      </c>
      <c r="M57" s="9">
        <f t="shared" si="26"/>
        <v>0</v>
      </c>
      <c r="N57" s="9">
        <f t="shared" si="26"/>
        <v>0</v>
      </c>
      <c r="O57" s="9">
        <v>0</v>
      </c>
      <c r="P57" s="9">
        <v>0</v>
      </c>
      <c r="Q57" s="9">
        <v>0</v>
      </c>
      <c r="R57" s="9">
        <v>0</v>
      </c>
      <c r="S57" s="9">
        <f t="shared" si="27"/>
        <v>0</v>
      </c>
      <c r="T57" s="9">
        <f t="shared" si="27"/>
        <v>0</v>
      </c>
      <c r="U57" s="9">
        <v>0</v>
      </c>
      <c r="V57" s="9">
        <v>0</v>
      </c>
      <c r="W57" s="9">
        <v>0</v>
      </c>
      <c r="X57" s="9">
        <v>0</v>
      </c>
      <c r="Y57" s="9">
        <f t="shared" si="28"/>
        <v>0</v>
      </c>
      <c r="Z57" s="9">
        <f t="shared" si="28"/>
        <v>0</v>
      </c>
      <c r="AA57" s="4"/>
    </row>
    <row r="58" spans="1:27" ht="12.95" customHeight="1" x14ac:dyDescent="0.15">
      <c r="A58" s="17"/>
      <c r="B58" s="6" t="s">
        <v>27</v>
      </c>
      <c r="C58" s="9">
        <f t="shared" ref="C58:Z58" si="29">SUM(C52:C57)</f>
        <v>3</v>
      </c>
      <c r="D58" s="9">
        <f t="shared" si="29"/>
        <v>42</v>
      </c>
      <c r="E58" s="9">
        <f t="shared" si="29"/>
        <v>1</v>
      </c>
      <c r="F58" s="9">
        <f t="shared" si="29"/>
        <v>20</v>
      </c>
      <c r="G58" s="9">
        <f t="shared" si="29"/>
        <v>4</v>
      </c>
      <c r="H58" s="9">
        <f t="shared" si="29"/>
        <v>62</v>
      </c>
      <c r="I58" s="9">
        <f t="shared" si="29"/>
        <v>2</v>
      </c>
      <c r="J58" s="9">
        <f t="shared" si="29"/>
        <v>21</v>
      </c>
      <c r="K58" s="9">
        <f t="shared" si="29"/>
        <v>0</v>
      </c>
      <c r="L58" s="9">
        <f t="shared" si="29"/>
        <v>0</v>
      </c>
      <c r="M58" s="9">
        <f t="shared" si="29"/>
        <v>2</v>
      </c>
      <c r="N58" s="9">
        <f t="shared" si="29"/>
        <v>21</v>
      </c>
      <c r="O58" s="9">
        <f t="shared" si="29"/>
        <v>2</v>
      </c>
      <c r="P58" s="9">
        <f t="shared" si="29"/>
        <v>25</v>
      </c>
      <c r="Q58" s="9">
        <f t="shared" si="29"/>
        <v>0</v>
      </c>
      <c r="R58" s="9">
        <f t="shared" si="29"/>
        <v>0</v>
      </c>
      <c r="S58" s="9">
        <f t="shared" si="29"/>
        <v>2</v>
      </c>
      <c r="T58" s="9">
        <f t="shared" si="29"/>
        <v>25</v>
      </c>
      <c r="U58" s="9">
        <f t="shared" si="29"/>
        <v>3</v>
      </c>
      <c r="V58" s="9">
        <f t="shared" si="29"/>
        <v>46</v>
      </c>
      <c r="W58" s="9">
        <f t="shared" si="29"/>
        <v>1</v>
      </c>
      <c r="X58" s="9">
        <f t="shared" si="29"/>
        <v>10</v>
      </c>
      <c r="Y58" s="9">
        <f t="shared" si="29"/>
        <v>4</v>
      </c>
      <c r="Z58" s="9">
        <f t="shared" si="29"/>
        <v>56</v>
      </c>
      <c r="AA58" s="4"/>
    </row>
    <row r="59" spans="1:27" ht="12.95" customHeight="1" x14ac:dyDescent="0.15">
      <c r="A59" s="17"/>
      <c r="B59" s="6" t="s">
        <v>28</v>
      </c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29">
        <v>1</v>
      </c>
      <c r="Z59" s="30"/>
      <c r="AA59" s="10"/>
    </row>
    <row r="60" spans="1:27" ht="12.95" customHeight="1" x14ac:dyDescent="0.15">
      <c r="A60" s="11">
        <v>2</v>
      </c>
      <c r="B60" s="6" t="s">
        <v>29</v>
      </c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31">
        <v>21</v>
      </c>
      <c r="Z60" s="32"/>
      <c r="AA60" s="10"/>
    </row>
    <row r="61" spans="1:27" ht="12.95" customHeight="1" x14ac:dyDescent="0.15">
      <c r="A61" s="16" t="s">
        <v>48</v>
      </c>
      <c r="B61" s="6" t="s">
        <v>16</v>
      </c>
      <c r="C61" s="8">
        <v>0</v>
      </c>
      <c r="D61" s="9">
        <v>0</v>
      </c>
      <c r="E61" s="9">
        <v>0</v>
      </c>
      <c r="F61" s="9">
        <v>0</v>
      </c>
      <c r="G61" s="9">
        <f t="shared" ref="G61:H66" si="30">C61+E61</f>
        <v>0</v>
      </c>
      <c r="H61" s="9">
        <f t="shared" si="30"/>
        <v>0</v>
      </c>
      <c r="I61" s="9">
        <v>0</v>
      </c>
      <c r="J61" s="9">
        <v>0</v>
      </c>
      <c r="K61" s="9">
        <v>0</v>
      </c>
      <c r="L61" s="9">
        <v>0</v>
      </c>
      <c r="M61" s="9">
        <f t="shared" ref="M61:N66" si="31">I61+K61</f>
        <v>0</v>
      </c>
      <c r="N61" s="9">
        <f t="shared" si="31"/>
        <v>0</v>
      </c>
      <c r="O61" s="9">
        <v>0</v>
      </c>
      <c r="P61" s="9">
        <v>0</v>
      </c>
      <c r="Q61" s="9">
        <v>0</v>
      </c>
      <c r="R61" s="9">
        <v>0</v>
      </c>
      <c r="S61" s="9">
        <f t="shared" ref="S61:T66" si="32">O61+Q61</f>
        <v>0</v>
      </c>
      <c r="T61" s="9">
        <f t="shared" si="32"/>
        <v>0</v>
      </c>
      <c r="U61" s="9">
        <v>0</v>
      </c>
      <c r="V61" s="9">
        <v>0</v>
      </c>
      <c r="W61" s="9">
        <v>0</v>
      </c>
      <c r="X61" s="9">
        <v>0</v>
      </c>
      <c r="Y61" s="9">
        <f t="shared" ref="Y61:Z66" si="33">U61+W61</f>
        <v>0</v>
      </c>
      <c r="Z61" s="9">
        <f t="shared" si="33"/>
        <v>0</v>
      </c>
      <c r="AA61" s="4"/>
    </row>
    <row r="62" spans="1:27" ht="12.95" customHeight="1" x14ac:dyDescent="0.15">
      <c r="A62" s="17"/>
      <c r="B62" s="6" t="s">
        <v>17</v>
      </c>
      <c r="C62" s="9">
        <v>0</v>
      </c>
      <c r="D62" s="9">
        <v>0</v>
      </c>
      <c r="E62" s="9">
        <v>0</v>
      </c>
      <c r="F62" s="9">
        <v>0</v>
      </c>
      <c r="G62" s="9">
        <f t="shared" si="30"/>
        <v>0</v>
      </c>
      <c r="H62" s="9">
        <f t="shared" si="30"/>
        <v>0</v>
      </c>
      <c r="I62" s="9">
        <v>0</v>
      </c>
      <c r="J62" s="9">
        <v>0</v>
      </c>
      <c r="K62" s="9">
        <v>0</v>
      </c>
      <c r="L62" s="9">
        <v>0</v>
      </c>
      <c r="M62" s="9">
        <f t="shared" si="31"/>
        <v>0</v>
      </c>
      <c r="N62" s="9">
        <f t="shared" si="31"/>
        <v>0</v>
      </c>
      <c r="O62" s="9">
        <v>0</v>
      </c>
      <c r="P62" s="9">
        <v>0</v>
      </c>
      <c r="Q62" s="9">
        <v>0</v>
      </c>
      <c r="R62" s="9">
        <v>0</v>
      </c>
      <c r="S62" s="9">
        <f t="shared" si="32"/>
        <v>0</v>
      </c>
      <c r="T62" s="9">
        <f t="shared" si="32"/>
        <v>0</v>
      </c>
      <c r="U62" s="9">
        <v>0</v>
      </c>
      <c r="V62" s="9">
        <v>0</v>
      </c>
      <c r="W62" s="9">
        <v>0</v>
      </c>
      <c r="X62" s="9">
        <v>0</v>
      </c>
      <c r="Y62" s="9">
        <f t="shared" si="33"/>
        <v>0</v>
      </c>
      <c r="Z62" s="9">
        <f t="shared" si="33"/>
        <v>0</v>
      </c>
      <c r="AA62" s="4"/>
    </row>
    <row r="63" spans="1:27" ht="12.95" customHeight="1" x14ac:dyDescent="0.15">
      <c r="A63" s="17"/>
      <c r="B63" s="6" t="s">
        <v>18</v>
      </c>
      <c r="C63" s="9">
        <v>0</v>
      </c>
      <c r="D63" s="9">
        <v>0</v>
      </c>
      <c r="E63" s="9">
        <v>0</v>
      </c>
      <c r="F63" s="9">
        <v>0</v>
      </c>
      <c r="G63" s="9">
        <f t="shared" si="30"/>
        <v>0</v>
      </c>
      <c r="H63" s="9">
        <f t="shared" si="30"/>
        <v>0</v>
      </c>
      <c r="I63" s="9">
        <v>0</v>
      </c>
      <c r="J63" s="9">
        <v>0</v>
      </c>
      <c r="K63" s="9">
        <v>0</v>
      </c>
      <c r="L63" s="9">
        <v>0</v>
      </c>
      <c r="M63" s="9">
        <f t="shared" si="31"/>
        <v>0</v>
      </c>
      <c r="N63" s="9">
        <f t="shared" si="31"/>
        <v>0</v>
      </c>
      <c r="O63" s="9">
        <v>3</v>
      </c>
      <c r="P63" s="9">
        <v>18</v>
      </c>
      <c r="Q63" s="9">
        <v>0</v>
      </c>
      <c r="R63" s="9">
        <v>0</v>
      </c>
      <c r="S63" s="9">
        <f t="shared" si="32"/>
        <v>3</v>
      </c>
      <c r="T63" s="9">
        <f t="shared" si="32"/>
        <v>18</v>
      </c>
      <c r="U63" s="9">
        <v>1</v>
      </c>
      <c r="V63" s="9">
        <v>5</v>
      </c>
      <c r="W63" s="9">
        <v>0</v>
      </c>
      <c r="X63" s="9">
        <v>0</v>
      </c>
      <c r="Y63" s="9">
        <f t="shared" si="33"/>
        <v>1</v>
      </c>
      <c r="Z63" s="9">
        <f t="shared" si="33"/>
        <v>5</v>
      </c>
      <c r="AA63" s="4"/>
    </row>
    <row r="64" spans="1:27" ht="12.95" customHeight="1" x14ac:dyDescent="0.15">
      <c r="A64" s="17"/>
      <c r="B64" s="6" t="s">
        <v>19</v>
      </c>
      <c r="C64" s="9">
        <v>6</v>
      </c>
      <c r="D64" s="9">
        <v>36</v>
      </c>
      <c r="E64" s="9">
        <v>0</v>
      </c>
      <c r="F64" s="9">
        <v>0</v>
      </c>
      <c r="G64" s="9">
        <f t="shared" si="30"/>
        <v>6</v>
      </c>
      <c r="H64" s="9">
        <f t="shared" si="30"/>
        <v>36</v>
      </c>
      <c r="I64" s="9">
        <v>0</v>
      </c>
      <c r="J64" s="9">
        <v>0</v>
      </c>
      <c r="K64" s="9">
        <v>0</v>
      </c>
      <c r="L64" s="9">
        <v>0</v>
      </c>
      <c r="M64" s="9">
        <f t="shared" si="31"/>
        <v>0</v>
      </c>
      <c r="N64" s="9">
        <f t="shared" si="31"/>
        <v>0</v>
      </c>
      <c r="O64" s="9">
        <v>0</v>
      </c>
      <c r="P64" s="9">
        <v>0</v>
      </c>
      <c r="Q64" s="9">
        <v>0</v>
      </c>
      <c r="R64" s="9">
        <v>0</v>
      </c>
      <c r="S64" s="9">
        <f t="shared" si="32"/>
        <v>0</v>
      </c>
      <c r="T64" s="9">
        <f t="shared" si="32"/>
        <v>0</v>
      </c>
      <c r="U64" s="9">
        <v>0</v>
      </c>
      <c r="V64" s="9">
        <v>0</v>
      </c>
      <c r="W64" s="9">
        <v>0</v>
      </c>
      <c r="X64" s="9">
        <v>0</v>
      </c>
      <c r="Y64" s="9">
        <f t="shared" si="33"/>
        <v>0</v>
      </c>
      <c r="Z64" s="9">
        <f t="shared" si="33"/>
        <v>0</v>
      </c>
      <c r="AA64" s="4"/>
    </row>
    <row r="65" spans="1:27" ht="12.95" customHeight="1" x14ac:dyDescent="0.15">
      <c r="A65" s="17"/>
      <c r="B65" s="6" t="s">
        <v>20</v>
      </c>
      <c r="C65" s="9">
        <v>0</v>
      </c>
      <c r="D65" s="9">
        <v>0</v>
      </c>
      <c r="E65" s="9">
        <v>0</v>
      </c>
      <c r="F65" s="9">
        <v>0</v>
      </c>
      <c r="G65" s="9">
        <f t="shared" si="30"/>
        <v>0</v>
      </c>
      <c r="H65" s="9">
        <f t="shared" si="30"/>
        <v>0</v>
      </c>
      <c r="I65" s="9">
        <v>2</v>
      </c>
      <c r="J65" s="9">
        <v>12</v>
      </c>
      <c r="K65" s="9">
        <v>0</v>
      </c>
      <c r="L65" s="9">
        <v>0</v>
      </c>
      <c r="M65" s="9">
        <f t="shared" si="31"/>
        <v>2</v>
      </c>
      <c r="N65" s="9">
        <f t="shared" si="31"/>
        <v>12</v>
      </c>
      <c r="O65" s="9">
        <v>0</v>
      </c>
      <c r="P65" s="9">
        <v>0</v>
      </c>
      <c r="Q65" s="9">
        <v>0</v>
      </c>
      <c r="R65" s="9">
        <v>0</v>
      </c>
      <c r="S65" s="9">
        <f t="shared" si="32"/>
        <v>0</v>
      </c>
      <c r="T65" s="9">
        <f t="shared" si="32"/>
        <v>0</v>
      </c>
      <c r="U65" s="9">
        <v>3</v>
      </c>
      <c r="V65" s="9">
        <v>18</v>
      </c>
      <c r="W65" s="9">
        <v>0</v>
      </c>
      <c r="X65" s="9">
        <v>0</v>
      </c>
      <c r="Y65" s="9">
        <f t="shared" si="33"/>
        <v>3</v>
      </c>
      <c r="Z65" s="9">
        <f t="shared" si="33"/>
        <v>18</v>
      </c>
      <c r="AA65" s="4"/>
    </row>
    <row r="66" spans="1:27" ht="12.95" customHeight="1" x14ac:dyDescent="0.15">
      <c r="A66" s="17"/>
      <c r="B66" s="6" t="s">
        <v>21</v>
      </c>
      <c r="C66" s="9">
        <v>9</v>
      </c>
      <c r="D66" s="9">
        <v>70</v>
      </c>
      <c r="E66" s="9">
        <v>0</v>
      </c>
      <c r="F66" s="9">
        <v>0</v>
      </c>
      <c r="G66" s="9">
        <f t="shared" si="30"/>
        <v>9</v>
      </c>
      <c r="H66" s="9">
        <f t="shared" si="30"/>
        <v>70</v>
      </c>
      <c r="I66" s="9">
        <v>3</v>
      </c>
      <c r="J66" s="9">
        <v>18</v>
      </c>
      <c r="K66" s="9">
        <v>0</v>
      </c>
      <c r="L66" s="9">
        <v>0</v>
      </c>
      <c r="M66" s="9">
        <f t="shared" si="31"/>
        <v>3</v>
      </c>
      <c r="N66" s="9">
        <f t="shared" si="31"/>
        <v>18</v>
      </c>
      <c r="O66" s="9">
        <v>3</v>
      </c>
      <c r="P66" s="9">
        <v>18</v>
      </c>
      <c r="Q66" s="9">
        <v>0</v>
      </c>
      <c r="R66" s="9">
        <v>0</v>
      </c>
      <c r="S66" s="9">
        <f t="shared" si="32"/>
        <v>3</v>
      </c>
      <c r="T66" s="9">
        <f t="shared" si="32"/>
        <v>18</v>
      </c>
      <c r="U66" s="9">
        <v>0</v>
      </c>
      <c r="V66" s="9">
        <v>0</v>
      </c>
      <c r="W66" s="9">
        <v>0</v>
      </c>
      <c r="X66" s="9">
        <v>0</v>
      </c>
      <c r="Y66" s="9">
        <f t="shared" si="33"/>
        <v>0</v>
      </c>
      <c r="Z66" s="9">
        <f t="shared" si="33"/>
        <v>0</v>
      </c>
      <c r="AA66" s="4"/>
    </row>
    <row r="67" spans="1:27" ht="12.95" customHeight="1" x14ac:dyDescent="0.15">
      <c r="A67" s="17"/>
      <c r="B67" s="6" t="s">
        <v>27</v>
      </c>
      <c r="C67" s="9">
        <f t="shared" ref="C67:Z67" si="34">SUM(C61:C66)</f>
        <v>15</v>
      </c>
      <c r="D67" s="9">
        <f t="shared" si="34"/>
        <v>106</v>
      </c>
      <c r="E67" s="9">
        <f t="shared" si="34"/>
        <v>0</v>
      </c>
      <c r="F67" s="9">
        <f t="shared" si="34"/>
        <v>0</v>
      </c>
      <c r="G67" s="9">
        <f t="shared" si="34"/>
        <v>15</v>
      </c>
      <c r="H67" s="9">
        <f t="shared" si="34"/>
        <v>106</v>
      </c>
      <c r="I67" s="9">
        <f t="shared" si="34"/>
        <v>5</v>
      </c>
      <c r="J67" s="9">
        <f t="shared" si="34"/>
        <v>30</v>
      </c>
      <c r="K67" s="9">
        <f t="shared" si="34"/>
        <v>0</v>
      </c>
      <c r="L67" s="9">
        <f t="shared" si="34"/>
        <v>0</v>
      </c>
      <c r="M67" s="9">
        <f t="shared" si="34"/>
        <v>5</v>
      </c>
      <c r="N67" s="9">
        <f t="shared" si="34"/>
        <v>30</v>
      </c>
      <c r="O67" s="9">
        <f t="shared" si="34"/>
        <v>6</v>
      </c>
      <c r="P67" s="9">
        <f t="shared" si="34"/>
        <v>36</v>
      </c>
      <c r="Q67" s="9">
        <f t="shared" si="34"/>
        <v>0</v>
      </c>
      <c r="R67" s="9">
        <f t="shared" si="34"/>
        <v>0</v>
      </c>
      <c r="S67" s="9">
        <f t="shared" si="34"/>
        <v>6</v>
      </c>
      <c r="T67" s="9">
        <f t="shared" si="34"/>
        <v>36</v>
      </c>
      <c r="U67" s="9">
        <f t="shared" si="34"/>
        <v>4</v>
      </c>
      <c r="V67" s="9">
        <f t="shared" si="34"/>
        <v>23</v>
      </c>
      <c r="W67" s="9">
        <f t="shared" si="34"/>
        <v>0</v>
      </c>
      <c r="X67" s="9">
        <f t="shared" si="34"/>
        <v>0</v>
      </c>
      <c r="Y67" s="9">
        <f t="shared" si="34"/>
        <v>4</v>
      </c>
      <c r="Z67" s="9">
        <f t="shared" si="34"/>
        <v>23</v>
      </c>
      <c r="AA67" s="4"/>
    </row>
    <row r="68" spans="1:27" ht="12.95" customHeight="1" x14ac:dyDescent="0.15">
      <c r="A68" s="17"/>
      <c r="B68" s="6" t="s">
        <v>28</v>
      </c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29">
        <v>5</v>
      </c>
      <c r="Z68" s="30"/>
      <c r="AA68" s="10"/>
    </row>
    <row r="69" spans="1:27" ht="12.95" customHeight="1" x14ac:dyDescent="0.15">
      <c r="A69" s="11">
        <v>2</v>
      </c>
      <c r="B69" s="6" t="s">
        <v>29</v>
      </c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31">
        <v>21</v>
      </c>
      <c r="Z69" s="32"/>
      <c r="AA69" s="10"/>
    </row>
    <row r="70" spans="1:27" ht="12.95" customHeight="1" x14ac:dyDescent="0.15">
      <c r="A70" s="16" t="s">
        <v>26</v>
      </c>
      <c r="B70" s="6" t="str">
        <f t="shared" ref="B70:B75" si="35">B61</f>
        <v>午前</v>
      </c>
      <c r="C70" s="8">
        <f t="shared" ref="C70:F76" si="36">C7+C16+C25+C34+C43+C52+C61</f>
        <v>17</v>
      </c>
      <c r="D70" s="8">
        <f t="shared" si="36"/>
        <v>68</v>
      </c>
      <c r="E70" s="8">
        <f t="shared" si="36"/>
        <v>0</v>
      </c>
      <c r="F70" s="8">
        <f t="shared" si="36"/>
        <v>0</v>
      </c>
      <c r="G70" s="9">
        <f t="shared" ref="G70:H75" si="37">C70+E70</f>
        <v>17</v>
      </c>
      <c r="H70" s="9">
        <f t="shared" si="37"/>
        <v>68</v>
      </c>
      <c r="I70" s="8">
        <f t="shared" ref="I70:L76" si="38">I7+I16+I25+I34+I43+I52+I61</f>
        <v>11</v>
      </c>
      <c r="J70" s="8">
        <f t="shared" si="38"/>
        <v>97</v>
      </c>
      <c r="K70" s="8">
        <f t="shared" si="38"/>
        <v>0</v>
      </c>
      <c r="L70" s="8">
        <f t="shared" si="38"/>
        <v>0</v>
      </c>
      <c r="M70" s="9">
        <f t="shared" ref="M70:N75" si="39">I70+K70</f>
        <v>11</v>
      </c>
      <c r="N70" s="9">
        <f t="shared" si="39"/>
        <v>97</v>
      </c>
      <c r="O70" s="8">
        <f t="shared" ref="O70:R76" si="40">O7+O16+O25+O34+O43+O52+O61</f>
        <v>14</v>
      </c>
      <c r="P70" s="8">
        <f t="shared" si="40"/>
        <v>75</v>
      </c>
      <c r="Q70" s="8">
        <f t="shared" si="40"/>
        <v>0</v>
      </c>
      <c r="R70" s="8">
        <f t="shared" si="40"/>
        <v>0</v>
      </c>
      <c r="S70" s="9">
        <f t="shared" ref="S70:T75" si="41">O70+Q70</f>
        <v>14</v>
      </c>
      <c r="T70" s="9">
        <f t="shared" si="41"/>
        <v>75</v>
      </c>
      <c r="U70" s="8">
        <f t="shared" ref="U70:X76" si="42">U7+U16+U25+U34+U43+U52+U61</f>
        <v>13</v>
      </c>
      <c r="V70" s="8">
        <f t="shared" si="42"/>
        <v>418</v>
      </c>
      <c r="W70" s="8">
        <f t="shared" si="42"/>
        <v>1</v>
      </c>
      <c r="X70" s="8">
        <f t="shared" si="42"/>
        <v>5</v>
      </c>
      <c r="Y70" s="9">
        <f t="shared" ref="Y70:Z75" si="43">U70+W70</f>
        <v>14</v>
      </c>
      <c r="Z70" s="9">
        <f t="shared" si="43"/>
        <v>423</v>
      </c>
      <c r="AA70" s="4"/>
    </row>
    <row r="71" spans="1:27" ht="12.95" customHeight="1" x14ac:dyDescent="0.15">
      <c r="A71" s="17"/>
      <c r="B71" s="6" t="str">
        <f t="shared" si="35"/>
        <v>午後</v>
      </c>
      <c r="C71" s="8">
        <f t="shared" si="36"/>
        <v>19</v>
      </c>
      <c r="D71" s="8">
        <f t="shared" si="36"/>
        <v>164</v>
      </c>
      <c r="E71" s="8">
        <f t="shared" si="36"/>
        <v>0</v>
      </c>
      <c r="F71" s="8">
        <f t="shared" si="36"/>
        <v>0</v>
      </c>
      <c r="G71" s="9">
        <f t="shared" si="37"/>
        <v>19</v>
      </c>
      <c r="H71" s="9">
        <f t="shared" si="37"/>
        <v>164</v>
      </c>
      <c r="I71" s="8">
        <f t="shared" si="38"/>
        <v>15</v>
      </c>
      <c r="J71" s="8">
        <f t="shared" si="38"/>
        <v>113</v>
      </c>
      <c r="K71" s="8">
        <f t="shared" si="38"/>
        <v>0</v>
      </c>
      <c r="L71" s="8">
        <f t="shared" si="38"/>
        <v>0</v>
      </c>
      <c r="M71" s="9">
        <f t="shared" si="39"/>
        <v>15</v>
      </c>
      <c r="N71" s="9">
        <f t="shared" si="39"/>
        <v>113</v>
      </c>
      <c r="O71" s="8">
        <f t="shared" si="40"/>
        <v>6</v>
      </c>
      <c r="P71" s="8">
        <f t="shared" si="40"/>
        <v>178</v>
      </c>
      <c r="Q71" s="8">
        <f t="shared" si="40"/>
        <v>3</v>
      </c>
      <c r="R71" s="8">
        <f t="shared" si="40"/>
        <v>60</v>
      </c>
      <c r="S71" s="9">
        <f t="shared" si="41"/>
        <v>9</v>
      </c>
      <c r="T71" s="9">
        <f t="shared" si="41"/>
        <v>238</v>
      </c>
      <c r="U71" s="8">
        <f t="shared" si="42"/>
        <v>10</v>
      </c>
      <c r="V71" s="8">
        <f t="shared" si="42"/>
        <v>145</v>
      </c>
      <c r="W71" s="8">
        <f t="shared" si="42"/>
        <v>3</v>
      </c>
      <c r="X71" s="8">
        <f t="shared" si="42"/>
        <v>60</v>
      </c>
      <c r="Y71" s="9">
        <f t="shared" si="43"/>
        <v>13</v>
      </c>
      <c r="Z71" s="9">
        <f t="shared" si="43"/>
        <v>205</v>
      </c>
      <c r="AA71" s="4"/>
    </row>
    <row r="72" spans="1:27" ht="12.95" customHeight="1" x14ac:dyDescent="0.15">
      <c r="A72" s="17"/>
      <c r="B72" s="6" t="str">
        <f t="shared" si="35"/>
        <v>夜間</v>
      </c>
      <c r="C72" s="8">
        <f t="shared" si="36"/>
        <v>7</v>
      </c>
      <c r="D72" s="8">
        <f t="shared" si="36"/>
        <v>103</v>
      </c>
      <c r="E72" s="8">
        <f t="shared" si="36"/>
        <v>0</v>
      </c>
      <c r="F72" s="8">
        <f t="shared" si="36"/>
        <v>0</v>
      </c>
      <c r="G72" s="9">
        <f t="shared" si="37"/>
        <v>7</v>
      </c>
      <c r="H72" s="9">
        <f t="shared" si="37"/>
        <v>103</v>
      </c>
      <c r="I72" s="8">
        <f t="shared" si="38"/>
        <v>6</v>
      </c>
      <c r="J72" s="8">
        <f t="shared" si="38"/>
        <v>136</v>
      </c>
      <c r="K72" s="8">
        <f t="shared" si="38"/>
        <v>0</v>
      </c>
      <c r="L72" s="8">
        <f t="shared" si="38"/>
        <v>0</v>
      </c>
      <c r="M72" s="9">
        <f t="shared" si="39"/>
        <v>6</v>
      </c>
      <c r="N72" s="9">
        <f t="shared" si="39"/>
        <v>136</v>
      </c>
      <c r="O72" s="8">
        <f t="shared" si="40"/>
        <v>18</v>
      </c>
      <c r="P72" s="8">
        <f t="shared" si="40"/>
        <v>209</v>
      </c>
      <c r="Q72" s="8">
        <f t="shared" si="40"/>
        <v>1</v>
      </c>
      <c r="R72" s="8">
        <f t="shared" si="40"/>
        <v>30</v>
      </c>
      <c r="S72" s="9">
        <f t="shared" si="41"/>
        <v>19</v>
      </c>
      <c r="T72" s="9">
        <f t="shared" si="41"/>
        <v>239</v>
      </c>
      <c r="U72" s="8">
        <f t="shared" si="42"/>
        <v>19</v>
      </c>
      <c r="V72" s="8">
        <f t="shared" si="42"/>
        <v>327</v>
      </c>
      <c r="W72" s="8">
        <f t="shared" si="42"/>
        <v>4</v>
      </c>
      <c r="X72" s="8">
        <f t="shared" si="42"/>
        <v>115</v>
      </c>
      <c r="Y72" s="9">
        <f t="shared" si="43"/>
        <v>23</v>
      </c>
      <c r="Z72" s="9">
        <f t="shared" si="43"/>
        <v>442</v>
      </c>
      <c r="AA72" s="4"/>
    </row>
    <row r="73" spans="1:27" ht="12.95" customHeight="1" x14ac:dyDescent="0.15">
      <c r="A73" s="17"/>
      <c r="B73" s="6" t="str">
        <f t="shared" si="35"/>
        <v>午前午後</v>
      </c>
      <c r="C73" s="8">
        <f t="shared" si="36"/>
        <v>9</v>
      </c>
      <c r="D73" s="8">
        <f t="shared" si="36"/>
        <v>654</v>
      </c>
      <c r="E73" s="8">
        <f t="shared" si="36"/>
        <v>4</v>
      </c>
      <c r="F73" s="8">
        <f t="shared" si="36"/>
        <v>65</v>
      </c>
      <c r="G73" s="9">
        <f t="shared" si="37"/>
        <v>13</v>
      </c>
      <c r="H73" s="9">
        <f t="shared" si="37"/>
        <v>719</v>
      </c>
      <c r="I73" s="8">
        <f t="shared" si="38"/>
        <v>3</v>
      </c>
      <c r="J73" s="8">
        <f t="shared" si="38"/>
        <v>29</v>
      </c>
      <c r="K73" s="8">
        <f t="shared" si="38"/>
        <v>0</v>
      </c>
      <c r="L73" s="8">
        <f t="shared" si="38"/>
        <v>0</v>
      </c>
      <c r="M73" s="9">
        <f t="shared" si="39"/>
        <v>3</v>
      </c>
      <c r="N73" s="9">
        <f t="shared" si="39"/>
        <v>29</v>
      </c>
      <c r="O73" s="8">
        <f t="shared" si="40"/>
        <v>4</v>
      </c>
      <c r="P73" s="8">
        <f t="shared" si="40"/>
        <v>45</v>
      </c>
      <c r="Q73" s="8">
        <f t="shared" si="40"/>
        <v>0</v>
      </c>
      <c r="R73" s="8">
        <f t="shared" si="40"/>
        <v>0</v>
      </c>
      <c r="S73" s="9">
        <f t="shared" si="41"/>
        <v>4</v>
      </c>
      <c r="T73" s="9">
        <f t="shared" si="41"/>
        <v>45</v>
      </c>
      <c r="U73" s="8">
        <f t="shared" si="42"/>
        <v>11</v>
      </c>
      <c r="V73" s="8">
        <f t="shared" si="42"/>
        <v>73</v>
      </c>
      <c r="W73" s="8">
        <f t="shared" si="42"/>
        <v>0</v>
      </c>
      <c r="X73" s="8">
        <f t="shared" si="42"/>
        <v>0</v>
      </c>
      <c r="Y73" s="9">
        <f t="shared" si="43"/>
        <v>11</v>
      </c>
      <c r="Z73" s="9">
        <f t="shared" si="43"/>
        <v>73</v>
      </c>
      <c r="AA73" s="4"/>
    </row>
    <row r="74" spans="1:27" ht="12.95" customHeight="1" x14ac:dyDescent="0.15">
      <c r="A74" s="17"/>
      <c r="B74" s="6" t="str">
        <f t="shared" si="35"/>
        <v>午後夜間</v>
      </c>
      <c r="C74" s="8">
        <f t="shared" si="36"/>
        <v>3</v>
      </c>
      <c r="D74" s="8">
        <f t="shared" si="36"/>
        <v>46</v>
      </c>
      <c r="E74" s="8">
        <f t="shared" si="36"/>
        <v>0</v>
      </c>
      <c r="F74" s="8">
        <f t="shared" si="36"/>
        <v>0</v>
      </c>
      <c r="G74" s="9">
        <f t="shared" si="37"/>
        <v>3</v>
      </c>
      <c r="H74" s="9">
        <f t="shared" si="37"/>
        <v>46</v>
      </c>
      <c r="I74" s="8">
        <f t="shared" si="38"/>
        <v>4</v>
      </c>
      <c r="J74" s="8">
        <f t="shared" si="38"/>
        <v>213</v>
      </c>
      <c r="K74" s="8">
        <f t="shared" si="38"/>
        <v>0</v>
      </c>
      <c r="L74" s="8">
        <f t="shared" si="38"/>
        <v>0</v>
      </c>
      <c r="M74" s="9">
        <f t="shared" si="39"/>
        <v>4</v>
      </c>
      <c r="N74" s="9">
        <f t="shared" si="39"/>
        <v>213</v>
      </c>
      <c r="O74" s="8">
        <f t="shared" si="40"/>
        <v>5</v>
      </c>
      <c r="P74" s="8">
        <f t="shared" si="40"/>
        <v>46</v>
      </c>
      <c r="Q74" s="8">
        <f t="shared" si="40"/>
        <v>0</v>
      </c>
      <c r="R74" s="8">
        <f t="shared" si="40"/>
        <v>0</v>
      </c>
      <c r="S74" s="9">
        <f t="shared" si="41"/>
        <v>5</v>
      </c>
      <c r="T74" s="9">
        <f t="shared" si="41"/>
        <v>46</v>
      </c>
      <c r="U74" s="8">
        <f t="shared" si="42"/>
        <v>5</v>
      </c>
      <c r="V74" s="8">
        <f t="shared" si="42"/>
        <v>198</v>
      </c>
      <c r="W74" s="8">
        <f t="shared" si="42"/>
        <v>1</v>
      </c>
      <c r="X74" s="8">
        <f t="shared" si="42"/>
        <v>600</v>
      </c>
      <c r="Y74" s="9">
        <f t="shared" si="43"/>
        <v>6</v>
      </c>
      <c r="Z74" s="9">
        <f t="shared" si="43"/>
        <v>798</v>
      </c>
      <c r="AA74" s="4"/>
    </row>
    <row r="75" spans="1:27" ht="12.95" customHeight="1" x14ac:dyDescent="0.15">
      <c r="A75" s="17"/>
      <c r="B75" s="6" t="str">
        <f t="shared" si="35"/>
        <v>全日</v>
      </c>
      <c r="C75" s="8">
        <f t="shared" si="36"/>
        <v>19</v>
      </c>
      <c r="D75" s="8">
        <f t="shared" si="36"/>
        <v>1180</v>
      </c>
      <c r="E75" s="8">
        <f t="shared" si="36"/>
        <v>0</v>
      </c>
      <c r="F75" s="8">
        <f t="shared" si="36"/>
        <v>0</v>
      </c>
      <c r="G75" s="9">
        <f t="shared" si="37"/>
        <v>19</v>
      </c>
      <c r="H75" s="9">
        <f t="shared" si="37"/>
        <v>1180</v>
      </c>
      <c r="I75" s="8">
        <f t="shared" si="38"/>
        <v>5</v>
      </c>
      <c r="J75" s="8">
        <f t="shared" si="38"/>
        <v>48</v>
      </c>
      <c r="K75" s="8">
        <f t="shared" si="38"/>
        <v>0</v>
      </c>
      <c r="L75" s="8">
        <f t="shared" si="38"/>
        <v>0</v>
      </c>
      <c r="M75" s="9">
        <f t="shared" si="39"/>
        <v>5</v>
      </c>
      <c r="N75" s="9">
        <f t="shared" si="39"/>
        <v>48</v>
      </c>
      <c r="O75" s="8">
        <f t="shared" si="40"/>
        <v>5</v>
      </c>
      <c r="P75" s="8">
        <f t="shared" si="40"/>
        <v>328</v>
      </c>
      <c r="Q75" s="8">
        <f t="shared" si="40"/>
        <v>0</v>
      </c>
      <c r="R75" s="8">
        <f t="shared" si="40"/>
        <v>0</v>
      </c>
      <c r="S75" s="9">
        <f t="shared" si="41"/>
        <v>5</v>
      </c>
      <c r="T75" s="9">
        <f t="shared" si="41"/>
        <v>328</v>
      </c>
      <c r="U75" s="8">
        <f t="shared" si="42"/>
        <v>0</v>
      </c>
      <c r="V75" s="8">
        <f t="shared" si="42"/>
        <v>0</v>
      </c>
      <c r="W75" s="8">
        <f t="shared" si="42"/>
        <v>0</v>
      </c>
      <c r="X75" s="8">
        <f t="shared" si="42"/>
        <v>0</v>
      </c>
      <c r="Y75" s="9">
        <f t="shared" si="43"/>
        <v>0</v>
      </c>
      <c r="Z75" s="9">
        <f t="shared" si="43"/>
        <v>0</v>
      </c>
      <c r="AA75" s="4"/>
    </row>
    <row r="76" spans="1:27" ht="12.95" customHeight="1" x14ac:dyDescent="0.15">
      <c r="A76" s="17"/>
      <c r="B76" s="6" t="s">
        <v>27</v>
      </c>
      <c r="C76" s="9">
        <f t="shared" si="36"/>
        <v>74</v>
      </c>
      <c r="D76" s="9">
        <f t="shared" si="36"/>
        <v>2215</v>
      </c>
      <c r="E76" s="9">
        <f t="shared" si="36"/>
        <v>4</v>
      </c>
      <c r="F76" s="9">
        <f t="shared" si="36"/>
        <v>65</v>
      </c>
      <c r="G76" s="9">
        <f>SUM(G70:G75)</f>
        <v>78</v>
      </c>
      <c r="H76" s="9">
        <f>SUM(H70:H75)</f>
        <v>2280</v>
      </c>
      <c r="I76" s="9">
        <f t="shared" si="38"/>
        <v>44</v>
      </c>
      <c r="J76" s="9">
        <f t="shared" si="38"/>
        <v>636</v>
      </c>
      <c r="K76" s="9">
        <f t="shared" si="38"/>
        <v>0</v>
      </c>
      <c r="L76" s="9">
        <f t="shared" si="38"/>
        <v>0</v>
      </c>
      <c r="M76" s="9">
        <f>SUM(M70:M75)</f>
        <v>44</v>
      </c>
      <c r="N76" s="9">
        <f>SUM(N70:N75)</f>
        <v>636</v>
      </c>
      <c r="O76" s="9">
        <f t="shared" si="40"/>
        <v>52</v>
      </c>
      <c r="P76" s="9">
        <f t="shared" si="40"/>
        <v>881</v>
      </c>
      <c r="Q76" s="9">
        <f t="shared" si="40"/>
        <v>4</v>
      </c>
      <c r="R76" s="9">
        <f t="shared" si="40"/>
        <v>90</v>
      </c>
      <c r="S76" s="9">
        <f>SUM(S70:S75)</f>
        <v>56</v>
      </c>
      <c r="T76" s="9">
        <f>SUM(T70:T75)</f>
        <v>971</v>
      </c>
      <c r="U76" s="9">
        <f t="shared" si="42"/>
        <v>58</v>
      </c>
      <c r="V76" s="9">
        <f t="shared" si="42"/>
        <v>1161</v>
      </c>
      <c r="W76" s="9">
        <f t="shared" si="42"/>
        <v>9</v>
      </c>
      <c r="X76" s="9">
        <f t="shared" si="42"/>
        <v>780</v>
      </c>
      <c r="Y76" s="9">
        <f>SUM(Y70:Y75)</f>
        <v>67</v>
      </c>
      <c r="Z76" s="9">
        <f>SUM(Z70:Z75)</f>
        <v>1941</v>
      </c>
      <c r="AA76" s="4"/>
    </row>
    <row r="77" spans="1:27" ht="12.95" customHeight="1" x14ac:dyDescent="0.15">
      <c r="A77" s="17"/>
      <c r="B77" s="6" t="s">
        <v>28</v>
      </c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29">
        <f>Y14+Y23+Y32+Y41+Y50+Y59+Y68</f>
        <v>15</v>
      </c>
      <c r="Z77" s="30"/>
      <c r="AA77" s="10"/>
    </row>
    <row r="78" spans="1:27" ht="12.95" customHeight="1" x14ac:dyDescent="0.15">
      <c r="A78" s="12" t="e">
        <f>A69+#REF!+#REF!</f>
        <v>#REF!</v>
      </c>
      <c r="B78" s="6" t="s">
        <v>29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31">
        <v>28</v>
      </c>
      <c r="Z78" s="32"/>
      <c r="AA78" s="10"/>
    </row>
    <row r="80" spans="1:27" ht="13.5" customHeight="1" x14ac:dyDescent="0.15">
      <c r="A80" s="2" t="s">
        <v>24</v>
      </c>
      <c r="B80" s="2"/>
      <c r="C80" s="2"/>
      <c r="D80" s="2"/>
      <c r="E80" s="2"/>
      <c r="F80" s="2"/>
      <c r="G80" s="2"/>
      <c r="H80" s="2"/>
      <c r="I80" s="2"/>
      <c r="J80" s="2"/>
      <c r="K80" s="2" t="s">
        <v>25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26.25" customHeight="1" x14ac:dyDescent="0.15">
      <c r="A81" s="18" t="s">
        <v>31</v>
      </c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</row>
    <row r="82" spans="1:27" ht="9.75" customHeight="1" x14ac:dyDescent="0.15"/>
    <row r="83" spans="1:27" ht="18" customHeight="1" x14ac:dyDescent="0.15">
      <c r="A83" s="2" t="s">
        <v>32</v>
      </c>
      <c r="B83" s="2" t="s">
        <v>23</v>
      </c>
      <c r="C83" s="2"/>
      <c r="I83" s="2"/>
      <c r="O83" s="2"/>
      <c r="Q83" s="2"/>
      <c r="S83" s="2"/>
      <c r="U83" s="2"/>
      <c r="V83" s="19" t="s">
        <v>33</v>
      </c>
      <c r="W83" s="19"/>
      <c r="X83" s="20">
        <v>45796</v>
      </c>
      <c r="Y83" s="20"/>
      <c r="Z83" s="20"/>
      <c r="AA83" s="21"/>
    </row>
    <row r="84" spans="1:27" ht="12.95" customHeight="1" x14ac:dyDescent="0.15">
      <c r="A84" s="22">
        <v>45627</v>
      </c>
      <c r="B84" s="23"/>
      <c r="C84" s="15" t="s">
        <v>40</v>
      </c>
      <c r="D84" s="15"/>
      <c r="E84" s="15"/>
      <c r="F84" s="15"/>
      <c r="G84" s="15"/>
      <c r="H84" s="15"/>
      <c r="I84" s="15" t="s">
        <v>41</v>
      </c>
      <c r="J84" s="15"/>
      <c r="K84" s="15"/>
      <c r="L84" s="15"/>
      <c r="M84" s="15"/>
      <c r="N84" s="15"/>
      <c r="O84" s="15" t="s">
        <v>42</v>
      </c>
      <c r="P84" s="15"/>
      <c r="Q84" s="15"/>
      <c r="R84" s="15"/>
      <c r="S84" s="15"/>
      <c r="T84" s="15"/>
      <c r="U84" s="26" t="s">
        <v>26</v>
      </c>
      <c r="V84" s="27"/>
      <c r="W84" s="27"/>
      <c r="X84" s="27"/>
      <c r="Y84" s="27"/>
      <c r="Z84" s="28"/>
      <c r="AA84" s="3"/>
    </row>
    <row r="85" spans="1:27" ht="12.95" customHeight="1" x14ac:dyDescent="0.15">
      <c r="A85" s="24"/>
      <c r="B85" s="25"/>
      <c r="C85" s="15" t="s">
        <v>34</v>
      </c>
      <c r="D85" s="15"/>
      <c r="E85" s="15" t="s">
        <v>35</v>
      </c>
      <c r="F85" s="15"/>
      <c r="G85" s="15" t="s">
        <v>36</v>
      </c>
      <c r="H85" s="15"/>
      <c r="I85" s="15" t="s">
        <v>34</v>
      </c>
      <c r="J85" s="15"/>
      <c r="K85" s="15" t="s">
        <v>35</v>
      </c>
      <c r="L85" s="15"/>
      <c r="M85" s="15" t="s">
        <v>36</v>
      </c>
      <c r="N85" s="15"/>
      <c r="O85" s="15" t="s">
        <v>34</v>
      </c>
      <c r="P85" s="15"/>
      <c r="Q85" s="15" t="s">
        <v>35</v>
      </c>
      <c r="R85" s="15"/>
      <c r="S85" s="15" t="s">
        <v>26</v>
      </c>
      <c r="T85" s="15"/>
      <c r="U85" s="15" t="s">
        <v>34</v>
      </c>
      <c r="V85" s="15"/>
      <c r="W85" s="15" t="s">
        <v>35</v>
      </c>
      <c r="X85" s="15"/>
      <c r="Y85" s="26" t="s">
        <v>36</v>
      </c>
      <c r="Z85" s="28"/>
      <c r="AA85" s="3"/>
    </row>
    <row r="86" spans="1:27" ht="12.95" customHeight="1" x14ac:dyDescent="0.15">
      <c r="A86" s="4" t="s">
        <v>37</v>
      </c>
      <c r="B86" s="5">
        <v>28</v>
      </c>
      <c r="C86" s="6" t="s">
        <v>38</v>
      </c>
      <c r="D86" s="6" t="s">
        <v>39</v>
      </c>
      <c r="E86" s="6" t="s">
        <v>38</v>
      </c>
      <c r="F86" s="6" t="s">
        <v>39</v>
      </c>
      <c r="G86" s="6" t="s">
        <v>38</v>
      </c>
      <c r="H86" s="6" t="s">
        <v>39</v>
      </c>
      <c r="I86" s="6" t="s">
        <v>38</v>
      </c>
      <c r="J86" s="6" t="s">
        <v>39</v>
      </c>
      <c r="K86" s="6" t="s">
        <v>38</v>
      </c>
      <c r="L86" s="6" t="s">
        <v>39</v>
      </c>
      <c r="M86" s="6" t="s">
        <v>38</v>
      </c>
      <c r="N86" s="6" t="s">
        <v>39</v>
      </c>
      <c r="O86" s="6" t="s">
        <v>38</v>
      </c>
      <c r="P86" s="6" t="s">
        <v>39</v>
      </c>
      <c r="Q86" s="6" t="s">
        <v>38</v>
      </c>
      <c r="R86" s="6" t="s">
        <v>39</v>
      </c>
      <c r="S86" s="6" t="s">
        <v>38</v>
      </c>
      <c r="T86" s="6" t="s">
        <v>39</v>
      </c>
      <c r="U86" s="6" t="s">
        <v>38</v>
      </c>
      <c r="V86" s="6" t="s">
        <v>39</v>
      </c>
      <c r="W86" s="6" t="s">
        <v>38</v>
      </c>
      <c r="X86" s="6" t="s">
        <v>39</v>
      </c>
      <c r="Y86" s="6" t="s">
        <v>38</v>
      </c>
      <c r="Z86" s="7" t="s">
        <v>39</v>
      </c>
      <c r="AA86" s="3"/>
    </row>
    <row r="87" spans="1:27" ht="12.95" customHeight="1" x14ac:dyDescent="0.15">
      <c r="A87" s="16" t="s">
        <v>30</v>
      </c>
      <c r="B87" s="6" t="s">
        <v>16</v>
      </c>
      <c r="C87" s="8">
        <v>0</v>
      </c>
      <c r="D87" s="9">
        <v>0</v>
      </c>
      <c r="E87" s="9">
        <v>0</v>
      </c>
      <c r="F87" s="9">
        <v>0</v>
      </c>
      <c r="G87" s="9">
        <f t="shared" ref="G87:H92" si="44">C87+E87</f>
        <v>0</v>
      </c>
      <c r="H87" s="9">
        <f t="shared" si="44"/>
        <v>0</v>
      </c>
      <c r="I87" s="9">
        <v>0</v>
      </c>
      <c r="J87" s="9">
        <v>0</v>
      </c>
      <c r="K87" s="9">
        <v>0</v>
      </c>
      <c r="L87" s="9">
        <v>0</v>
      </c>
      <c r="M87" s="9">
        <f t="shared" ref="M87:N92" si="45">I87+K87</f>
        <v>0</v>
      </c>
      <c r="N87" s="9">
        <f t="shared" si="45"/>
        <v>0</v>
      </c>
      <c r="O87" s="9">
        <v>0</v>
      </c>
      <c r="P87" s="9">
        <v>0</v>
      </c>
      <c r="Q87" s="9">
        <v>0</v>
      </c>
      <c r="R87" s="9">
        <v>0</v>
      </c>
      <c r="S87" s="9">
        <f t="shared" ref="S87:T92" si="46">O87+Q87</f>
        <v>0</v>
      </c>
      <c r="T87" s="9">
        <f t="shared" si="46"/>
        <v>0</v>
      </c>
      <c r="U87" s="9">
        <f t="shared" ref="U87:X92" si="47">C7+I7+O7+U7+C87+I87+O87</f>
        <v>1</v>
      </c>
      <c r="V87" s="9">
        <f t="shared" si="47"/>
        <v>300</v>
      </c>
      <c r="W87" s="9">
        <f t="shared" si="47"/>
        <v>0</v>
      </c>
      <c r="X87" s="9">
        <f t="shared" si="47"/>
        <v>0</v>
      </c>
      <c r="Y87" s="9">
        <f t="shared" ref="Y87:Z92" si="48">U87+W87</f>
        <v>1</v>
      </c>
      <c r="Z87" s="9">
        <f t="shared" si="48"/>
        <v>300</v>
      </c>
      <c r="AA87" s="4"/>
    </row>
    <row r="88" spans="1:27" ht="12.95" customHeight="1" x14ac:dyDescent="0.15">
      <c r="A88" s="17"/>
      <c r="B88" s="6" t="s">
        <v>17</v>
      </c>
      <c r="C88" s="9">
        <v>1</v>
      </c>
      <c r="D88" s="9">
        <v>250</v>
      </c>
      <c r="E88" s="9">
        <v>0</v>
      </c>
      <c r="F88" s="9">
        <v>0</v>
      </c>
      <c r="G88" s="9">
        <f t="shared" si="44"/>
        <v>1</v>
      </c>
      <c r="H88" s="9">
        <f t="shared" si="44"/>
        <v>250</v>
      </c>
      <c r="I88" s="9">
        <v>0</v>
      </c>
      <c r="J88" s="9">
        <v>0</v>
      </c>
      <c r="K88" s="9">
        <v>0</v>
      </c>
      <c r="L88" s="9">
        <v>0</v>
      </c>
      <c r="M88" s="9">
        <f t="shared" si="45"/>
        <v>0</v>
      </c>
      <c r="N88" s="9">
        <f t="shared" si="45"/>
        <v>0</v>
      </c>
      <c r="O88" s="9">
        <v>0</v>
      </c>
      <c r="P88" s="9">
        <v>0</v>
      </c>
      <c r="Q88" s="9">
        <v>0</v>
      </c>
      <c r="R88" s="9">
        <v>0</v>
      </c>
      <c r="S88" s="9">
        <f t="shared" si="46"/>
        <v>0</v>
      </c>
      <c r="T88" s="9">
        <f t="shared" si="46"/>
        <v>0</v>
      </c>
      <c r="U88" s="9">
        <f t="shared" si="47"/>
        <v>3</v>
      </c>
      <c r="V88" s="9">
        <f t="shared" si="47"/>
        <v>480</v>
      </c>
      <c r="W88" s="9">
        <f t="shared" si="47"/>
        <v>0</v>
      </c>
      <c r="X88" s="9">
        <f t="shared" si="47"/>
        <v>0</v>
      </c>
      <c r="Y88" s="9">
        <f t="shared" si="48"/>
        <v>3</v>
      </c>
      <c r="Z88" s="9">
        <f t="shared" si="48"/>
        <v>480</v>
      </c>
      <c r="AA88" s="4"/>
    </row>
    <row r="89" spans="1:27" ht="12.95" customHeight="1" x14ac:dyDescent="0.15">
      <c r="A89" s="17"/>
      <c r="B89" s="6" t="s">
        <v>18</v>
      </c>
      <c r="C89" s="9">
        <v>1</v>
      </c>
      <c r="D89" s="9">
        <v>60</v>
      </c>
      <c r="E89" s="9">
        <v>1</v>
      </c>
      <c r="F89" s="9">
        <v>50</v>
      </c>
      <c r="G89" s="9">
        <f t="shared" si="44"/>
        <v>2</v>
      </c>
      <c r="H89" s="9">
        <f t="shared" si="44"/>
        <v>110</v>
      </c>
      <c r="I89" s="9">
        <v>2</v>
      </c>
      <c r="J89" s="9">
        <v>75</v>
      </c>
      <c r="K89" s="9">
        <v>0</v>
      </c>
      <c r="L89" s="9">
        <v>0</v>
      </c>
      <c r="M89" s="9">
        <f t="shared" si="45"/>
        <v>2</v>
      </c>
      <c r="N89" s="9">
        <f t="shared" si="45"/>
        <v>75</v>
      </c>
      <c r="O89" s="9">
        <v>3</v>
      </c>
      <c r="P89" s="9">
        <v>80</v>
      </c>
      <c r="Q89" s="9">
        <v>0</v>
      </c>
      <c r="R89" s="9">
        <v>0</v>
      </c>
      <c r="S89" s="9">
        <f t="shared" si="46"/>
        <v>3</v>
      </c>
      <c r="T89" s="9">
        <f t="shared" si="46"/>
        <v>80</v>
      </c>
      <c r="U89" s="9">
        <f t="shared" si="47"/>
        <v>10</v>
      </c>
      <c r="V89" s="9">
        <f t="shared" si="47"/>
        <v>458</v>
      </c>
      <c r="W89" s="9">
        <f t="shared" si="47"/>
        <v>1</v>
      </c>
      <c r="X89" s="9">
        <f t="shared" si="47"/>
        <v>50</v>
      </c>
      <c r="Y89" s="9">
        <f t="shared" si="48"/>
        <v>11</v>
      </c>
      <c r="Z89" s="9">
        <f t="shared" si="48"/>
        <v>508</v>
      </c>
      <c r="AA89" s="4"/>
    </row>
    <row r="90" spans="1:27" ht="12.95" customHeight="1" x14ac:dyDescent="0.15">
      <c r="A90" s="17"/>
      <c r="B90" s="6" t="s">
        <v>19</v>
      </c>
      <c r="C90" s="9">
        <v>2</v>
      </c>
      <c r="D90" s="9">
        <v>234</v>
      </c>
      <c r="E90" s="9">
        <v>0</v>
      </c>
      <c r="F90" s="9">
        <v>0</v>
      </c>
      <c r="G90" s="9">
        <f t="shared" si="44"/>
        <v>2</v>
      </c>
      <c r="H90" s="9">
        <f t="shared" si="44"/>
        <v>234</v>
      </c>
      <c r="I90" s="9">
        <v>0</v>
      </c>
      <c r="J90" s="9">
        <v>0</v>
      </c>
      <c r="K90" s="9">
        <v>0</v>
      </c>
      <c r="L90" s="9">
        <v>0</v>
      </c>
      <c r="M90" s="9">
        <f t="shared" si="45"/>
        <v>0</v>
      </c>
      <c r="N90" s="9">
        <f t="shared" si="45"/>
        <v>0</v>
      </c>
      <c r="O90" s="9">
        <v>3</v>
      </c>
      <c r="P90" s="9">
        <v>185</v>
      </c>
      <c r="Q90" s="9">
        <v>0</v>
      </c>
      <c r="R90" s="9">
        <v>0</v>
      </c>
      <c r="S90" s="9">
        <f t="shared" si="46"/>
        <v>3</v>
      </c>
      <c r="T90" s="9">
        <f t="shared" si="46"/>
        <v>185</v>
      </c>
      <c r="U90" s="9">
        <f t="shared" si="47"/>
        <v>7</v>
      </c>
      <c r="V90" s="9">
        <f t="shared" si="47"/>
        <v>1027</v>
      </c>
      <c r="W90" s="9">
        <f t="shared" si="47"/>
        <v>0</v>
      </c>
      <c r="X90" s="9">
        <f t="shared" si="47"/>
        <v>0</v>
      </c>
      <c r="Y90" s="9">
        <f t="shared" si="48"/>
        <v>7</v>
      </c>
      <c r="Z90" s="9">
        <f t="shared" si="48"/>
        <v>1027</v>
      </c>
      <c r="AA90" s="4"/>
    </row>
    <row r="91" spans="1:27" ht="12.95" customHeight="1" x14ac:dyDescent="0.15">
      <c r="A91" s="17"/>
      <c r="B91" s="6" t="s">
        <v>20</v>
      </c>
      <c r="C91" s="9">
        <v>0</v>
      </c>
      <c r="D91" s="9">
        <v>0</v>
      </c>
      <c r="E91" s="9">
        <v>0</v>
      </c>
      <c r="F91" s="9">
        <v>0</v>
      </c>
      <c r="G91" s="9">
        <f t="shared" si="44"/>
        <v>0</v>
      </c>
      <c r="H91" s="9">
        <f t="shared" si="44"/>
        <v>0</v>
      </c>
      <c r="I91" s="9">
        <v>2</v>
      </c>
      <c r="J91" s="9">
        <v>255</v>
      </c>
      <c r="K91" s="9">
        <v>0</v>
      </c>
      <c r="L91" s="9">
        <v>0</v>
      </c>
      <c r="M91" s="9">
        <f t="shared" si="45"/>
        <v>2</v>
      </c>
      <c r="N91" s="9">
        <f t="shared" si="45"/>
        <v>255</v>
      </c>
      <c r="O91" s="9">
        <v>0</v>
      </c>
      <c r="P91" s="9">
        <v>0</v>
      </c>
      <c r="Q91" s="9">
        <v>0</v>
      </c>
      <c r="R91" s="9">
        <v>0</v>
      </c>
      <c r="S91" s="9">
        <f t="shared" si="46"/>
        <v>0</v>
      </c>
      <c r="T91" s="9">
        <f t="shared" si="46"/>
        <v>0</v>
      </c>
      <c r="U91" s="9">
        <f t="shared" si="47"/>
        <v>4</v>
      </c>
      <c r="V91" s="9">
        <f t="shared" si="47"/>
        <v>605</v>
      </c>
      <c r="W91" s="9">
        <f t="shared" si="47"/>
        <v>1</v>
      </c>
      <c r="X91" s="9">
        <f t="shared" si="47"/>
        <v>600</v>
      </c>
      <c r="Y91" s="9">
        <f t="shared" si="48"/>
        <v>5</v>
      </c>
      <c r="Z91" s="9">
        <f t="shared" si="48"/>
        <v>1205</v>
      </c>
      <c r="AA91" s="4"/>
    </row>
    <row r="92" spans="1:27" ht="12.95" customHeight="1" x14ac:dyDescent="0.15">
      <c r="A92" s="17"/>
      <c r="B92" s="6" t="s">
        <v>21</v>
      </c>
      <c r="C92" s="9">
        <v>1</v>
      </c>
      <c r="D92" s="9">
        <v>300</v>
      </c>
      <c r="E92" s="9">
        <v>1</v>
      </c>
      <c r="F92" s="9">
        <v>600</v>
      </c>
      <c r="G92" s="9">
        <f t="shared" si="44"/>
        <v>2</v>
      </c>
      <c r="H92" s="9">
        <f t="shared" si="44"/>
        <v>900</v>
      </c>
      <c r="I92" s="9">
        <v>0</v>
      </c>
      <c r="J92" s="9">
        <v>0</v>
      </c>
      <c r="K92" s="9">
        <v>1</v>
      </c>
      <c r="L92" s="9">
        <v>150</v>
      </c>
      <c r="M92" s="9">
        <f t="shared" si="45"/>
        <v>1</v>
      </c>
      <c r="N92" s="9">
        <f t="shared" si="45"/>
        <v>150</v>
      </c>
      <c r="O92" s="9">
        <v>4</v>
      </c>
      <c r="P92" s="9">
        <v>1944</v>
      </c>
      <c r="Q92" s="9">
        <v>0</v>
      </c>
      <c r="R92" s="9">
        <v>0</v>
      </c>
      <c r="S92" s="9">
        <f t="shared" si="46"/>
        <v>4</v>
      </c>
      <c r="T92" s="9">
        <f t="shared" si="46"/>
        <v>1944</v>
      </c>
      <c r="U92" s="9">
        <f t="shared" si="47"/>
        <v>12</v>
      </c>
      <c r="V92" s="9">
        <f t="shared" si="47"/>
        <v>3549</v>
      </c>
      <c r="W92" s="9">
        <f t="shared" si="47"/>
        <v>2</v>
      </c>
      <c r="X92" s="9">
        <f t="shared" si="47"/>
        <v>750</v>
      </c>
      <c r="Y92" s="9">
        <f t="shared" si="48"/>
        <v>14</v>
      </c>
      <c r="Z92" s="9">
        <f t="shared" si="48"/>
        <v>4299</v>
      </c>
      <c r="AA92" s="4"/>
    </row>
    <row r="93" spans="1:27" ht="12.95" customHeight="1" x14ac:dyDescent="0.15">
      <c r="A93" s="17"/>
      <c r="B93" s="6" t="s">
        <v>27</v>
      </c>
      <c r="C93" s="9">
        <f t="shared" ref="C93:Z93" si="49">SUM(C87:C92)</f>
        <v>5</v>
      </c>
      <c r="D93" s="9">
        <f t="shared" si="49"/>
        <v>844</v>
      </c>
      <c r="E93" s="9">
        <f t="shared" si="49"/>
        <v>2</v>
      </c>
      <c r="F93" s="9">
        <f t="shared" si="49"/>
        <v>650</v>
      </c>
      <c r="G93" s="9">
        <f t="shared" si="49"/>
        <v>7</v>
      </c>
      <c r="H93" s="9">
        <f t="shared" si="49"/>
        <v>1494</v>
      </c>
      <c r="I93" s="9">
        <f t="shared" si="49"/>
        <v>4</v>
      </c>
      <c r="J93" s="9">
        <f t="shared" si="49"/>
        <v>330</v>
      </c>
      <c r="K93" s="9">
        <f t="shared" si="49"/>
        <v>1</v>
      </c>
      <c r="L93" s="9">
        <f t="shared" si="49"/>
        <v>150</v>
      </c>
      <c r="M93" s="9">
        <f t="shared" si="49"/>
        <v>5</v>
      </c>
      <c r="N93" s="9">
        <f t="shared" si="49"/>
        <v>480</v>
      </c>
      <c r="O93" s="9">
        <f t="shared" si="49"/>
        <v>10</v>
      </c>
      <c r="P93" s="9">
        <f t="shared" si="49"/>
        <v>2209</v>
      </c>
      <c r="Q93" s="9">
        <f t="shared" si="49"/>
        <v>0</v>
      </c>
      <c r="R93" s="9">
        <f t="shared" si="49"/>
        <v>0</v>
      </c>
      <c r="S93" s="9">
        <f t="shared" si="49"/>
        <v>10</v>
      </c>
      <c r="T93" s="9">
        <f t="shared" si="49"/>
        <v>2209</v>
      </c>
      <c r="U93" s="9">
        <f t="shared" si="49"/>
        <v>37</v>
      </c>
      <c r="V93" s="9">
        <f t="shared" si="49"/>
        <v>6419</v>
      </c>
      <c r="W93" s="9">
        <f t="shared" si="49"/>
        <v>4</v>
      </c>
      <c r="X93" s="9">
        <f t="shared" si="49"/>
        <v>1400</v>
      </c>
      <c r="Y93" s="9">
        <f t="shared" si="49"/>
        <v>41</v>
      </c>
      <c r="Z93" s="9">
        <f t="shared" si="49"/>
        <v>7819</v>
      </c>
      <c r="AA93" s="4"/>
    </row>
    <row r="94" spans="1:27" ht="12.95" customHeight="1" x14ac:dyDescent="0.15">
      <c r="A94" s="17"/>
      <c r="B94" s="6" t="s">
        <v>28</v>
      </c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29">
        <v>2</v>
      </c>
      <c r="Z94" s="30"/>
      <c r="AA94" s="10"/>
    </row>
    <row r="95" spans="1:27" ht="12.95" customHeight="1" x14ac:dyDescent="0.15">
      <c r="A95" s="11">
        <v>2</v>
      </c>
      <c r="B95" s="6" t="s">
        <v>29</v>
      </c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31">
        <v>24</v>
      </c>
      <c r="Z95" s="32"/>
      <c r="AA95" s="10"/>
    </row>
    <row r="96" spans="1:27" ht="12.95" customHeight="1" x14ac:dyDescent="0.15">
      <c r="A96" s="16" t="s">
        <v>43</v>
      </c>
      <c r="B96" s="6" t="s">
        <v>16</v>
      </c>
      <c r="C96" s="8">
        <v>6</v>
      </c>
      <c r="D96" s="9">
        <v>89</v>
      </c>
      <c r="E96" s="9">
        <v>0</v>
      </c>
      <c r="F96" s="9">
        <v>0</v>
      </c>
      <c r="G96" s="9">
        <f t="shared" ref="G96:H101" si="50">C96+E96</f>
        <v>6</v>
      </c>
      <c r="H96" s="9">
        <f t="shared" si="50"/>
        <v>89</v>
      </c>
      <c r="I96" s="9">
        <v>7</v>
      </c>
      <c r="J96" s="9">
        <v>73</v>
      </c>
      <c r="K96" s="9">
        <v>0</v>
      </c>
      <c r="L96" s="9">
        <v>0</v>
      </c>
      <c r="M96" s="9">
        <f t="shared" ref="M96:N101" si="51">I96+K96</f>
        <v>7</v>
      </c>
      <c r="N96" s="9">
        <f t="shared" si="51"/>
        <v>73</v>
      </c>
      <c r="O96" s="9">
        <v>4</v>
      </c>
      <c r="P96" s="9">
        <v>43</v>
      </c>
      <c r="Q96" s="9">
        <v>0</v>
      </c>
      <c r="R96" s="9">
        <v>0</v>
      </c>
      <c r="S96" s="9">
        <f t="shared" ref="S96:T101" si="52">O96+Q96</f>
        <v>4</v>
      </c>
      <c r="T96" s="9">
        <f t="shared" si="52"/>
        <v>43</v>
      </c>
      <c r="U96" s="9">
        <f t="shared" ref="U96:X101" si="53">C16+I16+O16+U16+C96+I96+O96</f>
        <v>44</v>
      </c>
      <c r="V96" s="9">
        <f t="shared" si="53"/>
        <v>430</v>
      </c>
      <c r="W96" s="9">
        <f t="shared" si="53"/>
        <v>1</v>
      </c>
      <c r="X96" s="9">
        <f t="shared" si="53"/>
        <v>5</v>
      </c>
      <c r="Y96" s="9">
        <f t="shared" ref="Y96:Z101" si="54">U96+W96</f>
        <v>45</v>
      </c>
      <c r="Z96" s="9">
        <f t="shared" si="54"/>
        <v>435</v>
      </c>
      <c r="AA96" s="4"/>
    </row>
    <row r="97" spans="1:27" ht="12.95" customHeight="1" x14ac:dyDescent="0.15">
      <c r="A97" s="17"/>
      <c r="B97" s="6" t="s">
        <v>17</v>
      </c>
      <c r="C97" s="9">
        <v>6</v>
      </c>
      <c r="D97" s="9">
        <v>56</v>
      </c>
      <c r="E97" s="9">
        <v>0</v>
      </c>
      <c r="F97" s="9">
        <v>0</v>
      </c>
      <c r="G97" s="9">
        <f t="shared" si="50"/>
        <v>6</v>
      </c>
      <c r="H97" s="9">
        <f t="shared" si="50"/>
        <v>56</v>
      </c>
      <c r="I97" s="9">
        <v>4</v>
      </c>
      <c r="J97" s="9">
        <v>65</v>
      </c>
      <c r="K97" s="9">
        <v>0</v>
      </c>
      <c r="L97" s="9">
        <v>0</v>
      </c>
      <c r="M97" s="9">
        <f t="shared" si="51"/>
        <v>4</v>
      </c>
      <c r="N97" s="9">
        <f t="shared" si="51"/>
        <v>65</v>
      </c>
      <c r="O97" s="9">
        <v>4</v>
      </c>
      <c r="P97" s="9">
        <v>65</v>
      </c>
      <c r="Q97" s="9">
        <v>0</v>
      </c>
      <c r="R97" s="9">
        <v>0</v>
      </c>
      <c r="S97" s="9">
        <f t="shared" si="52"/>
        <v>4</v>
      </c>
      <c r="T97" s="9">
        <f t="shared" si="52"/>
        <v>65</v>
      </c>
      <c r="U97" s="9">
        <f t="shared" si="53"/>
        <v>35</v>
      </c>
      <c r="V97" s="9">
        <f t="shared" si="53"/>
        <v>411</v>
      </c>
      <c r="W97" s="9">
        <f t="shared" si="53"/>
        <v>6</v>
      </c>
      <c r="X97" s="9">
        <f t="shared" si="53"/>
        <v>120</v>
      </c>
      <c r="Y97" s="9">
        <f t="shared" si="54"/>
        <v>41</v>
      </c>
      <c r="Z97" s="9">
        <f t="shared" si="54"/>
        <v>531</v>
      </c>
      <c r="AA97" s="4"/>
    </row>
    <row r="98" spans="1:27" ht="12.95" customHeight="1" x14ac:dyDescent="0.15">
      <c r="A98" s="17"/>
      <c r="B98" s="6" t="s">
        <v>18</v>
      </c>
      <c r="C98" s="9">
        <v>3</v>
      </c>
      <c r="D98" s="9">
        <v>60</v>
      </c>
      <c r="E98" s="9">
        <v>4</v>
      </c>
      <c r="F98" s="9">
        <v>120</v>
      </c>
      <c r="G98" s="9">
        <f t="shared" si="50"/>
        <v>7</v>
      </c>
      <c r="H98" s="9">
        <f t="shared" si="50"/>
        <v>180</v>
      </c>
      <c r="I98" s="9">
        <v>6</v>
      </c>
      <c r="J98" s="9">
        <v>80</v>
      </c>
      <c r="K98" s="9">
        <v>3</v>
      </c>
      <c r="L98" s="9">
        <v>60</v>
      </c>
      <c r="M98" s="9">
        <f t="shared" si="51"/>
        <v>9</v>
      </c>
      <c r="N98" s="9">
        <f t="shared" si="51"/>
        <v>140</v>
      </c>
      <c r="O98" s="9">
        <v>4</v>
      </c>
      <c r="P98" s="9">
        <v>66</v>
      </c>
      <c r="Q98" s="9">
        <v>1</v>
      </c>
      <c r="R98" s="9">
        <v>10</v>
      </c>
      <c r="S98" s="9">
        <f t="shared" si="52"/>
        <v>5</v>
      </c>
      <c r="T98" s="9">
        <f t="shared" si="52"/>
        <v>76</v>
      </c>
      <c r="U98" s="9">
        <f t="shared" si="53"/>
        <v>37</v>
      </c>
      <c r="V98" s="9">
        <f t="shared" si="53"/>
        <v>644</v>
      </c>
      <c r="W98" s="9">
        <f t="shared" si="53"/>
        <v>12</v>
      </c>
      <c r="X98" s="9">
        <f t="shared" si="53"/>
        <v>325</v>
      </c>
      <c r="Y98" s="9">
        <f t="shared" si="54"/>
        <v>49</v>
      </c>
      <c r="Z98" s="9">
        <f t="shared" si="54"/>
        <v>969</v>
      </c>
      <c r="AA98" s="4"/>
    </row>
    <row r="99" spans="1:27" ht="12.95" customHeight="1" x14ac:dyDescent="0.15">
      <c r="A99" s="17"/>
      <c r="B99" s="6" t="s">
        <v>19</v>
      </c>
      <c r="C99" s="9">
        <v>0</v>
      </c>
      <c r="D99" s="9">
        <v>0</v>
      </c>
      <c r="E99" s="9">
        <v>3</v>
      </c>
      <c r="F99" s="9">
        <v>60</v>
      </c>
      <c r="G99" s="9">
        <f t="shared" si="50"/>
        <v>3</v>
      </c>
      <c r="H99" s="9">
        <f t="shared" si="50"/>
        <v>60</v>
      </c>
      <c r="I99" s="9">
        <v>1</v>
      </c>
      <c r="J99" s="9">
        <v>5</v>
      </c>
      <c r="K99" s="9">
        <v>0</v>
      </c>
      <c r="L99" s="9">
        <v>0</v>
      </c>
      <c r="M99" s="9">
        <f t="shared" si="51"/>
        <v>1</v>
      </c>
      <c r="N99" s="9">
        <f t="shared" si="51"/>
        <v>5</v>
      </c>
      <c r="O99" s="9">
        <v>1</v>
      </c>
      <c r="P99" s="9">
        <v>8</v>
      </c>
      <c r="Q99" s="9">
        <v>0</v>
      </c>
      <c r="R99" s="9">
        <v>0</v>
      </c>
      <c r="S99" s="9">
        <f t="shared" si="52"/>
        <v>1</v>
      </c>
      <c r="T99" s="9">
        <f t="shared" si="52"/>
        <v>8</v>
      </c>
      <c r="U99" s="9">
        <f t="shared" si="53"/>
        <v>11</v>
      </c>
      <c r="V99" s="9">
        <f t="shared" si="53"/>
        <v>94</v>
      </c>
      <c r="W99" s="9">
        <f t="shared" si="53"/>
        <v>3</v>
      </c>
      <c r="X99" s="9">
        <f t="shared" si="53"/>
        <v>60</v>
      </c>
      <c r="Y99" s="9">
        <f t="shared" si="54"/>
        <v>14</v>
      </c>
      <c r="Z99" s="9">
        <f t="shared" si="54"/>
        <v>154</v>
      </c>
      <c r="AA99" s="4"/>
    </row>
    <row r="100" spans="1:27" ht="12.95" customHeight="1" x14ac:dyDescent="0.15">
      <c r="A100" s="17"/>
      <c r="B100" s="6" t="s">
        <v>20</v>
      </c>
      <c r="C100" s="9">
        <v>1</v>
      </c>
      <c r="D100" s="9">
        <v>4</v>
      </c>
      <c r="E100" s="9">
        <v>0</v>
      </c>
      <c r="F100" s="9">
        <v>0</v>
      </c>
      <c r="G100" s="9">
        <f t="shared" si="50"/>
        <v>1</v>
      </c>
      <c r="H100" s="9">
        <f t="shared" si="50"/>
        <v>4</v>
      </c>
      <c r="I100" s="9">
        <v>1</v>
      </c>
      <c r="J100" s="9">
        <v>3</v>
      </c>
      <c r="K100" s="9">
        <v>0</v>
      </c>
      <c r="L100" s="9">
        <v>0</v>
      </c>
      <c r="M100" s="9">
        <f t="shared" si="51"/>
        <v>1</v>
      </c>
      <c r="N100" s="9">
        <f t="shared" si="51"/>
        <v>3</v>
      </c>
      <c r="O100" s="9">
        <v>0</v>
      </c>
      <c r="P100" s="9">
        <v>0</v>
      </c>
      <c r="Q100" s="9">
        <v>0</v>
      </c>
      <c r="R100" s="9">
        <v>0</v>
      </c>
      <c r="S100" s="9">
        <f t="shared" si="52"/>
        <v>0</v>
      </c>
      <c r="T100" s="9">
        <f t="shared" si="52"/>
        <v>0</v>
      </c>
      <c r="U100" s="9">
        <f t="shared" si="53"/>
        <v>8</v>
      </c>
      <c r="V100" s="9">
        <f t="shared" si="53"/>
        <v>107</v>
      </c>
      <c r="W100" s="9">
        <f t="shared" si="53"/>
        <v>0</v>
      </c>
      <c r="X100" s="9">
        <f t="shared" si="53"/>
        <v>0</v>
      </c>
      <c r="Y100" s="9">
        <f t="shared" si="54"/>
        <v>8</v>
      </c>
      <c r="Z100" s="9">
        <f t="shared" si="54"/>
        <v>107</v>
      </c>
      <c r="AA100" s="4"/>
    </row>
    <row r="101" spans="1:27" ht="12.95" customHeight="1" x14ac:dyDescent="0.15">
      <c r="A101" s="17"/>
      <c r="B101" s="6" t="s">
        <v>21</v>
      </c>
      <c r="C101" s="9">
        <v>2</v>
      </c>
      <c r="D101" s="9">
        <v>30</v>
      </c>
      <c r="E101" s="9">
        <v>0</v>
      </c>
      <c r="F101" s="9">
        <v>0</v>
      </c>
      <c r="G101" s="9">
        <f t="shared" si="50"/>
        <v>2</v>
      </c>
      <c r="H101" s="9">
        <f t="shared" si="50"/>
        <v>30</v>
      </c>
      <c r="I101" s="9">
        <v>0</v>
      </c>
      <c r="J101" s="9">
        <v>0</v>
      </c>
      <c r="K101" s="9">
        <v>0</v>
      </c>
      <c r="L101" s="9">
        <v>0</v>
      </c>
      <c r="M101" s="9">
        <f t="shared" si="51"/>
        <v>0</v>
      </c>
      <c r="N101" s="9">
        <f t="shared" si="51"/>
        <v>0</v>
      </c>
      <c r="O101" s="9">
        <v>6</v>
      </c>
      <c r="P101" s="9">
        <v>154</v>
      </c>
      <c r="Q101" s="9">
        <v>0</v>
      </c>
      <c r="R101" s="9">
        <v>0</v>
      </c>
      <c r="S101" s="9">
        <f t="shared" si="52"/>
        <v>6</v>
      </c>
      <c r="T101" s="9">
        <f t="shared" si="52"/>
        <v>154</v>
      </c>
      <c r="U101" s="9">
        <f t="shared" si="53"/>
        <v>12</v>
      </c>
      <c r="V101" s="9">
        <f t="shared" si="53"/>
        <v>274</v>
      </c>
      <c r="W101" s="9">
        <f t="shared" si="53"/>
        <v>0</v>
      </c>
      <c r="X101" s="9">
        <f t="shared" si="53"/>
        <v>0</v>
      </c>
      <c r="Y101" s="9">
        <f t="shared" si="54"/>
        <v>12</v>
      </c>
      <c r="Z101" s="9">
        <f t="shared" si="54"/>
        <v>274</v>
      </c>
      <c r="AA101" s="4"/>
    </row>
    <row r="102" spans="1:27" ht="12.95" customHeight="1" x14ac:dyDescent="0.15">
      <c r="A102" s="17"/>
      <c r="B102" s="6" t="s">
        <v>27</v>
      </c>
      <c r="C102" s="9">
        <f t="shared" ref="C102:Z102" si="55">SUM(C96:C101)</f>
        <v>18</v>
      </c>
      <c r="D102" s="9">
        <f t="shared" si="55"/>
        <v>239</v>
      </c>
      <c r="E102" s="9">
        <f t="shared" si="55"/>
        <v>7</v>
      </c>
      <c r="F102" s="9">
        <f t="shared" si="55"/>
        <v>180</v>
      </c>
      <c r="G102" s="9">
        <f t="shared" si="55"/>
        <v>25</v>
      </c>
      <c r="H102" s="9">
        <f t="shared" si="55"/>
        <v>419</v>
      </c>
      <c r="I102" s="9">
        <f t="shared" si="55"/>
        <v>19</v>
      </c>
      <c r="J102" s="9">
        <f t="shared" si="55"/>
        <v>226</v>
      </c>
      <c r="K102" s="9">
        <f t="shared" si="55"/>
        <v>3</v>
      </c>
      <c r="L102" s="9">
        <f t="shared" si="55"/>
        <v>60</v>
      </c>
      <c r="M102" s="9">
        <f t="shared" si="55"/>
        <v>22</v>
      </c>
      <c r="N102" s="9">
        <f t="shared" si="55"/>
        <v>286</v>
      </c>
      <c r="O102" s="9">
        <f t="shared" si="55"/>
        <v>19</v>
      </c>
      <c r="P102" s="9">
        <f t="shared" si="55"/>
        <v>336</v>
      </c>
      <c r="Q102" s="9">
        <f t="shared" si="55"/>
        <v>1</v>
      </c>
      <c r="R102" s="9">
        <f t="shared" si="55"/>
        <v>10</v>
      </c>
      <c r="S102" s="9">
        <f t="shared" si="55"/>
        <v>20</v>
      </c>
      <c r="T102" s="9">
        <f t="shared" si="55"/>
        <v>346</v>
      </c>
      <c r="U102" s="9">
        <f t="shared" si="55"/>
        <v>147</v>
      </c>
      <c r="V102" s="9">
        <f t="shared" si="55"/>
        <v>1960</v>
      </c>
      <c r="W102" s="9">
        <f t="shared" si="55"/>
        <v>22</v>
      </c>
      <c r="X102" s="9">
        <f t="shared" si="55"/>
        <v>510</v>
      </c>
      <c r="Y102" s="9">
        <f t="shared" si="55"/>
        <v>169</v>
      </c>
      <c r="Z102" s="9">
        <f t="shared" si="55"/>
        <v>2470</v>
      </c>
      <c r="AA102" s="4"/>
    </row>
    <row r="103" spans="1:27" ht="12.95" customHeight="1" x14ac:dyDescent="0.15">
      <c r="A103" s="17"/>
      <c r="B103" s="6" t="s">
        <v>28</v>
      </c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29">
        <v>3</v>
      </c>
      <c r="Z103" s="30"/>
      <c r="AA103" s="10"/>
    </row>
    <row r="104" spans="1:27" ht="12.95" customHeight="1" x14ac:dyDescent="0.15">
      <c r="A104" s="11">
        <v>2</v>
      </c>
      <c r="B104" s="6" t="s">
        <v>29</v>
      </c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31">
        <v>28</v>
      </c>
      <c r="Z104" s="32"/>
      <c r="AA104" s="10"/>
    </row>
    <row r="105" spans="1:27" ht="12.95" customHeight="1" x14ac:dyDescent="0.15">
      <c r="A105" s="16" t="s">
        <v>44</v>
      </c>
      <c r="B105" s="6" t="s">
        <v>16</v>
      </c>
      <c r="C105" s="8">
        <v>1</v>
      </c>
      <c r="D105" s="9">
        <v>4</v>
      </c>
      <c r="E105" s="9">
        <v>0</v>
      </c>
      <c r="F105" s="9">
        <v>0</v>
      </c>
      <c r="G105" s="9">
        <f t="shared" ref="G105:H110" si="56">C105+E105</f>
        <v>1</v>
      </c>
      <c r="H105" s="9">
        <f t="shared" si="56"/>
        <v>4</v>
      </c>
      <c r="I105" s="9">
        <v>0</v>
      </c>
      <c r="J105" s="9">
        <v>0</v>
      </c>
      <c r="K105" s="9">
        <v>0</v>
      </c>
      <c r="L105" s="9">
        <v>0</v>
      </c>
      <c r="M105" s="9">
        <f t="shared" ref="M105:N110" si="57">I105+K105</f>
        <v>0</v>
      </c>
      <c r="N105" s="9">
        <f t="shared" si="57"/>
        <v>0</v>
      </c>
      <c r="O105" s="9">
        <v>1</v>
      </c>
      <c r="P105" s="9">
        <v>20</v>
      </c>
      <c r="Q105" s="9">
        <v>0</v>
      </c>
      <c r="R105" s="9">
        <v>0</v>
      </c>
      <c r="S105" s="9">
        <f t="shared" ref="S105:T110" si="58">O105+Q105</f>
        <v>1</v>
      </c>
      <c r="T105" s="9">
        <f t="shared" si="58"/>
        <v>20</v>
      </c>
      <c r="U105" s="9">
        <f t="shared" ref="U105:X110" si="59">C25+I25+O25+U25+C105+I105+O105</f>
        <v>7</v>
      </c>
      <c r="V105" s="9">
        <f t="shared" si="59"/>
        <v>61</v>
      </c>
      <c r="W105" s="9">
        <f t="shared" si="59"/>
        <v>0</v>
      </c>
      <c r="X105" s="9">
        <f t="shared" si="59"/>
        <v>0</v>
      </c>
      <c r="Y105" s="9">
        <f t="shared" ref="Y105:Z110" si="60">U105+W105</f>
        <v>7</v>
      </c>
      <c r="Z105" s="9">
        <f t="shared" si="60"/>
        <v>61</v>
      </c>
      <c r="AA105" s="4"/>
    </row>
    <row r="106" spans="1:27" ht="12.95" customHeight="1" x14ac:dyDescent="0.15">
      <c r="A106" s="17"/>
      <c r="B106" s="6" t="s">
        <v>17</v>
      </c>
      <c r="C106" s="9">
        <v>0</v>
      </c>
      <c r="D106" s="9">
        <v>0</v>
      </c>
      <c r="E106" s="9">
        <v>0</v>
      </c>
      <c r="F106" s="9">
        <v>0</v>
      </c>
      <c r="G106" s="9">
        <f t="shared" si="56"/>
        <v>0</v>
      </c>
      <c r="H106" s="9">
        <f t="shared" si="56"/>
        <v>0</v>
      </c>
      <c r="I106" s="9">
        <v>3</v>
      </c>
      <c r="J106" s="9">
        <v>14</v>
      </c>
      <c r="K106" s="9">
        <v>0</v>
      </c>
      <c r="L106" s="9">
        <v>0</v>
      </c>
      <c r="M106" s="9">
        <f t="shared" si="57"/>
        <v>3</v>
      </c>
      <c r="N106" s="9">
        <f t="shared" si="57"/>
        <v>14</v>
      </c>
      <c r="O106" s="9">
        <v>1</v>
      </c>
      <c r="P106" s="9">
        <v>10</v>
      </c>
      <c r="Q106" s="9">
        <v>0</v>
      </c>
      <c r="R106" s="9">
        <v>0</v>
      </c>
      <c r="S106" s="9">
        <f t="shared" si="58"/>
        <v>1</v>
      </c>
      <c r="T106" s="9">
        <f t="shared" si="58"/>
        <v>10</v>
      </c>
      <c r="U106" s="9">
        <f t="shared" si="59"/>
        <v>10</v>
      </c>
      <c r="V106" s="9">
        <f t="shared" si="59"/>
        <v>70</v>
      </c>
      <c r="W106" s="9">
        <f t="shared" si="59"/>
        <v>0</v>
      </c>
      <c r="X106" s="9">
        <f t="shared" si="59"/>
        <v>0</v>
      </c>
      <c r="Y106" s="9">
        <f t="shared" si="60"/>
        <v>10</v>
      </c>
      <c r="Z106" s="9">
        <f t="shared" si="60"/>
        <v>70</v>
      </c>
      <c r="AA106" s="4"/>
    </row>
    <row r="107" spans="1:27" ht="12.95" customHeight="1" x14ac:dyDescent="0.15">
      <c r="A107" s="17"/>
      <c r="B107" s="6" t="s">
        <v>18</v>
      </c>
      <c r="C107" s="9">
        <v>1</v>
      </c>
      <c r="D107" s="9">
        <v>6</v>
      </c>
      <c r="E107" s="9">
        <v>0</v>
      </c>
      <c r="F107" s="9">
        <v>0</v>
      </c>
      <c r="G107" s="9">
        <f t="shared" si="56"/>
        <v>1</v>
      </c>
      <c r="H107" s="9">
        <f t="shared" si="56"/>
        <v>6</v>
      </c>
      <c r="I107" s="9">
        <v>0</v>
      </c>
      <c r="J107" s="9">
        <v>0</v>
      </c>
      <c r="K107" s="9">
        <v>0</v>
      </c>
      <c r="L107" s="9">
        <v>0</v>
      </c>
      <c r="M107" s="9">
        <f t="shared" si="57"/>
        <v>0</v>
      </c>
      <c r="N107" s="9">
        <f t="shared" si="57"/>
        <v>0</v>
      </c>
      <c r="O107" s="9">
        <v>1</v>
      </c>
      <c r="P107" s="9">
        <v>20</v>
      </c>
      <c r="Q107" s="9">
        <v>0</v>
      </c>
      <c r="R107" s="9">
        <v>0</v>
      </c>
      <c r="S107" s="9">
        <f t="shared" si="58"/>
        <v>1</v>
      </c>
      <c r="T107" s="9">
        <f t="shared" si="58"/>
        <v>20</v>
      </c>
      <c r="U107" s="9">
        <f t="shared" si="59"/>
        <v>6</v>
      </c>
      <c r="V107" s="9">
        <f t="shared" si="59"/>
        <v>53</v>
      </c>
      <c r="W107" s="9">
        <f t="shared" si="59"/>
        <v>0</v>
      </c>
      <c r="X107" s="9">
        <f t="shared" si="59"/>
        <v>0</v>
      </c>
      <c r="Y107" s="9">
        <f t="shared" si="60"/>
        <v>6</v>
      </c>
      <c r="Z107" s="9">
        <f t="shared" si="60"/>
        <v>53</v>
      </c>
      <c r="AA107" s="4"/>
    </row>
    <row r="108" spans="1:27" ht="12.95" customHeight="1" x14ac:dyDescent="0.15">
      <c r="A108" s="17"/>
      <c r="B108" s="6" t="s">
        <v>19</v>
      </c>
      <c r="C108" s="9">
        <v>1</v>
      </c>
      <c r="D108" s="9">
        <v>16</v>
      </c>
      <c r="E108" s="9">
        <v>0</v>
      </c>
      <c r="F108" s="9">
        <v>0</v>
      </c>
      <c r="G108" s="9">
        <f t="shared" si="56"/>
        <v>1</v>
      </c>
      <c r="H108" s="9">
        <f t="shared" si="56"/>
        <v>16</v>
      </c>
      <c r="I108" s="9">
        <v>0</v>
      </c>
      <c r="J108" s="9">
        <v>0</v>
      </c>
      <c r="K108" s="9">
        <v>0</v>
      </c>
      <c r="L108" s="9">
        <v>0</v>
      </c>
      <c r="M108" s="9">
        <f t="shared" si="57"/>
        <v>0</v>
      </c>
      <c r="N108" s="9">
        <f t="shared" si="57"/>
        <v>0</v>
      </c>
      <c r="O108" s="9">
        <v>1</v>
      </c>
      <c r="P108" s="9">
        <v>10</v>
      </c>
      <c r="Q108" s="9">
        <v>0</v>
      </c>
      <c r="R108" s="9">
        <v>0</v>
      </c>
      <c r="S108" s="9">
        <f t="shared" si="58"/>
        <v>1</v>
      </c>
      <c r="T108" s="9">
        <f t="shared" si="58"/>
        <v>10</v>
      </c>
      <c r="U108" s="9">
        <f t="shared" si="59"/>
        <v>6</v>
      </c>
      <c r="V108" s="9">
        <f t="shared" si="59"/>
        <v>35</v>
      </c>
      <c r="W108" s="9">
        <f t="shared" si="59"/>
        <v>0</v>
      </c>
      <c r="X108" s="9">
        <f t="shared" si="59"/>
        <v>0</v>
      </c>
      <c r="Y108" s="9">
        <f t="shared" si="60"/>
        <v>6</v>
      </c>
      <c r="Z108" s="9">
        <f t="shared" si="60"/>
        <v>35</v>
      </c>
      <c r="AA108" s="4"/>
    </row>
    <row r="109" spans="1:27" ht="12.95" customHeight="1" x14ac:dyDescent="0.15">
      <c r="A109" s="17"/>
      <c r="B109" s="6" t="s">
        <v>20</v>
      </c>
      <c r="C109" s="9">
        <v>3</v>
      </c>
      <c r="D109" s="9">
        <v>15</v>
      </c>
      <c r="E109" s="9">
        <v>0</v>
      </c>
      <c r="F109" s="9">
        <v>0</v>
      </c>
      <c r="G109" s="9">
        <f t="shared" si="56"/>
        <v>3</v>
      </c>
      <c r="H109" s="9">
        <f t="shared" si="56"/>
        <v>15</v>
      </c>
      <c r="I109" s="9">
        <v>0</v>
      </c>
      <c r="J109" s="9">
        <v>0</v>
      </c>
      <c r="K109" s="9">
        <v>0</v>
      </c>
      <c r="L109" s="9">
        <v>0</v>
      </c>
      <c r="M109" s="9">
        <f t="shared" si="57"/>
        <v>0</v>
      </c>
      <c r="N109" s="9">
        <f t="shared" si="57"/>
        <v>0</v>
      </c>
      <c r="O109" s="9">
        <v>0</v>
      </c>
      <c r="P109" s="9">
        <v>0</v>
      </c>
      <c r="Q109" s="9">
        <v>0</v>
      </c>
      <c r="R109" s="9">
        <v>0</v>
      </c>
      <c r="S109" s="9">
        <f t="shared" si="58"/>
        <v>0</v>
      </c>
      <c r="T109" s="9">
        <f t="shared" si="58"/>
        <v>0</v>
      </c>
      <c r="U109" s="9">
        <f t="shared" si="59"/>
        <v>4</v>
      </c>
      <c r="V109" s="9">
        <f t="shared" si="59"/>
        <v>27</v>
      </c>
      <c r="W109" s="9">
        <f t="shared" si="59"/>
        <v>0</v>
      </c>
      <c r="X109" s="9">
        <f t="shared" si="59"/>
        <v>0</v>
      </c>
      <c r="Y109" s="9">
        <f t="shared" si="60"/>
        <v>4</v>
      </c>
      <c r="Z109" s="9">
        <f t="shared" si="60"/>
        <v>27</v>
      </c>
      <c r="AA109" s="4"/>
    </row>
    <row r="110" spans="1:27" ht="12.95" customHeight="1" x14ac:dyDescent="0.15">
      <c r="A110" s="17"/>
      <c r="B110" s="6" t="s">
        <v>21</v>
      </c>
      <c r="C110" s="9">
        <v>0</v>
      </c>
      <c r="D110" s="9">
        <v>0</v>
      </c>
      <c r="E110" s="9">
        <v>0</v>
      </c>
      <c r="F110" s="9">
        <v>0</v>
      </c>
      <c r="G110" s="9">
        <f t="shared" si="56"/>
        <v>0</v>
      </c>
      <c r="H110" s="9">
        <f t="shared" si="56"/>
        <v>0</v>
      </c>
      <c r="I110" s="9">
        <v>0</v>
      </c>
      <c r="J110" s="9">
        <v>0</v>
      </c>
      <c r="K110" s="9">
        <v>0</v>
      </c>
      <c r="L110" s="9">
        <v>0</v>
      </c>
      <c r="M110" s="9">
        <f t="shared" si="57"/>
        <v>0</v>
      </c>
      <c r="N110" s="9">
        <f t="shared" si="57"/>
        <v>0</v>
      </c>
      <c r="O110" s="9">
        <v>2</v>
      </c>
      <c r="P110" s="9">
        <v>40</v>
      </c>
      <c r="Q110" s="9">
        <v>0</v>
      </c>
      <c r="R110" s="9">
        <v>0</v>
      </c>
      <c r="S110" s="9">
        <f t="shared" si="58"/>
        <v>2</v>
      </c>
      <c r="T110" s="9">
        <f t="shared" si="58"/>
        <v>40</v>
      </c>
      <c r="U110" s="9">
        <f t="shared" si="59"/>
        <v>3</v>
      </c>
      <c r="V110" s="9">
        <f t="shared" si="59"/>
        <v>60</v>
      </c>
      <c r="W110" s="9">
        <f t="shared" si="59"/>
        <v>0</v>
      </c>
      <c r="X110" s="9">
        <f t="shared" si="59"/>
        <v>0</v>
      </c>
      <c r="Y110" s="9">
        <f t="shared" si="60"/>
        <v>3</v>
      </c>
      <c r="Z110" s="9">
        <f t="shared" si="60"/>
        <v>60</v>
      </c>
      <c r="AA110" s="4"/>
    </row>
    <row r="111" spans="1:27" ht="12.95" customHeight="1" x14ac:dyDescent="0.15">
      <c r="A111" s="17"/>
      <c r="B111" s="6" t="s">
        <v>27</v>
      </c>
      <c r="C111" s="9">
        <f t="shared" ref="C111:Z111" si="61">SUM(C105:C110)</f>
        <v>6</v>
      </c>
      <c r="D111" s="9">
        <f t="shared" si="61"/>
        <v>41</v>
      </c>
      <c r="E111" s="9">
        <f t="shared" si="61"/>
        <v>0</v>
      </c>
      <c r="F111" s="9">
        <f t="shared" si="61"/>
        <v>0</v>
      </c>
      <c r="G111" s="9">
        <f t="shared" si="61"/>
        <v>6</v>
      </c>
      <c r="H111" s="9">
        <f t="shared" si="61"/>
        <v>41</v>
      </c>
      <c r="I111" s="9">
        <f t="shared" si="61"/>
        <v>3</v>
      </c>
      <c r="J111" s="9">
        <f t="shared" si="61"/>
        <v>14</v>
      </c>
      <c r="K111" s="9">
        <f t="shared" si="61"/>
        <v>0</v>
      </c>
      <c r="L111" s="9">
        <f t="shared" si="61"/>
        <v>0</v>
      </c>
      <c r="M111" s="9">
        <f t="shared" si="61"/>
        <v>3</v>
      </c>
      <c r="N111" s="9">
        <f t="shared" si="61"/>
        <v>14</v>
      </c>
      <c r="O111" s="9">
        <f t="shared" si="61"/>
        <v>6</v>
      </c>
      <c r="P111" s="9">
        <f t="shared" si="61"/>
        <v>100</v>
      </c>
      <c r="Q111" s="9">
        <f t="shared" si="61"/>
        <v>0</v>
      </c>
      <c r="R111" s="9">
        <f t="shared" si="61"/>
        <v>0</v>
      </c>
      <c r="S111" s="9">
        <f t="shared" si="61"/>
        <v>6</v>
      </c>
      <c r="T111" s="9">
        <f t="shared" si="61"/>
        <v>100</v>
      </c>
      <c r="U111" s="9">
        <f t="shared" si="61"/>
        <v>36</v>
      </c>
      <c r="V111" s="9">
        <f t="shared" si="61"/>
        <v>306</v>
      </c>
      <c r="W111" s="9">
        <f t="shared" si="61"/>
        <v>0</v>
      </c>
      <c r="X111" s="9">
        <f t="shared" si="61"/>
        <v>0</v>
      </c>
      <c r="Y111" s="9">
        <f t="shared" si="61"/>
        <v>36</v>
      </c>
      <c r="Z111" s="9">
        <f t="shared" si="61"/>
        <v>306</v>
      </c>
      <c r="AA111" s="4"/>
    </row>
    <row r="112" spans="1:27" ht="12.95" customHeight="1" x14ac:dyDescent="0.15">
      <c r="A112" s="17"/>
      <c r="B112" s="6" t="s">
        <v>28</v>
      </c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29">
        <v>1</v>
      </c>
      <c r="Z112" s="30"/>
      <c r="AA112" s="10"/>
    </row>
    <row r="113" spans="1:27" ht="12.95" customHeight="1" x14ac:dyDescent="0.15">
      <c r="A113" s="11">
        <v>2</v>
      </c>
      <c r="B113" s="6" t="s">
        <v>29</v>
      </c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31">
        <v>24</v>
      </c>
      <c r="Z113" s="32"/>
      <c r="AA113" s="10"/>
    </row>
    <row r="114" spans="1:27" ht="12.95" customHeight="1" x14ac:dyDescent="0.15">
      <c r="A114" s="16" t="s">
        <v>45</v>
      </c>
      <c r="B114" s="6" t="s">
        <v>16</v>
      </c>
      <c r="C114" s="8">
        <v>2</v>
      </c>
      <c r="D114" s="9">
        <v>3</v>
      </c>
      <c r="E114" s="9">
        <v>0</v>
      </c>
      <c r="F114" s="9">
        <v>0</v>
      </c>
      <c r="G114" s="9">
        <f t="shared" ref="G114:H119" si="62">C114+E114</f>
        <v>2</v>
      </c>
      <c r="H114" s="9">
        <f t="shared" si="62"/>
        <v>3</v>
      </c>
      <c r="I114" s="9">
        <v>7</v>
      </c>
      <c r="J114" s="9">
        <v>13</v>
      </c>
      <c r="K114" s="9">
        <v>0</v>
      </c>
      <c r="L114" s="9">
        <v>0</v>
      </c>
      <c r="M114" s="9">
        <f t="shared" ref="M114:N119" si="63">I114+K114</f>
        <v>7</v>
      </c>
      <c r="N114" s="9">
        <f t="shared" si="63"/>
        <v>13</v>
      </c>
      <c r="O114" s="9">
        <v>3</v>
      </c>
      <c r="P114" s="9">
        <v>7</v>
      </c>
      <c r="Q114" s="9">
        <v>0</v>
      </c>
      <c r="R114" s="9">
        <v>0</v>
      </c>
      <c r="S114" s="9">
        <f t="shared" ref="S114:T119" si="64">O114+Q114</f>
        <v>3</v>
      </c>
      <c r="T114" s="9">
        <f t="shared" si="64"/>
        <v>7</v>
      </c>
      <c r="U114" s="9">
        <f t="shared" ref="U114:X119" si="65">C34+I34+O34+U34+C114+I114+O114</f>
        <v>29</v>
      </c>
      <c r="V114" s="9">
        <f t="shared" si="65"/>
        <v>64</v>
      </c>
      <c r="W114" s="9">
        <f t="shared" si="65"/>
        <v>0</v>
      </c>
      <c r="X114" s="9">
        <f t="shared" si="65"/>
        <v>0</v>
      </c>
      <c r="Y114" s="9">
        <f t="shared" ref="Y114:Z119" si="66">U114+W114</f>
        <v>29</v>
      </c>
      <c r="Z114" s="9">
        <f t="shared" si="66"/>
        <v>64</v>
      </c>
      <c r="AA114" s="4"/>
    </row>
    <row r="115" spans="1:27" ht="12.95" customHeight="1" x14ac:dyDescent="0.15">
      <c r="A115" s="17"/>
      <c r="B115" s="6" t="s">
        <v>17</v>
      </c>
      <c r="C115" s="9">
        <v>3</v>
      </c>
      <c r="D115" s="9">
        <v>9</v>
      </c>
      <c r="E115" s="9">
        <v>0</v>
      </c>
      <c r="F115" s="9">
        <v>0</v>
      </c>
      <c r="G115" s="9">
        <f t="shared" si="62"/>
        <v>3</v>
      </c>
      <c r="H115" s="9">
        <f t="shared" si="62"/>
        <v>9</v>
      </c>
      <c r="I115" s="9">
        <v>7</v>
      </c>
      <c r="J115" s="9">
        <v>13</v>
      </c>
      <c r="K115" s="9">
        <v>0</v>
      </c>
      <c r="L115" s="9">
        <v>0</v>
      </c>
      <c r="M115" s="9">
        <f t="shared" si="63"/>
        <v>7</v>
      </c>
      <c r="N115" s="9">
        <f t="shared" si="63"/>
        <v>13</v>
      </c>
      <c r="O115" s="9">
        <v>4</v>
      </c>
      <c r="P115" s="9">
        <v>14</v>
      </c>
      <c r="Q115" s="9">
        <v>0</v>
      </c>
      <c r="R115" s="9">
        <v>0</v>
      </c>
      <c r="S115" s="9">
        <f t="shared" si="64"/>
        <v>4</v>
      </c>
      <c r="T115" s="9">
        <f t="shared" si="64"/>
        <v>14</v>
      </c>
      <c r="U115" s="9">
        <f t="shared" si="65"/>
        <v>30</v>
      </c>
      <c r="V115" s="9">
        <f t="shared" si="65"/>
        <v>82</v>
      </c>
      <c r="W115" s="9">
        <f t="shared" si="65"/>
        <v>0</v>
      </c>
      <c r="X115" s="9">
        <f t="shared" si="65"/>
        <v>0</v>
      </c>
      <c r="Y115" s="9">
        <f t="shared" si="66"/>
        <v>30</v>
      </c>
      <c r="Z115" s="9">
        <f t="shared" si="66"/>
        <v>82</v>
      </c>
      <c r="AA115" s="4"/>
    </row>
    <row r="116" spans="1:27" ht="12.95" customHeight="1" x14ac:dyDescent="0.15">
      <c r="A116" s="17"/>
      <c r="B116" s="6" t="s">
        <v>18</v>
      </c>
      <c r="C116" s="9">
        <v>6</v>
      </c>
      <c r="D116" s="9">
        <v>16</v>
      </c>
      <c r="E116" s="9">
        <v>0</v>
      </c>
      <c r="F116" s="9">
        <v>0</v>
      </c>
      <c r="G116" s="9">
        <f t="shared" si="62"/>
        <v>6</v>
      </c>
      <c r="H116" s="9">
        <f t="shared" si="62"/>
        <v>16</v>
      </c>
      <c r="I116" s="9">
        <v>5</v>
      </c>
      <c r="J116" s="9">
        <v>12</v>
      </c>
      <c r="K116" s="9">
        <v>0</v>
      </c>
      <c r="L116" s="9">
        <v>0</v>
      </c>
      <c r="M116" s="9">
        <f t="shared" si="63"/>
        <v>5</v>
      </c>
      <c r="N116" s="9">
        <f t="shared" si="63"/>
        <v>12</v>
      </c>
      <c r="O116" s="9">
        <v>4</v>
      </c>
      <c r="P116" s="9">
        <v>9</v>
      </c>
      <c r="Q116" s="9">
        <v>0</v>
      </c>
      <c r="R116" s="9">
        <v>0</v>
      </c>
      <c r="S116" s="9">
        <f t="shared" si="64"/>
        <v>4</v>
      </c>
      <c r="T116" s="9">
        <f t="shared" si="64"/>
        <v>9</v>
      </c>
      <c r="U116" s="9">
        <f t="shared" si="65"/>
        <v>29</v>
      </c>
      <c r="V116" s="9">
        <f t="shared" si="65"/>
        <v>81</v>
      </c>
      <c r="W116" s="9">
        <f t="shared" si="65"/>
        <v>0</v>
      </c>
      <c r="X116" s="9">
        <f t="shared" si="65"/>
        <v>0</v>
      </c>
      <c r="Y116" s="9">
        <f t="shared" si="66"/>
        <v>29</v>
      </c>
      <c r="Z116" s="9">
        <f t="shared" si="66"/>
        <v>81</v>
      </c>
      <c r="AA116" s="4"/>
    </row>
    <row r="117" spans="1:27" ht="12.95" customHeight="1" x14ac:dyDescent="0.15">
      <c r="A117" s="17"/>
      <c r="B117" s="6" t="s">
        <v>19</v>
      </c>
      <c r="C117" s="9">
        <v>3</v>
      </c>
      <c r="D117" s="9">
        <v>7</v>
      </c>
      <c r="E117" s="9">
        <v>0</v>
      </c>
      <c r="F117" s="9">
        <v>0</v>
      </c>
      <c r="G117" s="9">
        <f t="shared" si="62"/>
        <v>3</v>
      </c>
      <c r="H117" s="9">
        <f t="shared" si="62"/>
        <v>7</v>
      </c>
      <c r="I117" s="9">
        <v>0</v>
      </c>
      <c r="J117" s="9">
        <v>0</v>
      </c>
      <c r="K117" s="9">
        <v>0</v>
      </c>
      <c r="L117" s="9">
        <v>0</v>
      </c>
      <c r="M117" s="9">
        <f t="shared" si="63"/>
        <v>0</v>
      </c>
      <c r="N117" s="9">
        <f t="shared" si="63"/>
        <v>0</v>
      </c>
      <c r="O117" s="9">
        <v>2</v>
      </c>
      <c r="P117" s="9">
        <v>8</v>
      </c>
      <c r="Q117" s="9">
        <v>0</v>
      </c>
      <c r="R117" s="9">
        <v>0</v>
      </c>
      <c r="S117" s="9">
        <f t="shared" si="64"/>
        <v>2</v>
      </c>
      <c r="T117" s="9">
        <f t="shared" si="64"/>
        <v>8</v>
      </c>
      <c r="U117" s="9">
        <f t="shared" si="65"/>
        <v>6</v>
      </c>
      <c r="V117" s="9">
        <f t="shared" si="65"/>
        <v>16</v>
      </c>
      <c r="W117" s="9">
        <f t="shared" si="65"/>
        <v>0</v>
      </c>
      <c r="X117" s="9">
        <f t="shared" si="65"/>
        <v>0</v>
      </c>
      <c r="Y117" s="9">
        <f t="shared" si="66"/>
        <v>6</v>
      </c>
      <c r="Z117" s="9">
        <f t="shared" si="66"/>
        <v>16</v>
      </c>
      <c r="AA117" s="4"/>
    </row>
    <row r="118" spans="1:27" ht="12.95" customHeight="1" x14ac:dyDescent="0.15">
      <c r="A118" s="17"/>
      <c r="B118" s="6" t="s">
        <v>20</v>
      </c>
      <c r="C118" s="9">
        <v>0</v>
      </c>
      <c r="D118" s="9">
        <v>0</v>
      </c>
      <c r="E118" s="9">
        <v>0</v>
      </c>
      <c r="F118" s="9">
        <v>0</v>
      </c>
      <c r="G118" s="9">
        <f t="shared" si="62"/>
        <v>0</v>
      </c>
      <c r="H118" s="9">
        <f t="shared" si="62"/>
        <v>0</v>
      </c>
      <c r="I118" s="9">
        <v>0</v>
      </c>
      <c r="J118" s="9">
        <v>0</v>
      </c>
      <c r="K118" s="9">
        <v>0</v>
      </c>
      <c r="L118" s="9">
        <v>0</v>
      </c>
      <c r="M118" s="9">
        <f t="shared" si="63"/>
        <v>0</v>
      </c>
      <c r="N118" s="9">
        <f t="shared" si="63"/>
        <v>0</v>
      </c>
      <c r="O118" s="9">
        <v>0</v>
      </c>
      <c r="P118" s="9">
        <v>0</v>
      </c>
      <c r="Q118" s="9">
        <v>0</v>
      </c>
      <c r="R118" s="9">
        <v>0</v>
      </c>
      <c r="S118" s="9">
        <f t="shared" si="64"/>
        <v>0</v>
      </c>
      <c r="T118" s="9">
        <f t="shared" si="64"/>
        <v>0</v>
      </c>
      <c r="U118" s="9">
        <f t="shared" si="65"/>
        <v>3</v>
      </c>
      <c r="V118" s="9">
        <f t="shared" si="65"/>
        <v>11</v>
      </c>
      <c r="W118" s="9">
        <f t="shared" si="65"/>
        <v>0</v>
      </c>
      <c r="X118" s="9">
        <f t="shared" si="65"/>
        <v>0</v>
      </c>
      <c r="Y118" s="9">
        <f t="shared" si="66"/>
        <v>3</v>
      </c>
      <c r="Z118" s="9">
        <f t="shared" si="66"/>
        <v>11</v>
      </c>
      <c r="AA118" s="4"/>
    </row>
    <row r="119" spans="1:27" ht="12.95" customHeight="1" x14ac:dyDescent="0.15">
      <c r="A119" s="17"/>
      <c r="B119" s="6" t="s">
        <v>21</v>
      </c>
      <c r="C119" s="9">
        <v>0</v>
      </c>
      <c r="D119" s="9">
        <v>0</v>
      </c>
      <c r="E119" s="9">
        <v>0</v>
      </c>
      <c r="F119" s="9">
        <v>0</v>
      </c>
      <c r="G119" s="9">
        <f t="shared" si="62"/>
        <v>0</v>
      </c>
      <c r="H119" s="9">
        <f t="shared" si="62"/>
        <v>0</v>
      </c>
      <c r="I119" s="9">
        <v>0</v>
      </c>
      <c r="J119" s="9">
        <v>0</v>
      </c>
      <c r="K119" s="9">
        <v>0</v>
      </c>
      <c r="L119" s="9">
        <v>0</v>
      </c>
      <c r="M119" s="9">
        <f t="shared" si="63"/>
        <v>0</v>
      </c>
      <c r="N119" s="9">
        <f t="shared" si="63"/>
        <v>0</v>
      </c>
      <c r="O119" s="9">
        <v>2</v>
      </c>
      <c r="P119" s="9">
        <v>10</v>
      </c>
      <c r="Q119" s="9">
        <v>0</v>
      </c>
      <c r="R119" s="9">
        <v>0</v>
      </c>
      <c r="S119" s="9">
        <f t="shared" si="64"/>
        <v>2</v>
      </c>
      <c r="T119" s="9">
        <f t="shared" si="64"/>
        <v>10</v>
      </c>
      <c r="U119" s="9">
        <f t="shared" si="65"/>
        <v>2</v>
      </c>
      <c r="V119" s="9">
        <f t="shared" si="65"/>
        <v>10</v>
      </c>
      <c r="W119" s="9">
        <f t="shared" si="65"/>
        <v>0</v>
      </c>
      <c r="X119" s="9">
        <f t="shared" si="65"/>
        <v>0</v>
      </c>
      <c r="Y119" s="9">
        <f t="shared" si="66"/>
        <v>2</v>
      </c>
      <c r="Z119" s="9">
        <f t="shared" si="66"/>
        <v>10</v>
      </c>
      <c r="AA119" s="4"/>
    </row>
    <row r="120" spans="1:27" ht="12.95" customHeight="1" x14ac:dyDescent="0.15">
      <c r="A120" s="17"/>
      <c r="B120" s="6" t="s">
        <v>27</v>
      </c>
      <c r="C120" s="9">
        <f t="shared" ref="C120:Z120" si="67">SUM(C114:C119)</f>
        <v>14</v>
      </c>
      <c r="D120" s="9">
        <f t="shared" si="67"/>
        <v>35</v>
      </c>
      <c r="E120" s="9">
        <f t="shared" si="67"/>
        <v>0</v>
      </c>
      <c r="F120" s="9">
        <f t="shared" si="67"/>
        <v>0</v>
      </c>
      <c r="G120" s="9">
        <f t="shared" si="67"/>
        <v>14</v>
      </c>
      <c r="H120" s="9">
        <f t="shared" si="67"/>
        <v>35</v>
      </c>
      <c r="I120" s="9">
        <f t="shared" si="67"/>
        <v>19</v>
      </c>
      <c r="J120" s="9">
        <f t="shared" si="67"/>
        <v>38</v>
      </c>
      <c r="K120" s="9">
        <f t="shared" si="67"/>
        <v>0</v>
      </c>
      <c r="L120" s="9">
        <f t="shared" si="67"/>
        <v>0</v>
      </c>
      <c r="M120" s="9">
        <f t="shared" si="67"/>
        <v>19</v>
      </c>
      <c r="N120" s="9">
        <f t="shared" si="67"/>
        <v>38</v>
      </c>
      <c r="O120" s="9">
        <f t="shared" si="67"/>
        <v>15</v>
      </c>
      <c r="P120" s="9">
        <f t="shared" si="67"/>
        <v>48</v>
      </c>
      <c r="Q120" s="9">
        <f t="shared" si="67"/>
        <v>0</v>
      </c>
      <c r="R120" s="9">
        <f t="shared" si="67"/>
        <v>0</v>
      </c>
      <c r="S120" s="9">
        <f t="shared" si="67"/>
        <v>15</v>
      </c>
      <c r="T120" s="9">
        <f t="shared" si="67"/>
        <v>48</v>
      </c>
      <c r="U120" s="9">
        <f t="shared" si="67"/>
        <v>99</v>
      </c>
      <c r="V120" s="9">
        <f t="shared" si="67"/>
        <v>264</v>
      </c>
      <c r="W120" s="9">
        <f t="shared" si="67"/>
        <v>0</v>
      </c>
      <c r="X120" s="9">
        <f t="shared" si="67"/>
        <v>0</v>
      </c>
      <c r="Y120" s="9">
        <f t="shared" si="67"/>
        <v>99</v>
      </c>
      <c r="Z120" s="9">
        <f t="shared" si="67"/>
        <v>264</v>
      </c>
      <c r="AA120" s="4"/>
    </row>
    <row r="121" spans="1:27" ht="12.95" customHeight="1" x14ac:dyDescent="0.15">
      <c r="A121" s="17"/>
      <c r="B121" s="6" t="s">
        <v>28</v>
      </c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29">
        <v>2</v>
      </c>
      <c r="Z121" s="30"/>
      <c r="AA121" s="10"/>
    </row>
    <row r="122" spans="1:27" ht="12.95" customHeight="1" x14ac:dyDescent="0.15">
      <c r="A122" s="11">
        <v>2</v>
      </c>
      <c r="B122" s="6" t="s">
        <v>29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31">
        <v>28</v>
      </c>
      <c r="Z122" s="32"/>
      <c r="AA122" s="10"/>
    </row>
    <row r="123" spans="1:27" ht="12.95" customHeight="1" x14ac:dyDescent="0.15">
      <c r="A123" s="16" t="s">
        <v>46</v>
      </c>
      <c r="B123" s="6" t="s">
        <v>16</v>
      </c>
      <c r="C123" s="8">
        <v>0</v>
      </c>
      <c r="D123" s="9">
        <v>0</v>
      </c>
      <c r="E123" s="9">
        <v>0</v>
      </c>
      <c r="F123" s="9">
        <v>0</v>
      </c>
      <c r="G123" s="9">
        <f t="shared" ref="G123:H128" si="68">C123+E123</f>
        <v>0</v>
      </c>
      <c r="H123" s="9">
        <f t="shared" si="68"/>
        <v>0</v>
      </c>
      <c r="I123" s="9">
        <v>0</v>
      </c>
      <c r="J123" s="9">
        <v>0</v>
      </c>
      <c r="K123" s="9">
        <v>0</v>
      </c>
      <c r="L123" s="9">
        <v>0</v>
      </c>
      <c r="M123" s="9">
        <f t="shared" ref="M123:N128" si="69">I123+K123</f>
        <v>0</v>
      </c>
      <c r="N123" s="9">
        <f t="shared" si="69"/>
        <v>0</v>
      </c>
      <c r="O123" s="9">
        <v>0</v>
      </c>
      <c r="P123" s="9">
        <v>0</v>
      </c>
      <c r="Q123" s="9">
        <v>0</v>
      </c>
      <c r="R123" s="9">
        <v>0</v>
      </c>
      <c r="S123" s="9">
        <f t="shared" ref="S123:T128" si="70">O123+Q123</f>
        <v>0</v>
      </c>
      <c r="T123" s="9">
        <f t="shared" si="70"/>
        <v>0</v>
      </c>
      <c r="U123" s="9">
        <f t="shared" ref="U123:X128" si="71">C43+I43+O43+U43+C123+I123+O123</f>
        <v>5</v>
      </c>
      <c r="V123" s="9">
        <f t="shared" si="71"/>
        <v>55</v>
      </c>
      <c r="W123" s="9">
        <f t="shared" si="71"/>
        <v>0</v>
      </c>
      <c r="X123" s="9">
        <f t="shared" si="71"/>
        <v>0</v>
      </c>
      <c r="Y123" s="9">
        <f t="shared" ref="Y123:Z128" si="72">U123+W123</f>
        <v>5</v>
      </c>
      <c r="Z123" s="9">
        <f t="shared" si="72"/>
        <v>55</v>
      </c>
      <c r="AA123" s="4"/>
    </row>
    <row r="124" spans="1:27" ht="12.95" customHeight="1" x14ac:dyDescent="0.15">
      <c r="A124" s="17"/>
      <c r="B124" s="6" t="s">
        <v>17</v>
      </c>
      <c r="C124" s="9">
        <v>1</v>
      </c>
      <c r="D124" s="9">
        <v>5</v>
      </c>
      <c r="E124" s="9">
        <v>0</v>
      </c>
      <c r="F124" s="9">
        <v>0</v>
      </c>
      <c r="G124" s="9">
        <f t="shared" si="68"/>
        <v>1</v>
      </c>
      <c r="H124" s="9">
        <f t="shared" si="68"/>
        <v>5</v>
      </c>
      <c r="I124" s="9">
        <v>0</v>
      </c>
      <c r="J124" s="9">
        <v>0</v>
      </c>
      <c r="K124" s="9">
        <v>0</v>
      </c>
      <c r="L124" s="9">
        <v>0</v>
      </c>
      <c r="M124" s="9">
        <f t="shared" si="69"/>
        <v>0</v>
      </c>
      <c r="N124" s="9">
        <f t="shared" si="69"/>
        <v>0</v>
      </c>
      <c r="O124" s="9">
        <v>1</v>
      </c>
      <c r="P124" s="9">
        <v>4</v>
      </c>
      <c r="Q124" s="9">
        <v>0</v>
      </c>
      <c r="R124" s="9">
        <v>0</v>
      </c>
      <c r="S124" s="9">
        <f t="shared" si="70"/>
        <v>1</v>
      </c>
      <c r="T124" s="9">
        <f t="shared" si="70"/>
        <v>4</v>
      </c>
      <c r="U124" s="9">
        <f t="shared" si="71"/>
        <v>2</v>
      </c>
      <c r="V124" s="9">
        <f t="shared" si="71"/>
        <v>9</v>
      </c>
      <c r="W124" s="9">
        <f t="shared" si="71"/>
        <v>0</v>
      </c>
      <c r="X124" s="9">
        <f t="shared" si="71"/>
        <v>0</v>
      </c>
      <c r="Y124" s="9">
        <f t="shared" si="72"/>
        <v>2</v>
      </c>
      <c r="Z124" s="9">
        <f t="shared" si="72"/>
        <v>9</v>
      </c>
      <c r="AA124" s="4"/>
    </row>
    <row r="125" spans="1:27" ht="12.95" customHeight="1" x14ac:dyDescent="0.15">
      <c r="A125" s="17"/>
      <c r="B125" s="6" t="s">
        <v>18</v>
      </c>
      <c r="C125" s="9">
        <v>1</v>
      </c>
      <c r="D125" s="9">
        <v>15</v>
      </c>
      <c r="E125" s="9">
        <v>0</v>
      </c>
      <c r="F125" s="9">
        <v>0</v>
      </c>
      <c r="G125" s="9">
        <f t="shared" si="68"/>
        <v>1</v>
      </c>
      <c r="H125" s="9">
        <f t="shared" si="68"/>
        <v>15</v>
      </c>
      <c r="I125" s="9">
        <v>0</v>
      </c>
      <c r="J125" s="9">
        <v>0</v>
      </c>
      <c r="K125" s="9">
        <v>0</v>
      </c>
      <c r="L125" s="9">
        <v>0</v>
      </c>
      <c r="M125" s="9">
        <f t="shared" si="69"/>
        <v>0</v>
      </c>
      <c r="N125" s="9">
        <f t="shared" si="69"/>
        <v>0</v>
      </c>
      <c r="O125" s="9">
        <v>0</v>
      </c>
      <c r="P125" s="9">
        <v>0</v>
      </c>
      <c r="Q125" s="9">
        <v>0</v>
      </c>
      <c r="R125" s="9">
        <v>0</v>
      </c>
      <c r="S125" s="9">
        <f t="shared" si="70"/>
        <v>0</v>
      </c>
      <c r="T125" s="9">
        <f t="shared" si="70"/>
        <v>0</v>
      </c>
      <c r="U125" s="9">
        <f t="shared" si="71"/>
        <v>1</v>
      </c>
      <c r="V125" s="9">
        <f t="shared" si="71"/>
        <v>15</v>
      </c>
      <c r="W125" s="9">
        <f t="shared" si="71"/>
        <v>0</v>
      </c>
      <c r="X125" s="9">
        <f t="shared" si="71"/>
        <v>0</v>
      </c>
      <c r="Y125" s="9">
        <f t="shared" si="72"/>
        <v>1</v>
      </c>
      <c r="Z125" s="9">
        <f t="shared" si="72"/>
        <v>15</v>
      </c>
      <c r="AA125" s="4"/>
    </row>
    <row r="126" spans="1:27" ht="12.95" customHeight="1" x14ac:dyDescent="0.15">
      <c r="A126" s="17"/>
      <c r="B126" s="6" t="s">
        <v>19</v>
      </c>
      <c r="C126" s="9">
        <v>0</v>
      </c>
      <c r="D126" s="9">
        <v>0</v>
      </c>
      <c r="E126" s="9">
        <v>0</v>
      </c>
      <c r="F126" s="9">
        <v>0</v>
      </c>
      <c r="G126" s="9">
        <f t="shared" si="68"/>
        <v>0</v>
      </c>
      <c r="H126" s="9">
        <f t="shared" si="68"/>
        <v>0</v>
      </c>
      <c r="I126" s="9">
        <v>0</v>
      </c>
      <c r="J126" s="9">
        <v>0</v>
      </c>
      <c r="K126" s="9">
        <v>0</v>
      </c>
      <c r="L126" s="9">
        <v>0</v>
      </c>
      <c r="M126" s="9">
        <f t="shared" si="69"/>
        <v>0</v>
      </c>
      <c r="N126" s="9">
        <f t="shared" si="69"/>
        <v>0</v>
      </c>
      <c r="O126" s="9">
        <v>0</v>
      </c>
      <c r="P126" s="9">
        <v>0</v>
      </c>
      <c r="Q126" s="9">
        <v>2</v>
      </c>
      <c r="R126" s="9">
        <v>30</v>
      </c>
      <c r="S126" s="9">
        <f t="shared" si="70"/>
        <v>2</v>
      </c>
      <c r="T126" s="9">
        <f t="shared" si="70"/>
        <v>30</v>
      </c>
      <c r="U126" s="9">
        <f t="shared" si="71"/>
        <v>1</v>
      </c>
      <c r="V126" s="9">
        <f t="shared" si="71"/>
        <v>5</v>
      </c>
      <c r="W126" s="9">
        <f t="shared" si="71"/>
        <v>5</v>
      </c>
      <c r="X126" s="9">
        <f t="shared" si="71"/>
        <v>75</v>
      </c>
      <c r="Y126" s="9">
        <f t="shared" si="72"/>
        <v>6</v>
      </c>
      <c r="Z126" s="9">
        <f t="shared" si="72"/>
        <v>80</v>
      </c>
      <c r="AA126" s="4"/>
    </row>
    <row r="127" spans="1:27" ht="12.95" customHeight="1" x14ac:dyDescent="0.15">
      <c r="A127" s="17"/>
      <c r="B127" s="6" t="s">
        <v>20</v>
      </c>
      <c r="C127" s="9">
        <v>1</v>
      </c>
      <c r="D127" s="9">
        <v>13</v>
      </c>
      <c r="E127" s="9">
        <v>0</v>
      </c>
      <c r="F127" s="9">
        <v>0</v>
      </c>
      <c r="G127" s="9">
        <f t="shared" si="68"/>
        <v>1</v>
      </c>
      <c r="H127" s="9">
        <f t="shared" si="68"/>
        <v>13</v>
      </c>
      <c r="I127" s="9">
        <v>0</v>
      </c>
      <c r="J127" s="9">
        <v>0</v>
      </c>
      <c r="K127" s="9">
        <v>0</v>
      </c>
      <c r="L127" s="9">
        <v>0</v>
      </c>
      <c r="M127" s="9">
        <f t="shared" si="69"/>
        <v>0</v>
      </c>
      <c r="N127" s="9">
        <f t="shared" si="69"/>
        <v>0</v>
      </c>
      <c r="O127" s="9">
        <v>0</v>
      </c>
      <c r="P127" s="9">
        <v>0</v>
      </c>
      <c r="Q127" s="9">
        <v>0</v>
      </c>
      <c r="R127" s="9">
        <v>0</v>
      </c>
      <c r="S127" s="9">
        <f t="shared" si="70"/>
        <v>0</v>
      </c>
      <c r="T127" s="9">
        <f t="shared" si="70"/>
        <v>0</v>
      </c>
      <c r="U127" s="9">
        <f t="shared" si="71"/>
        <v>1</v>
      </c>
      <c r="V127" s="9">
        <f t="shared" si="71"/>
        <v>13</v>
      </c>
      <c r="W127" s="9">
        <f t="shared" si="71"/>
        <v>0</v>
      </c>
      <c r="X127" s="9">
        <f t="shared" si="71"/>
        <v>0</v>
      </c>
      <c r="Y127" s="9">
        <f t="shared" si="72"/>
        <v>1</v>
      </c>
      <c r="Z127" s="9">
        <f t="shared" si="72"/>
        <v>13</v>
      </c>
      <c r="AA127" s="4"/>
    </row>
    <row r="128" spans="1:27" ht="12.95" customHeight="1" x14ac:dyDescent="0.15">
      <c r="A128" s="17"/>
      <c r="B128" s="6" t="s">
        <v>21</v>
      </c>
      <c r="C128" s="9">
        <v>0</v>
      </c>
      <c r="D128" s="9">
        <v>0</v>
      </c>
      <c r="E128" s="9">
        <v>0</v>
      </c>
      <c r="F128" s="9">
        <v>0</v>
      </c>
      <c r="G128" s="9">
        <f t="shared" si="68"/>
        <v>0</v>
      </c>
      <c r="H128" s="9">
        <f t="shared" si="68"/>
        <v>0</v>
      </c>
      <c r="I128" s="9">
        <v>0</v>
      </c>
      <c r="J128" s="9">
        <v>0</v>
      </c>
      <c r="K128" s="9">
        <v>0</v>
      </c>
      <c r="L128" s="9">
        <v>0</v>
      </c>
      <c r="M128" s="9">
        <f t="shared" si="69"/>
        <v>0</v>
      </c>
      <c r="N128" s="9">
        <f t="shared" si="69"/>
        <v>0</v>
      </c>
      <c r="O128" s="9">
        <v>1</v>
      </c>
      <c r="P128" s="9">
        <v>15</v>
      </c>
      <c r="Q128" s="9">
        <v>0</v>
      </c>
      <c r="R128" s="9">
        <v>0</v>
      </c>
      <c r="S128" s="9">
        <f t="shared" si="70"/>
        <v>1</v>
      </c>
      <c r="T128" s="9">
        <f t="shared" si="70"/>
        <v>15</v>
      </c>
      <c r="U128" s="9">
        <f t="shared" si="71"/>
        <v>2</v>
      </c>
      <c r="V128" s="9">
        <f t="shared" si="71"/>
        <v>30</v>
      </c>
      <c r="W128" s="9">
        <f t="shared" si="71"/>
        <v>0</v>
      </c>
      <c r="X128" s="9">
        <f t="shared" si="71"/>
        <v>0</v>
      </c>
      <c r="Y128" s="9">
        <f t="shared" si="72"/>
        <v>2</v>
      </c>
      <c r="Z128" s="9">
        <f t="shared" si="72"/>
        <v>30</v>
      </c>
      <c r="AA128" s="4"/>
    </row>
    <row r="129" spans="1:27" ht="12.95" customHeight="1" x14ac:dyDescent="0.15">
      <c r="A129" s="17"/>
      <c r="B129" s="6" t="s">
        <v>27</v>
      </c>
      <c r="C129" s="9">
        <f t="shared" ref="C129:Z129" si="73">SUM(C123:C128)</f>
        <v>3</v>
      </c>
      <c r="D129" s="9">
        <f t="shared" si="73"/>
        <v>33</v>
      </c>
      <c r="E129" s="9">
        <f t="shared" si="73"/>
        <v>0</v>
      </c>
      <c r="F129" s="9">
        <f t="shared" si="73"/>
        <v>0</v>
      </c>
      <c r="G129" s="9">
        <f t="shared" si="73"/>
        <v>3</v>
      </c>
      <c r="H129" s="9">
        <f t="shared" si="73"/>
        <v>33</v>
      </c>
      <c r="I129" s="9">
        <f t="shared" si="73"/>
        <v>0</v>
      </c>
      <c r="J129" s="9">
        <f t="shared" si="73"/>
        <v>0</v>
      </c>
      <c r="K129" s="9">
        <f t="shared" si="73"/>
        <v>0</v>
      </c>
      <c r="L129" s="9">
        <f t="shared" si="73"/>
        <v>0</v>
      </c>
      <c r="M129" s="9">
        <f t="shared" si="73"/>
        <v>0</v>
      </c>
      <c r="N129" s="9">
        <f t="shared" si="73"/>
        <v>0</v>
      </c>
      <c r="O129" s="9">
        <f t="shared" si="73"/>
        <v>2</v>
      </c>
      <c r="P129" s="9">
        <f t="shared" si="73"/>
        <v>19</v>
      </c>
      <c r="Q129" s="9">
        <f t="shared" si="73"/>
        <v>2</v>
      </c>
      <c r="R129" s="9">
        <f t="shared" si="73"/>
        <v>30</v>
      </c>
      <c r="S129" s="9">
        <f t="shared" si="73"/>
        <v>4</v>
      </c>
      <c r="T129" s="9">
        <f t="shared" si="73"/>
        <v>49</v>
      </c>
      <c r="U129" s="9">
        <f t="shared" si="73"/>
        <v>12</v>
      </c>
      <c r="V129" s="9">
        <f t="shared" si="73"/>
        <v>127</v>
      </c>
      <c r="W129" s="9">
        <f t="shared" si="73"/>
        <v>5</v>
      </c>
      <c r="X129" s="9">
        <f t="shared" si="73"/>
        <v>75</v>
      </c>
      <c r="Y129" s="9">
        <f t="shared" si="73"/>
        <v>17</v>
      </c>
      <c r="Z129" s="9">
        <f t="shared" si="73"/>
        <v>202</v>
      </c>
      <c r="AA129" s="4"/>
    </row>
    <row r="130" spans="1:27" ht="12.95" customHeight="1" x14ac:dyDescent="0.15">
      <c r="A130" s="17"/>
      <c r="B130" s="6" t="s">
        <v>28</v>
      </c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29">
        <v>1</v>
      </c>
      <c r="Z130" s="30"/>
      <c r="AA130" s="10"/>
    </row>
    <row r="131" spans="1:27" ht="12.95" customHeight="1" x14ac:dyDescent="0.15">
      <c r="A131" s="11">
        <v>2</v>
      </c>
      <c r="B131" s="6" t="s">
        <v>29</v>
      </c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31">
        <v>16</v>
      </c>
      <c r="Z131" s="32"/>
      <c r="AA131" s="10"/>
    </row>
    <row r="132" spans="1:27" ht="12.95" customHeight="1" x14ac:dyDescent="0.15">
      <c r="A132" s="16" t="s">
        <v>47</v>
      </c>
      <c r="B132" s="6" t="s">
        <v>16</v>
      </c>
      <c r="C132" s="8">
        <v>0</v>
      </c>
      <c r="D132" s="9">
        <v>0</v>
      </c>
      <c r="E132" s="9">
        <v>0</v>
      </c>
      <c r="F132" s="9">
        <v>0</v>
      </c>
      <c r="G132" s="9">
        <f t="shared" ref="G132:H137" si="74">C132+E132</f>
        <v>0</v>
      </c>
      <c r="H132" s="9">
        <f t="shared" si="74"/>
        <v>0</v>
      </c>
      <c r="I132" s="9">
        <v>0</v>
      </c>
      <c r="J132" s="9">
        <v>0</v>
      </c>
      <c r="K132" s="9">
        <v>0</v>
      </c>
      <c r="L132" s="9">
        <v>0</v>
      </c>
      <c r="M132" s="9">
        <f t="shared" ref="M132:N137" si="75">I132+K132</f>
        <v>0</v>
      </c>
      <c r="N132" s="9">
        <f t="shared" si="75"/>
        <v>0</v>
      </c>
      <c r="O132" s="9">
        <v>0</v>
      </c>
      <c r="P132" s="9">
        <v>0</v>
      </c>
      <c r="Q132" s="9">
        <v>0</v>
      </c>
      <c r="R132" s="9">
        <v>0</v>
      </c>
      <c r="S132" s="9">
        <f t="shared" ref="S132:T137" si="76">O132+Q132</f>
        <v>0</v>
      </c>
      <c r="T132" s="9">
        <f t="shared" si="76"/>
        <v>0</v>
      </c>
      <c r="U132" s="9">
        <f t="shared" ref="U132:X137" si="77">C52+I52+O52+U52+C132+I132+O132</f>
        <v>0</v>
      </c>
      <c r="V132" s="9">
        <f t="shared" si="77"/>
        <v>0</v>
      </c>
      <c r="W132" s="9">
        <f t="shared" si="77"/>
        <v>0</v>
      </c>
      <c r="X132" s="9">
        <f t="shared" si="77"/>
        <v>0</v>
      </c>
      <c r="Y132" s="9">
        <f t="shared" ref="Y132:Z137" si="78">U132+W132</f>
        <v>0</v>
      </c>
      <c r="Z132" s="9">
        <f t="shared" si="78"/>
        <v>0</v>
      </c>
      <c r="AA132" s="4"/>
    </row>
    <row r="133" spans="1:27" ht="12.95" customHeight="1" x14ac:dyDescent="0.15">
      <c r="A133" s="17"/>
      <c r="B133" s="6" t="s">
        <v>17</v>
      </c>
      <c r="C133" s="9">
        <v>2</v>
      </c>
      <c r="D133" s="9">
        <v>12</v>
      </c>
      <c r="E133" s="9">
        <v>0</v>
      </c>
      <c r="F133" s="9">
        <v>0</v>
      </c>
      <c r="G133" s="9">
        <f t="shared" si="74"/>
        <v>2</v>
      </c>
      <c r="H133" s="9">
        <f t="shared" si="74"/>
        <v>12</v>
      </c>
      <c r="I133" s="9">
        <v>0</v>
      </c>
      <c r="J133" s="9">
        <v>0</v>
      </c>
      <c r="K133" s="9">
        <v>0</v>
      </c>
      <c r="L133" s="9">
        <v>0</v>
      </c>
      <c r="M133" s="9">
        <f t="shared" si="75"/>
        <v>0</v>
      </c>
      <c r="N133" s="9">
        <f t="shared" si="75"/>
        <v>0</v>
      </c>
      <c r="O133" s="9">
        <v>1</v>
      </c>
      <c r="P133" s="9">
        <v>8</v>
      </c>
      <c r="Q133" s="9">
        <v>0</v>
      </c>
      <c r="R133" s="9">
        <v>0</v>
      </c>
      <c r="S133" s="9">
        <f t="shared" si="76"/>
        <v>1</v>
      </c>
      <c r="T133" s="9">
        <f t="shared" si="76"/>
        <v>8</v>
      </c>
      <c r="U133" s="9">
        <f t="shared" si="77"/>
        <v>8</v>
      </c>
      <c r="V133" s="9">
        <f t="shared" si="77"/>
        <v>73</v>
      </c>
      <c r="W133" s="9">
        <f t="shared" si="77"/>
        <v>0</v>
      </c>
      <c r="X133" s="9">
        <f t="shared" si="77"/>
        <v>0</v>
      </c>
      <c r="Y133" s="9">
        <f t="shared" si="78"/>
        <v>8</v>
      </c>
      <c r="Z133" s="9">
        <f t="shared" si="78"/>
        <v>73</v>
      </c>
      <c r="AA133" s="4"/>
    </row>
    <row r="134" spans="1:27" ht="12.95" customHeight="1" x14ac:dyDescent="0.15">
      <c r="A134" s="17"/>
      <c r="B134" s="6" t="s">
        <v>18</v>
      </c>
      <c r="C134" s="9">
        <v>1</v>
      </c>
      <c r="D134" s="9">
        <v>20</v>
      </c>
      <c r="E134" s="9">
        <v>1</v>
      </c>
      <c r="F134" s="9">
        <v>15</v>
      </c>
      <c r="G134" s="9">
        <f t="shared" si="74"/>
        <v>2</v>
      </c>
      <c r="H134" s="9">
        <f t="shared" si="74"/>
        <v>35</v>
      </c>
      <c r="I134" s="9">
        <v>1</v>
      </c>
      <c r="J134" s="9">
        <v>10</v>
      </c>
      <c r="K134" s="9">
        <v>0</v>
      </c>
      <c r="L134" s="9">
        <v>0</v>
      </c>
      <c r="M134" s="9">
        <f t="shared" si="75"/>
        <v>1</v>
      </c>
      <c r="N134" s="9">
        <f t="shared" si="75"/>
        <v>10</v>
      </c>
      <c r="O134" s="9">
        <v>0</v>
      </c>
      <c r="P134" s="9">
        <v>0</v>
      </c>
      <c r="Q134" s="9">
        <v>0</v>
      </c>
      <c r="R134" s="9">
        <v>0</v>
      </c>
      <c r="S134" s="9">
        <f t="shared" si="76"/>
        <v>0</v>
      </c>
      <c r="T134" s="9">
        <f t="shared" si="76"/>
        <v>0</v>
      </c>
      <c r="U134" s="9">
        <f t="shared" si="77"/>
        <v>2</v>
      </c>
      <c r="V134" s="9">
        <f t="shared" si="77"/>
        <v>30</v>
      </c>
      <c r="W134" s="9">
        <f t="shared" si="77"/>
        <v>2</v>
      </c>
      <c r="X134" s="9">
        <f t="shared" si="77"/>
        <v>25</v>
      </c>
      <c r="Y134" s="9">
        <f t="shared" si="78"/>
        <v>4</v>
      </c>
      <c r="Z134" s="9">
        <f t="shared" si="78"/>
        <v>55</v>
      </c>
      <c r="AA134" s="4"/>
    </row>
    <row r="135" spans="1:27" ht="12.95" customHeight="1" x14ac:dyDescent="0.15">
      <c r="A135" s="17"/>
      <c r="B135" s="6" t="s">
        <v>19</v>
      </c>
      <c r="C135" s="9">
        <v>0</v>
      </c>
      <c r="D135" s="9">
        <v>0</v>
      </c>
      <c r="E135" s="9">
        <v>0</v>
      </c>
      <c r="F135" s="9">
        <v>0</v>
      </c>
      <c r="G135" s="9">
        <f t="shared" si="74"/>
        <v>0</v>
      </c>
      <c r="H135" s="9">
        <f t="shared" si="74"/>
        <v>0</v>
      </c>
      <c r="I135" s="9">
        <v>1</v>
      </c>
      <c r="J135" s="9">
        <v>15</v>
      </c>
      <c r="K135" s="9">
        <v>0</v>
      </c>
      <c r="L135" s="9">
        <v>0</v>
      </c>
      <c r="M135" s="9">
        <f t="shared" si="75"/>
        <v>1</v>
      </c>
      <c r="N135" s="9">
        <f t="shared" si="75"/>
        <v>15</v>
      </c>
      <c r="O135" s="9">
        <v>0</v>
      </c>
      <c r="P135" s="9">
        <v>0</v>
      </c>
      <c r="Q135" s="9">
        <v>0</v>
      </c>
      <c r="R135" s="9">
        <v>0</v>
      </c>
      <c r="S135" s="9">
        <f t="shared" si="76"/>
        <v>0</v>
      </c>
      <c r="T135" s="9">
        <f t="shared" si="76"/>
        <v>0</v>
      </c>
      <c r="U135" s="9">
        <f t="shared" si="77"/>
        <v>5</v>
      </c>
      <c r="V135" s="9">
        <f t="shared" si="77"/>
        <v>76</v>
      </c>
      <c r="W135" s="9">
        <f t="shared" si="77"/>
        <v>1</v>
      </c>
      <c r="X135" s="9">
        <f t="shared" si="77"/>
        <v>20</v>
      </c>
      <c r="Y135" s="9">
        <f t="shared" si="78"/>
        <v>6</v>
      </c>
      <c r="Z135" s="9">
        <f t="shared" si="78"/>
        <v>96</v>
      </c>
      <c r="AA135" s="4"/>
    </row>
    <row r="136" spans="1:27" ht="12.95" customHeight="1" x14ac:dyDescent="0.15">
      <c r="A136" s="17"/>
      <c r="B136" s="6" t="s">
        <v>20</v>
      </c>
      <c r="C136" s="9">
        <v>0</v>
      </c>
      <c r="D136" s="9">
        <v>0</v>
      </c>
      <c r="E136" s="9">
        <v>0</v>
      </c>
      <c r="F136" s="9">
        <v>0</v>
      </c>
      <c r="G136" s="9">
        <f t="shared" si="74"/>
        <v>0</v>
      </c>
      <c r="H136" s="9">
        <f t="shared" si="74"/>
        <v>0</v>
      </c>
      <c r="I136" s="9">
        <v>0</v>
      </c>
      <c r="J136" s="9">
        <v>0</v>
      </c>
      <c r="K136" s="9">
        <v>0</v>
      </c>
      <c r="L136" s="9">
        <v>0</v>
      </c>
      <c r="M136" s="9">
        <f t="shared" si="75"/>
        <v>0</v>
      </c>
      <c r="N136" s="9">
        <f t="shared" si="75"/>
        <v>0</v>
      </c>
      <c r="O136" s="9">
        <v>0</v>
      </c>
      <c r="P136" s="9">
        <v>0</v>
      </c>
      <c r="Q136" s="9">
        <v>0</v>
      </c>
      <c r="R136" s="9">
        <v>0</v>
      </c>
      <c r="S136" s="9">
        <f t="shared" si="76"/>
        <v>0</v>
      </c>
      <c r="T136" s="9">
        <f t="shared" si="76"/>
        <v>0</v>
      </c>
      <c r="U136" s="9">
        <f t="shared" si="77"/>
        <v>0</v>
      </c>
      <c r="V136" s="9">
        <f t="shared" si="77"/>
        <v>0</v>
      </c>
      <c r="W136" s="9">
        <f t="shared" si="77"/>
        <v>0</v>
      </c>
      <c r="X136" s="9">
        <f t="shared" si="77"/>
        <v>0</v>
      </c>
      <c r="Y136" s="9">
        <f t="shared" si="78"/>
        <v>0</v>
      </c>
      <c r="Z136" s="9">
        <f t="shared" si="78"/>
        <v>0</v>
      </c>
      <c r="AA136" s="4"/>
    </row>
    <row r="137" spans="1:27" ht="12.95" customHeight="1" x14ac:dyDescent="0.15">
      <c r="A137" s="17"/>
      <c r="B137" s="6" t="s">
        <v>21</v>
      </c>
      <c r="C137" s="9">
        <v>1</v>
      </c>
      <c r="D137" s="9">
        <v>20</v>
      </c>
      <c r="E137" s="9">
        <v>0</v>
      </c>
      <c r="F137" s="9">
        <v>0</v>
      </c>
      <c r="G137" s="9">
        <f t="shared" si="74"/>
        <v>1</v>
      </c>
      <c r="H137" s="9">
        <f t="shared" si="74"/>
        <v>20</v>
      </c>
      <c r="I137" s="9">
        <v>0</v>
      </c>
      <c r="J137" s="9">
        <v>0</v>
      </c>
      <c r="K137" s="9">
        <v>0</v>
      </c>
      <c r="L137" s="9">
        <v>0</v>
      </c>
      <c r="M137" s="9">
        <f t="shared" si="75"/>
        <v>0</v>
      </c>
      <c r="N137" s="9">
        <f t="shared" si="75"/>
        <v>0</v>
      </c>
      <c r="O137" s="9">
        <v>3</v>
      </c>
      <c r="P137" s="9">
        <v>60</v>
      </c>
      <c r="Q137" s="9">
        <v>0</v>
      </c>
      <c r="R137" s="9">
        <v>0</v>
      </c>
      <c r="S137" s="9">
        <f t="shared" si="76"/>
        <v>3</v>
      </c>
      <c r="T137" s="9">
        <f t="shared" si="76"/>
        <v>60</v>
      </c>
      <c r="U137" s="9">
        <f t="shared" si="77"/>
        <v>5</v>
      </c>
      <c r="V137" s="9">
        <f t="shared" si="77"/>
        <v>100</v>
      </c>
      <c r="W137" s="9">
        <f t="shared" si="77"/>
        <v>0</v>
      </c>
      <c r="X137" s="9">
        <f t="shared" si="77"/>
        <v>0</v>
      </c>
      <c r="Y137" s="9">
        <f t="shared" si="78"/>
        <v>5</v>
      </c>
      <c r="Z137" s="9">
        <f t="shared" si="78"/>
        <v>100</v>
      </c>
      <c r="AA137" s="4"/>
    </row>
    <row r="138" spans="1:27" ht="12.95" customHeight="1" x14ac:dyDescent="0.15">
      <c r="A138" s="17"/>
      <c r="B138" s="6" t="s">
        <v>27</v>
      </c>
      <c r="C138" s="9">
        <f t="shared" ref="C138:Z138" si="79">SUM(C132:C137)</f>
        <v>4</v>
      </c>
      <c r="D138" s="9">
        <f t="shared" si="79"/>
        <v>52</v>
      </c>
      <c r="E138" s="9">
        <f t="shared" si="79"/>
        <v>1</v>
      </c>
      <c r="F138" s="9">
        <f t="shared" si="79"/>
        <v>15</v>
      </c>
      <c r="G138" s="9">
        <f t="shared" si="79"/>
        <v>5</v>
      </c>
      <c r="H138" s="9">
        <f t="shared" si="79"/>
        <v>67</v>
      </c>
      <c r="I138" s="9">
        <f t="shared" si="79"/>
        <v>2</v>
      </c>
      <c r="J138" s="9">
        <f t="shared" si="79"/>
        <v>25</v>
      </c>
      <c r="K138" s="9">
        <f t="shared" si="79"/>
        <v>0</v>
      </c>
      <c r="L138" s="9">
        <f t="shared" si="79"/>
        <v>0</v>
      </c>
      <c r="M138" s="9">
        <f t="shared" si="79"/>
        <v>2</v>
      </c>
      <c r="N138" s="9">
        <f t="shared" si="79"/>
        <v>25</v>
      </c>
      <c r="O138" s="9">
        <f t="shared" si="79"/>
        <v>4</v>
      </c>
      <c r="P138" s="9">
        <f t="shared" si="79"/>
        <v>68</v>
      </c>
      <c r="Q138" s="9">
        <f t="shared" si="79"/>
        <v>0</v>
      </c>
      <c r="R138" s="9">
        <f t="shared" si="79"/>
        <v>0</v>
      </c>
      <c r="S138" s="9">
        <f t="shared" si="79"/>
        <v>4</v>
      </c>
      <c r="T138" s="9">
        <f t="shared" si="79"/>
        <v>68</v>
      </c>
      <c r="U138" s="9">
        <f t="shared" si="79"/>
        <v>20</v>
      </c>
      <c r="V138" s="9">
        <f t="shared" si="79"/>
        <v>279</v>
      </c>
      <c r="W138" s="9">
        <f t="shared" si="79"/>
        <v>3</v>
      </c>
      <c r="X138" s="9">
        <f t="shared" si="79"/>
        <v>45</v>
      </c>
      <c r="Y138" s="9">
        <f t="shared" si="79"/>
        <v>23</v>
      </c>
      <c r="Z138" s="9">
        <f t="shared" si="79"/>
        <v>324</v>
      </c>
      <c r="AA138" s="4"/>
    </row>
    <row r="139" spans="1:27" ht="12.95" customHeight="1" x14ac:dyDescent="0.15">
      <c r="A139" s="17"/>
      <c r="B139" s="6" t="s">
        <v>28</v>
      </c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29">
        <v>1</v>
      </c>
      <c r="Z139" s="30"/>
      <c r="AA139" s="10"/>
    </row>
    <row r="140" spans="1:27" ht="12.95" customHeight="1" x14ac:dyDescent="0.15">
      <c r="A140" s="11">
        <v>2</v>
      </c>
      <c r="B140" s="6" t="s">
        <v>29</v>
      </c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31">
        <v>21</v>
      </c>
      <c r="Z140" s="32"/>
      <c r="AA140" s="10"/>
    </row>
    <row r="141" spans="1:27" ht="12.95" customHeight="1" x14ac:dyDescent="0.15">
      <c r="A141" s="16" t="s">
        <v>48</v>
      </c>
      <c r="B141" s="6" t="s">
        <v>16</v>
      </c>
      <c r="C141" s="8">
        <v>0</v>
      </c>
      <c r="D141" s="9">
        <v>0</v>
      </c>
      <c r="E141" s="9">
        <v>0</v>
      </c>
      <c r="F141" s="9">
        <v>0</v>
      </c>
      <c r="G141" s="9">
        <f t="shared" ref="G141:H146" si="80">C141+E141</f>
        <v>0</v>
      </c>
      <c r="H141" s="9">
        <f t="shared" si="80"/>
        <v>0</v>
      </c>
      <c r="I141" s="9">
        <v>0</v>
      </c>
      <c r="J141" s="9">
        <v>0</v>
      </c>
      <c r="K141" s="9">
        <v>0</v>
      </c>
      <c r="L141" s="9">
        <v>0</v>
      </c>
      <c r="M141" s="9">
        <f t="shared" ref="M141:N146" si="81">I141+K141</f>
        <v>0</v>
      </c>
      <c r="N141" s="9">
        <f t="shared" si="81"/>
        <v>0</v>
      </c>
      <c r="O141" s="9">
        <v>0</v>
      </c>
      <c r="P141" s="9">
        <v>0</v>
      </c>
      <c r="Q141" s="9">
        <v>0</v>
      </c>
      <c r="R141" s="9">
        <v>0</v>
      </c>
      <c r="S141" s="9">
        <f t="shared" ref="S141:T146" si="82">O141+Q141</f>
        <v>0</v>
      </c>
      <c r="T141" s="9">
        <f t="shared" si="82"/>
        <v>0</v>
      </c>
      <c r="U141" s="9">
        <f t="shared" ref="U141:X146" si="83">C61+I61+O61+U61+C141+I141+O141</f>
        <v>0</v>
      </c>
      <c r="V141" s="9">
        <f t="shared" si="83"/>
        <v>0</v>
      </c>
      <c r="W141" s="9">
        <f t="shared" si="83"/>
        <v>0</v>
      </c>
      <c r="X141" s="9">
        <f t="shared" si="83"/>
        <v>0</v>
      </c>
      <c r="Y141" s="9">
        <f t="shared" ref="Y141:Z146" si="84">U141+W141</f>
        <v>0</v>
      </c>
      <c r="Z141" s="9">
        <f t="shared" si="84"/>
        <v>0</v>
      </c>
      <c r="AA141" s="4"/>
    </row>
    <row r="142" spans="1:27" ht="12.95" customHeight="1" x14ac:dyDescent="0.15">
      <c r="A142" s="17"/>
      <c r="B142" s="6" t="s">
        <v>17</v>
      </c>
      <c r="C142" s="9">
        <v>1</v>
      </c>
      <c r="D142" s="9">
        <v>1</v>
      </c>
      <c r="E142" s="9">
        <v>0</v>
      </c>
      <c r="F142" s="9">
        <v>0</v>
      </c>
      <c r="G142" s="9">
        <f t="shared" si="80"/>
        <v>1</v>
      </c>
      <c r="H142" s="9">
        <f t="shared" si="80"/>
        <v>1</v>
      </c>
      <c r="I142" s="9">
        <v>0</v>
      </c>
      <c r="J142" s="9">
        <v>0</v>
      </c>
      <c r="K142" s="9">
        <v>0</v>
      </c>
      <c r="L142" s="9">
        <v>0</v>
      </c>
      <c r="M142" s="9">
        <f t="shared" si="81"/>
        <v>0</v>
      </c>
      <c r="N142" s="9">
        <f t="shared" si="81"/>
        <v>0</v>
      </c>
      <c r="O142" s="9">
        <v>0</v>
      </c>
      <c r="P142" s="9">
        <v>0</v>
      </c>
      <c r="Q142" s="9">
        <v>0</v>
      </c>
      <c r="R142" s="9">
        <v>0</v>
      </c>
      <c r="S142" s="9">
        <f t="shared" si="82"/>
        <v>0</v>
      </c>
      <c r="T142" s="9">
        <f t="shared" si="82"/>
        <v>0</v>
      </c>
      <c r="U142" s="9">
        <f t="shared" si="83"/>
        <v>1</v>
      </c>
      <c r="V142" s="9">
        <f t="shared" si="83"/>
        <v>1</v>
      </c>
      <c r="W142" s="9">
        <f t="shared" si="83"/>
        <v>0</v>
      </c>
      <c r="X142" s="9">
        <f t="shared" si="83"/>
        <v>0</v>
      </c>
      <c r="Y142" s="9">
        <f t="shared" si="84"/>
        <v>1</v>
      </c>
      <c r="Z142" s="9">
        <f t="shared" si="84"/>
        <v>1</v>
      </c>
      <c r="AA142" s="4"/>
    </row>
    <row r="143" spans="1:27" ht="12.95" customHeight="1" x14ac:dyDescent="0.15">
      <c r="A143" s="17"/>
      <c r="B143" s="6" t="s">
        <v>18</v>
      </c>
      <c r="C143" s="9">
        <v>0</v>
      </c>
      <c r="D143" s="9">
        <v>0</v>
      </c>
      <c r="E143" s="9">
        <v>0</v>
      </c>
      <c r="F143" s="9">
        <v>0</v>
      </c>
      <c r="G143" s="9">
        <f t="shared" si="80"/>
        <v>0</v>
      </c>
      <c r="H143" s="9">
        <f t="shared" si="80"/>
        <v>0</v>
      </c>
      <c r="I143" s="9">
        <v>2</v>
      </c>
      <c r="J143" s="9">
        <v>20</v>
      </c>
      <c r="K143" s="9">
        <v>0</v>
      </c>
      <c r="L143" s="9">
        <v>0</v>
      </c>
      <c r="M143" s="9">
        <f t="shared" si="81"/>
        <v>2</v>
      </c>
      <c r="N143" s="9">
        <f t="shared" si="81"/>
        <v>20</v>
      </c>
      <c r="O143" s="9">
        <v>6</v>
      </c>
      <c r="P143" s="9">
        <v>32</v>
      </c>
      <c r="Q143" s="9">
        <v>0</v>
      </c>
      <c r="R143" s="9">
        <v>0</v>
      </c>
      <c r="S143" s="9">
        <f t="shared" si="82"/>
        <v>6</v>
      </c>
      <c r="T143" s="9">
        <f t="shared" si="82"/>
        <v>32</v>
      </c>
      <c r="U143" s="9">
        <f t="shared" si="83"/>
        <v>12</v>
      </c>
      <c r="V143" s="9">
        <f t="shared" si="83"/>
        <v>75</v>
      </c>
      <c r="W143" s="9">
        <f t="shared" si="83"/>
        <v>0</v>
      </c>
      <c r="X143" s="9">
        <f t="shared" si="83"/>
        <v>0</v>
      </c>
      <c r="Y143" s="9">
        <f t="shared" si="84"/>
        <v>12</v>
      </c>
      <c r="Z143" s="9">
        <f t="shared" si="84"/>
        <v>75</v>
      </c>
      <c r="AA143" s="4"/>
    </row>
    <row r="144" spans="1:27" ht="12.95" customHeight="1" x14ac:dyDescent="0.15">
      <c r="A144" s="17"/>
      <c r="B144" s="6" t="s">
        <v>19</v>
      </c>
      <c r="C144" s="9">
        <v>0</v>
      </c>
      <c r="D144" s="9">
        <v>0</v>
      </c>
      <c r="E144" s="9">
        <v>0</v>
      </c>
      <c r="F144" s="9">
        <v>0</v>
      </c>
      <c r="G144" s="9">
        <f t="shared" si="80"/>
        <v>0</v>
      </c>
      <c r="H144" s="9">
        <f t="shared" si="80"/>
        <v>0</v>
      </c>
      <c r="I144" s="9">
        <v>0</v>
      </c>
      <c r="J144" s="9">
        <v>0</v>
      </c>
      <c r="K144" s="9">
        <v>0</v>
      </c>
      <c r="L144" s="9">
        <v>0</v>
      </c>
      <c r="M144" s="9">
        <f t="shared" si="81"/>
        <v>0</v>
      </c>
      <c r="N144" s="9">
        <f t="shared" si="81"/>
        <v>0</v>
      </c>
      <c r="O144" s="9">
        <v>8</v>
      </c>
      <c r="P144" s="9">
        <v>46</v>
      </c>
      <c r="Q144" s="9">
        <v>0</v>
      </c>
      <c r="R144" s="9">
        <v>0</v>
      </c>
      <c r="S144" s="9">
        <f t="shared" si="82"/>
        <v>8</v>
      </c>
      <c r="T144" s="9">
        <f t="shared" si="82"/>
        <v>46</v>
      </c>
      <c r="U144" s="9">
        <f t="shared" si="83"/>
        <v>14</v>
      </c>
      <c r="V144" s="9">
        <f t="shared" si="83"/>
        <v>82</v>
      </c>
      <c r="W144" s="9">
        <f t="shared" si="83"/>
        <v>0</v>
      </c>
      <c r="X144" s="9">
        <f t="shared" si="83"/>
        <v>0</v>
      </c>
      <c r="Y144" s="9">
        <f t="shared" si="84"/>
        <v>14</v>
      </c>
      <c r="Z144" s="9">
        <f t="shared" si="84"/>
        <v>82</v>
      </c>
      <c r="AA144" s="4"/>
    </row>
    <row r="145" spans="1:27" ht="12.95" customHeight="1" x14ac:dyDescent="0.15">
      <c r="A145" s="17"/>
      <c r="B145" s="6" t="s">
        <v>20</v>
      </c>
      <c r="C145" s="9">
        <v>0</v>
      </c>
      <c r="D145" s="9">
        <v>0</v>
      </c>
      <c r="E145" s="9">
        <v>0</v>
      </c>
      <c r="F145" s="9">
        <v>0</v>
      </c>
      <c r="G145" s="9">
        <f t="shared" si="80"/>
        <v>0</v>
      </c>
      <c r="H145" s="9">
        <f t="shared" si="80"/>
        <v>0</v>
      </c>
      <c r="I145" s="9">
        <v>4</v>
      </c>
      <c r="J145" s="9">
        <v>20</v>
      </c>
      <c r="K145" s="9">
        <v>0</v>
      </c>
      <c r="L145" s="9">
        <v>0</v>
      </c>
      <c r="M145" s="9">
        <f t="shared" si="81"/>
        <v>4</v>
      </c>
      <c r="N145" s="9">
        <f t="shared" si="81"/>
        <v>20</v>
      </c>
      <c r="O145" s="9">
        <v>0</v>
      </c>
      <c r="P145" s="9">
        <v>0</v>
      </c>
      <c r="Q145" s="9">
        <v>0</v>
      </c>
      <c r="R145" s="9">
        <v>0</v>
      </c>
      <c r="S145" s="9">
        <f t="shared" si="82"/>
        <v>0</v>
      </c>
      <c r="T145" s="9">
        <f t="shared" si="82"/>
        <v>0</v>
      </c>
      <c r="U145" s="9">
        <f t="shared" si="83"/>
        <v>9</v>
      </c>
      <c r="V145" s="9">
        <f t="shared" si="83"/>
        <v>50</v>
      </c>
      <c r="W145" s="9">
        <f t="shared" si="83"/>
        <v>0</v>
      </c>
      <c r="X145" s="9">
        <f t="shared" si="83"/>
        <v>0</v>
      </c>
      <c r="Y145" s="9">
        <f t="shared" si="84"/>
        <v>9</v>
      </c>
      <c r="Z145" s="9">
        <f t="shared" si="84"/>
        <v>50</v>
      </c>
      <c r="AA145" s="4"/>
    </row>
    <row r="146" spans="1:27" ht="12.95" customHeight="1" x14ac:dyDescent="0.15">
      <c r="A146" s="17"/>
      <c r="B146" s="6" t="s">
        <v>21</v>
      </c>
      <c r="C146" s="9">
        <v>2</v>
      </c>
      <c r="D146" s="9">
        <v>20</v>
      </c>
      <c r="E146" s="9">
        <v>2</v>
      </c>
      <c r="F146" s="9">
        <v>20</v>
      </c>
      <c r="G146" s="9">
        <f t="shared" si="80"/>
        <v>4</v>
      </c>
      <c r="H146" s="9">
        <f t="shared" si="80"/>
        <v>40</v>
      </c>
      <c r="I146" s="9">
        <v>0</v>
      </c>
      <c r="J146" s="9">
        <v>0</v>
      </c>
      <c r="K146" s="9">
        <v>3</v>
      </c>
      <c r="L146" s="9">
        <v>18</v>
      </c>
      <c r="M146" s="9">
        <f t="shared" si="81"/>
        <v>3</v>
      </c>
      <c r="N146" s="9">
        <f t="shared" si="81"/>
        <v>18</v>
      </c>
      <c r="O146" s="9">
        <v>9</v>
      </c>
      <c r="P146" s="9">
        <v>78</v>
      </c>
      <c r="Q146" s="9">
        <v>0</v>
      </c>
      <c r="R146" s="9">
        <v>0</v>
      </c>
      <c r="S146" s="9">
        <f t="shared" si="82"/>
        <v>9</v>
      </c>
      <c r="T146" s="9">
        <f t="shared" si="82"/>
        <v>78</v>
      </c>
      <c r="U146" s="9">
        <f t="shared" si="83"/>
        <v>26</v>
      </c>
      <c r="V146" s="9">
        <f t="shared" si="83"/>
        <v>204</v>
      </c>
      <c r="W146" s="9">
        <f t="shared" si="83"/>
        <v>5</v>
      </c>
      <c r="X146" s="9">
        <f t="shared" si="83"/>
        <v>38</v>
      </c>
      <c r="Y146" s="9">
        <f t="shared" si="84"/>
        <v>31</v>
      </c>
      <c r="Z146" s="9">
        <f t="shared" si="84"/>
        <v>242</v>
      </c>
      <c r="AA146" s="4"/>
    </row>
    <row r="147" spans="1:27" ht="12.95" customHeight="1" x14ac:dyDescent="0.15">
      <c r="A147" s="17"/>
      <c r="B147" s="6" t="s">
        <v>27</v>
      </c>
      <c r="C147" s="9">
        <f t="shared" ref="C147:Z147" si="85">SUM(C141:C146)</f>
        <v>3</v>
      </c>
      <c r="D147" s="9">
        <f t="shared" si="85"/>
        <v>21</v>
      </c>
      <c r="E147" s="9">
        <f t="shared" si="85"/>
        <v>2</v>
      </c>
      <c r="F147" s="9">
        <f t="shared" si="85"/>
        <v>20</v>
      </c>
      <c r="G147" s="9">
        <f t="shared" si="85"/>
        <v>5</v>
      </c>
      <c r="H147" s="9">
        <f t="shared" si="85"/>
        <v>41</v>
      </c>
      <c r="I147" s="9">
        <f t="shared" si="85"/>
        <v>6</v>
      </c>
      <c r="J147" s="9">
        <f t="shared" si="85"/>
        <v>40</v>
      </c>
      <c r="K147" s="9">
        <f t="shared" si="85"/>
        <v>3</v>
      </c>
      <c r="L147" s="9">
        <f t="shared" si="85"/>
        <v>18</v>
      </c>
      <c r="M147" s="9">
        <f t="shared" si="85"/>
        <v>9</v>
      </c>
      <c r="N147" s="9">
        <f t="shared" si="85"/>
        <v>58</v>
      </c>
      <c r="O147" s="9">
        <f t="shared" si="85"/>
        <v>23</v>
      </c>
      <c r="P147" s="9">
        <f t="shared" si="85"/>
        <v>156</v>
      </c>
      <c r="Q147" s="9">
        <f t="shared" si="85"/>
        <v>0</v>
      </c>
      <c r="R147" s="9">
        <f t="shared" si="85"/>
        <v>0</v>
      </c>
      <c r="S147" s="9">
        <f t="shared" si="85"/>
        <v>23</v>
      </c>
      <c r="T147" s="9">
        <f t="shared" si="85"/>
        <v>156</v>
      </c>
      <c r="U147" s="9">
        <f t="shared" si="85"/>
        <v>62</v>
      </c>
      <c r="V147" s="9">
        <f t="shared" si="85"/>
        <v>412</v>
      </c>
      <c r="W147" s="9">
        <f t="shared" si="85"/>
        <v>5</v>
      </c>
      <c r="X147" s="9">
        <f t="shared" si="85"/>
        <v>38</v>
      </c>
      <c r="Y147" s="9">
        <f t="shared" si="85"/>
        <v>67</v>
      </c>
      <c r="Z147" s="9">
        <f t="shared" si="85"/>
        <v>450</v>
      </c>
      <c r="AA147" s="4"/>
    </row>
    <row r="148" spans="1:27" ht="12.95" customHeight="1" x14ac:dyDescent="0.15">
      <c r="A148" s="17"/>
      <c r="B148" s="6" t="s">
        <v>28</v>
      </c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29">
        <v>5</v>
      </c>
      <c r="Z148" s="30"/>
      <c r="AA148" s="10"/>
    </row>
    <row r="149" spans="1:27" ht="12.95" customHeight="1" x14ac:dyDescent="0.15">
      <c r="A149" s="11">
        <v>2</v>
      </c>
      <c r="B149" s="6" t="s">
        <v>29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31">
        <v>21</v>
      </c>
      <c r="Z149" s="32"/>
      <c r="AA149" s="10"/>
    </row>
    <row r="150" spans="1:27" ht="12.95" customHeight="1" x14ac:dyDescent="0.15">
      <c r="A150" s="16" t="s">
        <v>26</v>
      </c>
      <c r="B150" s="6" t="str">
        <f t="shared" ref="B150:B155" si="86">B141</f>
        <v>午前</v>
      </c>
      <c r="C150" s="8">
        <f t="shared" ref="C150:F156" si="87">C87+C96+C105+C114+C123+C132+C141</f>
        <v>9</v>
      </c>
      <c r="D150" s="8">
        <f t="shared" si="87"/>
        <v>96</v>
      </c>
      <c r="E150" s="8">
        <f t="shared" si="87"/>
        <v>0</v>
      </c>
      <c r="F150" s="8">
        <f t="shared" si="87"/>
        <v>0</v>
      </c>
      <c r="G150" s="9">
        <f t="shared" ref="G150:H155" si="88">C150+E150</f>
        <v>9</v>
      </c>
      <c r="H150" s="9">
        <f t="shared" si="88"/>
        <v>96</v>
      </c>
      <c r="I150" s="8">
        <f t="shared" ref="I150:L156" si="89">I87+I96+I105+I114+I123+I132+I141</f>
        <v>14</v>
      </c>
      <c r="J150" s="8">
        <f t="shared" si="89"/>
        <v>86</v>
      </c>
      <c r="K150" s="8">
        <f t="shared" si="89"/>
        <v>0</v>
      </c>
      <c r="L150" s="8">
        <f t="shared" si="89"/>
        <v>0</v>
      </c>
      <c r="M150" s="9">
        <f t="shared" ref="M150:N155" si="90">I150+K150</f>
        <v>14</v>
      </c>
      <c r="N150" s="9">
        <f t="shared" si="90"/>
        <v>86</v>
      </c>
      <c r="O150" s="8">
        <f t="shared" ref="O150:R156" si="91">O87+O96+O105+O114+O123+O132+O141</f>
        <v>8</v>
      </c>
      <c r="P150" s="8">
        <f t="shared" si="91"/>
        <v>70</v>
      </c>
      <c r="Q150" s="8">
        <f t="shared" si="91"/>
        <v>0</v>
      </c>
      <c r="R150" s="8">
        <f t="shared" si="91"/>
        <v>0</v>
      </c>
      <c r="S150" s="9">
        <f t="shared" ref="S150:T155" si="92">O150+Q150</f>
        <v>8</v>
      </c>
      <c r="T150" s="9">
        <f t="shared" si="92"/>
        <v>70</v>
      </c>
      <c r="U150" s="8">
        <f t="shared" ref="U150:X155" si="93">U87+U96+U105+U114+U123+U132+U141</f>
        <v>86</v>
      </c>
      <c r="V150" s="8">
        <f t="shared" si="93"/>
        <v>910</v>
      </c>
      <c r="W150" s="8">
        <f t="shared" si="93"/>
        <v>1</v>
      </c>
      <c r="X150" s="8">
        <f t="shared" si="93"/>
        <v>5</v>
      </c>
      <c r="Y150" s="9">
        <f t="shared" ref="Y150:Z155" si="94">U150+W150</f>
        <v>87</v>
      </c>
      <c r="Z150" s="9">
        <f t="shared" si="94"/>
        <v>915</v>
      </c>
      <c r="AA150" s="4"/>
    </row>
    <row r="151" spans="1:27" ht="12.95" customHeight="1" x14ac:dyDescent="0.15">
      <c r="A151" s="17"/>
      <c r="B151" s="6" t="str">
        <f t="shared" si="86"/>
        <v>午後</v>
      </c>
      <c r="C151" s="8">
        <f t="shared" si="87"/>
        <v>14</v>
      </c>
      <c r="D151" s="8">
        <f t="shared" si="87"/>
        <v>333</v>
      </c>
      <c r="E151" s="8">
        <f t="shared" si="87"/>
        <v>0</v>
      </c>
      <c r="F151" s="8">
        <f t="shared" si="87"/>
        <v>0</v>
      </c>
      <c r="G151" s="9">
        <f t="shared" si="88"/>
        <v>14</v>
      </c>
      <c r="H151" s="9">
        <f t="shared" si="88"/>
        <v>333</v>
      </c>
      <c r="I151" s="8">
        <f t="shared" si="89"/>
        <v>14</v>
      </c>
      <c r="J151" s="8">
        <f t="shared" si="89"/>
        <v>92</v>
      </c>
      <c r="K151" s="8">
        <f t="shared" si="89"/>
        <v>0</v>
      </c>
      <c r="L151" s="8">
        <f t="shared" si="89"/>
        <v>0</v>
      </c>
      <c r="M151" s="9">
        <f t="shared" si="90"/>
        <v>14</v>
      </c>
      <c r="N151" s="9">
        <f t="shared" si="90"/>
        <v>92</v>
      </c>
      <c r="O151" s="8">
        <f t="shared" si="91"/>
        <v>11</v>
      </c>
      <c r="P151" s="8">
        <f t="shared" si="91"/>
        <v>101</v>
      </c>
      <c r="Q151" s="8">
        <f t="shared" si="91"/>
        <v>0</v>
      </c>
      <c r="R151" s="8">
        <f t="shared" si="91"/>
        <v>0</v>
      </c>
      <c r="S151" s="9">
        <f t="shared" si="92"/>
        <v>11</v>
      </c>
      <c r="T151" s="9">
        <f t="shared" si="92"/>
        <v>101</v>
      </c>
      <c r="U151" s="8">
        <f t="shared" si="93"/>
        <v>89</v>
      </c>
      <c r="V151" s="8">
        <f t="shared" si="93"/>
        <v>1126</v>
      </c>
      <c r="W151" s="8">
        <f t="shared" si="93"/>
        <v>6</v>
      </c>
      <c r="X151" s="8">
        <f t="shared" si="93"/>
        <v>120</v>
      </c>
      <c r="Y151" s="9">
        <f t="shared" si="94"/>
        <v>95</v>
      </c>
      <c r="Z151" s="9">
        <f t="shared" si="94"/>
        <v>1246</v>
      </c>
      <c r="AA151" s="4"/>
    </row>
    <row r="152" spans="1:27" ht="12.95" customHeight="1" x14ac:dyDescent="0.15">
      <c r="A152" s="17"/>
      <c r="B152" s="6" t="str">
        <f t="shared" si="86"/>
        <v>夜間</v>
      </c>
      <c r="C152" s="8">
        <f t="shared" si="87"/>
        <v>13</v>
      </c>
      <c r="D152" s="8">
        <f t="shared" si="87"/>
        <v>177</v>
      </c>
      <c r="E152" s="8">
        <f t="shared" si="87"/>
        <v>6</v>
      </c>
      <c r="F152" s="8">
        <f t="shared" si="87"/>
        <v>185</v>
      </c>
      <c r="G152" s="9">
        <f t="shared" si="88"/>
        <v>19</v>
      </c>
      <c r="H152" s="9">
        <f t="shared" si="88"/>
        <v>362</v>
      </c>
      <c r="I152" s="8">
        <f t="shared" si="89"/>
        <v>16</v>
      </c>
      <c r="J152" s="8">
        <f t="shared" si="89"/>
        <v>197</v>
      </c>
      <c r="K152" s="8">
        <f t="shared" si="89"/>
        <v>3</v>
      </c>
      <c r="L152" s="8">
        <f t="shared" si="89"/>
        <v>60</v>
      </c>
      <c r="M152" s="9">
        <f t="shared" si="90"/>
        <v>19</v>
      </c>
      <c r="N152" s="9">
        <f t="shared" si="90"/>
        <v>257</v>
      </c>
      <c r="O152" s="8">
        <f t="shared" si="91"/>
        <v>18</v>
      </c>
      <c r="P152" s="8">
        <f t="shared" si="91"/>
        <v>207</v>
      </c>
      <c r="Q152" s="8">
        <f t="shared" si="91"/>
        <v>1</v>
      </c>
      <c r="R152" s="8">
        <f t="shared" si="91"/>
        <v>10</v>
      </c>
      <c r="S152" s="9">
        <f t="shared" si="92"/>
        <v>19</v>
      </c>
      <c r="T152" s="9">
        <f t="shared" si="92"/>
        <v>217</v>
      </c>
      <c r="U152" s="8">
        <f t="shared" si="93"/>
        <v>97</v>
      </c>
      <c r="V152" s="8">
        <f t="shared" si="93"/>
        <v>1356</v>
      </c>
      <c r="W152" s="8">
        <f t="shared" si="93"/>
        <v>15</v>
      </c>
      <c r="X152" s="8">
        <f t="shared" si="93"/>
        <v>400</v>
      </c>
      <c r="Y152" s="9">
        <f t="shared" si="94"/>
        <v>112</v>
      </c>
      <c r="Z152" s="9">
        <f t="shared" si="94"/>
        <v>1756</v>
      </c>
      <c r="AA152" s="4"/>
    </row>
    <row r="153" spans="1:27" ht="12.95" customHeight="1" x14ac:dyDescent="0.15">
      <c r="A153" s="17"/>
      <c r="B153" s="6" t="str">
        <f t="shared" si="86"/>
        <v>午前午後</v>
      </c>
      <c r="C153" s="8">
        <f t="shared" si="87"/>
        <v>6</v>
      </c>
      <c r="D153" s="8">
        <f t="shared" si="87"/>
        <v>257</v>
      </c>
      <c r="E153" s="8">
        <f t="shared" si="87"/>
        <v>3</v>
      </c>
      <c r="F153" s="8">
        <f t="shared" si="87"/>
        <v>60</v>
      </c>
      <c r="G153" s="9">
        <f t="shared" si="88"/>
        <v>9</v>
      </c>
      <c r="H153" s="9">
        <f t="shared" si="88"/>
        <v>317</v>
      </c>
      <c r="I153" s="8">
        <f t="shared" si="89"/>
        <v>2</v>
      </c>
      <c r="J153" s="8">
        <f t="shared" si="89"/>
        <v>20</v>
      </c>
      <c r="K153" s="8">
        <f t="shared" si="89"/>
        <v>0</v>
      </c>
      <c r="L153" s="8">
        <f t="shared" si="89"/>
        <v>0</v>
      </c>
      <c r="M153" s="9">
        <f t="shared" si="90"/>
        <v>2</v>
      </c>
      <c r="N153" s="9">
        <f t="shared" si="90"/>
        <v>20</v>
      </c>
      <c r="O153" s="8">
        <f t="shared" si="91"/>
        <v>15</v>
      </c>
      <c r="P153" s="8">
        <f t="shared" si="91"/>
        <v>257</v>
      </c>
      <c r="Q153" s="8">
        <f t="shared" si="91"/>
        <v>2</v>
      </c>
      <c r="R153" s="8">
        <f t="shared" si="91"/>
        <v>30</v>
      </c>
      <c r="S153" s="9">
        <f t="shared" si="92"/>
        <v>17</v>
      </c>
      <c r="T153" s="9">
        <f t="shared" si="92"/>
        <v>287</v>
      </c>
      <c r="U153" s="8">
        <f t="shared" si="93"/>
        <v>50</v>
      </c>
      <c r="V153" s="8">
        <f t="shared" si="93"/>
        <v>1335</v>
      </c>
      <c r="W153" s="8">
        <f t="shared" si="93"/>
        <v>9</v>
      </c>
      <c r="X153" s="8">
        <f t="shared" si="93"/>
        <v>155</v>
      </c>
      <c r="Y153" s="9">
        <f t="shared" si="94"/>
        <v>59</v>
      </c>
      <c r="Z153" s="9">
        <f t="shared" si="94"/>
        <v>1490</v>
      </c>
      <c r="AA153" s="4"/>
    </row>
    <row r="154" spans="1:27" ht="12.95" customHeight="1" x14ac:dyDescent="0.15">
      <c r="A154" s="17"/>
      <c r="B154" s="6" t="str">
        <f t="shared" si="86"/>
        <v>午後夜間</v>
      </c>
      <c r="C154" s="8">
        <f t="shared" si="87"/>
        <v>5</v>
      </c>
      <c r="D154" s="8">
        <f t="shared" si="87"/>
        <v>32</v>
      </c>
      <c r="E154" s="8">
        <f t="shared" si="87"/>
        <v>0</v>
      </c>
      <c r="F154" s="8">
        <f t="shared" si="87"/>
        <v>0</v>
      </c>
      <c r="G154" s="9">
        <f t="shared" si="88"/>
        <v>5</v>
      </c>
      <c r="H154" s="9">
        <f t="shared" si="88"/>
        <v>32</v>
      </c>
      <c r="I154" s="8">
        <f t="shared" si="89"/>
        <v>7</v>
      </c>
      <c r="J154" s="8">
        <f t="shared" si="89"/>
        <v>278</v>
      </c>
      <c r="K154" s="8">
        <f t="shared" si="89"/>
        <v>0</v>
      </c>
      <c r="L154" s="8">
        <f t="shared" si="89"/>
        <v>0</v>
      </c>
      <c r="M154" s="9">
        <f t="shared" si="90"/>
        <v>7</v>
      </c>
      <c r="N154" s="9">
        <f t="shared" si="90"/>
        <v>278</v>
      </c>
      <c r="O154" s="8">
        <f t="shared" si="91"/>
        <v>0</v>
      </c>
      <c r="P154" s="8">
        <f t="shared" si="91"/>
        <v>0</v>
      </c>
      <c r="Q154" s="8">
        <f t="shared" si="91"/>
        <v>0</v>
      </c>
      <c r="R154" s="8">
        <f t="shared" si="91"/>
        <v>0</v>
      </c>
      <c r="S154" s="9">
        <f t="shared" si="92"/>
        <v>0</v>
      </c>
      <c r="T154" s="9">
        <f t="shared" si="92"/>
        <v>0</v>
      </c>
      <c r="U154" s="8">
        <f t="shared" si="93"/>
        <v>29</v>
      </c>
      <c r="V154" s="8">
        <f t="shared" si="93"/>
        <v>813</v>
      </c>
      <c r="W154" s="8">
        <f t="shared" si="93"/>
        <v>1</v>
      </c>
      <c r="X154" s="8">
        <f t="shared" si="93"/>
        <v>600</v>
      </c>
      <c r="Y154" s="9">
        <f t="shared" si="94"/>
        <v>30</v>
      </c>
      <c r="Z154" s="9">
        <f t="shared" si="94"/>
        <v>1413</v>
      </c>
      <c r="AA154" s="4"/>
    </row>
    <row r="155" spans="1:27" ht="12.95" customHeight="1" x14ac:dyDescent="0.15">
      <c r="A155" s="17"/>
      <c r="B155" s="6" t="str">
        <f t="shared" si="86"/>
        <v>全日</v>
      </c>
      <c r="C155" s="8">
        <f t="shared" si="87"/>
        <v>6</v>
      </c>
      <c r="D155" s="8">
        <f t="shared" si="87"/>
        <v>370</v>
      </c>
      <c r="E155" s="8">
        <f t="shared" si="87"/>
        <v>3</v>
      </c>
      <c r="F155" s="8">
        <f t="shared" si="87"/>
        <v>620</v>
      </c>
      <c r="G155" s="9">
        <f t="shared" si="88"/>
        <v>9</v>
      </c>
      <c r="H155" s="9">
        <f t="shared" si="88"/>
        <v>990</v>
      </c>
      <c r="I155" s="8">
        <f t="shared" si="89"/>
        <v>0</v>
      </c>
      <c r="J155" s="8">
        <f t="shared" si="89"/>
        <v>0</v>
      </c>
      <c r="K155" s="8">
        <f t="shared" si="89"/>
        <v>4</v>
      </c>
      <c r="L155" s="8">
        <f t="shared" si="89"/>
        <v>168</v>
      </c>
      <c r="M155" s="9">
        <f t="shared" si="90"/>
        <v>4</v>
      </c>
      <c r="N155" s="9">
        <f t="shared" si="90"/>
        <v>168</v>
      </c>
      <c r="O155" s="8">
        <f t="shared" si="91"/>
        <v>27</v>
      </c>
      <c r="P155" s="8">
        <f t="shared" si="91"/>
        <v>2301</v>
      </c>
      <c r="Q155" s="8">
        <f t="shared" si="91"/>
        <v>0</v>
      </c>
      <c r="R155" s="8">
        <f t="shared" si="91"/>
        <v>0</v>
      </c>
      <c r="S155" s="9">
        <f t="shared" si="92"/>
        <v>27</v>
      </c>
      <c r="T155" s="9">
        <f t="shared" si="92"/>
        <v>2301</v>
      </c>
      <c r="U155" s="8">
        <f t="shared" si="93"/>
        <v>62</v>
      </c>
      <c r="V155" s="8">
        <f t="shared" si="93"/>
        <v>4227</v>
      </c>
      <c r="W155" s="8">
        <f t="shared" si="93"/>
        <v>7</v>
      </c>
      <c r="X155" s="8">
        <f t="shared" si="93"/>
        <v>788</v>
      </c>
      <c r="Y155" s="9">
        <f t="shared" si="94"/>
        <v>69</v>
      </c>
      <c r="Z155" s="9">
        <f t="shared" si="94"/>
        <v>5015</v>
      </c>
      <c r="AA155" s="4"/>
    </row>
    <row r="156" spans="1:27" ht="12.95" customHeight="1" x14ac:dyDescent="0.15">
      <c r="A156" s="17"/>
      <c r="B156" s="6" t="s">
        <v>27</v>
      </c>
      <c r="C156" s="9">
        <f t="shared" si="87"/>
        <v>53</v>
      </c>
      <c r="D156" s="9">
        <f t="shared" si="87"/>
        <v>1265</v>
      </c>
      <c r="E156" s="9">
        <f t="shared" si="87"/>
        <v>12</v>
      </c>
      <c r="F156" s="9">
        <f t="shared" si="87"/>
        <v>865</v>
      </c>
      <c r="G156" s="9">
        <f>SUM(G150:G155)</f>
        <v>65</v>
      </c>
      <c r="H156" s="9">
        <f>SUM(H150:H155)</f>
        <v>2130</v>
      </c>
      <c r="I156" s="9">
        <f t="shared" si="89"/>
        <v>53</v>
      </c>
      <c r="J156" s="9">
        <f t="shared" si="89"/>
        <v>673</v>
      </c>
      <c r="K156" s="9">
        <f t="shared" si="89"/>
        <v>7</v>
      </c>
      <c r="L156" s="9">
        <f t="shared" si="89"/>
        <v>228</v>
      </c>
      <c r="M156" s="9">
        <f>SUM(M150:M155)</f>
        <v>60</v>
      </c>
      <c r="N156" s="9">
        <f>SUM(N150:N155)</f>
        <v>901</v>
      </c>
      <c r="O156" s="9">
        <f t="shared" si="91"/>
        <v>79</v>
      </c>
      <c r="P156" s="9">
        <f t="shared" si="91"/>
        <v>2936</v>
      </c>
      <c r="Q156" s="9">
        <f t="shared" si="91"/>
        <v>3</v>
      </c>
      <c r="R156" s="9">
        <f t="shared" si="91"/>
        <v>40</v>
      </c>
      <c r="S156" s="9">
        <f t="shared" ref="S156:Z156" si="95">SUM(S150:S155)</f>
        <v>82</v>
      </c>
      <c r="T156" s="9">
        <f t="shared" si="95"/>
        <v>2976</v>
      </c>
      <c r="U156" s="9">
        <f t="shared" si="95"/>
        <v>413</v>
      </c>
      <c r="V156" s="9">
        <f t="shared" si="95"/>
        <v>9767</v>
      </c>
      <c r="W156" s="9">
        <f t="shared" si="95"/>
        <v>39</v>
      </c>
      <c r="X156" s="9">
        <f t="shared" si="95"/>
        <v>2068</v>
      </c>
      <c r="Y156" s="9">
        <f t="shared" si="95"/>
        <v>452</v>
      </c>
      <c r="Z156" s="9">
        <f t="shared" si="95"/>
        <v>11835</v>
      </c>
      <c r="AA156" s="4"/>
    </row>
    <row r="157" spans="1:27" ht="12.95" customHeight="1" x14ac:dyDescent="0.15">
      <c r="A157" s="17"/>
      <c r="B157" s="6" t="s">
        <v>28</v>
      </c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29">
        <f>Y94+Y103+Y112+Y121+Y130+Y139+Y148</f>
        <v>15</v>
      </c>
      <c r="Z157" s="30"/>
      <c r="AA157" s="10"/>
    </row>
    <row r="158" spans="1:27" ht="12.95" customHeight="1" x14ac:dyDescent="0.15">
      <c r="A158" s="12" t="e">
        <f>A149+#REF!+#REF!</f>
        <v>#REF!</v>
      </c>
      <c r="B158" s="6" t="s">
        <v>29</v>
      </c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31">
        <v>28</v>
      </c>
      <c r="Z158" s="32"/>
      <c r="AA158" s="10"/>
    </row>
    <row r="159" spans="1:27" ht="13.5" customHeight="1" x14ac:dyDescent="0.15"/>
    <row r="160" spans="1:27" ht="13.5" customHeight="1" x14ac:dyDescent="0.15">
      <c r="A160" s="2" t="s">
        <v>24</v>
      </c>
      <c r="B160" s="2"/>
      <c r="C160" s="2"/>
      <c r="D160" s="2"/>
      <c r="E160" s="2"/>
      <c r="F160" s="2"/>
      <c r="G160" s="2"/>
      <c r="H160" s="2"/>
      <c r="I160" s="2"/>
      <c r="J160" s="2"/>
      <c r="K160" s="2" t="s">
        <v>25</v>
      </c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</sheetData>
  <mergeCells count="440">
    <mergeCell ref="O158:P158"/>
    <mergeCell ref="Q158:R158"/>
    <mergeCell ref="S158:T158"/>
    <mergeCell ref="U158:V158"/>
    <mergeCell ref="W158:X158"/>
    <mergeCell ref="Y158:Z158"/>
    <mergeCell ref="C158:D158"/>
    <mergeCell ref="E158:F158"/>
    <mergeCell ref="G158:H158"/>
    <mergeCell ref="I158:J158"/>
    <mergeCell ref="K158:L158"/>
    <mergeCell ref="M158:N158"/>
    <mergeCell ref="O157:P157"/>
    <mergeCell ref="Q157:R157"/>
    <mergeCell ref="S157:T157"/>
    <mergeCell ref="U157:V157"/>
    <mergeCell ref="W157:X157"/>
    <mergeCell ref="Y157:Z157"/>
    <mergeCell ref="U149:V149"/>
    <mergeCell ref="W149:X149"/>
    <mergeCell ref="Y149:Z149"/>
    <mergeCell ref="A150:A157"/>
    <mergeCell ref="C157:D157"/>
    <mergeCell ref="E157:F157"/>
    <mergeCell ref="G157:H157"/>
    <mergeCell ref="I157:J157"/>
    <mergeCell ref="K157:L157"/>
    <mergeCell ref="M157:N157"/>
    <mergeCell ref="Y148:Z148"/>
    <mergeCell ref="C149:D149"/>
    <mergeCell ref="E149:F149"/>
    <mergeCell ref="G149:H149"/>
    <mergeCell ref="I149:J149"/>
    <mergeCell ref="K149:L149"/>
    <mergeCell ref="M149:N149"/>
    <mergeCell ref="O149:P149"/>
    <mergeCell ref="Q149:R149"/>
    <mergeCell ref="S149:T149"/>
    <mergeCell ref="M148:N148"/>
    <mergeCell ref="O148:P148"/>
    <mergeCell ref="Q148:R148"/>
    <mergeCell ref="S148:T148"/>
    <mergeCell ref="U148:V148"/>
    <mergeCell ref="W148:X148"/>
    <mergeCell ref="A141:A148"/>
    <mergeCell ref="C148:D148"/>
    <mergeCell ref="E148:F148"/>
    <mergeCell ref="G148:H148"/>
    <mergeCell ref="I148:J148"/>
    <mergeCell ref="K148:L148"/>
    <mergeCell ref="O140:P140"/>
    <mergeCell ref="Q140:R140"/>
    <mergeCell ref="S140:T140"/>
    <mergeCell ref="U140:V140"/>
    <mergeCell ref="A132:A139"/>
    <mergeCell ref="C139:D139"/>
    <mergeCell ref="E139:F139"/>
    <mergeCell ref="G139:H139"/>
    <mergeCell ref="I139:J139"/>
    <mergeCell ref="K139:L139"/>
    <mergeCell ref="M139:N139"/>
    <mergeCell ref="W140:X140"/>
    <mergeCell ref="Y140:Z140"/>
    <mergeCell ref="C140:D140"/>
    <mergeCell ref="E140:F140"/>
    <mergeCell ref="G140:H140"/>
    <mergeCell ref="I140:J140"/>
    <mergeCell ref="K140:L140"/>
    <mergeCell ref="M140:N140"/>
    <mergeCell ref="O139:P139"/>
    <mergeCell ref="Q139:R139"/>
    <mergeCell ref="S139:T139"/>
    <mergeCell ref="U139:V139"/>
    <mergeCell ref="W139:X139"/>
    <mergeCell ref="Y139:Z139"/>
    <mergeCell ref="Y130:Z130"/>
    <mergeCell ref="C131:D131"/>
    <mergeCell ref="E131:F131"/>
    <mergeCell ref="G131:H131"/>
    <mergeCell ref="I131:J131"/>
    <mergeCell ref="K131:L131"/>
    <mergeCell ref="M131:N131"/>
    <mergeCell ref="O131:P131"/>
    <mergeCell ref="Q131:R131"/>
    <mergeCell ref="S131:T131"/>
    <mergeCell ref="M130:N130"/>
    <mergeCell ref="O130:P130"/>
    <mergeCell ref="Q130:R130"/>
    <mergeCell ref="S130:T130"/>
    <mergeCell ref="U130:V130"/>
    <mergeCell ref="W130:X130"/>
    <mergeCell ref="U131:V131"/>
    <mergeCell ref="W131:X131"/>
    <mergeCell ref="Y131:Z131"/>
    <mergeCell ref="A123:A130"/>
    <mergeCell ref="C130:D130"/>
    <mergeCell ref="E130:F130"/>
    <mergeCell ref="G130:H130"/>
    <mergeCell ref="I130:J130"/>
    <mergeCell ref="K130:L130"/>
    <mergeCell ref="O122:P122"/>
    <mergeCell ref="Q122:R122"/>
    <mergeCell ref="S122:T122"/>
    <mergeCell ref="U122:V122"/>
    <mergeCell ref="W122:X122"/>
    <mergeCell ref="Y122:Z122"/>
    <mergeCell ref="C122:D122"/>
    <mergeCell ref="E122:F122"/>
    <mergeCell ref="G122:H122"/>
    <mergeCell ref="I122:J122"/>
    <mergeCell ref="K122:L122"/>
    <mergeCell ref="M122:N122"/>
    <mergeCell ref="O121:P121"/>
    <mergeCell ref="Q121:R121"/>
    <mergeCell ref="S121:T121"/>
    <mergeCell ref="U121:V121"/>
    <mergeCell ref="W121:X121"/>
    <mergeCell ref="Y121:Z121"/>
    <mergeCell ref="U113:V113"/>
    <mergeCell ref="W113:X113"/>
    <mergeCell ref="Y113:Z113"/>
    <mergeCell ref="A114:A121"/>
    <mergeCell ref="C121:D121"/>
    <mergeCell ref="E121:F121"/>
    <mergeCell ref="G121:H121"/>
    <mergeCell ref="I121:J121"/>
    <mergeCell ref="K121:L121"/>
    <mergeCell ref="M121:N121"/>
    <mergeCell ref="Y112:Z112"/>
    <mergeCell ref="C113:D113"/>
    <mergeCell ref="E113:F113"/>
    <mergeCell ref="G113:H113"/>
    <mergeCell ref="I113:J113"/>
    <mergeCell ref="K113:L113"/>
    <mergeCell ref="M113:N113"/>
    <mergeCell ref="O113:P113"/>
    <mergeCell ref="Q113:R113"/>
    <mergeCell ref="S113:T113"/>
    <mergeCell ref="M112:N112"/>
    <mergeCell ref="O112:P112"/>
    <mergeCell ref="Q112:R112"/>
    <mergeCell ref="S112:T112"/>
    <mergeCell ref="U112:V112"/>
    <mergeCell ref="W112:X112"/>
    <mergeCell ref="A105:A112"/>
    <mergeCell ref="C112:D112"/>
    <mergeCell ref="E112:F112"/>
    <mergeCell ref="G112:H112"/>
    <mergeCell ref="I112:J112"/>
    <mergeCell ref="K112:L112"/>
    <mergeCell ref="O104:P104"/>
    <mergeCell ref="Q104:R104"/>
    <mergeCell ref="S104:T104"/>
    <mergeCell ref="U104:V104"/>
    <mergeCell ref="A96:A103"/>
    <mergeCell ref="C103:D103"/>
    <mergeCell ref="E103:F103"/>
    <mergeCell ref="G103:H103"/>
    <mergeCell ref="I103:J103"/>
    <mergeCell ref="K103:L103"/>
    <mergeCell ref="M103:N103"/>
    <mergeCell ref="W104:X104"/>
    <mergeCell ref="Y104:Z104"/>
    <mergeCell ref="C104:D104"/>
    <mergeCell ref="E104:F104"/>
    <mergeCell ref="G104:H104"/>
    <mergeCell ref="I104:J104"/>
    <mergeCell ref="K104:L104"/>
    <mergeCell ref="M104:N104"/>
    <mergeCell ref="O103:P103"/>
    <mergeCell ref="Q103:R103"/>
    <mergeCell ref="S103:T103"/>
    <mergeCell ref="U103:V103"/>
    <mergeCell ref="W103:X103"/>
    <mergeCell ref="Y103:Z103"/>
    <mergeCell ref="Y94:Z94"/>
    <mergeCell ref="C95:D95"/>
    <mergeCell ref="E95:F95"/>
    <mergeCell ref="G95:H95"/>
    <mergeCell ref="I95:J95"/>
    <mergeCell ref="K95:L95"/>
    <mergeCell ref="M95:N95"/>
    <mergeCell ref="O95:P95"/>
    <mergeCell ref="Q95:R95"/>
    <mergeCell ref="S95:T95"/>
    <mergeCell ref="M94:N94"/>
    <mergeCell ref="O94:P94"/>
    <mergeCell ref="Q94:R94"/>
    <mergeCell ref="S94:T94"/>
    <mergeCell ref="U94:V94"/>
    <mergeCell ref="W94:X94"/>
    <mergeCell ref="U95:V95"/>
    <mergeCell ref="W95:X95"/>
    <mergeCell ref="Y95:Z95"/>
    <mergeCell ref="A87:A94"/>
    <mergeCell ref="C94:D94"/>
    <mergeCell ref="E94:F94"/>
    <mergeCell ref="G94:H94"/>
    <mergeCell ref="I94:J94"/>
    <mergeCell ref="K94:L94"/>
    <mergeCell ref="G85:H85"/>
    <mergeCell ref="I85:J85"/>
    <mergeCell ref="K85:L85"/>
    <mergeCell ref="A81:AA81"/>
    <mergeCell ref="V83:W83"/>
    <mergeCell ref="X83:AA83"/>
    <mergeCell ref="A84:B85"/>
    <mergeCell ref="C84:H84"/>
    <mergeCell ref="I84:N84"/>
    <mergeCell ref="O84:T84"/>
    <mergeCell ref="U84:Z84"/>
    <mergeCell ref="C85:D85"/>
    <mergeCell ref="E85:F85"/>
    <mergeCell ref="S85:T85"/>
    <mergeCell ref="U85:V85"/>
    <mergeCell ref="W85:X85"/>
    <mergeCell ref="Y85:Z85"/>
    <mergeCell ref="M85:N85"/>
    <mergeCell ref="O85:P85"/>
    <mergeCell ref="Q85:R85"/>
    <mergeCell ref="O78:P78"/>
    <mergeCell ref="Q78:R78"/>
    <mergeCell ref="S78:T78"/>
    <mergeCell ref="U78:V78"/>
    <mergeCell ref="W78:X78"/>
    <mergeCell ref="Y78:Z78"/>
    <mergeCell ref="C78:D78"/>
    <mergeCell ref="E78:F78"/>
    <mergeCell ref="G78:H78"/>
    <mergeCell ref="I78:J78"/>
    <mergeCell ref="K78:L78"/>
    <mergeCell ref="M78:N78"/>
    <mergeCell ref="O77:P77"/>
    <mergeCell ref="Q77:R77"/>
    <mergeCell ref="S77:T77"/>
    <mergeCell ref="U77:V77"/>
    <mergeCell ref="W77:X77"/>
    <mergeCell ref="Y77:Z77"/>
    <mergeCell ref="U69:V69"/>
    <mergeCell ref="W69:X69"/>
    <mergeCell ref="Y69:Z69"/>
    <mergeCell ref="A70:A77"/>
    <mergeCell ref="C77:D77"/>
    <mergeCell ref="E77:F77"/>
    <mergeCell ref="G77:H77"/>
    <mergeCell ref="I77:J77"/>
    <mergeCell ref="K77:L77"/>
    <mergeCell ref="M77:N77"/>
    <mergeCell ref="Y68:Z68"/>
    <mergeCell ref="C69:D69"/>
    <mergeCell ref="E69:F69"/>
    <mergeCell ref="G69:H69"/>
    <mergeCell ref="I69:J69"/>
    <mergeCell ref="K69:L69"/>
    <mergeCell ref="M69:N69"/>
    <mergeCell ref="O69:P69"/>
    <mergeCell ref="Q69:R69"/>
    <mergeCell ref="S69:T69"/>
    <mergeCell ref="M68:N68"/>
    <mergeCell ref="O68:P68"/>
    <mergeCell ref="Q68:R68"/>
    <mergeCell ref="S68:T68"/>
    <mergeCell ref="U68:V68"/>
    <mergeCell ref="W68:X68"/>
    <mergeCell ref="A61:A68"/>
    <mergeCell ref="C68:D68"/>
    <mergeCell ref="E68:F68"/>
    <mergeCell ref="G68:H68"/>
    <mergeCell ref="I68:J68"/>
    <mergeCell ref="K68:L68"/>
    <mergeCell ref="O60:P60"/>
    <mergeCell ref="Q60:R60"/>
    <mergeCell ref="S60:T60"/>
    <mergeCell ref="U60:V60"/>
    <mergeCell ref="A52:A59"/>
    <mergeCell ref="C59:D59"/>
    <mergeCell ref="E59:F59"/>
    <mergeCell ref="G59:H59"/>
    <mergeCell ref="I59:J59"/>
    <mergeCell ref="K59:L59"/>
    <mergeCell ref="M59:N59"/>
    <mergeCell ref="W60:X60"/>
    <mergeCell ref="Y60:Z60"/>
    <mergeCell ref="C60:D60"/>
    <mergeCell ref="E60:F60"/>
    <mergeCell ref="G60:H60"/>
    <mergeCell ref="I60:J60"/>
    <mergeCell ref="K60:L60"/>
    <mergeCell ref="M60:N60"/>
    <mergeCell ref="O59:P59"/>
    <mergeCell ref="Q59:R59"/>
    <mergeCell ref="S59:T59"/>
    <mergeCell ref="U59:V59"/>
    <mergeCell ref="W59:X59"/>
    <mergeCell ref="Y59:Z59"/>
    <mergeCell ref="Y50:Z50"/>
    <mergeCell ref="C51:D51"/>
    <mergeCell ref="E51:F51"/>
    <mergeCell ref="G51:H51"/>
    <mergeCell ref="I51:J51"/>
    <mergeCell ref="K51:L51"/>
    <mergeCell ref="M51:N51"/>
    <mergeCell ref="O51:P51"/>
    <mergeCell ref="Q51:R51"/>
    <mergeCell ref="S51:T51"/>
    <mergeCell ref="M50:N50"/>
    <mergeCell ref="O50:P50"/>
    <mergeCell ref="Q50:R50"/>
    <mergeCell ref="S50:T50"/>
    <mergeCell ref="U50:V50"/>
    <mergeCell ref="W50:X50"/>
    <mergeCell ref="U51:V51"/>
    <mergeCell ref="W51:X51"/>
    <mergeCell ref="Y51:Z51"/>
    <mergeCell ref="A43:A50"/>
    <mergeCell ref="C50:D50"/>
    <mergeCell ref="E50:F50"/>
    <mergeCell ref="G50:H50"/>
    <mergeCell ref="I50:J50"/>
    <mergeCell ref="K50:L50"/>
    <mergeCell ref="O42:P42"/>
    <mergeCell ref="Q42:R42"/>
    <mergeCell ref="S42:T42"/>
    <mergeCell ref="U42:V42"/>
    <mergeCell ref="W42:X42"/>
    <mergeCell ref="Y42:Z42"/>
    <mergeCell ref="C42:D42"/>
    <mergeCell ref="E42:F42"/>
    <mergeCell ref="G42:H42"/>
    <mergeCell ref="I42:J42"/>
    <mergeCell ref="K42:L42"/>
    <mergeCell ref="M42:N42"/>
    <mergeCell ref="O41:P41"/>
    <mergeCell ref="Q41:R41"/>
    <mergeCell ref="S41:T41"/>
    <mergeCell ref="U41:V41"/>
    <mergeCell ref="W41:X41"/>
    <mergeCell ref="Y41:Z41"/>
    <mergeCell ref="U33:V33"/>
    <mergeCell ref="W33:X33"/>
    <mergeCell ref="Y33:Z33"/>
    <mergeCell ref="A34:A41"/>
    <mergeCell ref="C41:D41"/>
    <mergeCell ref="E41:F41"/>
    <mergeCell ref="G41:H41"/>
    <mergeCell ref="I41:J41"/>
    <mergeCell ref="K41:L41"/>
    <mergeCell ref="M41:N41"/>
    <mergeCell ref="Y32:Z32"/>
    <mergeCell ref="C33:D33"/>
    <mergeCell ref="E33:F33"/>
    <mergeCell ref="G33:H33"/>
    <mergeCell ref="I33:J33"/>
    <mergeCell ref="K33:L33"/>
    <mergeCell ref="M33:N33"/>
    <mergeCell ref="O33:P33"/>
    <mergeCell ref="Q33:R33"/>
    <mergeCell ref="S33:T33"/>
    <mergeCell ref="M32:N32"/>
    <mergeCell ref="O32:P32"/>
    <mergeCell ref="Q32:R32"/>
    <mergeCell ref="S32:T32"/>
    <mergeCell ref="U32:V32"/>
    <mergeCell ref="W32:X32"/>
    <mergeCell ref="A25:A32"/>
    <mergeCell ref="C32:D32"/>
    <mergeCell ref="E32:F32"/>
    <mergeCell ref="G32:H32"/>
    <mergeCell ref="I32:J32"/>
    <mergeCell ref="K32:L32"/>
    <mergeCell ref="O24:P24"/>
    <mergeCell ref="Q24:R24"/>
    <mergeCell ref="S24:T24"/>
    <mergeCell ref="U24:V24"/>
    <mergeCell ref="A16:A23"/>
    <mergeCell ref="C23:D23"/>
    <mergeCell ref="E23:F23"/>
    <mergeCell ref="G23:H23"/>
    <mergeCell ref="I23:J23"/>
    <mergeCell ref="K23:L23"/>
    <mergeCell ref="M23:N23"/>
    <mergeCell ref="W24:X24"/>
    <mergeCell ref="Y24:Z24"/>
    <mergeCell ref="C24:D24"/>
    <mergeCell ref="E24:F24"/>
    <mergeCell ref="G24:H24"/>
    <mergeCell ref="I24:J24"/>
    <mergeCell ref="K24:L24"/>
    <mergeCell ref="M24:N24"/>
    <mergeCell ref="O23:P23"/>
    <mergeCell ref="Q23:R23"/>
    <mergeCell ref="S23:T23"/>
    <mergeCell ref="U23:V23"/>
    <mergeCell ref="W23:X23"/>
    <mergeCell ref="Y23:Z23"/>
    <mergeCell ref="Y14:Z14"/>
    <mergeCell ref="C15:D15"/>
    <mergeCell ref="E15:F15"/>
    <mergeCell ref="G15:H15"/>
    <mergeCell ref="I15:J15"/>
    <mergeCell ref="K15:L15"/>
    <mergeCell ref="M15:N15"/>
    <mergeCell ref="O15:P15"/>
    <mergeCell ref="Q15:R15"/>
    <mergeCell ref="S15:T15"/>
    <mergeCell ref="M14:N14"/>
    <mergeCell ref="O14:P14"/>
    <mergeCell ref="Q14:R14"/>
    <mergeCell ref="S14:T14"/>
    <mergeCell ref="U14:V14"/>
    <mergeCell ref="W14:X14"/>
    <mergeCell ref="U15:V15"/>
    <mergeCell ref="W15:X15"/>
    <mergeCell ref="Y15:Z15"/>
    <mergeCell ref="A7:A14"/>
    <mergeCell ref="C14:D14"/>
    <mergeCell ref="E14:F14"/>
    <mergeCell ref="G14:H14"/>
    <mergeCell ref="I14:J14"/>
    <mergeCell ref="K14:L14"/>
    <mergeCell ref="G5:H5"/>
    <mergeCell ref="I5:J5"/>
    <mergeCell ref="K5:L5"/>
    <mergeCell ref="A1:AA1"/>
    <mergeCell ref="V3:W3"/>
    <mergeCell ref="X3:AA3"/>
    <mergeCell ref="A4:B5"/>
    <mergeCell ref="C4:H4"/>
    <mergeCell ref="I4:N4"/>
    <mergeCell ref="O4:T4"/>
    <mergeCell ref="U4:Z4"/>
    <mergeCell ref="C5:D5"/>
    <mergeCell ref="E5:F5"/>
    <mergeCell ref="S5:T5"/>
    <mergeCell ref="U5:V5"/>
    <mergeCell ref="W5:X5"/>
    <mergeCell ref="Y5:Z5"/>
    <mergeCell ref="M5:N5"/>
    <mergeCell ref="O5:P5"/>
    <mergeCell ref="Q5:R5"/>
  </mergeCells>
  <phoneticPr fontId="2"/>
  <pageMargins left="0" right="0" top="0.39370078740157483" bottom="0.39370078740157483" header="0.11811023622047245" footer="0.11811023622047245"/>
  <pageSetup paperSize="9" scale="84" orientation="landscape" verticalDpi="360" r:id="rId1"/>
  <headerFooter alignWithMargins="0"/>
  <rowBreaks count="1" manualBreakCount="1">
    <brk id="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12</vt:i4>
      </vt:variant>
    </vt:vector>
  </HeadingPairs>
  <TitlesOfParts>
    <vt:vector size="24" baseType="lpstr">
      <vt:lpstr>R6.4</vt:lpstr>
      <vt:lpstr>R6.5</vt:lpstr>
      <vt:lpstr>R6.6</vt:lpstr>
      <vt:lpstr>R6.7</vt:lpstr>
      <vt:lpstr>R6.8</vt:lpstr>
      <vt:lpstr>R6.9</vt:lpstr>
      <vt:lpstr>R6.10</vt:lpstr>
      <vt:lpstr>R6.11</vt:lpstr>
      <vt:lpstr>R6.12</vt:lpstr>
      <vt:lpstr>R7.1</vt:lpstr>
      <vt:lpstr>R7.2</vt:lpstr>
      <vt:lpstr>R7.3</vt:lpstr>
      <vt:lpstr>R6.10!Print_Area</vt:lpstr>
      <vt:lpstr>R6.11!Print_Area</vt:lpstr>
      <vt:lpstr>R6.12!Print_Area</vt:lpstr>
      <vt:lpstr>R6.4!Print_Area</vt:lpstr>
      <vt:lpstr>R6.5!Print_Area</vt:lpstr>
      <vt:lpstr>R6.6!Print_Area</vt:lpstr>
      <vt:lpstr>R6.7!Print_Area</vt:lpstr>
      <vt:lpstr>R6.8!Print_Area</vt:lpstr>
      <vt:lpstr>R6.9!Print_Area</vt:lpstr>
      <vt:lpstr>R7.1!Print_Area</vt:lpstr>
      <vt:lpstr>R7.2!Print_Area</vt:lpstr>
      <vt:lpstr>R7.3!Print_Area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2025-08-25T00:30:28Z</dcterms:created>
  <dcterms:modified xsi:type="dcterms:W3CDTF">2025-08-25T00:30:28Z</dcterms:modified>
</cp:coreProperties>
</file>