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委託料支出一覧!$A$4:$F$123</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委託料支出一覧!$A$1:$F$124</definedName>
    <definedName name="_xlnm.Print_Area">#REF!</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委託料支出一覧!$A$4:$F$112</definedName>
    <definedName name="Z_01861984_F6CF_4772_AA0A_2B6157221AC2_.wvu.FilterData" localSheetId="0" hidden="1">委託料支出一覧!$A$4:$F$112</definedName>
    <definedName name="Z_05D8E8D0_8AEC_4296_897D_974A15178679_.wvu.FilterData" localSheetId="0" hidden="1">委託料支出一覧!$A$4:$F$112</definedName>
    <definedName name="Z_125D2721_B6FD_4173_B763_82747310422D_.wvu.FilterData" localSheetId="0" hidden="1">委託料支出一覧!$A$4:$F$112</definedName>
    <definedName name="Z_1734C9BF_4633_42E5_A258_E83D5FC85BDD_.wvu.FilterData" localSheetId="0" hidden="1">委託料支出一覧!$A$4:$F$112</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委託料支出一覧!$A$4:$F$112</definedName>
    <definedName name="Z_20B03370_A9A7_47AC_A0DB_85C2011EA70A_.wvu.FilterData" localSheetId="0" hidden="1">委託料支出一覧!$A$4:$F$112</definedName>
    <definedName name="Z_21FC65F8_9914_4585_90AF_A00EE3463597_.wvu.FilterData" localSheetId="0" hidden="1">委託料支出一覧!$A$4:$F$112</definedName>
    <definedName name="Z_261563C4_10C5_41C2_AA69_0888E524912C_.wvu.FilterData" localSheetId="0" hidden="1">委託料支出一覧!$A$4:$F$112</definedName>
    <definedName name="Z_26F4FA0C_26D1_4602_B44C_88A47227D214_.wvu.FilterData" localSheetId="0" hidden="1">委託料支出一覧!$A$4:$F$112</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委託料支出一覧!$A$4:$F$112</definedName>
    <definedName name="Z_2EE00EDD_A664_4A32_9029_1A8662176B52_.wvu.FilterData" localSheetId="0" hidden="1">委託料支出一覧!$A$4:$F$112</definedName>
    <definedName name="Z_323C7CA6_5B75_4FC7_8BF5_6960759E522F_.wvu.FilterData" localSheetId="0" hidden="1">委託料支出一覧!$A$4:$F$112</definedName>
    <definedName name="Z_32E8BB21_264F_4FA1_ACD6_2B2A4CC6599F_.wvu.FilterData" localSheetId="0" hidden="1">委託料支出一覧!$A$4:$F$112</definedName>
    <definedName name="Z_366193B7_515F_4E8E_B6B3_3C10204FFEB4_.wvu.FilterData" localSheetId="0" hidden="1">委託料支出一覧!$A$4:$F$112</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委託料支出一覧!$A$4:$F$112</definedName>
    <definedName name="Z_3F902C3D_246B_4DFD_BED0_7FBC950FBA84_.wvu.FilterData" localSheetId="0" hidden="1">委託料支出一覧!$A$4:$F$112</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委託料支出一覧!$A$4:$F$112</definedName>
    <definedName name="Z_45EA684E_0DBC_42CF_9801_5ACCADE6B1C5_.wvu.FilterData" localSheetId="0" hidden="1">委託料支出一覧!$A$4:$F$112</definedName>
    <definedName name="Z_475A1739_6786_4CD7_B022_F4CCFD570429_.wvu.FilterData" localSheetId="0" hidden="1">委託料支出一覧!$A$4:$F$112</definedName>
    <definedName name="Z_4AFA3E2C_4405_4B44_A9E8_DB64B4860EB1_.wvu.FilterData" localSheetId="0" hidden="1">委託料支出一覧!$A$4:$F$112</definedName>
    <definedName name="Z_4C8949B6_9C26_492B_959F_0779BC4BBEAA_.wvu.FilterData" localSheetId="0" hidden="1">委託料支出一覧!$A$4:$F$112</definedName>
    <definedName name="Z_4CF4D751_28E3_4B4C_BAA9_58C0269BAAF6_.wvu.FilterData" localSheetId="0" hidden="1">委託料支出一覧!$A$4:$F$112</definedName>
    <definedName name="Z_5128EF7F_156A_4EB1_9EA1_B4C8844A7633_.wvu.FilterData" localSheetId="0" hidden="1">委託料支出一覧!$A$4:$F$112</definedName>
    <definedName name="Z_5550DBBC_4815_4DAB_937F_7C62DA5F1144_.wvu.FilterData" localSheetId="0" hidden="1">委託料支出一覧!$A$4:$F$112</definedName>
    <definedName name="Z_56E27382_3FA3_4BA1_90FC_C27ACB491421_.wvu.FilterData" localSheetId="0" hidden="1">委託料支出一覧!$A$4:$F$112</definedName>
    <definedName name="Z_619A491E_ABD2_46A4_968E_A89999FA1DFD_.wvu.FilterData" localSheetId="0" hidden="1">委託料支出一覧!$A$4:$F$112</definedName>
    <definedName name="Z_6493F7BA_CCC8_44B0_AD30_AFA1A2BD0947_.wvu.FilterData" localSheetId="0" hidden="1">委託料支出一覧!$A$4:$F$112</definedName>
    <definedName name="Z_6926EB01_B5C3_4972_A68F_E30052702C5C_.wvu.FilterData" localSheetId="0" hidden="1">委託料支出一覧!$A$4:$F$112</definedName>
    <definedName name="Z_6A911F75_FCD5_4F5C_9F77_401D41C7CA2F_.wvu.FilterData" localSheetId="0" hidden="1">委託料支出一覧!$A$4:$F$112</definedName>
    <definedName name="Z_774CE9F3_B276_4E89_8142_59042DE66CD1_.wvu.FilterData" localSheetId="0" hidden="1">委託料支出一覧!$A$4:$F$112</definedName>
    <definedName name="Z_7A9DD16E_F903_4863_B829_4796CE894ED0_.wvu.FilterData" localSheetId="0" hidden="1">委託料支出一覧!$A$4:$F$112</definedName>
    <definedName name="Z_8E098FB6_79F5_4218_8CFD_D5C4145EF04C_.wvu.FilterData" localSheetId="0" hidden="1">委託料支出一覧!$A$4:$F$112</definedName>
    <definedName name="Z_958DC23D_65D9_45EB_BCE2_23C1F33BF0E3_.wvu.FilterData" localSheetId="0" hidden="1">委託料支出一覧!$A$4:$F$112</definedName>
    <definedName name="Z_973EE690_0B31_4D59_B7AB_FA497BA3F53C_.wvu.FilterData" localSheetId="0" hidden="1">委託料支出一覧!$A$4:$F$112</definedName>
    <definedName name="Z_977235F8_48D3_4499_A0D1_031044790F81_.wvu.FilterData" localSheetId="0" hidden="1">委託料支出一覧!$A$4:$F$112</definedName>
    <definedName name="Z_99685710_72AE_4B5D_8870_53975EB781F5_.wvu.FilterData" localSheetId="0" hidden="1">委託料支出一覧!$A$4:$F$112</definedName>
    <definedName name="Z_9DBC28CF_F252_4212_B07E_05ADE2A691D3_.wvu.FilterData" localSheetId="0" hidden="1">委託料支出一覧!$A$4:$F$112</definedName>
    <definedName name="Z_A11322EF_73F6_40DE_B0AC_6E42B3D76055_.wvu.FilterData" localSheetId="0" hidden="1">委託料支出一覧!$A$4:$F$112</definedName>
    <definedName name="Z_A11E4C00_0394_4CE6_B73E_221C7BA742F6_.wvu.FilterData" localSheetId="0" hidden="1">委託料支出一覧!$A$4:$F$112</definedName>
    <definedName name="Z_A1F478E3_F435_447F_B2CC_6E9C174DA928_.wvu.FilterData" localSheetId="0" hidden="1">委託料支出一覧!$A$4:$F$112</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委託料支出一覧!$A$4:$F$112</definedName>
    <definedName name="Z_AAB712E3_C5D9_4902_A117_C12BE7FDD63D_.wvu.FilterData" localSheetId="0" hidden="1">委託料支出一覧!$A$4:$F$112</definedName>
    <definedName name="Z_AC924E32_4F5F_41AD_8889_A0469107E927_.wvu.FilterData" localSheetId="0" hidden="1">委託料支出一覧!$A$4:$F$112</definedName>
    <definedName name="Z_AD51D3A2_A23B_4D02_92C2_113F69CB176E_.wvu.FilterData" localSheetId="0" hidden="1">委託料支出一覧!$A$4:$F$112</definedName>
    <definedName name="Z_AFEB9B81_C902_4151_A96F_74FCF405D0C7_.wvu.FilterData" localSheetId="0" hidden="1">委託料支出一覧!$A$4:$F$112</definedName>
    <definedName name="Z_B47A04AA_FBBF_4ADA_AD65_5912F0410B3F_.wvu.FilterData" localSheetId="0" hidden="1">委託料支出一覧!$A$4:$F$112</definedName>
    <definedName name="Z_B503762D_2683_4889_91D1_277AA3465232_.wvu.FilterData" localSheetId="0" hidden="1">委託料支出一覧!$A$4:$F$112</definedName>
    <definedName name="Z_B63AB35D_2734_41D8_AD39_37CEDCB6A450_.wvu.FilterData" localSheetId="0" hidden="1">委託料支出一覧!$A$4:$F$112</definedName>
    <definedName name="Z_B7AD6FA8_2E6F_467A_8B52_8DFFF6709E3D_.wvu.FilterData" localSheetId="0" hidden="1">委託料支出一覧!$A$4:$F$112</definedName>
    <definedName name="Z_B840A286_FFCA_40A6_95BA_A4DE2CB336D2_.wvu.FilterData" localSheetId="0" hidden="1">委託料支出一覧!$A$4:$F$112</definedName>
    <definedName name="Z_B8C86F7B_41C1_488F_9456_72016DBEF174_.wvu.FilterData" localSheetId="0" hidden="1">委託料支出一覧!$A$4:$F$112</definedName>
    <definedName name="Z_C4E29B43_824C_4688_8110_836DEB9AB50D_.wvu.FilterData" localSheetId="0" hidden="1">委託料支出一覧!$A$4:$F$112</definedName>
    <definedName name="Z_CA06432B_2E2B_4D66_ADB9_5BD4D2910E24_.wvu.FilterData" localSheetId="0" hidden="1">委託料支出一覧!$A$4:$F$112</definedName>
    <definedName name="Z_CC1D9902_3864_460A_ABFA_C7483E29000C_.wvu.FilterData" localSheetId="0" hidden="1">委託料支出一覧!$A$4:$F$112</definedName>
    <definedName name="Z_CE11686E_76FD_46AE_AE20_58B11C27BBEB_.wvu.FilterData" localSheetId="0" hidden="1">委託料支出一覧!$A$4:$F$112</definedName>
    <definedName name="Z_D7FA1AA0_8E2E_4FB7_B53D_398A08064C34_.wvu.FilterData" localSheetId="0" hidden="1">委託料支出一覧!$A$4:$F$112</definedName>
    <definedName name="Z_E224131C_929E_4511_9B55_908B141309EC_.wvu.FilterData" localSheetId="0" hidden="1">委託料支出一覧!$A$4:$F$112</definedName>
    <definedName name="Z_E6B538EC_DDB6_4621_851B_30EF958B4889_.wvu.FilterData" localSheetId="0" hidden="1">委託料支出一覧!$A$4:$F$112</definedName>
    <definedName name="Z_F0A27403_2F2C_40D5_BAA4_1D46F6DD15EA_.wvu.FilterData" localSheetId="0" hidden="1">委託料支出一覧!$A$4:$F$112</definedName>
    <definedName name="Z_F9D5DC69_95A6_492F_BDFA_A86E1A732B18_.wvu.FilterData" localSheetId="0" hidden="1">委託料支出一覧!$A$4:$F$112</definedName>
    <definedName name="Z_FBE09FA5_238F_4F70_A3CA_8368A90182C9_.wvu.FilterData" localSheetId="0" hidden="1">委託料支出一覧!$A$4:$F$112</definedName>
    <definedName name="Z_FC3119B4_86F6_4319_BA10_90B20A8DC217_.wvu.FilterData" localSheetId="0" hidden="1">委託料支出一覧!$A$4:$F$112</definedName>
    <definedName name="Z_FCB39946_212B_44BC_A514_8AE1A1DE07F6_.wvu.FilterData" localSheetId="0" hidden="1">委託料支出一覧!$A$4:$F$112</definedName>
    <definedName name="Z_FE42E0E1_E5DC_4DA7_AF41_E80BEF31D5E6_.wvu.FilterData" localSheetId="0" hidden="1">委託料支出一覧!$A$4:$F$112</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D113" i="3" l="1"/>
  <c r="D121" i="3" l="1"/>
  <c r="D120" i="3"/>
  <c r="D119" i="3"/>
  <c r="D118" i="3"/>
  <c r="D117" i="3"/>
  <c r="D116" i="3"/>
  <c r="D115" i="3" l="1"/>
  <c r="D123" i="3" s="1"/>
  <c r="D122" i="3" s="1"/>
</calcChain>
</file>

<file path=xl/sharedStrings.xml><?xml version="1.0" encoding="utf-8"?>
<sst xmlns="http://schemas.openxmlformats.org/spreadsheetml/2006/main" count="463" uniqueCount="213">
  <si>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</si>
  <si>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</si>
  <si>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</si>
  <si>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</si>
  <si>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</si>
  <si>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</si>
  <si>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一般</t>
  </si>
  <si>
    <t>比随</t>
  </si>
  <si>
    <t>(単位：円)</t>
    <rPh sb="1" eb="3">
      <t>タンイ</t>
    </rPh>
    <rPh sb="4" eb="5">
      <t>エン</t>
    </rPh>
    <phoneticPr fontId="6"/>
  </si>
  <si>
    <t>所属計</t>
    <rPh sb="0" eb="2">
      <t>ショゾク</t>
    </rPh>
    <rPh sb="2" eb="3">
      <t>ケイ</t>
    </rPh>
    <phoneticPr fontId="2"/>
  </si>
  <si>
    <t>（再掲）契約方法別支出額</t>
    <phoneticPr fontId="6"/>
  </si>
  <si>
    <t>一般競争入札</t>
    <phoneticPr fontId="6"/>
  </si>
  <si>
    <t>指名競争入札</t>
    <phoneticPr fontId="6"/>
  </si>
  <si>
    <t>指名</t>
    <rPh sb="0" eb="2">
      <t>シメイ</t>
    </rPh>
    <phoneticPr fontId="0"/>
  </si>
  <si>
    <t>公募型指名競争入札</t>
    <phoneticPr fontId="6"/>
  </si>
  <si>
    <t>公募
指名</t>
    <rPh sb="0" eb="2">
      <t>コウボ</t>
    </rPh>
    <rPh sb="3" eb="5">
      <t>シメイ</t>
    </rPh>
    <phoneticPr fontId="1"/>
  </si>
  <si>
    <t>公募による指定管理者の選定</t>
    <phoneticPr fontId="6"/>
  </si>
  <si>
    <t>公募</t>
    <rPh sb="0" eb="2">
      <t>コウボ</t>
    </rPh>
    <phoneticPr fontId="5"/>
  </si>
  <si>
    <t>特名による指定管理者の選定</t>
    <phoneticPr fontId="6"/>
  </si>
  <si>
    <t>非公募</t>
    <rPh sb="0" eb="1">
      <t>ヒ</t>
    </rPh>
    <rPh sb="1" eb="3">
      <t>コウボ</t>
    </rPh>
    <phoneticPr fontId="1"/>
  </si>
  <si>
    <t>見積比較による随意契約</t>
    <phoneticPr fontId="6"/>
  </si>
  <si>
    <t>その他特名による随意契約</t>
    <phoneticPr fontId="6"/>
  </si>
  <si>
    <t>特随</t>
    <rPh sb="0" eb="1">
      <t>トク</t>
    </rPh>
    <rPh sb="1" eb="2">
      <t>ズイ</t>
    </rPh>
    <phoneticPr fontId="1"/>
  </si>
  <si>
    <t>（その他特名による随意契約の割合）</t>
    <phoneticPr fontId="6"/>
  </si>
  <si>
    <t>合計</t>
    <phoneticPr fontId="6"/>
  </si>
  <si>
    <t>令和２年度　委託料支出一覧</t>
    <rPh sb="0" eb="2">
      <t>レイワ</t>
    </rPh>
    <rPh sb="3" eb="5">
      <t>ネンド</t>
    </rPh>
    <rPh sb="6" eb="9">
      <t>イタクリョウ</t>
    </rPh>
    <rPh sb="9" eb="11">
      <t>シシュツ</t>
    </rPh>
    <rPh sb="11" eb="13">
      <t>イチラン</t>
    </rPh>
    <phoneticPr fontId="6"/>
  </si>
  <si>
    <t>旭区広報紙「広報あさひ」企画編集業務（令和２年５月号～令和３年４月号）</t>
    <phoneticPr fontId="6"/>
  </si>
  <si>
    <t>光村印刷(株)大阪支店</t>
    <phoneticPr fontId="6"/>
  </si>
  <si>
    <t>旭区役所</t>
    <rPh sb="0" eb="4">
      <t>アサヒクヤクショ</t>
    </rPh>
    <phoneticPr fontId="6"/>
  </si>
  <si>
    <t>旭区広報紙「広報あさひ」点字版製作・発送業務（令和２年５月号～令和３年４月号）【概算契約】</t>
    <phoneticPr fontId="6"/>
  </si>
  <si>
    <t>(有)リブート</t>
    <phoneticPr fontId="6"/>
  </si>
  <si>
    <t>旭区広報紙「広報あさひ」配付等業務（令和２年４月号～令和３年４月号）【概算契約】</t>
    <phoneticPr fontId="6"/>
  </si>
  <si>
    <t>(株)朝日オリコミ大阪</t>
    <phoneticPr fontId="6"/>
  </si>
  <si>
    <t>旭区広報紙「広報あさひ」配布業務（令和２年４月号～令和３年３月号）〔清水連合振興町会〕【概算契約】</t>
    <rPh sb="34" eb="36">
      <t>シミズ</t>
    </rPh>
    <phoneticPr fontId="6"/>
  </si>
  <si>
    <t>大阪市旭区清水連合振興町会</t>
    <phoneticPr fontId="6"/>
  </si>
  <si>
    <t>特随</t>
  </si>
  <si>
    <t>大阪市旭区新森連合振興町会</t>
    <phoneticPr fontId="6"/>
  </si>
  <si>
    <t>大阪市旭区古市連合振興町会</t>
    <phoneticPr fontId="6"/>
  </si>
  <si>
    <t>大阪市旭区太子橋連合振興町会</t>
    <phoneticPr fontId="6"/>
  </si>
  <si>
    <t>大阪市旭区大宮連合振興町会</t>
    <phoneticPr fontId="6"/>
  </si>
  <si>
    <t>大阪市旭区中宮連合振興町会</t>
    <phoneticPr fontId="6"/>
  </si>
  <si>
    <t>大阪市旭区生江連合振興町会</t>
    <phoneticPr fontId="6"/>
  </si>
  <si>
    <t>大阪市旭区城北連合振興町会</t>
    <phoneticPr fontId="6"/>
  </si>
  <si>
    <t>大阪市旭区高殿南連合振興町会</t>
  </si>
  <si>
    <t>大阪市旭区高殿連合振興町会</t>
  </si>
  <si>
    <t>旭区広報紙「広報あさひ」配布業務（令和２年４月号～令和３年３月号）〔新森連合振興町会〕【概算契約】</t>
    <rPh sb="34" eb="36">
      <t>シンモリ</t>
    </rPh>
    <rPh sb="36" eb="38">
      <t>レンゴウ</t>
    </rPh>
    <phoneticPr fontId="6"/>
  </si>
  <si>
    <t>旭区広報紙「広報あさひ」配布業務（令和２年４月号～令和３年３月号）〔古市連合振興町会〕【概算契約】</t>
    <rPh sb="34" eb="36">
      <t>フルイチ</t>
    </rPh>
    <rPh sb="36" eb="38">
      <t>レンゴウ</t>
    </rPh>
    <phoneticPr fontId="6"/>
  </si>
  <si>
    <t>旭区広報紙「広報あさひ」配布業務（令和２年４月号～令和３年３月号）〔生江連合振興町会〕【概算契約】</t>
    <rPh sb="34" eb="36">
      <t>イクエ</t>
    </rPh>
    <rPh sb="36" eb="38">
      <t>レンゴウ</t>
    </rPh>
    <phoneticPr fontId="6"/>
  </si>
  <si>
    <t>旭区広報紙「広報あさひ」配布業務（令和２年４月号～令和３年３月号）〔城北連合振興町会〕【概算契約】</t>
    <rPh sb="34" eb="36">
      <t>シロキタ</t>
    </rPh>
    <rPh sb="36" eb="38">
      <t>レンゴウ</t>
    </rPh>
    <phoneticPr fontId="6"/>
  </si>
  <si>
    <t>旭区広報紙「広報あさひ」配布業務（令和２年４月号～令和３年３月号）〔高殿南連合振興町会〕【概算契約】</t>
    <rPh sb="34" eb="37">
      <t>タカドノミナミ</t>
    </rPh>
    <rPh sb="37" eb="39">
      <t>レンゴウ</t>
    </rPh>
    <phoneticPr fontId="6"/>
  </si>
  <si>
    <t>旭区広報紙「広報あさひ」配布業務（令和２年４月号～令和３年３月号）〔高殿連合振興町会〕【概算契約】</t>
    <rPh sb="34" eb="36">
      <t>タカドノ</t>
    </rPh>
    <rPh sb="36" eb="38">
      <t>レンゴウ</t>
    </rPh>
    <phoneticPr fontId="6"/>
  </si>
  <si>
    <t>旭区広報紙「広報あさひ」配布業務（令和２年４月号～令和３年３月号）〔太子橋連合振興町会〕【概算契約】</t>
    <rPh sb="34" eb="37">
      <t>タイシバシ</t>
    </rPh>
    <rPh sb="37" eb="39">
      <t>レンゴウ</t>
    </rPh>
    <phoneticPr fontId="6"/>
  </si>
  <si>
    <t>旭区広報紙「広報あさひ」配布業務（令和２年４月号～令和３年３月号）〔大宮連合振興町会〕【概算契約】</t>
    <rPh sb="34" eb="36">
      <t>オオミヤ</t>
    </rPh>
    <rPh sb="36" eb="38">
      <t>レンゴウ</t>
    </rPh>
    <phoneticPr fontId="6"/>
  </si>
  <si>
    <t>旭区広報紙「広報あさひ」配布業務（令和２年４月号～令和３年３月号）〔中宮連合振興町会〕【概算契約】</t>
    <rPh sb="34" eb="36">
      <t>ナカミヤ</t>
    </rPh>
    <rPh sb="36" eb="38">
      <t>レンゴウ</t>
    </rPh>
    <phoneticPr fontId="6"/>
  </si>
  <si>
    <t>大阪市ホームページ運用管理システム（ＣＭＳ）における旭区ホームページ改修業務委託</t>
  </si>
  <si>
    <t>キステム(株)</t>
    <phoneticPr fontId="6"/>
  </si>
  <si>
    <t>令和２年度旭区民アンケート調査業務委託（その２）</t>
    <phoneticPr fontId="6"/>
  </si>
  <si>
    <t>(株)フューチャー・コミュニケーションズ</t>
    <phoneticPr fontId="6"/>
  </si>
  <si>
    <t>大阪市旭区役所窓口案内業務従事者派遣（長期継続契約）</t>
  </si>
  <si>
    <t>(株)ラヴェリオリンクスタッフ</t>
    <phoneticPr fontId="6"/>
  </si>
  <si>
    <t>区役所業務の格付け結果における分析等業務委託（旭区役所）</t>
    <phoneticPr fontId="6"/>
  </si>
  <si>
    <t>ＦＰＭ－α</t>
    <phoneticPr fontId="6"/>
  </si>
  <si>
    <t>障がい者の就業訓練を目的とした大阪市旭区役所庁舎並びに旭区保健福祉センター分館清掃業務委託長期継続</t>
    <phoneticPr fontId="6"/>
  </si>
  <si>
    <t>大阪知的障害者雇用促進建物サービス事業協同組合</t>
    <phoneticPr fontId="6"/>
  </si>
  <si>
    <t>旭区保健福祉センター分館機械警備業務委託（長期契約）</t>
    <phoneticPr fontId="6"/>
  </si>
  <si>
    <t>セコム(株)</t>
    <phoneticPr fontId="6"/>
  </si>
  <si>
    <t>令和２年度旭区役所庁舎及び旭区保健福祉センター分館から排出する一般廃棄物収集運搬業務委託（概算契約）</t>
    <phoneticPr fontId="6"/>
  </si>
  <si>
    <t>(株)川崎環境</t>
    <phoneticPr fontId="6"/>
  </si>
  <si>
    <t>令和２年度旭区役所庁舎及び旭区保健福祉センター分館から排出する産業廃棄物収集運搬・処分業務委託（概算契約）</t>
  </si>
  <si>
    <t>(株)川崎環境開発興業</t>
    <phoneticPr fontId="6"/>
  </si>
  <si>
    <t>令和２年度旭区役所及び旭区保健福祉センター分館における自動扉開閉装置保守点検等業務委託</t>
    <phoneticPr fontId="6"/>
  </si>
  <si>
    <t>ナブコドア(株)</t>
    <phoneticPr fontId="6"/>
  </si>
  <si>
    <t>旭区役所ＬＡＮ移設等業務委託</t>
  </si>
  <si>
    <t>旭区役所ＬＡＮ移設等業務委託</t>
    <phoneticPr fontId="6"/>
  </si>
  <si>
    <t>(株)大塚商会ＬＡ関西営業部</t>
    <phoneticPr fontId="6"/>
  </si>
  <si>
    <t>(株)富士通マーケティング　地域営業本部　関西公共・金融統括営業部</t>
    <phoneticPr fontId="6"/>
  </si>
  <si>
    <t>(株)堀通信</t>
    <phoneticPr fontId="6"/>
  </si>
  <si>
    <t>旭区役所電話回線移設業務委託</t>
    <phoneticPr fontId="6"/>
  </si>
  <si>
    <t>田中工業(株)</t>
    <phoneticPr fontId="6"/>
  </si>
  <si>
    <t>令和２年度旭区役所及び旭区保健福祉センター分館における害虫駆除等業務委託</t>
    <phoneticPr fontId="6"/>
  </si>
  <si>
    <t>(株)博明社</t>
    <phoneticPr fontId="6"/>
  </si>
  <si>
    <t>大阪ベントナイト事業協同組合</t>
  </si>
  <si>
    <t>令和２年度大阪市旭区役所受水槽等にかかる清掃等業務委託</t>
    <phoneticPr fontId="6"/>
  </si>
  <si>
    <t>令和２年度大阪市旭区役所雑排水槽等清掃に伴う産業廃棄物処分業務委託（概算契約）</t>
    <rPh sb="4" eb="5">
      <t>ド</t>
    </rPh>
    <phoneticPr fontId="6"/>
  </si>
  <si>
    <t>(株)永田商会</t>
    <phoneticPr fontId="6"/>
  </si>
  <si>
    <t>令和２年度大阪市旭区役所水道水水質検査等業務委託</t>
    <phoneticPr fontId="6"/>
  </si>
  <si>
    <t>(株)ケイ・エス分析センター</t>
    <phoneticPr fontId="6"/>
  </si>
  <si>
    <t>令和２年度旭区役所から排出するオフィス家具類金属屑付帯物等搬出・処分業務委託</t>
    <phoneticPr fontId="6"/>
  </si>
  <si>
    <t>(株)クリーンクニナカ</t>
    <phoneticPr fontId="6"/>
  </si>
  <si>
    <t>旭区役所電話回線増設業務委託</t>
    <phoneticPr fontId="6"/>
  </si>
  <si>
    <t>田中工業(株)</t>
    <phoneticPr fontId="6"/>
  </si>
  <si>
    <t>旭区役所電話回線増設業務委託（その２）</t>
    <phoneticPr fontId="6"/>
  </si>
  <si>
    <t>旭区役所複合機移設業務委託</t>
    <phoneticPr fontId="6"/>
  </si>
  <si>
    <t>椿本商事(株)</t>
    <phoneticPr fontId="6"/>
  </si>
  <si>
    <t>旭電設(株)</t>
    <phoneticPr fontId="6"/>
  </si>
  <si>
    <t>令和２年度旭区役所から排出するオフィス家具類金属屑付帯物等搬出・処分業務委託（概算契約）</t>
    <phoneticPr fontId="6"/>
  </si>
  <si>
    <t>(株)大塚商会ＬＡ関西営業部</t>
    <phoneticPr fontId="6"/>
  </si>
  <si>
    <t>旭区役所電話交換機設定変更業務委託</t>
    <phoneticPr fontId="6"/>
  </si>
  <si>
    <t>旭区役所北西側樹木剪定等業務</t>
    <phoneticPr fontId="6"/>
  </si>
  <si>
    <t>大阪造園土木(株)</t>
    <phoneticPr fontId="6"/>
  </si>
  <si>
    <t>街角企画(株)</t>
    <phoneticPr fontId="6"/>
  </si>
  <si>
    <t>「旭ミュージックフェスタ2020」における舞台管理業務委託</t>
    <phoneticPr fontId="6"/>
  </si>
  <si>
    <t>(株)ピーエーシーウエスト</t>
    <phoneticPr fontId="6"/>
  </si>
  <si>
    <t>(株)ミラテック</t>
    <phoneticPr fontId="6"/>
  </si>
  <si>
    <t>(株)高速オフセット</t>
    <phoneticPr fontId="6"/>
  </si>
  <si>
    <t>新和印刷(株)</t>
    <phoneticPr fontId="6"/>
  </si>
  <si>
    <t>清水小学校生涯学習ルーム運営委員会</t>
    <phoneticPr fontId="6"/>
  </si>
  <si>
    <t>新森小路小学校生涯学習ルーム運営委員会</t>
    <phoneticPr fontId="6"/>
  </si>
  <si>
    <t>古市小学校生涯学習ルーム運営委員会</t>
  </si>
  <si>
    <t>太子橋小学校生涯学習ルーム運営委員会</t>
  </si>
  <si>
    <t>大宮小学校生涯学習ルーム運営委員会</t>
  </si>
  <si>
    <t>大宮西小学校生涯学習ルーム運営委員会</t>
  </si>
  <si>
    <t>生江小学校生涯学習ルーム運営委員会</t>
  </si>
  <si>
    <t>城北小学校生涯学習ルーム運営委員会</t>
  </si>
  <si>
    <t>高殿小学校生涯学習ルーム運営委員会</t>
  </si>
  <si>
    <t>高殿南小学校生涯学習ルーム運営委員会</t>
  </si>
  <si>
    <t>令和２年度大阪市旭区「小学校区教育協議会－はぐくみネット－」事業業務委託</t>
    <phoneticPr fontId="6"/>
  </si>
  <si>
    <t>清水小学校区教育協議会－はぐくみネット－</t>
    <phoneticPr fontId="6"/>
  </si>
  <si>
    <t>新森小路小学校区教育協議会－はぐくみネット－</t>
  </si>
  <si>
    <t>古市小学校区教育協議会－はぐくみネット－</t>
  </si>
  <si>
    <t>大宮小学校区教育協議会－はぐくみネット－</t>
  </si>
  <si>
    <t>大宮西小学校区教育協議会－はぐくみネット－</t>
  </si>
  <si>
    <t>城北小学校区教育協議会－はぐくみネット－</t>
  </si>
  <si>
    <t>高殿小学校区教育協議会－はぐくみネット－</t>
  </si>
  <si>
    <t>高殿南小学校区教育協議会－はぐくみネット－</t>
  </si>
  <si>
    <t>令和２年度大阪市旭区学校体育施設開放事業業務委託</t>
    <phoneticPr fontId="6"/>
  </si>
  <si>
    <t>大阪市立清水小学校体育施設開放事業運営委員会</t>
  </si>
  <si>
    <t>大阪市立新森小路小学校体育施設開放事業運営委員会</t>
  </si>
  <si>
    <t>大阪市立古市小学校体育施設開放事業運営委員会</t>
  </si>
  <si>
    <t>大阪市立大宮西小学校体育施設開放事業運営委員会</t>
  </si>
  <si>
    <t>大阪市立城北小学校体育施設開放事業運営委員会</t>
  </si>
  <si>
    <t>大阪市立旭陽中学校体育施設開放事業運営委員会</t>
  </si>
  <si>
    <t>大阪市立大宮中学校体育施設開放事業運営委員会</t>
  </si>
  <si>
    <t>「令和２年度旭区成人の日記念のつどい」舞台管理業務委託</t>
    <phoneticPr fontId="6"/>
  </si>
  <si>
    <t>令和２年度大阪市立旭区民センター施設管理運営業務</t>
  </si>
  <si>
    <t>令和２年度大阪市立旭区民センター使用料還付金支出事務委託</t>
    <phoneticPr fontId="6"/>
  </si>
  <si>
    <t>大阪ガスビジネスクリエイト(株)</t>
    <phoneticPr fontId="6"/>
  </si>
  <si>
    <t>○</t>
    <phoneticPr fontId="6"/>
  </si>
  <si>
    <t>令和２年度旭区コミュニティ育成事業業務委託</t>
    <rPh sb="17" eb="21">
      <t>ギョウムイタク</t>
    </rPh>
    <phoneticPr fontId="6"/>
  </si>
  <si>
    <t>(一財)大阪市コミュニティ協会</t>
    <rPh sb="1" eb="3">
      <t>イチザイ</t>
    </rPh>
    <phoneticPr fontId="6"/>
  </si>
  <si>
    <t>日本空調サービス(株)大阪支店</t>
    <phoneticPr fontId="6"/>
  </si>
  <si>
    <t>セントラル映電(株)</t>
    <phoneticPr fontId="6"/>
  </si>
  <si>
    <t>相互自動車(株)</t>
    <phoneticPr fontId="6"/>
  </si>
  <si>
    <t>サンケーシステム(株)</t>
    <phoneticPr fontId="6"/>
  </si>
  <si>
    <t>消防用設備等（大型粉末消火器）点検業務委託</t>
    <phoneticPr fontId="6"/>
  </si>
  <si>
    <t>(株)泉消防設備</t>
    <phoneticPr fontId="6"/>
  </si>
  <si>
    <t>旭区防災車両の継続検査・部品交換等各種整備業務委託</t>
    <phoneticPr fontId="6"/>
  </si>
  <si>
    <t>天満自動車工業(株)</t>
    <phoneticPr fontId="6"/>
  </si>
  <si>
    <t>旭区地域防災計画企画編集及び印刷業務委託</t>
    <phoneticPr fontId="6"/>
  </si>
  <si>
    <t>アート印刷(株)</t>
    <phoneticPr fontId="6"/>
  </si>
  <si>
    <t>大阪市旭区役所住民情報業務等委託（長期継続契約）</t>
    <phoneticPr fontId="6"/>
  </si>
  <si>
    <t>(株)エイジェック</t>
    <phoneticPr fontId="6"/>
  </si>
  <si>
    <t>令和２年度あさひ学び舎事業（中・高生への学習・生活支援）業務委託</t>
    <phoneticPr fontId="6"/>
  </si>
  <si>
    <t>(社福)大阪市旭区社会福祉協議会</t>
    <phoneticPr fontId="6"/>
  </si>
  <si>
    <t>令和２年度中・高生自立育み事業業務委託</t>
    <phoneticPr fontId="6"/>
  </si>
  <si>
    <t>ＧＯＮＥＮＧＯ(同)</t>
    <rPh sb="8" eb="9">
      <t>ドウ</t>
    </rPh>
    <phoneticPr fontId="6"/>
  </si>
  <si>
    <t>(一社)大阪府助産師会</t>
    <rPh sb="1" eb="3">
      <t>イッシャ</t>
    </rPh>
    <phoneticPr fontId="6"/>
  </si>
  <si>
    <t>旭区認知症安心ガイド冊子デザイン企画編集・印刷業務委託</t>
    <phoneticPr fontId="6"/>
  </si>
  <si>
    <t>(有)マック・アド・カンパニー</t>
    <rPh sb="1" eb="2">
      <t>ユウ</t>
    </rPh>
    <phoneticPr fontId="6"/>
  </si>
  <si>
    <t>一般会計</t>
    <rPh sb="0" eb="2">
      <t>イッパン</t>
    </rPh>
    <rPh sb="2" eb="4">
      <t>カイケイ</t>
    </rPh>
    <phoneticPr fontId="6"/>
  </si>
  <si>
    <t>青色防犯パトロール車両の継続検査・タイヤ交換等各種整備業務委託</t>
    <rPh sb="20" eb="22">
      <t>コウカン</t>
    </rPh>
    <rPh sb="22" eb="23">
      <t>ナド</t>
    </rPh>
    <rPh sb="23" eb="25">
      <t>カクシュ</t>
    </rPh>
    <rPh sb="25" eb="27">
      <t>セイビ</t>
    </rPh>
    <rPh sb="27" eb="29">
      <t>ギョウム</t>
    </rPh>
    <rPh sb="29" eb="31">
      <t>イタク</t>
    </rPh>
    <phoneticPr fontId="6"/>
  </si>
  <si>
    <t>青色防犯パトロール車両の継続検査（いわゆる「車検」）にかかる追加修繕業務</t>
    <phoneticPr fontId="6"/>
  </si>
  <si>
    <t>防犯カメラ保守点検業務委託</t>
    <phoneticPr fontId="6"/>
  </si>
  <si>
    <t>「人権を考える区民のつどい」映画上映業務委託</t>
    <phoneticPr fontId="6"/>
  </si>
  <si>
    <t>令和２年度「旭区ブランド」等認定にかかる調査等業務委託</t>
    <phoneticPr fontId="6"/>
  </si>
  <si>
    <t>「第10回あさひ、だいすき♪旭区検定」チラシ兼問題用紙・ポスターデザイン企画印刷業務委託</t>
    <phoneticPr fontId="6"/>
  </si>
  <si>
    <t>「旭区ブランド」等PR用タペストリー・展示パネルデザイン企画印刷業務委託</t>
    <phoneticPr fontId="6"/>
  </si>
  <si>
    <t>令和２年度専門的家庭訪問支援事業業務委託</t>
    <rPh sb="0" eb="2">
      <t>レイワ</t>
    </rPh>
    <rPh sb="3" eb="5">
      <t>ネンド</t>
    </rPh>
    <rPh sb="16" eb="20">
      <t>ギョウムイタク</t>
    </rPh>
    <phoneticPr fontId="6"/>
  </si>
  <si>
    <t>令和２年度あさひ子育て見守り事業業務委託</t>
    <rPh sb="16" eb="18">
      <t>ギョウム</t>
    </rPh>
    <phoneticPr fontId="6"/>
  </si>
  <si>
    <t>旭区役所外空調設備他保守点検業務（東エリア）【設計・監理】</t>
    <rPh sb="0" eb="2">
      <t>アサヒク</t>
    </rPh>
    <rPh sb="2" eb="4">
      <t>ヤクショ</t>
    </rPh>
    <rPh sb="4" eb="5">
      <t>ホカ</t>
    </rPh>
    <rPh sb="5" eb="7">
      <t>クウチョウ</t>
    </rPh>
    <rPh sb="7" eb="9">
      <t>セツビ</t>
    </rPh>
    <rPh sb="9" eb="10">
      <t>ホカ</t>
    </rPh>
    <rPh sb="10" eb="12">
      <t>ホシュ</t>
    </rPh>
    <rPh sb="12" eb="14">
      <t>テンケン</t>
    </rPh>
    <rPh sb="14" eb="16">
      <t>ギョウム</t>
    </rPh>
    <rPh sb="17" eb="18">
      <t>ヒガシ</t>
    </rPh>
    <rPh sb="23" eb="25">
      <t>セッケイ</t>
    </rPh>
    <rPh sb="26" eb="28">
      <t>カンリ</t>
    </rPh>
    <phoneticPr fontId="1"/>
  </si>
  <si>
    <t>北区役所外69施設昇降機設備保守点検業務委託長期継続</t>
    <rPh sb="0" eb="1">
      <t>キタ</t>
    </rPh>
    <rPh sb="1" eb="4">
      <t>クヤクショ</t>
    </rPh>
    <rPh sb="4" eb="5">
      <t>ソト</t>
    </rPh>
    <rPh sb="7" eb="9">
      <t>シセツ</t>
    </rPh>
    <rPh sb="9" eb="12">
      <t>ショウコウキ</t>
    </rPh>
    <rPh sb="12" eb="14">
      <t>セツビ</t>
    </rPh>
    <rPh sb="14" eb="16">
      <t>ホシュ</t>
    </rPh>
    <rPh sb="16" eb="18">
      <t>テンケン</t>
    </rPh>
    <rPh sb="18" eb="20">
      <t>ギョウム</t>
    </rPh>
    <rPh sb="20" eb="22">
      <t>イタク</t>
    </rPh>
    <rPh sb="22" eb="26">
      <t>チョウキケイゾク</t>
    </rPh>
    <phoneticPr fontId="1"/>
  </si>
  <si>
    <t>令和２年度旭区役所外５施設空調設備保守点検業務委託</t>
    <rPh sb="0" eb="2">
      <t>レイワ</t>
    </rPh>
    <rPh sb="3" eb="5">
      <t>ネンド</t>
    </rPh>
    <rPh sb="5" eb="9">
      <t>アサヒクヤクショ</t>
    </rPh>
    <rPh sb="9" eb="10">
      <t>ソト</t>
    </rPh>
    <rPh sb="11" eb="13">
      <t>シセツ</t>
    </rPh>
    <rPh sb="13" eb="15">
      <t>クウチョウ</t>
    </rPh>
    <rPh sb="15" eb="17">
      <t>セツビ</t>
    </rPh>
    <rPh sb="17" eb="19">
      <t>ホシュ</t>
    </rPh>
    <rPh sb="19" eb="21">
      <t>テンケン</t>
    </rPh>
    <rPh sb="21" eb="23">
      <t>ギョウム</t>
    </rPh>
    <rPh sb="23" eb="25">
      <t>イタク</t>
    </rPh>
    <phoneticPr fontId="1"/>
  </si>
  <si>
    <t>令和２年度港区役所外10施設中央監視制御装置保守点検業務委託</t>
    <rPh sb="0" eb="2">
      <t>レイワ</t>
    </rPh>
    <rPh sb="3" eb="5">
      <t>ネンド</t>
    </rPh>
    <rPh sb="5" eb="9">
      <t>ミナトクヤクショ</t>
    </rPh>
    <rPh sb="9" eb="10">
      <t>ソト</t>
    </rPh>
    <rPh sb="12" eb="14">
      <t>シセツ</t>
    </rPh>
    <rPh sb="14" eb="16">
      <t>チュウオウ</t>
    </rPh>
    <rPh sb="16" eb="18">
      <t>カンシ</t>
    </rPh>
    <rPh sb="18" eb="20">
      <t>セイギョ</t>
    </rPh>
    <rPh sb="20" eb="22">
      <t>ソウチ</t>
    </rPh>
    <rPh sb="22" eb="24">
      <t>ホシュ</t>
    </rPh>
    <rPh sb="24" eb="26">
      <t>テンケン</t>
    </rPh>
    <rPh sb="26" eb="28">
      <t>ギョウム</t>
    </rPh>
    <rPh sb="28" eb="30">
      <t>イタク</t>
    </rPh>
    <phoneticPr fontId="1"/>
  </si>
  <si>
    <t>令和２年度都島区役所外40施設給水・衛生ポンプ等点検業務委託</t>
    <rPh sb="0" eb="2">
      <t>レイワ</t>
    </rPh>
    <rPh sb="3" eb="4">
      <t>ネン</t>
    </rPh>
    <rPh sb="4" eb="5">
      <t>ガンネン</t>
    </rPh>
    <rPh sb="5" eb="10">
      <t>ミヤコジマクヤクショ</t>
    </rPh>
    <rPh sb="10" eb="11">
      <t>ソト</t>
    </rPh>
    <rPh sb="13" eb="15">
      <t>シセツ</t>
    </rPh>
    <rPh sb="15" eb="17">
      <t>キュウスイ</t>
    </rPh>
    <rPh sb="18" eb="20">
      <t>エイセイ</t>
    </rPh>
    <rPh sb="23" eb="24">
      <t>トウ</t>
    </rPh>
    <rPh sb="24" eb="26">
      <t>テンケン</t>
    </rPh>
    <rPh sb="26" eb="28">
      <t>ギョウム</t>
    </rPh>
    <rPh sb="28" eb="30">
      <t>イタク</t>
    </rPh>
    <phoneticPr fontId="1"/>
  </si>
  <si>
    <t>令和２年度都島区役所外44施設消防用設備等点検業務委託</t>
    <rPh sb="0" eb="2">
      <t>レイワ</t>
    </rPh>
    <rPh sb="3" eb="4">
      <t>ネン</t>
    </rPh>
    <rPh sb="4" eb="5">
      <t>ド</t>
    </rPh>
    <rPh sb="5" eb="7">
      <t>ミヤコジマ</t>
    </rPh>
    <rPh sb="6" eb="7">
      <t>ヘイネンド</t>
    </rPh>
    <rPh sb="10" eb="11">
      <t>ソト</t>
    </rPh>
    <rPh sb="13" eb="15">
      <t>シセツ</t>
    </rPh>
    <rPh sb="15" eb="17">
      <t>ショウボウ</t>
    </rPh>
    <rPh sb="17" eb="18">
      <t>ヨウ</t>
    </rPh>
    <rPh sb="18" eb="20">
      <t>セツビ</t>
    </rPh>
    <rPh sb="20" eb="21">
      <t>トウ</t>
    </rPh>
    <rPh sb="21" eb="23">
      <t>テンケン</t>
    </rPh>
    <rPh sb="23" eb="25">
      <t>ギョウム</t>
    </rPh>
    <rPh sb="25" eb="27">
      <t>イタク</t>
    </rPh>
    <phoneticPr fontId="1"/>
  </si>
  <si>
    <t>令和２年度都島区役所外８施設通信設備保守点検業務委託</t>
    <rPh sb="0" eb="2">
      <t>レイワ</t>
    </rPh>
    <rPh sb="3" eb="5">
      <t>ネンド</t>
    </rPh>
    <rPh sb="5" eb="10">
      <t>ミヤコジマクヤクショ</t>
    </rPh>
    <rPh sb="10" eb="11">
      <t>ソト</t>
    </rPh>
    <rPh sb="12" eb="14">
      <t>シセツ</t>
    </rPh>
    <rPh sb="14" eb="16">
      <t>ツウシン</t>
    </rPh>
    <rPh sb="16" eb="18">
      <t>セツビ</t>
    </rPh>
    <rPh sb="18" eb="20">
      <t>ホシュ</t>
    </rPh>
    <rPh sb="20" eb="22">
      <t>テンケン</t>
    </rPh>
    <rPh sb="22" eb="24">
      <t>ギョウム</t>
    </rPh>
    <rPh sb="24" eb="26">
      <t>イタク</t>
    </rPh>
    <phoneticPr fontId="1"/>
  </si>
  <si>
    <t>都島区役所外17施設電気工作物保守点検業務委託長期継続</t>
    <rPh sb="0" eb="5">
      <t>ミヤコジマクヤクショ</t>
    </rPh>
    <rPh sb="5" eb="6">
      <t>ソト</t>
    </rPh>
    <rPh sb="8" eb="10">
      <t>シセツ</t>
    </rPh>
    <rPh sb="10" eb="12">
      <t>デンキ</t>
    </rPh>
    <rPh sb="12" eb="15">
      <t>コウサクブツ</t>
    </rPh>
    <rPh sb="15" eb="17">
      <t>ホシュ</t>
    </rPh>
    <rPh sb="17" eb="19">
      <t>テンケン</t>
    </rPh>
    <rPh sb="19" eb="21">
      <t>ギョウム</t>
    </rPh>
    <rPh sb="21" eb="23">
      <t>イタク</t>
    </rPh>
    <rPh sb="23" eb="25">
      <t>チョウキ</t>
    </rPh>
    <rPh sb="25" eb="27">
      <t>ケイゾク</t>
    </rPh>
    <phoneticPr fontId="1"/>
  </si>
  <si>
    <t>令和２年度天王寺区役所外16施設特定建築物等定期点検業務委託（建築物）</t>
    <rPh sb="0" eb="2">
      <t>レイワ</t>
    </rPh>
    <rPh sb="3" eb="4">
      <t>ネン</t>
    </rPh>
    <rPh sb="4" eb="5">
      <t>ドヘイネンド</t>
    </rPh>
    <rPh sb="5" eb="8">
      <t>テンノウジ</t>
    </rPh>
    <rPh sb="8" eb="9">
      <t>ク</t>
    </rPh>
    <rPh sb="9" eb="11">
      <t>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4">
      <t>ブツ</t>
    </rPh>
    <phoneticPr fontId="1"/>
  </si>
  <si>
    <t>令和２年度都島区役所外17施設特定建築物等定期点検業務委託（建築設備・防火設備）</t>
    <rPh sb="0" eb="2">
      <t>レイワ</t>
    </rPh>
    <rPh sb="3" eb="5">
      <t>ネンド</t>
    </rPh>
    <rPh sb="5" eb="10">
      <t>ミヤコジマクヤクショ</t>
    </rPh>
    <rPh sb="10" eb="11">
      <t>ホカ</t>
    </rPh>
    <rPh sb="13" eb="15">
      <t>シセツ</t>
    </rPh>
    <rPh sb="15" eb="20">
      <t>トクテイケンチクブツ</t>
    </rPh>
    <rPh sb="20" eb="21">
      <t>トウ</t>
    </rPh>
    <rPh sb="21" eb="29">
      <t>テイキテンケンギョウムイタク</t>
    </rPh>
    <rPh sb="30" eb="34">
      <t>ケンチクセツビ</t>
    </rPh>
    <rPh sb="35" eb="39">
      <t>ボウカセツビ</t>
    </rPh>
    <phoneticPr fontId="1"/>
  </si>
  <si>
    <t>(一財)大阪建築技術協会</t>
    <rPh sb="1" eb="2">
      <t>イチ</t>
    </rPh>
    <rPh sb="2" eb="3">
      <t>ザイ</t>
    </rPh>
    <rPh sb="4" eb="6">
      <t>オオサカ</t>
    </rPh>
    <rPh sb="6" eb="8">
      <t>ケンチク</t>
    </rPh>
    <rPh sb="8" eb="10">
      <t>ギジュツ</t>
    </rPh>
    <rPh sb="10" eb="12">
      <t>キョウカイ</t>
    </rPh>
    <phoneticPr fontId="1"/>
  </si>
  <si>
    <t>東芝エレベータ(株)</t>
    <rPh sb="0" eb="2">
      <t>トウシバ</t>
    </rPh>
    <phoneticPr fontId="1"/>
  </si>
  <si>
    <t>(株)トラスト</t>
    <phoneticPr fontId="1"/>
  </si>
  <si>
    <t>東テク(株)</t>
    <rPh sb="0" eb="1">
      <t>ヒガシ</t>
    </rPh>
    <phoneticPr fontId="1"/>
  </si>
  <si>
    <t>平和興業(株)</t>
    <rPh sb="0" eb="4">
      <t>ヘイワコウギョウ</t>
    </rPh>
    <phoneticPr fontId="1"/>
  </si>
  <si>
    <t>(株)エリアテック</t>
    <phoneticPr fontId="1"/>
  </si>
  <si>
    <t>田中工業(株)</t>
    <rPh sb="0" eb="2">
      <t>タナカ</t>
    </rPh>
    <rPh sb="2" eb="4">
      <t>コウギョウ</t>
    </rPh>
    <rPh sb="4" eb="7">
      <t>カブ</t>
    </rPh>
    <phoneticPr fontId="1"/>
  </si>
  <si>
    <t>(株)電研エンジニアリング</t>
    <rPh sb="3" eb="5">
      <t>デンケン</t>
    </rPh>
    <phoneticPr fontId="1"/>
  </si>
  <si>
    <t>(株)建綜研</t>
    <rPh sb="3" eb="4">
      <t>タツル</t>
    </rPh>
    <rPh sb="4" eb="6">
      <t>ソウケン</t>
    </rPh>
    <phoneticPr fontId="1"/>
  </si>
  <si>
    <t>旭区役所便所改修工事設計業務委託</t>
    <rPh sb="0" eb="4">
      <t>アサヒクヤクショ</t>
    </rPh>
    <rPh sb="4" eb="6">
      <t>ベンジョ</t>
    </rPh>
    <rPh sb="6" eb="8">
      <t>カイシュウ</t>
    </rPh>
    <rPh sb="8" eb="10">
      <t>コウジ</t>
    </rPh>
    <rPh sb="10" eb="12">
      <t>セッケイ</t>
    </rPh>
    <rPh sb="12" eb="16">
      <t>ギョウムイタク</t>
    </rPh>
    <phoneticPr fontId="6"/>
  </si>
  <si>
    <t>旭区役所便所改修設備工事設計業務委託</t>
    <rPh sb="0" eb="4">
      <t>アサヒクヤクショ</t>
    </rPh>
    <rPh sb="4" eb="6">
      <t>ベンジョ</t>
    </rPh>
    <rPh sb="6" eb="8">
      <t>カイシュウ</t>
    </rPh>
    <rPh sb="8" eb="10">
      <t>セツビ</t>
    </rPh>
    <rPh sb="10" eb="12">
      <t>コウジ</t>
    </rPh>
    <rPh sb="12" eb="14">
      <t>セッケイ</t>
    </rPh>
    <rPh sb="14" eb="18">
      <t>ギョウムイタク</t>
    </rPh>
    <phoneticPr fontId="6"/>
  </si>
  <si>
    <t>(株)アイプラス設計事務所</t>
    <rPh sb="8" eb="10">
      <t>セッケイ</t>
    </rPh>
    <rPh sb="10" eb="13">
      <t>ジムショ</t>
    </rPh>
    <phoneticPr fontId="6"/>
  </si>
  <si>
    <t>全日本コンサルタント(株)</t>
    <rPh sb="0" eb="3">
      <t>ゼンニホン</t>
    </rPh>
    <phoneticPr fontId="6"/>
  </si>
  <si>
    <t>○</t>
    <phoneticPr fontId="6"/>
  </si>
  <si>
    <t>旭区役所</t>
  </si>
  <si>
    <t>令和２年度大阪市空家等対策計画の成果目標に関わる市民意識調査業務委託</t>
    <phoneticPr fontId="6"/>
  </si>
  <si>
    <t>(株)ジャパン・マーケティング・エージェンシー</t>
    <phoneticPr fontId="6"/>
  </si>
  <si>
    <t>令和２年度区民アンケート調査業務委託</t>
    <rPh sb="16" eb="18">
      <t>イタク</t>
    </rPh>
    <phoneticPr fontId="6"/>
  </si>
  <si>
    <t>(株)フューチャー・コミュニケーションズ</t>
    <phoneticPr fontId="6"/>
  </si>
  <si>
    <t>ジーウェイブ・プラクティカルCADスペース</t>
    <phoneticPr fontId="1"/>
  </si>
  <si>
    <t>旭区民センター空気調和設備配管漏水調査</t>
    <phoneticPr fontId="6"/>
  </si>
  <si>
    <t>タイルカーペット張替作業業務委託（その２）</t>
    <phoneticPr fontId="6"/>
  </si>
  <si>
    <t>レイアウト変更に伴う電源タップ移設作業業務委託</t>
    <phoneticPr fontId="6"/>
  </si>
  <si>
    <t>令和２年度大阪市旭区生涯学習ルーム事業業務委託</t>
    <phoneticPr fontId="6"/>
  </si>
  <si>
    <t>公募</t>
  </si>
  <si>
    <t>インフォテック(株)</t>
    <rPh sb="8" eb="9">
      <t>カブ</t>
    </rPh>
    <phoneticPr fontId="6"/>
  </si>
  <si>
    <t>区役所附設会館スケジュール管理システムにおける通信サービスの提供にかかる業務委託（長期継続）</t>
    <rPh sb="23" eb="25">
      <t>ツウシン</t>
    </rPh>
    <rPh sb="30" eb="32">
      <t>テイキョウ</t>
    </rPh>
    <rPh sb="36" eb="38">
      <t>ギョウム</t>
    </rPh>
    <rPh sb="38" eb="40">
      <t>イタク</t>
    </rPh>
    <rPh sb="41" eb="43">
      <t>チョウキ</t>
    </rPh>
    <rPh sb="43" eb="45">
      <t>ケイゾク</t>
    </rPh>
    <phoneticPr fontId="6"/>
  </si>
  <si>
    <t>(株)オプテージ</t>
    <rPh sb="1" eb="2">
      <t>カブ</t>
    </rPh>
    <phoneticPr fontId="6"/>
  </si>
  <si>
    <t>令和２年度旭区における文化・芸術を通じたコミュニティ育成事業業務委託</t>
    <rPh sb="0" eb="2">
      <t>レイワ</t>
    </rPh>
    <phoneticPr fontId="6"/>
  </si>
  <si>
    <t>区役所附設会館スケジュール管理システムにかかるサービス提供業務委託長期継続</t>
    <rPh sb="27" eb="31">
      <t>テイキョウギョウム</t>
    </rPh>
    <rPh sb="31" eb="33">
      <t>イタク</t>
    </rPh>
    <rPh sb="33" eb="35">
      <t>チョウキ</t>
    </rPh>
    <rPh sb="35" eb="37">
      <t>ケイゾク</t>
    </rPh>
    <phoneticPr fontId="6"/>
  </si>
  <si>
    <t>区役所附設会館スケジュール管理システムにおける通信サービス提供業務</t>
    <rPh sb="0" eb="3">
      <t>クヤクショ</t>
    </rPh>
    <rPh sb="3" eb="5">
      <t>フセツ</t>
    </rPh>
    <rPh sb="5" eb="7">
      <t>カイカン</t>
    </rPh>
    <rPh sb="13" eb="15">
      <t>カンリ</t>
    </rPh>
    <rPh sb="23" eb="25">
      <t>ツウシン</t>
    </rPh>
    <rPh sb="29" eb="31">
      <t>テイキョウ</t>
    </rPh>
    <rPh sb="31" eb="33">
      <t>ギョウム</t>
    </rPh>
    <phoneticPr fontId="6"/>
  </si>
  <si>
    <t>区役所附設会館スケジュール管理システムにおけるサービス提供業務委託</t>
    <phoneticPr fontId="6"/>
  </si>
  <si>
    <t>○</t>
    <phoneticPr fontId="6"/>
  </si>
  <si>
    <t>旭区魅力発信パンフレット企画制作業務委託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</si>
</sst>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36">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s>
  <fills count="2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B0F0"/>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179" fontId="14" fillId="0" borderId="0" applyFill="0" applyBorder="0" applyAlignment="0"/>
    <xf numFmtId="38" fontId="10" fillId="0" borderId="0" applyFont="0" applyFill="0" applyBorder="0" applyAlignment="0" applyProtection="0"/>
    <xf numFmtId="40" fontId="10"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38" fontId="12" fillId="2" borderId="0" applyNumberFormat="0" applyBorder="0" applyAlignment="0" applyProtection="0"/>
    <xf numFmtId="0" fontId="13" fillId="0" borderId="10" applyNumberFormat="0" applyAlignment="0" applyProtection="0">
      <alignment horizontal="left" vertical="center"/>
    </xf>
    <xf numFmtId="0" fontId="13" fillId="0" borderId="8">
      <alignment horizontal="left" vertical="center"/>
    </xf>
    <xf numFmtId="10" fontId="12" fillId="3" borderId="3" applyNumberFormat="0" applyBorder="0" applyAlignment="0" applyProtection="0"/>
    <xf numFmtId="182" fontId="15" fillId="0" borderId="0"/>
    <xf numFmtId="0" fontId="16" fillId="0" borderId="0"/>
    <xf numFmtId="10" fontId="16" fillId="0" borderId="0" applyFont="0" applyFill="0" applyBorder="0" applyAlignment="0" applyProtection="0"/>
    <xf numFmtId="183" fontId="17" fillId="0" borderId="0" applyBorder="0">
      <alignment horizontal="right"/>
    </xf>
    <xf numFmtId="49" fontId="4" fillId="0" borderId="0" applyFont="0"/>
    <xf numFmtId="49" fontId="4" fillId="0" borderId="0" applyFont="0"/>
    <xf numFmtId="38" fontId="4" fillId="0" borderId="0" applyFont="0" applyFill="0" applyBorder="0" applyAlignment="0" applyProtection="0"/>
    <xf numFmtId="184" fontId="17" fillId="0" borderId="0" applyFill="0" applyBorder="0"/>
    <xf numFmtId="183" fontId="17" fillId="0" borderId="0" applyFill="0" applyBorder="0"/>
    <xf numFmtId="185" fontId="17" fillId="0" borderId="0" applyBorder="0">
      <alignment horizontal="left"/>
    </xf>
    <xf numFmtId="49" fontId="17" fillId="4" borderId="11">
      <alignment horizontal="center"/>
    </xf>
    <xf numFmtId="177" fontId="17" fillId="4" borderId="11">
      <alignment horizontal="right"/>
    </xf>
    <xf numFmtId="14" fontId="17" fillId="4" borderId="0" applyBorder="0">
      <alignment horizontal="center"/>
    </xf>
    <xf numFmtId="49" fontId="17" fillId="0" borderId="11"/>
    <xf numFmtId="14" fontId="17" fillId="0" borderId="6" applyBorder="0">
      <alignment horizontal="left"/>
    </xf>
    <xf numFmtId="14" fontId="17" fillId="0" borderId="0" applyFill="0" applyBorder="0"/>
    <xf numFmtId="0" fontId="7" fillId="0" borderId="0"/>
    <xf numFmtId="0" fontId="7" fillId="0" borderId="0"/>
    <xf numFmtId="49" fontId="17" fillId="0" borderId="0"/>
    <xf numFmtId="0" fontId="9" fillId="0" borderId="0"/>
    <xf numFmtId="0" fontId="7" fillId="0" borderId="0"/>
    <xf numFmtId="0" fontId="7" fillId="0" borderId="0"/>
    <xf numFmtId="38" fontId="4" fillId="0" borderId="0" applyFont="0" applyFill="0" applyBorder="0" applyAlignment="0" applyProtection="0"/>
    <xf numFmtId="0" fontId="7" fillId="0" borderId="0"/>
    <xf numFmtId="0" fontId="1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4" fillId="0" borderId="0" applyFont="0" applyFill="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23" borderId="12" applyNumberFormat="0" applyAlignment="0" applyProtection="0">
      <alignment vertical="center"/>
    </xf>
    <xf numFmtId="0" fontId="21" fillId="24" borderId="0" applyNumberFormat="0" applyBorder="0" applyAlignment="0" applyProtection="0">
      <alignment vertical="center"/>
    </xf>
    <xf numFmtId="0" fontId="7" fillId="25" borderId="13" applyNumberFormat="0" applyFont="0" applyAlignment="0" applyProtection="0">
      <alignment vertical="center"/>
    </xf>
    <xf numFmtId="0" fontId="27" fillId="0" borderId="14" applyNumberFormat="0" applyFill="0" applyAlignment="0" applyProtection="0">
      <alignment vertical="center"/>
    </xf>
    <xf numFmtId="0" fontId="19" fillId="6" borderId="0" applyNumberFormat="0" applyBorder="0" applyAlignment="0" applyProtection="0">
      <alignment vertical="center"/>
    </xf>
    <xf numFmtId="0" fontId="28" fillId="26" borderId="15" applyNumberFormat="0" applyAlignment="0" applyProtection="0">
      <alignment vertical="center"/>
    </xf>
    <xf numFmtId="0" fontId="29" fillId="0" borderId="0" applyNumberFormat="0" applyFill="0" applyBorder="0" applyAlignment="0" applyProtection="0">
      <alignment vertical="center"/>
    </xf>
    <xf numFmtId="0" fontId="23" fillId="0" borderId="16" applyNumberFormat="0" applyFill="0" applyAlignment="0" applyProtection="0">
      <alignment vertical="center"/>
    </xf>
    <xf numFmtId="0" fontId="22"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0" fontId="31" fillId="0" borderId="19" applyNumberFormat="0" applyFill="0" applyAlignment="0" applyProtection="0">
      <alignment vertical="center"/>
    </xf>
    <xf numFmtId="0" fontId="24" fillId="26" borderId="20" applyNumberFormat="0" applyAlignment="0" applyProtection="0">
      <alignment vertical="center"/>
    </xf>
    <xf numFmtId="0" fontId="20" fillId="0" borderId="0" applyNumberFormat="0" applyFill="0" applyBorder="0" applyAlignment="0" applyProtection="0">
      <alignment vertical="center"/>
    </xf>
    <xf numFmtId="0" fontId="32" fillId="10" borderId="15" applyNumberFormat="0" applyAlignment="0" applyProtection="0">
      <alignment vertical="center"/>
    </xf>
    <xf numFmtId="0" fontId="33" fillId="7" borderId="0" applyNumberFormat="0" applyBorder="0" applyAlignment="0" applyProtection="0">
      <alignment vertical="center"/>
    </xf>
  </cellStyleXfs>
  <cellXfs count="55">
    <xf numFmtId="0" fontId="0" fillId="0" borderId="0" xfId="0"/>
    <xf numFmtId="0" fontId="8" fillId="0" borderId="3" xfId="3" applyFont="1" applyFill="1" applyBorder="1" applyAlignment="1">
      <alignment horizontal="center" vertical="center" wrapText="1"/>
    </xf>
    <xf numFmtId="0" fontId="8" fillId="0" borderId="3" xfId="3" applyFont="1" applyFill="1" applyBorder="1" applyAlignment="1">
      <alignment horizontal="distributed" vertical="center" wrapText="1" justifyLastLine="1"/>
    </xf>
    <xf numFmtId="0" fontId="8" fillId="0" borderId="3" xfId="3" applyFont="1" applyFill="1" applyBorder="1" applyAlignment="1">
      <alignment vertical="center" wrapText="1"/>
    </xf>
    <xf numFmtId="0" fontId="8" fillId="0" borderId="0" xfId="3" applyFont="1" applyFill="1" applyBorder="1" applyAlignment="1">
      <alignment vertical="center" wrapText="1"/>
    </xf>
    <xf numFmtId="176" fontId="8" fillId="0" borderId="0" xfId="3" applyNumberFormat="1" applyFont="1" applyFill="1" applyBorder="1" applyAlignment="1">
      <alignment vertical="center" wrapText="1"/>
    </xf>
    <xf numFmtId="0" fontId="8" fillId="0" borderId="7" xfId="3" applyFont="1" applyFill="1" applyBorder="1" applyAlignment="1">
      <alignment horizontal="distributed" vertical="center" wrapText="1" justifyLastLine="1"/>
    </xf>
    <xf numFmtId="0" fontId="8" fillId="0" borderId="7" xfId="3" applyFont="1" applyFill="1" applyBorder="1" applyAlignment="1">
      <alignment vertical="center" wrapText="1"/>
    </xf>
    <xf numFmtId="176" fontId="8" fillId="0" borderId="7" xfId="3" applyNumberFormat="1" applyFont="1" applyFill="1" applyBorder="1" applyAlignment="1">
      <alignment vertical="center" wrapText="1"/>
    </xf>
    <xf numFmtId="176" fontId="8" fillId="0" borderId="7" xfId="3" applyNumberFormat="1" applyFont="1" applyFill="1" applyBorder="1" applyAlignment="1">
      <alignment horizontal="right" vertical="center"/>
    </xf>
    <xf numFmtId="176" fontId="8" fillId="0" borderId="3" xfId="0" applyNumberFormat="1" applyFont="1" applyFill="1" applyBorder="1" applyAlignment="1">
      <alignment horizontal="center" vertical="center" wrapText="1"/>
    </xf>
    <xf numFmtId="0" fontId="8" fillId="0" borderId="0" xfId="5" applyFont="1" applyFill="1" applyAlignment="1">
      <alignment vertical="center"/>
    </xf>
    <xf numFmtId="178" fontId="8" fillId="0" borderId="3" xfId="3" applyNumberFormat="1" applyFont="1" applyFill="1" applyBorder="1" applyAlignment="1">
      <alignment horizontal="right" vertical="center" wrapText="1"/>
    </xf>
    <xf numFmtId="176" fontId="8" fillId="0" borderId="3" xfId="1" applyNumberFormat="1" applyFont="1" applyFill="1" applyBorder="1" applyAlignment="1">
      <alignment horizontal="right" vertical="center" wrapText="1"/>
    </xf>
    <xf numFmtId="0" fontId="8" fillId="0" borderId="0" xfId="4" applyFont="1" applyFill="1" applyAlignment="1">
      <alignment vertical="center"/>
    </xf>
    <xf numFmtId="178" fontId="8" fillId="0" borderId="3" xfId="0" applyNumberFormat="1" applyFont="1" applyFill="1" applyBorder="1" applyAlignment="1">
      <alignment horizontal="center" vertical="center" wrapText="1"/>
    </xf>
    <xf numFmtId="178" fontId="8" fillId="0" borderId="0" xfId="3" applyNumberFormat="1" applyFont="1" applyFill="1" applyBorder="1" applyAlignment="1">
      <alignment vertical="center" wrapText="1"/>
    </xf>
    <xf numFmtId="178" fontId="8" fillId="0" borderId="7" xfId="3" applyNumberFormat="1" applyFont="1" applyFill="1" applyBorder="1" applyAlignment="1">
      <alignment vertical="center" wrapText="1"/>
    </xf>
    <xf numFmtId="178" fontId="8" fillId="0" borderId="3" xfId="0" applyNumberFormat="1" applyFont="1" applyFill="1" applyBorder="1" applyAlignment="1">
      <alignment horizontal="right" vertical="center" wrapText="1"/>
    </xf>
    <xf numFmtId="0" fontId="8" fillId="0" borderId="0" xfId="3" applyFont="1" applyFill="1" applyBorder="1" applyAlignment="1">
      <alignment horizontal="distributed" vertical="center" wrapText="1" justifyLastLine="1"/>
    </xf>
    <xf numFmtId="0" fontId="8" fillId="0" borderId="3" xfId="0" applyFont="1" applyFill="1" applyBorder="1" applyAlignment="1">
      <alignment horizontal="center" vertical="center" wrapText="1"/>
    </xf>
    <xf numFmtId="0" fontId="8" fillId="0" borderId="3" xfId="0" applyFont="1" applyFill="1" applyBorder="1" applyAlignment="1">
      <alignment horizontal="distributed" vertical="center" wrapText="1" justifyLastLine="1"/>
    </xf>
    <xf numFmtId="176" fontId="8" fillId="0" borderId="3" xfId="1"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176" fontId="8" fillId="0" borderId="7" xfId="3" applyNumberFormat="1" applyFont="1" applyFill="1" applyBorder="1" applyAlignment="1">
      <alignment horizontal="center" vertical="center"/>
    </xf>
    <xf numFmtId="0" fontId="8" fillId="0" borderId="1" xfId="3" applyFont="1" applyFill="1" applyBorder="1" applyAlignment="1">
      <alignment horizontal="center" vertical="center" wrapText="1"/>
    </xf>
    <xf numFmtId="176" fontId="8" fillId="0" borderId="1" xfId="1" applyNumberFormat="1" applyFont="1" applyFill="1" applyBorder="1" applyAlignment="1">
      <alignment horizontal="right" vertical="center" wrapText="1"/>
    </xf>
    <xf numFmtId="0" fontId="34" fillId="0" borderId="21" xfId="0" applyFont="1" applyFill="1" applyBorder="1" applyAlignment="1">
      <alignment horizontal="distributed" vertical="center" wrapText="1" justifyLastLine="1"/>
    </xf>
    <xf numFmtId="0" fontId="34" fillId="0" borderId="21" xfId="0" applyFont="1" applyFill="1" applyBorder="1" applyAlignment="1">
      <alignment horizontal="left" vertical="center" wrapText="1"/>
    </xf>
    <xf numFmtId="0" fontId="34" fillId="0" borderId="21" xfId="0" applyFont="1" applyFill="1" applyBorder="1" applyAlignment="1">
      <alignment horizontal="left" wrapText="1"/>
    </xf>
    <xf numFmtId="186" fontId="34" fillId="0" borderId="21" xfId="0" applyNumberFormat="1" applyFont="1" applyFill="1" applyBorder="1" applyAlignment="1">
      <alignment vertical="center" wrapText="1"/>
    </xf>
    <xf numFmtId="0" fontId="34" fillId="0" borderId="0" xfId="0" applyFont="1" applyFill="1" applyBorder="1" applyAlignment="1">
      <alignment horizontal="center" vertical="center" wrapText="1"/>
    </xf>
    <xf numFmtId="186" fontId="34" fillId="0" borderId="0" xfId="0" applyNumberFormat="1" applyFont="1" applyFill="1" applyBorder="1" applyAlignment="1">
      <alignment horizontal="center" vertical="center" wrapText="1"/>
    </xf>
    <xf numFmtId="0" fontId="34" fillId="0" borderId="0" xfId="0" applyFont="1" applyFill="1" applyBorder="1" applyAlignment="1">
      <alignment horizontal="distributed" vertical="center" wrapText="1" justifyLastLine="1"/>
    </xf>
    <xf numFmtId="0" fontId="34" fillId="0" borderId="0" xfId="0" applyFont="1" applyFill="1" applyBorder="1" applyAlignment="1">
      <alignment horizontal="left" vertical="center" wrapText="1"/>
    </xf>
    <xf numFmtId="0" fontId="34" fillId="0" borderId="3" xfId="0" applyFont="1" applyFill="1" applyBorder="1" applyAlignment="1">
      <alignment horizontal="left" vertical="center" shrinkToFit="1"/>
    </xf>
    <xf numFmtId="186" fontId="34" fillId="0" borderId="3" xfId="0" applyNumberFormat="1" applyFont="1" applyFill="1" applyBorder="1" applyAlignment="1">
      <alignment vertical="center" shrinkToFit="1"/>
    </xf>
    <xf numFmtId="178" fontId="8" fillId="0" borderId="3" xfId="0" applyNumberFormat="1" applyFont="1" applyFill="1" applyBorder="1" applyAlignment="1">
      <alignment horizontal="center" vertical="center" wrapText="1" shrinkToFit="1"/>
    </xf>
    <xf numFmtId="186" fontId="35" fillId="0" borderId="0" xfId="0" applyNumberFormat="1" applyFont="1" applyFill="1" applyBorder="1" applyAlignment="1">
      <alignment horizontal="center" vertical="center" wrapText="1"/>
    </xf>
    <xf numFmtId="187" fontId="34" fillId="0" borderId="3" xfId="0" applyNumberFormat="1" applyFont="1" applyFill="1" applyBorder="1" applyAlignment="1">
      <alignment vertical="center" shrinkToFit="1"/>
    </xf>
    <xf numFmtId="0" fontId="8" fillId="0" borderId="22" xfId="0" applyFont="1" applyFill="1" applyBorder="1" applyAlignment="1">
      <alignment horizontal="center" vertical="center" wrapText="1"/>
    </xf>
    <xf numFmtId="0" fontId="34" fillId="0" borderId="22" xfId="0" applyFont="1" applyFill="1" applyBorder="1" applyAlignment="1">
      <alignment horizontal="center" vertical="center" wrapText="1"/>
    </xf>
    <xf numFmtId="186" fontId="34" fillId="0" borderId="0" xfId="0" applyNumberFormat="1" applyFont="1" applyFill="1" applyBorder="1" applyAlignment="1">
      <alignment vertical="center" wrapText="1"/>
    </xf>
    <xf numFmtId="178" fontId="34" fillId="0" borderId="3" xfId="0" applyNumberFormat="1" applyFont="1" applyFill="1" applyBorder="1" applyAlignment="1">
      <alignment horizontal="right" vertical="center" wrapText="1"/>
    </xf>
    <xf numFmtId="0" fontId="34" fillId="0" borderId="3" xfId="0" applyFont="1" applyFill="1" applyBorder="1" applyAlignment="1">
      <alignment horizontal="left" vertical="center" wrapText="1"/>
    </xf>
    <xf numFmtId="0" fontId="8" fillId="27" borderId="0" xfId="5" applyFont="1" applyFill="1" applyAlignment="1">
      <alignment vertical="center"/>
    </xf>
    <xf numFmtId="0" fontId="8" fillId="0" borderId="4" xfId="3" applyFont="1" applyFill="1" applyBorder="1" applyAlignment="1">
      <alignment horizontal="center" vertical="center" wrapText="1"/>
    </xf>
    <xf numFmtId="0" fontId="7" fillId="0" borderId="9" xfId="0" applyFont="1" applyFill="1" applyBorder="1" applyAlignment="1">
      <alignment vertical="center" wrapText="1"/>
    </xf>
    <xf numFmtId="176" fontId="8" fillId="0" borderId="2" xfId="3" applyNumberFormat="1" applyFont="1" applyFill="1" applyBorder="1" applyAlignment="1">
      <alignment horizontal="distributed" vertical="center" wrapText="1"/>
    </xf>
    <xf numFmtId="176" fontId="8" fillId="0" borderId="5" xfId="3" applyNumberFormat="1" applyFont="1" applyFill="1" applyBorder="1" applyAlignment="1">
      <alignment horizontal="distributed" vertical="center" wrapText="1"/>
    </xf>
    <xf numFmtId="0" fontId="9" fillId="0" borderId="0" xfId="3" applyFont="1" applyFill="1" applyBorder="1" applyAlignment="1">
      <alignment horizontal="center" vertical="center"/>
    </xf>
    <xf numFmtId="178" fontId="9" fillId="0" borderId="0" xfId="3"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abSelected="1" view="pageBreakPreview" zoomScaleNormal="100" zoomScaleSheetLayoutView="100" workbookViewId="0">
      <selection activeCell="J55" sqref="J55"/>
    </sheetView>
  </sheetViews>
  <sheetFormatPr defaultRowHeight="13.5"/>
  <cols>
    <col min="1" max="1" width="11.625" style="2" customWidth="1"/>
    <col min="2" max="2" width="37.25" style="3" customWidth="1"/>
    <col min="3" max="3" width="31.375" style="3" customWidth="1"/>
    <col min="4" max="4" width="14.75" style="12" customWidth="1"/>
    <col min="5" max="5" width="7" style="1" customWidth="1"/>
    <col min="6" max="6" width="8.875" style="13" customWidth="1"/>
    <col min="7" max="16384" width="9" style="14"/>
  </cols>
  <sheetData>
    <row r="1" spans="1:6" ht="22.5" customHeight="1">
      <c r="A1" s="19"/>
      <c r="B1" s="4"/>
      <c r="C1" s="5"/>
      <c r="D1" s="16"/>
      <c r="E1" s="48" t="s">
        <v>159</v>
      </c>
      <c r="F1" s="49"/>
    </row>
    <row r="2" spans="1:6" ht="17.25" customHeight="1">
      <c r="A2" s="50" t="s">
        <v>25</v>
      </c>
      <c r="B2" s="50"/>
      <c r="C2" s="50"/>
      <c r="D2" s="51"/>
      <c r="E2" s="50"/>
      <c r="F2" s="50"/>
    </row>
    <row r="3" spans="1:6">
      <c r="A3" s="6"/>
      <c r="B3" s="7"/>
      <c r="C3" s="8"/>
      <c r="D3" s="17"/>
      <c r="E3" s="24"/>
      <c r="F3" s="9" t="s">
        <v>8</v>
      </c>
    </row>
    <row r="4" spans="1:6" ht="40.5" customHeight="1">
      <c r="A4" s="21" t="s">
        <v>0</v>
      </c>
      <c r="B4" s="20" t="s">
        <v>1</v>
      </c>
      <c r="C4" s="20" t="s">
        <v>2</v>
      </c>
      <c r="D4" s="15" t="s">
        <v>3</v>
      </c>
      <c r="E4" s="20" t="s">
        <v>4</v>
      </c>
      <c r="F4" s="10" t="s">
        <v>5</v>
      </c>
    </row>
    <row r="5" spans="1:6" s="11" customFormat="1" ht="45.75" customHeight="1">
      <c r="A5" s="21" t="s">
        <v>28</v>
      </c>
      <c r="B5" s="23" t="s">
        <v>26</v>
      </c>
      <c r="C5" s="23" t="s">
        <v>27</v>
      </c>
      <c r="D5" s="43">
        <v>3139400</v>
      </c>
      <c r="E5" s="20" t="s">
        <v>22</v>
      </c>
      <c r="F5" s="22"/>
    </row>
    <row r="6" spans="1:6" s="11" customFormat="1" ht="45.75" customHeight="1">
      <c r="A6" s="21" t="s">
        <v>28</v>
      </c>
      <c r="B6" s="23" t="s">
        <v>29</v>
      </c>
      <c r="C6" s="23" t="s">
        <v>30</v>
      </c>
      <c r="D6" s="43">
        <v>822624</v>
      </c>
      <c r="E6" s="20" t="s">
        <v>7</v>
      </c>
      <c r="F6" s="22"/>
    </row>
    <row r="7" spans="1:6" s="11" customFormat="1" ht="45.75" customHeight="1">
      <c r="A7" s="21" t="s">
        <v>28</v>
      </c>
      <c r="B7" s="23" t="s">
        <v>31</v>
      </c>
      <c r="C7" s="23" t="s">
        <v>32</v>
      </c>
      <c r="D7" s="43">
        <v>322918</v>
      </c>
      <c r="E7" s="20" t="s">
        <v>7</v>
      </c>
      <c r="F7" s="22"/>
    </row>
    <row r="8" spans="1:6" s="11" customFormat="1" ht="45.75" customHeight="1">
      <c r="A8" s="21" t="s">
        <v>28</v>
      </c>
      <c r="B8" s="23" t="s">
        <v>33</v>
      </c>
      <c r="C8" s="23" t="s">
        <v>34</v>
      </c>
      <c r="D8" s="43">
        <v>296933</v>
      </c>
      <c r="E8" s="20" t="s">
        <v>35</v>
      </c>
      <c r="F8" s="22"/>
    </row>
    <row r="9" spans="1:6" s="11" customFormat="1" ht="45.75" customHeight="1">
      <c r="A9" s="21" t="s">
        <v>28</v>
      </c>
      <c r="B9" s="23" t="s">
        <v>45</v>
      </c>
      <c r="C9" s="23" t="s">
        <v>36</v>
      </c>
      <c r="D9" s="43">
        <v>507833</v>
      </c>
      <c r="E9" s="20" t="s">
        <v>35</v>
      </c>
      <c r="F9" s="22"/>
    </row>
    <row r="10" spans="1:6" s="11" customFormat="1" ht="45.75" customHeight="1">
      <c r="A10" s="21" t="s">
        <v>28</v>
      </c>
      <c r="B10" s="23" t="s">
        <v>46</v>
      </c>
      <c r="C10" s="23" t="s">
        <v>37</v>
      </c>
      <c r="D10" s="43">
        <v>414735</v>
      </c>
      <c r="E10" s="20" t="s">
        <v>35</v>
      </c>
      <c r="F10" s="22"/>
    </row>
    <row r="11" spans="1:6" s="11" customFormat="1" ht="45.75" customHeight="1">
      <c r="A11" s="21" t="s">
        <v>28</v>
      </c>
      <c r="B11" s="23" t="s">
        <v>51</v>
      </c>
      <c r="C11" s="23" t="s">
        <v>38</v>
      </c>
      <c r="D11" s="43">
        <v>204714</v>
      </c>
      <c r="E11" s="20" t="s">
        <v>35</v>
      </c>
      <c r="F11" s="22"/>
    </row>
    <row r="12" spans="1:6" s="11" customFormat="1" ht="45.75" customHeight="1">
      <c r="A12" s="21" t="s">
        <v>28</v>
      </c>
      <c r="B12" s="23" t="s">
        <v>52</v>
      </c>
      <c r="C12" s="23" t="s">
        <v>39</v>
      </c>
      <c r="D12" s="43">
        <v>420675</v>
      </c>
      <c r="E12" s="20" t="s">
        <v>35</v>
      </c>
      <c r="F12" s="22"/>
    </row>
    <row r="13" spans="1:6" s="11" customFormat="1" ht="45.75" customHeight="1">
      <c r="A13" s="21" t="s">
        <v>28</v>
      </c>
      <c r="B13" s="23" t="s">
        <v>53</v>
      </c>
      <c r="C13" s="23" t="s">
        <v>40</v>
      </c>
      <c r="D13" s="43">
        <v>303949</v>
      </c>
      <c r="E13" s="20" t="s">
        <v>35</v>
      </c>
      <c r="F13" s="22"/>
    </row>
    <row r="14" spans="1:6" s="11" customFormat="1" ht="45.75" customHeight="1">
      <c r="A14" s="21" t="s">
        <v>28</v>
      </c>
      <c r="B14" s="23" t="s">
        <v>47</v>
      </c>
      <c r="C14" s="23" t="s">
        <v>41</v>
      </c>
      <c r="D14" s="43">
        <v>176191</v>
      </c>
      <c r="E14" s="20" t="s">
        <v>35</v>
      </c>
      <c r="F14" s="22"/>
    </row>
    <row r="15" spans="1:6" s="11" customFormat="1" ht="45.75" customHeight="1">
      <c r="A15" s="21" t="s">
        <v>28</v>
      </c>
      <c r="B15" s="23" t="s">
        <v>48</v>
      </c>
      <c r="C15" s="23" t="s">
        <v>42</v>
      </c>
      <c r="D15" s="43">
        <v>270061</v>
      </c>
      <c r="E15" s="20" t="s">
        <v>35</v>
      </c>
      <c r="F15" s="22"/>
    </row>
    <row r="16" spans="1:6" s="11" customFormat="1" ht="45.75" customHeight="1">
      <c r="A16" s="21" t="s">
        <v>28</v>
      </c>
      <c r="B16" s="23" t="s">
        <v>49</v>
      </c>
      <c r="C16" s="23" t="s">
        <v>43</v>
      </c>
      <c r="D16" s="43">
        <v>215216</v>
      </c>
      <c r="E16" s="20" t="s">
        <v>35</v>
      </c>
      <c r="F16" s="22"/>
    </row>
    <row r="17" spans="1:6" s="11" customFormat="1" ht="45.75" customHeight="1">
      <c r="A17" s="21" t="s">
        <v>28</v>
      </c>
      <c r="B17" s="23" t="s">
        <v>50</v>
      </c>
      <c r="C17" s="23" t="s">
        <v>44</v>
      </c>
      <c r="D17" s="43">
        <v>398653</v>
      </c>
      <c r="E17" s="20" t="s">
        <v>35</v>
      </c>
      <c r="F17" s="22"/>
    </row>
    <row r="18" spans="1:6" s="11" customFormat="1" ht="45.75" customHeight="1">
      <c r="A18" s="21" t="s">
        <v>28</v>
      </c>
      <c r="B18" s="23" t="s">
        <v>54</v>
      </c>
      <c r="C18" s="23" t="s">
        <v>55</v>
      </c>
      <c r="D18" s="43">
        <v>55000</v>
      </c>
      <c r="E18" s="20" t="s">
        <v>35</v>
      </c>
      <c r="F18" s="22"/>
    </row>
    <row r="19" spans="1:6" s="11" customFormat="1" ht="45.75" customHeight="1">
      <c r="A19" s="21" t="s">
        <v>28</v>
      </c>
      <c r="B19" s="23" t="s">
        <v>56</v>
      </c>
      <c r="C19" s="23" t="s">
        <v>57</v>
      </c>
      <c r="D19" s="43">
        <v>437811</v>
      </c>
      <c r="E19" s="20" t="s">
        <v>7</v>
      </c>
      <c r="F19" s="22"/>
    </row>
    <row r="20" spans="1:6" s="11" customFormat="1" ht="45.75" customHeight="1">
      <c r="A20" s="21" t="s">
        <v>28</v>
      </c>
      <c r="B20" s="23" t="s">
        <v>58</v>
      </c>
      <c r="C20" s="23" t="s">
        <v>59</v>
      </c>
      <c r="D20" s="43">
        <v>3568032</v>
      </c>
      <c r="E20" s="20" t="s">
        <v>6</v>
      </c>
      <c r="F20" s="22"/>
    </row>
    <row r="21" spans="1:6" s="45" customFormat="1" ht="45.75" customHeight="1">
      <c r="A21" s="21" t="s">
        <v>28</v>
      </c>
      <c r="B21" s="23" t="s">
        <v>196</v>
      </c>
      <c r="C21" s="23" t="s">
        <v>197</v>
      </c>
      <c r="D21" s="18">
        <v>250250</v>
      </c>
      <c r="E21" s="20" t="s">
        <v>6</v>
      </c>
      <c r="F21" s="22"/>
    </row>
    <row r="22" spans="1:6" s="11" customFormat="1" ht="45.75" customHeight="1">
      <c r="A22" s="21" t="s">
        <v>28</v>
      </c>
      <c r="B22" s="23" t="s">
        <v>60</v>
      </c>
      <c r="C22" s="23" t="s">
        <v>61</v>
      </c>
      <c r="D22" s="43">
        <v>275880</v>
      </c>
      <c r="E22" s="20" t="s">
        <v>35</v>
      </c>
      <c r="F22" s="22"/>
    </row>
    <row r="23" spans="1:6" s="11" customFormat="1" ht="45.75" customHeight="1">
      <c r="A23" s="21" t="s">
        <v>28</v>
      </c>
      <c r="B23" s="23" t="s">
        <v>62</v>
      </c>
      <c r="C23" s="23" t="s">
        <v>63</v>
      </c>
      <c r="D23" s="18">
        <v>7139000</v>
      </c>
      <c r="E23" s="20" t="s">
        <v>35</v>
      </c>
      <c r="F23" s="22"/>
    </row>
    <row r="24" spans="1:6" s="11" customFormat="1" ht="45.75" customHeight="1">
      <c r="A24" s="21" t="s">
        <v>28</v>
      </c>
      <c r="B24" s="23" t="s">
        <v>62</v>
      </c>
      <c r="C24" s="23" t="s">
        <v>63</v>
      </c>
      <c r="D24" s="18">
        <v>719027</v>
      </c>
      <c r="E24" s="20" t="s">
        <v>35</v>
      </c>
      <c r="F24" s="22"/>
    </row>
    <row r="25" spans="1:6" s="11" customFormat="1" ht="45.75" customHeight="1">
      <c r="A25" s="21" t="s">
        <v>28</v>
      </c>
      <c r="B25" s="23" t="s">
        <v>64</v>
      </c>
      <c r="C25" s="23" t="s">
        <v>65</v>
      </c>
      <c r="D25" s="18">
        <v>92400</v>
      </c>
      <c r="E25" s="20" t="s">
        <v>6</v>
      </c>
      <c r="F25" s="22"/>
    </row>
    <row r="26" spans="1:6" s="11" customFormat="1" ht="45.75" customHeight="1">
      <c r="A26" s="21" t="s">
        <v>28</v>
      </c>
      <c r="B26" s="23" t="s">
        <v>66</v>
      </c>
      <c r="C26" s="23" t="s">
        <v>67</v>
      </c>
      <c r="D26" s="18">
        <v>50243</v>
      </c>
      <c r="E26" s="20" t="s">
        <v>7</v>
      </c>
      <c r="F26" s="22"/>
    </row>
    <row r="27" spans="1:6" s="11" customFormat="1" ht="45.75" customHeight="1">
      <c r="A27" s="21" t="s">
        <v>28</v>
      </c>
      <c r="B27" s="23" t="s">
        <v>68</v>
      </c>
      <c r="C27" s="23" t="s">
        <v>69</v>
      </c>
      <c r="D27" s="18">
        <v>117744</v>
      </c>
      <c r="E27" s="20" t="s">
        <v>7</v>
      </c>
      <c r="F27" s="22"/>
    </row>
    <row r="28" spans="1:6" s="11" customFormat="1" ht="45.75" customHeight="1">
      <c r="A28" s="21" t="s">
        <v>28</v>
      </c>
      <c r="B28" s="23" t="s">
        <v>70</v>
      </c>
      <c r="C28" s="23" t="s">
        <v>71</v>
      </c>
      <c r="D28" s="18">
        <v>89760</v>
      </c>
      <c r="E28" s="20" t="s">
        <v>35</v>
      </c>
      <c r="F28" s="22"/>
    </row>
    <row r="29" spans="1:6" s="11" customFormat="1" ht="45.75" customHeight="1">
      <c r="A29" s="21" t="s">
        <v>28</v>
      </c>
      <c r="B29" s="23" t="s">
        <v>73</v>
      </c>
      <c r="C29" s="23" t="s">
        <v>74</v>
      </c>
      <c r="D29" s="43">
        <v>2926000</v>
      </c>
      <c r="E29" s="20" t="s">
        <v>35</v>
      </c>
      <c r="F29" s="22"/>
    </row>
    <row r="30" spans="1:6" s="11" customFormat="1" ht="45.75" customHeight="1">
      <c r="A30" s="21" t="s">
        <v>28</v>
      </c>
      <c r="B30" s="23" t="s">
        <v>72</v>
      </c>
      <c r="C30" s="23" t="s">
        <v>75</v>
      </c>
      <c r="D30" s="43">
        <v>249018</v>
      </c>
      <c r="E30" s="20" t="s">
        <v>35</v>
      </c>
      <c r="F30" s="22"/>
    </row>
    <row r="31" spans="1:6" s="11" customFormat="1" ht="45.75" customHeight="1">
      <c r="A31" s="21" t="s">
        <v>28</v>
      </c>
      <c r="B31" s="23" t="s">
        <v>72</v>
      </c>
      <c r="C31" s="23" t="s">
        <v>76</v>
      </c>
      <c r="D31" s="43">
        <v>19030</v>
      </c>
      <c r="E31" s="20" t="s">
        <v>35</v>
      </c>
      <c r="F31" s="22"/>
    </row>
    <row r="32" spans="1:6" s="11" customFormat="1" ht="45.75" customHeight="1">
      <c r="A32" s="21" t="s">
        <v>28</v>
      </c>
      <c r="B32" s="23" t="s">
        <v>77</v>
      </c>
      <c r="C32" s="23" t="s">
        <v>78</v>
      </c>
      <c r="D32" s="18">
        <v>446600</v>
      </c>
      <c r="E32" s="20" t="s">
        <v>35</v>
      </c>
      <c r="F32" s="22"/>
    </row>
    <row r="33" spans="1:6" s="11" customFormat="1" ht="45.75" customHeight="1">
      <c r="A33" s="21" t="s">
        <v>28</v>
      </c>
      <c r="B33" s="23" t="s">
        <v>92</v>
      </c>
      <c r="C33" s="23" t="s">
        <v>93</v>
      </c>
      <c r="D33" s="18">
        <v>77000</v>
      </c>
      <c r="E33" s="20" t="s">
        <v>35</v>
      </c>
      <c r="F33" s="22"/>
    </row>
    <row r="34" spans="1:6" s="11" customFormat="1" ht="45.75" customHeight="1">
      <c r="A34" s="21" t="s">
        <v>28</v>
      </c>
      <c r="B34" s="23" t="s">
        <v>201</v>
      </c>
      <c r="C34" s="23" t="s">
        <v>94</v>
      </c>
      <c r="D34" s="18">
        <v>97900</v>
      </c>
      <c r="E34" s="20" t="s">
        <v>7</v>
      </c>
      <c r="F34" s="22"/>
    </row>
    <row r="35" spans="1:6" s="11" customFormat="1" ht="45.75" customHeight="1">
      <c r="A35" s="21" t="s">
        <v>28</v>
      </c>
      <c r="B35" s="23" t="s">
        <v>79</v>
      </c>
      <c r="C35" s="23" t="s">
        <v>80</v>
      </c>
      <c r="D35" s="18">
        <v>88000</v>
      </c>
      <c r="E35" s="20" t="s">
        <v>7</v>
      </c>
      <c r="F35" s="22"/>
    </row>
    <row r="36" spans="1:6" s="11" customFormat="1" ht="45.75" customHeight="1">
      <c r="A36" s="21" t="s">
        <v>28</v>
      </c>
      <c r="B36" s="23" t="s">
        <v>83</v>
      </c>
      <c r="C36" s="23" t="s">
        <v>81</v>
      </c>
      <c r="D36" s="18">
        <v>75900</v>
      </c>
      <c r="E36" s="20" t="s">
        <v>7</v>
      </c>
      <c r="F36" s="22"/>
    </row>
    <row r="37" spans="1:6" s="11" customFormat="1" ht="45.75" customHeight="1">
      <c r="A37" s="21" t="s">
        <v>28</v>
      </c>
      <c r="B37" s="23" t="s">
        <v>82</v>
      </c>
      <c r="C37" s="23" t="s">
        <v>84</v>
      </c>
      <c r="D37" s="18">
        <v>292600</v>
      </c>
      <c r="E37" s="20" t="s">
        <v>7</v>
      </c>
      <c r="F37" s="22"/>
    </row>
    <row r="38" spans="1:6" s="11" customFormat="1" ht="45.75" customHeight="1">
      <c r="A38" s="21" t="s">
        <v>28</v>
      </c>
      <c r="B38" s="23" t="s">
        <v>85</v>
      </c>
      <c r="C38" s="23" t="s">
        <v>86</v>
      </c>
      <c r="D38" s="18">
        <v>48400</v>
      </c>
      <c r="E38" s="20" t="s">
        <v>7</v>
      </c>
      <c r="F38" s="22"/>
    </row>
    <row r="39" spans="1:6" s="11" customFormat="1" ht="45.75" customHeight="1">
      <c r="A39" s="21" t="s">
        <v>28</v>
      </c>
      <c r="B39" s="23" t="s">
        <v>87</v>
      </c>
      <c r="C39" s="23" t="s">
        <v>88</v>
      </c>
      <c r="D39" s="18">
        <v>326700</v>
      </c>
      <c r="E39" s="20" t="s">
        <v>7</v>
      </c>
      <c r="F39" s="22"/>
    </row>
    <row r="40" spans="1:6" s="11" customFormat="1" ht="45.75" customHeight="1">
      <c r="A40" s="21" t="s">
        <v>28</v>
      </c>
      <c r="B40" s="23" t="s">
        <v>95</v>
      </c>
      <c r="C40" s="23" t="s">
        <v>88</v>
      </c>
      <c r="D40" s="18">
        <v>286770</v>
      </c>
      <c r="E40" s="20" t="s">
        <v>7</v>
      </c>
      <c r="F40" s="22"/>
    </row>
    <row r="41" spans="1:6" s="11" customFormat="1" ht="45.75" customHeight="1">
      <c r="A41" s="21" t="s">
        <v>28</v>
      </c>
      <c r="B41" s="23" t="s">
        <v>89</v>
      </c>
      <c r="C41" s="23" t="s">
        <v>90</v>
      </c>
      <c r="D41" s="18">
        <v>55000</v>
      </c>
      <c r="E41" s="20" t="s">
        <v>35</v>
      </c>
      <c r="F41" s="22"/>
    </row>
    <row r="42" spans="1:6" s="11" customFormat="1" ht="45.75" customHeight="1">
      <c r="A42" s="21" t="s">
        <v>28</v>
      </c>
      <c r="B42" s="23" t="s">
        <v>91</v>
      </c>
      <c r="C42" s="23" t="s">
        <v>90</v>
      </c>
      <c r="D42" s="18">
        <v>55000</v>
      </c>
      <c r="E42" s="20" t="s">
        <v>35</v>
      </c>
      <c r="F42" s="22"/>
    </row>
    <row r="43" spans="1:6" s="11" customFormat="1" ht="45.75" customHeight="1">
      <c r="A43" s="21" t="s">
        <v>28</v>
      </c>
      <c r="B43" s="23" t="s">
        <v>200</v>
      </c>
      <c r="C43" s="23" t="s">
        <v>96</v>
      </c>
      <c r="D43" s="18">
        <v>363000</v>
      </c>
      <c r="E43" s="20" t="s">
        <v>7</v>
      </c>
      <c r="F43" s="22"/>
    </row>
    <row r="44" spans="1:6" s="11" customFormat="1" ht="45.75" customHeight="1">
      <c r="A44" s="21" t="s">
        <v>28</v>
      </c>
      <c r="B44" s="23" t="s">
        <v>97</v>
      </c>
      <c r="C44" s="23" t="s">
        <v>90</v>
      </c>
      <c r="D44" s="18">
        <v>37400</v>
      </c>
      <c r="E44" s="20" t="s">
        <v>35</v>
      </c>
      <c r="F44" s="22"/>
    </row>
    <row r="45" spans="1:6" s="11" customFormat="1" ht="45.75" customHeight="1">
      <c r="A45" s="21" t="s">
        <v>28</v>
      </c>
      <c r="B45" s="23" t="s">
        <v>98</v>
      </c>
      <c r="C45" s="23" t="s">
        <v>99</v>
      </c>
      <c r="D45" s="18">
        <v>182600</v>
      </c>
      <c r="E45" s="20" t="s">
        <v>7</v>
      </c>
      <c r="F45" s="22"/>
    </row>
    <row r="46" spans="1:6" s="45" customFormat="1" ht="45.75" customHeight="1">
      <c r="A46" s="21" t="s">
        <v>28</v>
      </c>
      <c r="B46" s="23" t="s">
        <v>170</v>
      </c>
      <c r="C46" s="23" t="s">
        <v>180</v>
      </c>
      <c r="D46" s="18">
        <v>890670</v>
      </c>
      <c r="E46" s="20" t="s">
        <v>35</v>
      </c>
      <c r="F46" s="22"/>
    </row>
    <row r="47" spans="1:6" s="45" customFormat="1" ht="45.75" customHeight="1">
      <c r="A47" s="21" t="s">
        <v>28</v>
      </c>
      <c r="B47" s="23" t="s">
        <v>171</v>
      </c>
      <c r="C47" s="23" t="s">
        <v>181</v>
      </c>
      <c r="D47" s="18">
        <v>3300000</v>
      </c>
      <c r="E47" s="20" t="s">
        <v>6</v>
      </c>
      <c r="F47" s="22"/>
    </row>
    <row r="48" spans="1:6" s="45" customFormat="1" ht="45.75" customHeight="1">
      <c r="A48" s="21" t="s">
        <v>28</v>
      </c>
      <c r="B48" s="23" t="s">
        <v>172</v>
      </c>
      <c r="C48" s="23" t="s">
        <v>182</v>
      </c>
      <c r="D48" s="18">
        <v>698720</v>
      </c>
      <c r="E48" s="20" t="s">
        <v>35</v>
      </c>
      <c r="F48" s="22"/>
    </row>
    <row r="49" spans="1:6" s="45" customFormat="1" ht="45.75" customHeight="1">
      <c r="A49" s="21" t="s">
        <v>28</v>
      </c>
      <c r="B49" s="23" t="s">
        <v>173</v>
      </c>
      <c r="C49" s="23" t="s">
        <v>183</v>
      </c>
      <c r="D49" s="18">
        <v>161920</v>
      </c>
      <c r="E49" s="20" t="s">
        <v>6</v>
      </c>
      <c r="F49" s="22"/>
    </row>
    <row r="50" spans="1:6" s="45" customFormat="1" ht="45.75" customHeight="1">
      <c r="A50" s="21" t="s">
        <v>28</v>
      </c>
      <c r="B50" s="23" t="s">
        <v>174</v>
      </c>
      <c r="C50" s="23" t="s">
        <v>184</v>
      </c>
      <c r="D50" s="18">
        <v>589490</v>
      </c>
      <c r="E50" s="20" t="s">
        <v>6</v>
      </c>
      <c r="F50" s="22"/>
    </row>
    <row r="51" spans="1:6" s="45" customFormat="1" ht="45.75" customHeight="1">
      <c r="A51" s="21" t="s">
        <v>28</v>
      </c>
      <c r="B51" s="23" t="s">
        <v>175</v>
      </c>
      <c r="C51" s="23" t="s">
        <v>185</v>
      </c>
      <c r="D51" s="18">
        <v>1537140</v>
      </c>
      <c r="E51" s="20" t="s">
        <v>6</v>
      </c>
      <c r="F51" s="22"/>
    </row>
    <row r="52" spans="1:6" s="45" customFormat="1" ht="45.75" customHeight="1">
      <c r="A52" s="21" t="s">
        <v>28</v>
      </c>
      <c r="B52" s="23" t="s">
        <v>176</v>
      </c>
      <c r="C52" s="23" t="s">
        <v>186</v>
      </c>
      <c r="D52" s="18">
        <v>1366530</v>
      </c>
      <c r="E52" s="20" t="s">
        <v>6</v>
      </c>
      <c r="F52" s="22"/>
    </row>
    <row r="53" spans="1:6" s="45" customFormat="1" ht="45.75" customHeight="1">
      <c r="A53" s="21" t="s">
        <v>28</v>
      </c>
      <c r="B53" s="23" t="s">
        <v>177</v>
      </c>
      <c r="C53" s="23" t="s">
        <v>187</v>
      </c>
      <c r="D53" s="18">
        <v>120120</v>
      </c>
      <c r="E53" s="20" t="s">
        <v>6</v>
      </c>
      <c r="F53" s="22"/>
    </row>
    <row r="54" spans="1:6" s="45" customFormat="1" ht="45.75" customHeight="1">
      <c r="A54" s="21" t="s">
        <v>28</v>
      </c>
      <c r="B54" s="23" t="s">
        <v>178</v>
      </c>
      <c r="C54" s="23" t="s">
        <v>198</v>
      </c>
      <c r="D54" s="18">
        <v>347490</v>
      </c>
      <c r="E54" s="20" t="s">
        <v>6</v>
      </c>
      <c r="F54" s="22"/>
    </row>
    <row r="55" spans="1:6" s="45" customFormat="1" ht="45.75" customHeight="1">
      <c r="A55" s="21" t="s">
        <v>28</v>
      </c>
      <c r="B55" s="23" t="s">
        <v>169</v>
      </c>
      <c r="C55" s="23" t="s">
        <v>179</v>
      </c>
      <c r="D55" s="18">
        <v>2137300</v>
      </c>
      <c r="E55" s="20" t="s">
        <v>35</v>
      </c>
      <c r="F55" s="22"/>
    </row>
    <row r="56" spans="1:6" s="45" customFormat="1" ht="45.75" customHeight="1">
      <c r="A56" s="21" t="s">
        <v>28</v>
      </c>
      <c r="B56" s="23" t="s">
        <v>188</v>
      </c>
      <c r="C56" s="23" t="s">
        <v>190</v>
      </c>
      <c r="D56" s="18">
        <v>1507000</v>
      </c>
      <c r="E56" s="20" t="s">
        <v>6</v>
      </c>
      <c r="F56" s="22" t="s">
        <v>192</v>
      </c>
    </row>
    <row r="57" spans="1:6" s="45" customFormat="1" ht="45.75" customHeight="1">
      <c r="A57" s="21" t="s">
        <v>28</v>
      </c>
      <c r="B57" s="23" t="s">
        <v>189</v>
      </c>
      <c r="C57" s="23" t="s">
        <v>191</v>
      </c>
      <c r="D57" s="18">
        <v>1650000</v>
      </c>
      <c r="E57" s="20" t="s">
        <v>6</v>
      </c>
      <c r="F57" s="22"/>
    </row>
    <row r="58" spans="1:6" s="11" customFormat="1" ht="45.75" customHeight="1">
      <c r="A58" s="21" t="s">
        <v>28</v>
      </c>
      <c r="B58" s="23" t="s">
        <v>164</v>
      </c>
      <c r="C58" s="23" t="s">
        <v>100</v>
      </c>
      <c r="D58" s="18">
        <v>429000</v>
      </c>
      <c r="E58" s="20" t="s">
        <v>7</v>
      </c>
      <c r="F58" s="22"/>
    </row>
    <row r="59" spans="1:6" s="11" customFormat="1" ht="45.75" customHeight="1">
      <c r="A59" s="21" t="s">
        <v>28</v>
      </c>
      <c r="B59" s="23" t="s">
        <v>101</v>
      </c>
      <c r="C59" s="23" t="s">
        <v>102</v>
      </c>
      <c r="D59" s="18">
        <v>121920</v>
      </c>
      <c r="E59" s="20" t="s">
        <v>35</v>
      </c>
      <c r="F59" s="22"/>
    </row>
    <row r="60" spans="1:6" s="11" customFormat="1" ht="45.75" customHeight="1">
      <c r="A60" s="21" t="s">
        <v>28</v>
      </c>
      <c r="B60" s="23" t="s">
        <v>165</v>
      </c>
      <c r="C60" s="23" t="s">
        <v>103</v>
      </c>
      <c r="D60" s="18">
        <v>87547</v>
      </c>
      <c r="E60" s="20" t="s">
        <v>7</v>
      </c>
      <c r="F60" s="22"/>
    </row>
    <row r="61" spans="1:6" s="11" customFormat="1" ht="45.75" customHeight="1">
      <c r="A61" s="21" t="s">
        <v>28</v>
      </c>
      <c r="B61" s="23" t="s">
        <v>212</v>
      </c>
      <c r="C61" s="23" t="s">
        <v>104</v>
      </c>
      <c r="D61" s="18">
        <v>951500</v>
      </c>
      <c r="E61" s="20" t="s">
        <v>7</v>
      </c>
      <c r="F61" s="22"/>
    </row>
    <row r="62" spans="1:6" s="11" customFormat="1" ht="45.75" customHeight="1">
      <c r="A62" s="21" t="s">
        <v>28</v>
      </c>
      <c r="B62" s="23" t="s">
        <v>166</v>
      </c>
      <c r="C62" s="23" t="s">
        <v>105</v>
      </c>
      <c r="D62" s="18">
        <v>127600</v>
      </c>
      <c r="E62" s="20" t="s">
        <v>7</v>
      </c>
      <c r="F62" s="22"/>
    </row>
    <row r="63" spans="1:6" s="11" customFormat="1" ht="45.75" customHeight="1">
      <c r="A63" s="21" t="s">
        <v>28</v>
      </c>
      <c r="B63" s="23" t="s">
        <v>202</v>
      </c>
      <c r="C63" s="23" t="s">
        <v>106</v>
      </c>
      <c r="D63" s="18">
        <v>49943</v>
      </c>
      <c r="E63" s="20" t="s">
        <v>35</v>
      </c>
      <c r="F63" s="22"/>
    </row>
    <row r="64" spans="1:6" s="11" customFormat="1" ht="45.75" customHeight="1">
      <c r="A64" s="21" t="s">
        <v>28</v>
      </c>
      <c r="B64" s="23" t="s">
        <v>202</v>
      </c>
      <c r="C64" s="23" t="s">
        <v>107</v>
      </c>
      <c r="D64" s="18">
        <v>32342</v>
      </c>
      <c r="E64" s="20" t="s">
        <v>35</v>
      </c>
      <c r="F64" s="22"/>
    </row>
    <row r="65" spans="1:6" s="11" customFormat="1" ht="45.75" customHeight="1">
      <c r="A65" s="21" t="s">
        <v>28</v>
      </c>
      <c r="B65" s="23" t="s">
        <v>202</v>
      </c>
      <c r="C65" s="23" t="s">
        <v>108</v>
      </c>
      <c r="D65" s="18">
        <v>50000</v>
      </c>
      <c r="E65" s="20" t="s">
        <v>35</v>
      </c>
      <c r="F65" s="22"/>
    </row>
    <row r="66" spans="1:6" s="11" customFormat="1" ht="45.75" customHeight="1">
      <c r="A66" s="21" t="s">
        <v>28</v>
      </c>
      <c r="B66" s="23" t="s">
        <v>202</v>
      </c>
      <c r="C66" s="23" t="s">
        <v>109</v>
      </c>
      <c r="D66" s="18">
        <v>37416</v>
      </c>
      <c r="E66" s="20" t="s">
        <v>35</v>
      </c>
      <c r="F66" s="22"/>
    </row>
    <row r="67" spans="1:6" s="11" customFormat="1" ht="45.75" customHeight="1">
      <c r="A67" s="21" t="s">
        <v>28</v>
      </c>
      <c r="B67" s="23" t="s">
        <v>202</v>
      </c>
      <c r="C67" s="23" t="s">
        <v>110</v>
      </c>
      <c r="D67" s="18">
        <v>50000</v>
      </c>
      <c r="E67" s="20" t="s">
        <v>35</v>
      </c>
      <c r="F67" s="22"/>
    </row>
    <row r="68" spans="1:6" s="11" customFormat="1" ht="45.75" customHeight="1">
      <c r="A68" s="21" t="s">
        <v>28</v>
      </c>
      <c r="B68" s="23" t="s">
        <v>202</v>
      </c>
      <c r="C68" s="23" t="s">
        <v>111</v>
      </c>
      <c r="D68" s="18">
        <v>24961</v>
      </c>
      <c r="E68" s="20" t="s">
        <v>35</v>
      </c>
      <c r="F68" s="22"/>
    </row>
    <row r="69" spans="1:6" s="11" customFormat="1" ht="45.75" customHeight="1">
      <c r="A69" s="21" t="s">
        <v>28</v>
      </c>
      <c r="B69" s="23" t="s">
        <v>202</v>
      </c>
      <c r="C69" s="23" t="s">
        <v>112</v>
      </c>
      <c r="D69" s="18">
        <v>49957</v>
      </c>
      <c r="E69" s="20" t="s">
        <v>35</v>
      </c>
      <c r="F69" s="22"/>
    </row>
    <row r="70" spans="1:6" s="11" customFormat="1" ht="45.75" customHeight="1">
      <c r="A70" s="21" t="s">
        <v>28</v>
      </c>
      <c r="B70" s="23" t="s">
        <v>202</v>
      </c>
      <c r="C70" s="23" t="s">
        <v>113</v>
      </c>
      <c r="D70" s="18">
        <v>14675</v>
      </c>
      <c r="E70" s="20" t="s">
        <v>35</v>
      </c>
      <c r="F70" s="22"/>
    </row>
    <row r="71" spans="1:6" s="11" customFormat="1" ht="45.75" customHeight="1">
      <c r="A71" s="21" t="s">
        <v>28</v>
      </c>
      <c r="B71" s="23" t="s">
        <v>202</v>
      </c>
      <c r="C71" s="23" t="s">
        <v>114</v>
      </c>
      <c r="D71" s="18">
        <v>8140</v>
      </c>
      <c r="E71" s="20" t="s">
        <v>35</v>
      </c>
      <c r="F71" s="22"/>
    </row>
    <row r="72" spans="1:6" s="11" customFormat="1" ht="45.75" customHeight="1">
      <c r="A72" s="21" t="s">
        <v>28</v>
      </c>
      <c r="B72" s="23" t="s">
        <v>202</v>
      </c>
      <c r="C72" s="23" t="s">
        <v>115</v>
      </c>
      <c r="D72" s="18">
        <v>9652</v>
      </c>
      <c r="E72" s="20" t="s">
        <v>35</v>
      </c>
      <c r="F72" s="22"/>
    </row>
    <row r="73" spans="1:6" s="11" customFormat="1" ht="45.75" customHeight="1">
      <c r="A73" s="21" t="s">
        <v>28</v>
      </c>
      <c r="B73" s="23" t="s">
        <v>116</v>
      </c>
      <c r="C73" s="23" t="s">
        <v>117</v>
      </c>
      <c r="D73" s="18">
        <v>120000</v>
      </c>
      <c r="E73" s="20" t="s">
        <v>35</v>
      </c>
      <c r="F73" s="22"/>
    </row>
    <row r="74" spans="1:6" s="11" customFormat="1" ht="45.75" customHeight="1">
      <c r="A74" s="21" t="s">
        <v>28</v>
      </c>
      <c r="B74" s="23" t="s">
        <v>116</v>
      </c>
      <c r="C74" s="23" t="s">
        <v>118</v>
      </c>
      <c r="D74" s="18">
        <v>120000</v>
      </c>
      <c r="E74" s="20" t="s">
        <v>35</v>
      </c>
      <c r="F74" s="22"/>
    </row>
    <row r="75" spans="1:6" s="11" customFormat="1" ht="45.75" customHeight="1">
      <c r="A75" s="21" t="s">
        <v>28</v>
      </c>
      <c r="B75" s="23" t="s">
        <v>116</v>
      </c>
      <c r="C75" s="23" t="s">
        <v>119</v>
      </c>
      <c r="D75" s="18">
        <v>120000</v>
      </c>
      <c r="E75" s="20" t="s">
        <v>35</v>
      </c>
      <c r="F75" s="22"/>
    </row>
    <row r="76" spans="1:6" s="11" customFormat="1" ht="45.75" customHeight="1">
      <c r="A76" s="21" t="s">
        <v>28</v>
      </c>
      <c r="B76" s="23" t="s">
        <v>116</v>
      </c>
      <c r="C76" s="23" t="s">
        <v>120</v>
      </c>
      <c r="D76" s="18">
        <v>120000</v>
      </c>
      <c r="E76" s="20" t="s">
        <v>35</v>
      </c>
      <c r="F76" s="22"/>
    </row>
    <row r="77" spans="1:6" s="11" customFormat="1" ht="45.75" customHeight="1">
      <c r="A77" s="21" t="s">
        <v>28</v>
      </c>
      <c r="B77" s="23" t="s">
        <v>116</v>
      </c>
      <c r="C77" s="23" t="s">
        <v>121</v>
      </c>
      <c r="D77" s="18">
        <v>120000</v>
      </c>
      <c r="E77" s="20" t="s">
        <v>35</v>
      </c>
      <c r="F77" s="22"/>
    </row>
    <row r="78" spans="1:6" s="11" customFormat="1" ht="45.75" customHeight="1">
      <c r="A78" s="21" t="s">
        <v>28</v>
      </c>
      <c r="B78" s="23" t="s">
        <v>116</v>
      </c>
      <c r="C78" s="23" t="s">
        <v>122</v>
      </c>
      <c r="D78" s="18">
        <v>5140</v>
      </c>
      <c r="E78" s="20" t="s">
        <v>35</v>
      </c>
      <c r="F78" s="22"/>
    </row>
    <row r="79" spans="1:6" s="11" customFormat="1" ht="45.75" customHeight="1">
      <c r="A79" s="21" t="s">
        <v>28</v>
      </c>
      <c r="B79" s="23" t="s">
        <v>116</v>
      </c>
      <c r="C79" s="23" t="s">
        <v>123</v>
      </c>
      <c r="D79" s="18">
        <v>24619</v>
      </c>
      <c r="E79" s="20" t="s">
        <v>35</v>
      </c>
      <c r="F79" s="22"/>
    </row>
    <row r="80" spans="1:6" s="11" customFormat="1" ht="45.75" customHeight="1">
      <c r="A80" s="21" t="s">
        <v>28</v>
      </c>
      <c r="B80" s="23" t="s">
        <v>116</v>
      </c>
      <c r="C80" s="23" t="s">
        <v>124</v>
      </c>
      <c r="D80" s="18">
        <v>85100</v>
      </c>
      <c r="E80" s="20" t="s">
        <v>35</v>
      </c>
      <c r="F80" s="22"/>
    </row>
    <row r="81" spans="1:6" s="11" customFormat="1" ht="45.75" customHeight="1">
      <c r="A81" s="21" t="s">
        <v>28</v>
      </c>
      <c r="B81" s="23" t="s">
        <v>125</v>
      </c>
      <c r="C81" s="23" t="s">
        <v>126</v>
      </c>
      <c r="D81" s="18">
        <v>90000</v>
      </c>
      <c r="E81" s="20" t="s">
        <v>35</v>
      </c>
      <c r="F81" s="22"/>
    </row>
    <row r="82" spans="1:6" s="11" customFormat="1" ht="45.75" customHeight="1">
      <c r="A82" s="21" t="s">
        <v>28</v>
      </c>
      <c r="B82" s="23" t="s">
        <v>125</v>
      </c>
      <c r="C82" s="23" t="s">
        <v>127</v>
      </c>
      <c r="D82" s="18">
        <v>40840</v>
      </c>
      <c r="E82" s="20" t="s">
        <v>35</v>
      </c>
      <c r="F82" s="22"/>
    </row>
    <row r="83" spans="1:6" s="11" customFormat="1" ht="45.75" customHeight="1">
      <c r="A83" s="21" t="s">
        <v>28</v>
      </c>
      <c r="B83" s="23" t="s">
        <v>125</v>
      </c>
      <c r="C83" s="23" t="s">
        <v>128</v>
      </c>
      <c r="D83" s="18">
        <v>90000</v>
      </c>
      <c r="E83" s="20" t="s">
        <v>35</v>
      </c>
      <c r="F83" s="22"/>
    </row>
    <row r="84" spans="1:6" s="11" customFormat="1" ht="45.75" customHeight="1">
      <c r="A84" s="21" t="s">
        <v>28</v>
      </c>
      <c r="B84" s="23" t="s">
        <v>125</v>
      </c>
      <c r="C84" s="23" t="s">
        <v>129</v>
      </c>
      <c r="D84" s="18">
        <v>45550</v>
      </c>
      <c r="E84" s="20" t="s">
        <v>35</v>
      </c>
      <c r="F84" s="22"/>
    </row>
    <row r="85" spans="1:6" s="11" customFormat="1" ht="45.75" customHeight="1">
      <c r="A85" s="21" t="s">
        <v>28</v>
      </c>
      <c r="B85" s="23" t="s">
        <v>125</v>
      </c>
      <c r="C85" s="23" t="s">
        <v>130</v>
      </c>
      <c r="D85" s="18">
        <v>90000</v>
      </c>
      <c r="E85" s="20" t="s">
        <v>35</v>
      </c>
      <c r="F85" s="22"/>
    </row>
    <row r="86" spans="1:6" s="11" customFormat="1" ht="45.75" customHeight="1">
      <c r="A86" s="21" t="s">
        <v>28</v>
      </c>
      <c r="B86" s="23" t="s">
        <v>125</v>
      </c>
      <c r="C86" s="23" t="s">
        <v>131</v>
      </c>
      <c r="D86" s="18">
        <v>89760</v>
      </c>
      <c r="E86" s="20" t="s">
        <v>35</v>
      </c>
      <c r="F86" s="22"/>
    </row>
    <row r="87" spans="1:6" s="11" customFormat="1" ht="45.75" customHeight="1">
      <c r="A87" s="21" t="s">
        <v>28</v>
      </c>
      <c r="B87" s="23" t="s">
        <v>125</v>
      </c>
      <c r="C87" s="23" t="s">
        <v>132</v>
      </c>
      <c r="D87" s="18">
        <v>90000</v>
      </c>
      <c r="E87" s="20" t="s">
        <v>35</v>
      </c>
      <c r="F87" s="22"/>
    </row>
    <row r="88" spans="1:6" s="11" customFormat="1" ht="45.75" customHeight="1">
      <c r="A88" s="21" t="s">
        <v>28</v>
      </c>
      <c r="B88" s="23" t="s">
        <v>133</v>
      </c>
      <c r="C88" s="23" t="s">
        <v>102</v>
      </c>
      <c r="D88" s="18">
        <v>93030</v>
      </c>
      <c r="E88" s="20" t="s">
        <v>35</v>
      </c>
      <c r="F88" s="22"/>
    </row>
    <row r="89" spans="1:6" s="11" customFormat="1" ht="45.75" customHeight="1">
      <c r="A89" s="21" t="s">
        <v>28</v>
      </c>
      <c r="B89" s="23" t="s">
        <v>135</v>
      </c>
      <c r="C89" s="23" t="s">
        <v>136</v>
      </c>
      <c r="D89" s="18">
        <v>165695</v>
      </c>
      <c r="E89" s="20" t="s">
        <v>35</v>
      </c>
      <c r="F89" s="22"/>
    </row>
    <row r="90" spans="1:6" s="11" customFormat="1" ht="45.75" customHeight="1">
      <c r="A90" s="21" t="s">
        <v>28</v>
      </c>
      <c r="B90" s="23" t="s">
        <v>134</v>
      </c>
      <c r="C90" s="23" t="s">
        <v>136</v>
      </c>
      <c r="D90" s="18">
        <v>59681201</v>
      </c>
      <c r="E90" s="20" t="s">
        <v>203</v>
      </c>
      <c r="F90" s="22" t="s">
        <v>137</v>
      </c>
    </row>
    <row r="91" spans="1:6" s="45" customFormat="1" ht="45.75" customHeight="1">
      <c r="A91" s="21" t="s">
        <v>28</v>
      </c>
      <c r="B91" s="44" t="s">
        <v>208</v>
      </c>
      <c r="C91" s="23" t="s">
        <v>204</v>
      </c>
      <c r="D91" s="18">
        <v>97500</v>
      </c>
      <c r="E91" s="20" t="s">
        <v>6</v>
      </c>
      <c r="F91" s="22" t="s">
        <v>211</v>
      </c>
    </row>
    <row r="92" spans="1:6" s="45" customFormat="1" ht="45.75" customHeight="1">
      <c r="A92" s="21" t="s">
        <v>28</v>
      </c>
      <c r="B92" s="23" t="s">
        <v>210</v>
      </c>
      <c r="C92" s="23" t="s">
        <v>204</v>
      </c>
      <c r="D92" s="18">
        <v>32500</v>
      </c>
      <c r="E92" s="20" t="s">
        <v>35</v>
      </c>
      <c r="F92" s="22" t="s">
        <v>211</v>
      </c>
    </row>
    <row r="93" spans="1:6" s="45" customFormat="1" ht="45.75" customHeight="1">
      <c r="A93" s="21" t="s">
        <v>28</v>
      </c>
      <c r="B93" s="23" t="s">
        <v>205</v>
      </c>
      <c r="C93" s="23" t="s">
        <v>206</v>
      </c>
      <c r="D93" s="18">
        <v>225480</v>
      </c>
      <c r="E93" s="20" t="s">
        <v>35</v>
      </c>
      <c r="F93" s="22"/>
    </row>
    <row r="94" spans="1:6" s="45" customFormat="1" ht="45.75" customHeight="1">
      <c r="A94" s="21" t="s">
        <v>28</v>
      </c>
      <c r="B94" s="23" t="s">
        <v>209</v>
      </c>
      <c r="C94" s="23" t="s">
        <v>206</v>
      </c>
      <c r="D94" s="18">
        <v>75160</v>
      </c>
      <c r="E94" s="20" t="s">
        <v>35</v>
      </c>
      <c r="F94" s="22"/>
    </row>
    <row r="95" spans="1:6" s="11" customFormat="1" ht="45.75" customHeight="1">
      <c r="A95" s="21" t="s">
        <v>28</v>
      </c>
      <c r="B95" s="23" t="s">
        <v>199</v>
      </c>
      <c r="C95" s="23" t="s">
        <v>140</v>
      </c>
      <c r="D95" s="18">
        <v>49500</v>
      </c>
      <c r="E95" s="20" t="s">
        <v>7</v>
      </c>
      <c r="F95" s="22"/>
    </row>
    <row r="96" spans="1:6" s="11" customFormat="1" ht="45.75" customHeight="1">
      <c r="A96" s="21" t="s">
        <v>28</v>
      </c>
      <c r="B96" s="23" t="s">
        <v>138</v>
      </c>
      <c r="C96" s="23" t="s">
        <v>139</v>
      </c>
      <c r="D96" s="18">
        <v>6362619</v>
      </c>
      <c r="E96" s="20" t="s">
        <v>35</v>
      </c>
      <c r="F96" s="22"/>
    </row>
    <row r="97" spans="1:6" s="11" customFormat="1" ht="45.75" customHeight="1">
      <c r="A97" s="21" t="s">
        <v>28</v>
      </c>
      <c r="B97" s="23" t="s">
        <v>207</v>
      </c>
      <c r="C97" s="23" t="s">
        <v>139</v>
      </c>
      <c r="D97" s="18">
        <v>1995000</v>
      </c>
      <c r="E97" s="20" t="s">
        <v>35</v>
      </c>
      <c r="F97" s="22"/>
    </row>
    <row r="98" spans="1:6" s="11" customFormat="1" ht="45.75" customHeight="1">
      <c r="A98" s="21" t="s">
        <v>28</v>
      </c>
      <c r="B98" s="23" t="s">
        <v>163</v>
      </c>
      <c r="C98" s="23" t="s">
        <v>141</v>
      </c>
      <c r="D98" s="18">
        <v>209000</v>
      </c>
      <c r="E98" s="20" t="s">
        <v>7</v>
      </c>
      <c r="F98" s="22"/>
    </row>
    <row r="99" spans="1:6" s="11" customFormat="1" ht="45.75" customHeight="1">
      <c r="A99" s="21" t="s">
        <v>28</v>
      </c>
      <c r="B99" s="23" t="s">
        <v>160</v>
      </c>
      <c r="C99" s="23" t="s">
        <v>142</v>
      </c>
      <c r="D99" s="18">
        <v>132462</v>
      </c>
      <c r="E99" s="20" t="s">
        <v>7</v>
      </c>
      <c r="F99" s="22"/>
    </row>
    <row r="100" spans="1:6" s="11" customFormat="1" ht="45.75" customHeight="1">
      <c r="A100" s="21" t="s">
        <v>28</v>
      </c>
      <c r="B100" s="23" t="s">
        <v>161</v>
      </c>
      <c r="C100" s="23" t="s">
        <v>142</v>
      </c>
      <c r="D100" s="18">
        <v>4290</v>
      </c>
      <c r="E100" s="20" t="s">
        <v>35</v>
      </c>
      <c r="F100" s="22"/>
    </row>
    <row r="101" spans="1:6" s="11" customFormat="1" ht="45.75" customHeight="1">
      <c r="A101" s="21" t="s">
        <v>28</v>
      </c>
      <c r="B101" s="23" t="s">
        <v>162</v>
      </c>
      <c r="C101" s="23" t="s">
        <v>143</v>
      </c>
      <c r="D101" s="18">
        <v>37400</v>
      </c>
      <c r="E101" s="20" t="s">
        <v>7</v>
      </c>
      <c r="F101" s="22"/>
    </row>
    <row r="102" spans="1:6" s="11" customFormat="1" ht="45.75" customHeight="1">
      <c r="A102" s="21" t="s">
        <v>28</v>
      </c>
      <c r="B102" s="23" t="s">
        <v>144</v>
      </c>
      <c r="C102" s="23" t="s">
        <v>145</v>
      </c>
      <c r="D102" s="18">
        <v>154000</v>
      </c>
      <c r="E102" s="20" t="s">
        <v>7</v>
      </c>
      <c r="F102" s="22"/>
    </row>
    <row r="103" spans="1:6" s="11" customFormat="1" ht="45.75" customHeight="1">
      <c r="A103" s="21" t="s">
        <v>28</v>
      </c>
      <c r="B103" s="23" t="s">
        <v>146</v>
      </c>
      <c r="C103" s="23" t="s">
        <v>147</v>
      </c>
      <c r="D103" s="18">
        <v>35420</v>
      </c>
      <c r="E103" s="20" t="s">
        <v>7</v>
      </c>
      <c r="F103" s="22"/>
    </row>
    <row r="104" spans="1:6" s="11" customFormat="1" ht="45.75" customHeight="1">
      <c r="A104" s="21" t="s">
        <v>28</v>
      </c>
      <c r="B104" s="23" t="s">
        <v>148</v>
      </c>
      <c r="C104" s="23" t="s">
        <v>149</v>
      </c>
      <c r="D104" s="18">
        <v>564949</v>
      </c>
      <c r="E104" s="20" t="s">
        <v>7</v>
      </c>
      <c r="F104" s="22"/>
    </row>
    <row r="105" spans="1:6" s="45" customFormat="1" ht="45.75" customHeight="1">
      <c r="A105" s="21" t="s">
        <v>193</v>
      </c>
      <c r="B105" s="23" t="s">
        <v>194</v>
      </c>
      <c r="C105" s="23" t="s">
        <v>195</v>
      </c>
      <c r="D105" s="18">
        <v>22916</v>
      </c>
      <c r="E105" s="20" t="s">
        <v>6</v>
      </c>
      <c r="F105" s="22"/>
    </row>
    <row r="106" spans="1:6" s="11" customFormat="1" ht="45.75" customHeight="1">
      <c r="A106" s="21" t="s">
        <v>28</v>
      </c>
      <c r="B106" s="23" t="s">
        <v>150</v>
      </c>
      <c r="C106" s="23" t="s">
        <v>151</v>
      </c>
      <c r="D106" s="18">
        <v>24411988</v>
      </c>
      <c r="E106" s="20" t="s">
        <v>35</v>
      </c>
      <c r="F106" s="22"/>
    </row>
    <row r="107" spans="1:6" s="11" customFormat="1" ht="45.75" customHeight="1">
      <c r="A107" s="21" t="s">
        <v>28</v>
      </c>
      <c r="B107" s="23" t="s">
        <v>150</v>
      </c>
      <c r="C107" s="23" t="s">
        <v>151</v>
      </c>
      <c r="D107" s="18">
        <v>12299953</v>
      </c>
      <c r="E107" s="20" t="s">
        <v>35</v>
      </c>
      <c r="F107" s="22"/>
    </row>
    <row r="108" spans="1:6" s="11" customFormat="1" ht="45.75" customHeight="1">
      <c r="A108" s="21" t="s">
        <v>28</v>
      </c>
      <c r="B108" s="44" t="s">
        <v>167</v>
      </c>
      <c r="C108" s="23" t="s">
        <v>156</v>
      </c>
      <c r="D108" s="18">
        <v>235692</v>
      </c>
      <c r="E108" s="20" t="s">
        <v>35</v>
      </c>
      <c r="F108" s="22"/>
    </row>
    <row r="109" spans="1:6" s="11" customFormat="1" ht="45.75" customHeight="1">
      <c r="A109" s="21" t="s">
        <v>28</v>
      </c>
      <c r="B109" s="44" t="s">
        <v>168</v>
      </c>
      <c r="C109" s="23" t="s">
        <v>153</v>
      </c>
      <c r="D109" s="18">
        <v>8775000</v>
      </c>
      <c r="E109" s="20" t="s">
        <v>35</v>
      </c>
      <c r="F109" s="22"/>
    </row>
    <row r="110" spans="1:6" s="11" customFormat="1" ht="45.75" customHeight="1">
      <c r="A110" s="21" t="s">
        <v>28</v>
      </c>
      <c r="B110" s="23" t="s">
        <v>152</v>
      </c>
      <c r="C110" s="23" t="s">
        <v>153</v>
      </c>
      <c r="D110" s="18">
        <v>5512000</v>
      </c>
      <c r="E110" s="20" t="s">
        <v>35</v>
      </c>
      <c r="F110" s="22"/>
    </row>
    <row r="111" spans="1:6" s="11" customFormat="1" ht="45.75" customHeight="1">
      <c r="A111" s="21" t="s">
        <v>28</v>
      </c>
      <c r="B111" s="23" t="s">
        <v>154</v>
      </c>
      <c r="C111" s="23" t="s">
        <v>155</v>
      </c>
      <c r="D111" s="18">
        <v>1319000</v>
      </c>
      <c r="E111" s="20" t="s">
        <v>35</v>
      </c>
      <c r="F111" s="22"/>
    </row>
    <row r="112" spans="1:6" s="11" customFormat="1" ht="45.75" customHeight="1">
      <c r="A112" s="21" t="s">
        <v>28</v>
      </c>
      <c r="B112" s="23" t="s">
        <v>157</v>
      </c>
      <c r="C112" s="23" t="s">
        <v>158</v>
      </c>
      <c r="D112" s="18">
        <v>165000</v>
      </c>
      <c r="E112" s="20" t="s">
        <v>7</v>
      </c>
      <c r="F112" s="22"/>
    </row>
    <row r="113" spans="1:6" ht="45.75" customHeight="1">
      <c r="A113" s="52" t="s">
        <v>9</v>
      </c>
      <c r="B113" s="53"/>
      <c r="C113" s="54"/>
      <c r="D113" s="12">
        <f>SUM(D5:D112)</f>
        <v>166174764</v>
      </c>
      <c r="E113" s="46"/>
      <c r="F113" s="47"/>
    </row>
    <row r="114" spans="1:6" ht="45" customHeight="1">
      <c r="A114" s="27"/>
      <c r="B114" s="28"/>
      <c r="C114" s="29" t="s">
        <v>10</v>
      </c>
      <c r="D114" s="30"/>
      <c r="E114" s="31"/>
      <c r="F114" s="32"/>
    </row>
    <row r="115" spans="1:6" ht="45" customHeight="1">
      <c r="A115" s="33"/>
      <c r="B115" s="34"/>
      <c r="C115" s="35" t="s">
        <v>11</v>
      </c>
      <c r="D115" s="36">
        <f t="shared" ref="D115:D121" si="0">SUMIF(E$5:E$112,E115,D$5:D$112)</f>
        <v>14610788</v>
      </c>
      <c r="E115" s="20" t="s">
        <v>6</v>
      </c>
      <c r="F115" s="32"/>
    </row>
    <row r="116" spans="1:6" ht="45" customHeight="1">
      <c r="A116" s="33"/>
      <c r="B116" s="34"/>
      <c r="C116" s="35" t="s">
        <v>12</v>
      </c>
      <c r="D116" s="36">
        <f t="shared" si="0"/>
        <v>0</v>
      </c>
      <c r="E116" s="37" t="s">
        <v>13</v>
      </c>
      <c r="F116" s="32"/>
    </row>
    <row r="117" spans="1:6" ht="45" customHeight="1">
      <c r="A117" s="33"/>
      <c r="B117" s="34"/>
      <c r="C117" s="35" t="s">
        <v>14</v>
      </c>
      <c r="D117" s="36">
        <f t="shared" si="0"/>
        <v>0</v>
      </c>
      <c r="E117" s="20" t="s">
        <v>15</v>
      </c>
      <c r="F117" s="32"/>
    </row>
    <row r="118" spans="1:6" ht="45" customHeight="1">
      <c r="A118" s="33"/>
      <c r="B118" s="34"/>
      <c r="C118" s="35" t="s">
        <v>16</v>
      </c>
      <c r="D118" s="36">
        <f t="shared" si="0"/>
        <v>59681201</v>
      </c>
      <c r="E118" s="20" t="s">
        <v>17</v>
      </c>
      <c r="F118" s="32"/>
    </row>
    <row r="119" spans="1:6" ht="45" customHeight="1">
      <c r="A119" s="33"/>
      <c r="B119" s="34"/>
      <c r="C119" s="35" t="s">
        <v>18</v>
      </c>
      <c r="D119" s="36">
        <f t="shared" si="0"/>
        <v>0</v>
      </c>
      <c r="E119" s="20" t="s">
        <v>19</v>
      </c>
      <c r="F119" s="32"/>
    </row>
    <row r="120" spans="1:6" ht="45" customHeight="1">
      <c r="A120" s="33"/>
      <c r="B120" s="34"/>
      <c r="C120" s="35" t="s">
        <v>20</v>
      </c>
      <c r="D120" s="36">
        <f t="shared" si="0"/>
        <v>6456588</v>
      </c>
      <c r="E120" s="20" t="s">
        <v>7</v>
      </c>
      <c r="F120" s="38"/>
    </row>
    <row r="121" spans="1:6" ht="45" customHeight="1">
      <c r="A121" s="33"/>
      <c r="B121" s="34"/>
      <c r="C121" s="35" t="s">
        <v>21</v>
      </c>
      <c r="D121" s="36">
        <f t="shared" si="0"/>
        <v>85426187</v>
      </c>
      <c r="E121" s="20" t="s">
        <v>22</v>
      </c>
      <c r="F121" s="32"/>
    </row>
    <row r="122" spans="1:6" ht="45" customHeight="1">
      <c r="A122" s="33"/>
      <c r="B122" s="34"/>
      <c r="C122" s="35" t="s">
        <v>23</v>
      </c>
      <c r="D122" s="39">
        <f>D121/D123</f>
        <v>0.51407436931879735</v>
      </c>
      <c r="E122" s="40"/>
      <c r="F122" s="32"/>
    </row>
    <row r="123" spans="1:6" ht="45" customHeight="1">
      <c r="A123" s="33"/>
      <c r="B123" s="34"/>
      <c r="C123" s="35" t="s">
        <v>24</v>
      </c>
      <c r="D123" s="36">
        <f>SUM(D115:D121)</f>
        <v>166174764</v>
      </c>
      <c r="E123" s="41"/>
      <c r="F123" s="32"/>
    </row>
    <row r="124" spans="1:6" ht="45" customHeight="1">
      <c r="A124" s="33"/>
      <c r="B124" s="34"/>
      <c r="C124" s="34"/>
      <c r="D124" s="42"/>
      <c r="E124" s="31"/>
      <c r="F124" s="32"/>
    </row>
    <row r="125" spans="1:6">
      <c r="E125" s="25"/>
      <c r="F125" s="26"/>
    </row>
  </sheetData>
  <mergeCells count="4">
    <mergeCell ref="E113:F113"/>
    <mergeCell ref="E1:F1"/>
    <mergeCell ref="A2:F2"/>
    <mergeCell ref="A113:C113"/>
  </mergeCells>
  <phoneticPr fontId="6"/>
  <dataValidations count="2">
    <dataValidation type="list" allowBlank="1" showInputMessage="1" showErrorMessage="1" sqref="E5">
      <formula1>$E$115:$E$121</formula1>
    </dataValidation>
    <dataValidation type="list" allowBlank="1" showInputMessage="1" showErrorMessage="1" sqref="E6:E112">
      <formula1>"公募,非公募,一般,公募指名,指名,比随,特随"</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rowBreaks count="1" manualBreakCount="1">
    <brk id="11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委託料支出一覧</vt:lpstr>
      <vt:lpstr>委託料支出一覧!Print_Area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2021-10-08T11:32:30Z</dcterms:created>
  <dcterms:modified xsi:type="dcterms:W3CDTF">2021-10-08T11:34:28Z</dcterms:modified>
</cp:coreProperties>
</file>