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30" tabRatio="714"/>
  </bookViews>
  <sheets>
    <sheet name="委託料支出一覧" sheetId="3" r:id="rId1"/>
  </sheets>
  <externalReferences>
    <externalReference r:id="rId2"/>
    <externalReference r:id="rId3"/>
    <externalReference r:id="rId4"/>
    <externalReference r:id="rId5"/>
    <externalReference r:id="rId6"/>
  </externalReferences>
  <definedNames>
    <definedName name="_xlnm._FilterDatabase" localSheetId="0" hidden="1">委託料支出一覧!$A$4:$F$4</definedName>
    <definedName name="AAA" localSheetId="0">[1]APP価格!#REF!</definedName>
    <definedName name="AAA">[1]APP価格!#REF!</definedName>
    <definedName name="BBB">[1]APP価格!#REF!</definedName>
    <definedName name="_xlnm.Criteria" localSheetId="0">#REF!</definedName>
    <definedName name="_xlnm.Criteria">#REF!</definedName>
    <definedName name="DATA" localSheetId="0">#REF!</definedName>
    <definedName name="DATA">#REF!</definedName>
    <definedName name="EIA" localSheetId="0">#REF!</definedName>
    <definedName name="EIA">#REF!</definedName>
    <definedName name="link" localSheetId="0">[2]APP価格!#REF!</definedName>
    <definedName name="link">[2]APP価格!#REF!</definedName>
    <definedName name="Link2">[2]APP価格!#REF!</definedName>
    <definedName name="Nｺｰﾄﾞ" localSheetId="0">#REF!</definedName>
    <definedName name="Nｺｰﾄﾞ">#REF!</definedName>
    <definedName name="PG単金">[3]単金表!$C$4</definedName>
    <definedName name="_xlnm.Print_Area" localSheetId="0">委託料支出一覧!$A$1:$F$114</definedName>
    <definedName name="_xlnm.Print_Area">#REF!</definedName>
    <definedName name="_xlnm.Print_Titles" localSheetId="0">委託料支出一覧!$4:$4</definedName>
    <definedName name="PRINT2" localSheetId="0">#REF!</definedName>
    <definedName name="PRINT2">#REF!</definedName>
    <definedName name="S_Input01" localSheetId="0">#REF!</definedName>
    <definedName name="S_Input01">#REF!</definedName>
    <definedName name="S_Input02" localSheetId="0">#REF!</definedName>
    <definedName name="S_Input02">#REF!</definedName>
    <definedName name="S_Input03" localSheetId="0">#REF!,#REF!,#REF!</definedName>
    <definedName name="S_Input03">#REF!,#REF!,#REF!</definedName>
    <definedName name="S_Input04" localSheetId="0">#REF!</definedName>
    <definedName name="S_Input04">#REF!</definedName>
    <definedName name="SE単金">[3]単金表!$C$3</definedName>
    <definedName name="TS単金">[3]単金表!$C$5</definedName>
    <definedName name="UPS" localSheetId="0">#REF!</definedName>
    <definedName name="UPS">#REF!</definedName>
    <definedName name="VA" localSheetId="0">#REF!</definedName>
    <definedName name="VA">#REF!</definedName>
    <definedName name="VBCONTROL_1_10100_" localSheetId="0">#REF!</definedName>
    <definedName name="VBCONTROL_1_10100_">#REF!</definedName>
    <definedName name="Z_00544855_B438_4F4F_8CC0_C288BE3D6F99_.wvu.FilterData" localSheetId="0" hidden="1">委託料支出一覧!$A$4:$F$102</definedName>
    <definedName name="Z_01861984_F6CF_4772_AA0A_2B6157221AC2_.wvu.FilterData" localSheetId="0" hidden="1">委託料支出一覧!$A$4:$F$102</definedName>
    <definedName name="Z_05D8E8D0_8AEC_4296_897D_974A15178679_.wvu.FilterData" localSheetId="0" hidden="1">委託料支出一覧!$A$4:$F$102</definedName>
    <definedName name="Z_125D2721_B6FD_4173_B763_82747310422D_.wvu.FilterData" localSheetId="0" hidden="1">委託料支出一覧!$A$4:$F$102</definedName>
    <definedName name="Z_1734C9BF_4633_42E5_A258_E83D5FC85BDD_.wvu.FilterData" localSheetId="0" hidden="1">委託料支出一覧!$A$4:$F$102</definedName>
    <definedName name="Z_187D8BF3_A4AE_40CC_BE80_EB80E6A79908_.wvu.PrintArea" localSheetId="0" hidden="1">委託料支出一覧!#REF!</definedName>
    <definedName name="Z_187D8BF3_A4AE_40CC_BE80_EB80E6A79908_.wvu.PrintTitles" localSheetId="0" hidden="1">委託料支出一覧!#REF!</definedName>
    <definedName name="Z_1EEE5B19_999F_42D8_BBDA_DD044F22B05A_.wvu.FilterData" localSheetId="0" hidden="1">委託料支出一覧!$A$4:$F$102</definedName>
    <definedName name="Z_20B03370_A9A7_47AC_A0DB_85C2011EA70A_.wvu.FilterData" localSheetId="0" hidden="1">委託料支出一覧!$A$4:$F$102</definedName>
    <definedName name="Z_21FC65F8_9914_4585_90AF_A00EE3463597_.wvu.FilterData" localSheetId="0" hidden="1">委託料支出一覧!$A$4:$F$102</definedName>
    <definedName name="Z_261563C4_10C5_41C2_AA69_0888E524912C_.wvu.FilterData" localSheetId="0" hidden="1">委託料支出一覧!$A$4:$F$102</definedName>
    <definedName name="Z_26F4FA0C_26D1_4602_B44C_88A47227D214_.wvu.FilterData" localSheetId="0" hidden="1">委託料支出一覧!$A$4:$F$102</definedName>
    <definedName name="Z_28B209F1_AE89_44BB_86F2_9295B14D2182_.wvu.FilterData" localSheetId="0" hidden="1">委託料支出一覧!#REF!</definedName>
    <definedName name="Z_28B209F1_AE89_44BB_86F2_9295B14D2182_.wvu.PrintArea" localSheetId="0" hidden="1">委託料支出一覧!#REF!</definedName>
    <definedName name="Z_28B209F1_AE89_44BB_86F2_9295B14D2182_.wvu.PrintTitles" localSheetId="0" hidden="1">委託料支出一覧!#REF!</definedName>
    <definedName name="Z_2B823809_F92F_496E_B7C5_F6872DB852DC_.wvu.FilterData" localSheetId="0" hidden="1">委託料支出一覧!$A$4:$F$102</definedName>
    <definedName name="Z_2EE00EDD_A664_4A32_9029_1A8662176B52_.wvu.FilterData" localSheetId="0" hidden="1">委託料支出一覧!$A$4:$F$102</definedName>
    <definedName name="Z_323C7CA6_5B75_4FC7_8BF5_6960759E522F_.wvu.FilterData" localSheetId="0" hidden="1">委託料支出一覧!$A$4:$F$102</definedName>
    <definedName name="Z_32E8BB21_264F_4FA1_ACD6_2B2A4CC6599F_.wvu.FilterData" localSheetId="0" hidden="1">委託料支出一覧!$A$4:$F$102</definedName>
    <definedName name="Z_366193B7_515F_4E8E_B6B3_3C10204FFEB4_.wvu.FilterData" localSheetId="0" hidden="1">委託料支出一覧!$A$4:$F$102</definedName>
    <definedName name="Z_385E92BA_AD50_4500_A3BD_5486BE402A68_.wvu.PrintArea" localSheetId="0" hidden="1">委託料支出一覧!#REF!</definedName>
    <definedName name="Z_385E92BA_AD50_4500_A3BD_5486BE402A68_.wvu.PrintTitles" localSheetId="0" hidden="1">委託料支出一覧!#REF!</definedName>
    <definedName name="Z_3C0C6915_7033_4C5E_AC6D_4A97856783AB_.wvu.FilterData" localSheetId="0" hidden="1">委託料支出一覧!$A$4:$F$102</definedName>
    <definedName name="Z_3F902C3D_246B_4DFD_BED0_7FBC950FBA84_.wvu.FilterData" localSheetId="0" hidden="1">委託料支出一覧!$A$4:$F$102</definedName>
    <definedName name="Z_40DAD9D8_61FD_4CCB_B706_392B4374B042_.wvu.FilterData" localSheetId="0" hidden="1">委託料支出一覧!#REF!</definedName>
    <definedName name="Z_40DAD9D8_61FD_4CCB_B706_392B4374B042_.wvu.PrintArea" localSheetId="0" hidden="1">委託料支出一覧!#REF!</definedName>
    <definedName name="Z_40DAD9D8_61FD_4CCB_B706_392B4374B042_.wvu.PrintTitles" localSheetId="0" hidden="1">委託料支出一覧!#REF!</definedName>
    <definedName name="Z_439977E0_A23E_4687_B22E_6CC6ED9A786E_.wvu.FilterData" localSheetId="0" hidden="1">委託料支出一覧!$A$4:$F$102</definedName>
    <definedName name="Z_45EA684E_0DBC_42CF_9801_5ACCADE6B1C5_.wvu.FilterData" localSheetId="0" hidden="1">委託料支出一覧!$A$4:$F$102</definedName>
    <definedName name="Z_475A1739_6786_4CD7_B022_F4CCFD570429_.wvu.FilterData" localSheetId="0" hidden="1">委託料支出一覧!$A$4:$F$102</definedName>
    <definedName name="Z_4AFA3E2C_4405_4B44_A9E8_DB64B4860EB1_.wvu.FilterData" localSheetId="0" hidden="1">委託料支出一覧!$A$4:$F$102</definedName>
    <definedName name="Z_4C8949B6_9C26_492B_959F_0779BC4BBEAA_.wvu.FilterData" localSheetId="0" hidden="1">委託料支出一覧!$A$4:$F$102</definedName>
    <definedName name="Z_4CF4D751_28E3_4B4C_BAA9_58C0269BAAF6_.wvu.FilterData" localSheetId="0" hidden="1">委託料支出一覧!$A$4:$F$102</definedName>
    <definedName name="Z_5128EF7F_156A_4EB1_9EA1_B4C8844A7633_.wvu.FilterData" localSheetId="0" hidden="1">委託料支出一覧!$A$4:$F$102</definedName>
    <definedName name="Z_5550DBBC_4815_4DAB_937F_7C62DA5F1144_.wvu.FilterData" localSheetId="0" hidden="1">委託料支出一覧!$A$4:$F$102</definedName>
    <definedName name="Z_56E27382_3FA3_4BA1_90FC_C27ACB491421_.wvu.FilterData" localSheetId="0" hidden="1">委託料支出一覧!$A$4:$F$102</definedName>
    <definedName name="Z_619A491E_ABD2_46A4_968E_A89999FA1DFD_.wvu.FilterData" localSheetId="0" hidden="1">委託料支出一覧!$A$4:$F$102</definedName>
    <definedName name="Z_6493F7BA_CCC8_44B0_AD30_AFA1A2BD0947_.wvu.FilterData" localSheetId="0" hidden="1">委託料支出一覧!$A$4:$F$102</definedName>
    <definedName name="Z_6926EB01_B5C3_4972_A68F_E30052702C5C_.wvu.FilterData" localSheetId="0" hidden="1">委託料支出一覧!$A$4:$F$102</definedName>
    <definedName name="Z_6A911F75_FCD5_4F5C_9F77_401D41C7CA2F_.wvu.FilterData" localSheetId="0" hidden="1">委託料支出一覧!$A$4:$F$102</definedName>
    <definedName name="Z_774CE9F3_B276_4E89_8142_59042DE66CD1_.wvu.FilterData" localSheetId="0" hidden="1">委託料支出一覧!$A$4:$F$102</definedName>
    <definedName name="Z_7A9DD16E_F903_4863_B829_4796CE894ED0_.wvu.FilterData" localSheetId="0" hidden="1">委託料支出一覧!$A$4:$F$102</definedName>
    <definedName name="Z_8E098FB6_79F5_4218_8CFD_D5C4145EF04C_.wvu.FilterData" localSheetId="0" hidden="1">委託料支出一覧!$A$4:$F$102</definedName>
    <definedName name="Z_958DC23D_65D9_45EB_BCE2_23C1F33BF0E3_.wvu.FilterData" localSheetId="0" hidden="1">委託料支出一覧!$A$4:$F$102</definedName>
    <definedName name="Z_973EE690_0B31_4D59_B7AB_FA497BA3F53C_.wvu.FilterData" localSheetId="0" hidden="1">委託料支出一覧!$A$4:$F$102</definedName>
    <definedName name="Z_977235F8_48D3_4499_A0D1_031044790F81_.wvu.FilterData" localSheetId="0" hidden="1">委託料支出一覧!$A$4:$F$102</definedName>
    <definedName name="Z_99685710_72AE_4B5D_8870_53975EB781F5_.wvu.FilterData" localSheetId="0" hidden="1">委託料支出一覧!$A$4:$F$102</definedName>
    <definedName name="Z_9DBC28CF_F252_4212_B07E_05ADE2A691D3_.wvu.FilterData" localSheetId="0" hidden="1">委託料支出一覧!$A$4:$F$102</definedName>
    <definedName name="Z_A11322EF_73F6_40DE_B0AC_6E42B3D76055_.wvu.FilterData" localSheetId="0" hidden="1">委託料支出一覧!$A$4:$F$102</definedName>
    <definedName name="Z_A11E4C00_0394_4CE6_B73E_221C7BA742F6_.wvu.FilterData" localSheetId="0" hidden="1">委託料支出一覧!$A$4:$F$102</definedName>
    <definedName name="Z_A1F478E3_F435_447F_B2CC_6E9C174DA928_.wvu.FilterData" localSheetId="0" hidden="1">委託料支出一覧!$A$4:$F$102</definedName>
    <definedName name="Z_A9D9F9A2_8D17_49DD_8D26_46C6111266AC_.wvu.FilterData" localSheetId="0" hidden="1">委託料支出一覧!#REF!</definedName>
    <definedName name="Z_A9D9F9A2_8D17_49DD_8D26_46C6111266AC_.wvu.PrintArea" localSheetId="0" hidden="1">委託料支出一覧!#REF!</definedName>
    <definedName name="Z_A9D9F9A2_8D17_49DD_8D26_46C6111266AC_.wvu.PrintTitles" localSheetId="0" hidden="1">委託料支出一覧!#REF!</definedName>
    <definedName name="Z_A9ED7AA7_DAC5_4E20_B6ED_21A1B384A916_.wvu.FilterData" localSheetId="0" hidden="1">委託料支出一覧!$A$4:$F$102</definedName>
    <definedName name="Z_AAB712E3_C5D9_4902_A117_C12BE7FDD63D_.wvu.FilterData" localSheetId="0" hidden="1">委託料支出一覧!$A$4:$F$102</definedName>
    <definedName name="Z_AC924E32_4F5F_41AD_8889_A0469107E927_.wvu.FilterData" localSheetId="0" hidden="1">委託料支出一覧!$A$4:$F$102</definedName>
    <definedName name="Z_AD51D3A2_A23B_4D02_92C2_113F69CB176E_.wvu.FilterData" localSheetId="0" hidden="1">委託料支出一覧!$A$4:$F$102</definedName>
    <definedName name="Z_AFEB9B81_C902_4151_A96F_74FCF405D0C7_.wvu.FilterData" localSheetId="0" hidden="1">委託料支出一覧!$A$4:$F$102</definedName>
    <definedName name="Z_B47A04AA_FBBF_4ADA_AD65_5912F0410B3F_.wvu.FilterData" localSheetId="0" hidden="1">委託料支出一覧!$A$4:$F$102</definedName>
    <definedName name="Z_B503762D_2683_4889_91D1_277AA3465232_.wvu.FilterData" localSheetId="0" hidden="1">委託料支出一覧!$A$4:$F$102</definedName>
    <definedName name="Z_B63AB35D_2734_41D8_AD39_37CEDCB6A450_.wvu.FilterData" localSheetId="0" hidden="1">委託料支出一覧!$A$4:$F$102</definedName>
    <definedName name="Z_B7AD6FA8_2E6F_467A_8B52_8DFFF6709E3D_.wvu.FilterData" localSheetId="0" hidden="1">委託料支出一覧!$A$4:$F$102</definedName>
    <definedName name="Z_B840A286_FFCA_40A6_95BA_A4DE2CB336D2_.wvu.FilterData" localSheetId="0" hidden="1">委託料支出一覧!$A$4:$F$102</definedName>
    <definedName name="Z_B8C86F7B_41C1_488F_9456_72016DBEF174_.wvu.FilterData" localSheetId="0" hidden="1">委託料支出一覧!$A$4:$F$102</definedName>
    <definedName name="Z_C4E29B43_824C_4688_8110_836DEB9AB50D_.wvu.FilterData" localSheetId="0" hidden="1">委託料支出一覧!$A$4:$F$102</definedName>
    <definedName name="Z_CA06432B_2E2B_4D66_ADB9_5BD4D2910E24_.wvu.FilterData" localSheetId="0" hidden="1">委託料支出一覧!$A$4:$F$102</definedName>
    <definedName name="Z_CC1D9902_3864_460A_ABFA_C7483E29000C_.wvu.FilterData" localSheetId="0" hidden="1">委託料支出一覧!$A$4:$F$102</definedName>
    <definedName name="Z_CE11686E_76FD_46AE_AE20_58B11C27BBEB_.wvu.FilterData" localSheetId="0" hidden="1">委託料支出一覧!$A$4:$F$102</definedName>
    <definedName name="Z_D7FA1AA0_8E2E_4FB7_B53D_398A08064C34_.wvu.FilterData" localSheetId="0" hidden="1">委託料支出一覧!$A$4:$F$102</definedName>
    <definedName name="Z_E224131C_929E_4511_9B55_908B141309EC_.wvu.FilterData" localSheetId="0" hidden="1">委託料支出一覧!$A$4:$F$102</definedName>
    <definedName name="Z_E6B538EC_DDB6_4621_851B_30EF958B4889_.wvu.FilterData" localSheetId="0" hidden="1">委託料支出一覧!$A$4:$F$102</definedName>
    <definedName name="Z_F0A27403_2F2C_40D5_BAA4_1D46F6DD15EA_.wvu.FilterData" localSheetId="0" hidden="1">委託料支出一覧!$A$4:$F$102</definedName>
    <definedName name="Z_F9D5DC69_95A6_492F_BDFA_A86E1A732B18_.wvu.FilterData" localSheetId="0" hidden="1">委託料支出一覧!$A$4:$F$102</definedName>
    <definedName name="Z_FBE09FA5_238F_4F70_A3CA_8368A90182C9_.wvu.FilterData" localSheetId="0" hidden="1">委託料支出一覧!$A$4:$F$102</definedName>
    <definedName name="Z_FC3119B4_86F6_4319_BA10_90B20A8DC217_.wvu.FilterData" localSheetId="0" hidden="1">委託料支出一覧!$A$4:$F$102</definedName>
    <definedName name="Z_FCB39946_212B_44BC_A514_8AE1A1DE07F6_.wvu.FilterData" localSheetId="0" hidden="1">委託料支出一覧!$A$4:$F$102</definedName>
    <definedName name="Z_FE42E0E1_E5DC_4DA7_AF41_E80BEF31D5E6_.wvu.FilterData" localSheetId="0" hidden="1">委託料支出一覧!$A$4:$F$102</definedName>
    <definedName name="あ">#REF!</definedName>
    <definedName name="あ1">[4]!別紙20</definedName>
    <definedName name="あ11">[4]!別紙22</definedName>
    <definedName name="あ111">[4]!別紙24</definedName>
    <definedName name="あ112">[4]!別紙25</definedName>
    <definedName name="あ113">[4]!別紙26</definedName>
    <definedName name="あ114">[4]!別紙4</definedName>
    <definedName name="あ115">[4]!別紙5</definedName>
    <definedName name="あ116">[4]!別紙8</definedName>
    <definedName name="あ12">[4]!別紙21</definedName>
    <definedName name="あ121">[4]!別紙9</definedName>
    <definedName name="ああ">[3]単金表!$C$5</definedName>
    <definedName name="あいうえお">#REF!,#REF!,#REF!</definedName>
    <definedName name="い">#REF!</definedName>
    <definedName name="う">#REF!</definedName>
    <definedName name="え">#REF!</definedName>
    <definedName name="お">#REF!</definedName>
    <definedName name="か">#REF!,#REF!,#REF!</definedName>
    <definedName name="き">#REF!</definedName>
    <definedName name="ｷｬﾋﾞﾈｯﾄ" localSheetId="0">#REF!</definedName>
    <definedName name="ｷｬﾋﾞﾈｯﾄ">#REF!</definedName>
    <definedName name="く">#REF!</definedName>
    <definedName name="け">#REF!</definedName>
    <definedName name="こ">#REF!</definedName>
    <definedName name="さ">#REF!</definedName>
    <definedName name="サーバ" localSheetId="0">#REF!</definedName>
    <definedName name="サーバ">#REF!</definedName>
    <definedName name="し">#REF!</definedName>
    <definedName name="す">#REF!</definedName>
    <definedName name="せ">#REF!</definedName>
    <definedName name="そ">#REF!</definedName>
    <definedName name="ﾀｲﾄﾙ行" localSheetId="0">#REF!</definedName>
    <definedName name="ﾀｲﾄﾙ行">#REF!</definedName>
    <definedName name="ディスク" localSheetId="0">#REF!</definedName>
    <definedName name="ディスク">#REF!</definedName>
    <definedName name="な">#REF!</definedName>
    <definedName name="に">#REF!</definedName>
    <definedName name="ぬ">#REF!</definedName>
    <definedName name="ね">#REF!</definedName>
    <definedName name="の">#REF!</definedName>
    <definedName name="は">OFFSET(#REF!,0,0,COUNTA(#REF!)-1,1)</definedName>
    <definedName name="バックアップ" localSheetId="0">#REF!</definedName>
    <definedName name="バックアップ">#REF!</definedName>
    <definedName name="ひ">#REF!</definedName>
    <definedName name="ふ">[4]!別紙1</definedName>
    <definedName name="へ">[4]!別紙10</definedName>
    <definedName name="ほ">[4]!別紙11</definedName>
    <definedName name="ま">[4]!別紙12</definedName>
    <definedName name="み">[4]!別紙13</definedName>
    <definedName name="む">[4]!別紙14</definedName>
    <definedName name="め">[4]!別紙15</definedName>
    <definedName name="も">[4]!別紙16</definedName>
    <definedName name="や">[4]!別紙17</definedName>
    <definedName name="ゆ">[4]!別紙18</definedName>
    <definedName name="よ">[4]!別紙19</definedName>
    <definedName name="ﾘｰﾀﾞ_単金">[3]単金表!$C$6</definedName>
    <definedName name="ﾘｰﾀﾞ単金">[3]単金表!$C$6</definedName>
    <definedName name="外郭コード" localSheetId="0">#REF!</definedName>
    <definedName name="外郭コード">#REF!</definedName>
    <definedName name="規格" localSheetId="0">#REF!</definedName>
    <definedName name="規格">#REF!</definedName>
    <definedName name="契約手法" localSheetId="0">#REF!</definedName>
    <definedName name="契約手法">#REF!</definedName>
    <definedName name="県ｺｰﾄﾞ">[5]県ｺｰﾄﾞ!$A$1:$B$48</definedName>
    <definedName name="手法コード" localSheetId="0">#REF!</definedName>
    <definedName name="手法コード">#REF!</definedName>
    <definedName name="重量" localSheetId="0">#REF!</definedName>
    <definedName name="重量">#REF!</definedName>
    <definedName name="食肉">[1]APP価格!#REF!</definedName>
    <definedName name="装置" localSheetId="0">OFFSET(#REF!,0,0,COUNTA(#REF!)-1,1)</definedName>
    <definedName name="装置">OFFSET(#REF!,0,0,COUNTA(#REF!)-1,1)</definedName>
    <definedName name="単なる金">[3]単金表!$C$5</definedName>
    <definedName name="単金" localSheetId="0">#REF!</definedName>
    <definedName name="単金">#REF!</definedName>
    <definedName name="表記">#REF!</definedName>
    <definedName name="別紙1" localSheetId="0">[4]!別紙1</definedName>
    <definedName name="別紙1">[4]!別紙1</definedName>
    <definedName name="別紙10" localSheetId="0">[4]!別紙10</definedName>
    <definedName name="別紙10">[4]!別紙10</definedName>
    <definedName name="別紙11" localSheetId="0">[4]!別紙11</definedName>
    <definedName name="別紙11">[4]!別紙11</definedName>
    <definedName name="別紙12" localSheetId="0">[4]!別紙12</definedName>
    <definedName name="別紙12">[4]!別紙12</definedName>
    <definedName name="別紙13" localSheetId="0">[4]!別紙13</definedName>
    <definedName name="別紙13">[4]!別紙13</definedName>
    <definedName name="別紙14" localSheetId="0">[4]!別紙14</definedName>
    <definedName name="別紙14">[4]!別紙14</definedName>
    <definedName name="別紙15" localSheetId="0">[4]!別紙15</definedName>
    <definedName name="別紙15">[4]!別紙15</definedName>
    <definedName name="別紙16" localSheetId="0">[4]!別紙16</definedName>
    <definedName name="別紙16">[4]!別紙16</definedName>
    <definedName name="別紙17" localSheetId="0">[4]!別紙17</definedName>
    <definedName name="別紙17">[4]!別紙17</definedName>
    <definedName name="別紙18" localSheetId="0">[4]!別紙18</definedName>
    <definedName name="別紙18">[4]!別紙18</definedName>
    <definedName name="別紙19" localSheetId="0">[4]!別紙19</definedName>
    <definedName name="別紙19">[4]!別紙19</definedName>
    <definedName name="別紙20" localSheetId="0">[4]!別紙20</definedName>
    <definedName name="別紙20">[4]!別紙20</definedName>
    <definedName name="別紙21" localSheetId="0">[4]!別紙21</definedName>
    <definedName name="別紙21">[4]!別紙21</definedName>
    <definedName name="別紙22" localSheetId="0">[4]!別紙22</definedName>
    <definedName name="別紙22">[4]!別紙22</definedName>
    <definedName name="別紙23" localSheetId="0">[4]!別紙23</definedName>
    <definedName name="別紙23">[4]!別紙23</definedName>
    <definedName name="別紙24" localSheetId="0">[4]!別紙24</definedName>
    <definedName name="別紙24">[4]!別紙24</definedName>
    <definedName name="別紙25" localSheetId="0">[4]!別紙25</definedName>
    <definedName name="別紙25">[4]!別紙25</definedName>
    <definedName name="別紙26" localSheetId="0">[4]!別紙26</definedName>
    <definedName name="別紙26">[4]!別紙26</definedName>
    <definedName name="別紙4" localSheetId="0">[4]!別紙4</definedName>
    <definedName name="別紙4">[4]!別紙4</definedName>
    <definedName name="別紙5" localSheetId="0">[4]!別紙5</definedName>
    <definedName name="別紙5">[4]!別紙5</definedName>
    <definedName name="別紙8" localSheetId="0">[4]!別紙8</definedName>
    <definedName name="別紙8">[4]!別紙8</definedName>
    <definedName name="別紙9" localSheetId="0">[4]!別紙9</definedName>
    <definedName name="別紙9">[4]!別紙9</definedName>
  </definedNames>
  <calcPr calcId="162913"/>
</workbook>
</file>

<file path=xl/calcChain.xml><?xml version="1.0" encoding="utf-8"?>
<calcChain xmlns="http://schemas.openxmlformats.org/spreadsheetml/2006/main">
  <c r="D111" i="3" l="1"/>
  <c r="D110" i="3"/>
  <c r="D108" i="3"/>
  <c r="D105" i="3"/>
  <c r="D103" i="3"/>
  <c r="D109" i="3" l="1"/>
  <c r="D107" i="3"/>
  <c r="D106" i="3"/>
  <c r="D113" i="3" l="1"/>
  <c r="D112" i="3" s="1"/>
</calcChain>
</file>

<file path=xl/sharedStrings.xml><?xml version="1.0" encoding="utf-8"?>
<sst xmlns="http://schemas.openxmlformats.org/spreadsheetml/2006/main" count="420" uniqueCount="194">
  <si>
    <t>所管</t>
    <rPh sb="0" eb="2">
      <t>ショカン</t>
    </rPh>
    <phoneticPr fontId="7"/>
  </si>
  <si>
    <t>委託名称</t>
    <rPh sb="0" eb="2">
      <t>イタク</t>
    </rPh>
    <rPh sb="2" eb="4">
      <t>メイショウ</t>
    </rPh>
    <phoneticPr fontId="7"/>
  </si>
  <si>
    <t>委託先</t>
    <rPh sb="0" eb="1">
      <t>イ</t>
    </rPh>
    <rPh sb="1" eb="2">
      <t>コトヅケ</t>
    </rPh>
    <rPh sb="2" eb="3">
      <t>サキ</t>
    </rPh>
    <phoneticPr fontId="7"/>
  </si>
  <si>
    <t>支出金額</t>
    <rPh sb="0" eb="2">
      <t>シシュツ</t>
    </rPh>
    <rPh sb="2" eb="4">
      <t>キンガク</t>
    </rPh>
    <phoneticPr fontId="7"/>
  </si>
  <si>
    <t>契約
方法</t>
    <rPh sb="0" eb="2">
      <t>ケイヤク</t>
    </rPh>
    <rPh sb="3" eb="5">
      <t>ホウホウ</t>
    </rPh>
    <phoneticPr fontId="7"/>
  </si>
  <si>
    <t>再委託
有り＝○</t>
    <rPh sb="0" eb="3">
      <t>サイイタク</t>
    </rPh>
    <rPh sb="4" eb="5">
      <t>ア</t>
    </rPh>
    <phoneticPr fontId="7"/>
  </si>
  <si>
    <t>一般</t>
  </si>
  <si>
    <t>比随</t>
  </si>
  <si>
    <t>(単位：円)</t>
    <rPh sb="1" eb="3">
      <t>タンイ</t>
    </rPh>
    <rPh sb="4" eb="5">
      <t>エン</t>
    </rPh>
    <phoneticPr fontId="7"/>
  </si>
  <si>
    <t>所属計</t>
    <rPh sb="0" eb="2">
      <t>ショゾク</t>
    </rPh>
    <rPh sb="2" eb="3">
      <t>ケイ</t>
    </rPh>
    <phoneticPr fontId="3"/>
  </si>
  <si>
    <t>（再掲）契約方法別支出額</t>
    <phoneticPr fontId="7"/>
  </si>
  <si>
    <t>一般競争入札</t>
    <phoneticPr fontId="7"/>
  </si>
  <si>
    <t>指名競争入札</t>
    <phoneticPr fontId="7"/>
  </si>
  <si>
    <t>指名</t>
    <rPh sb="0" eb="2">
      <t>シメイ</t>
    </rPh>
    <phoneticPr fontId="0"/>
  </si>
  <si>
    <t>公募型指名競争入札</t>
    <phoneticPr fontId="7"/>
  </si>
  <si>
    <t>公募
指名</t>
    <rPh sb="0" eb="2">
      <t>コウボ</t>
    </rPh>
    <rPh sb="3" eb="5">
      <t>シメイ</t>
    </rPh>
    <phoneticPr fontId="2"/>
  </si>
  <si>
    <t>公募による指定管理者の選定</t>
    <phoneticPr fontId="7"/>
  </si>
  <si>
    <t>公募</t>
    <rPh sb="0" eb="2">
      <t>コウボ</t>
    </rPh>
    <phoneticPr fontId="6"/>
  </si>
  <si>
    <t>特名による指定管理者の選定</t>
    <phoneticPr fontId="7"/>
  </si>
  <si>
    <t>非公募</t>
    <rPh sb="0" eb="1">
      <t>ヒ</t>
    </rPh>
    <rPh sb="1" eb="3">
      <t>コウボ</t>
    </rPh>
    <phoneticPr fontId="2"/>
  </si>
  <si>
    <t>見積比較による随意契約</t>
    <phoneticPr fontId="7"/>
  </si>
  <si>
    <t>その他特名による随意契約</t>
    <phoneticPr fontId="7"/>
  </si>
  <si>
    <t>特随</t>
    <rPh sb="0" eb="1">
      <t>トク</t>
    </rPh>
    <rPh sb="1" eb="2">
      <t>ズイ</t>
    </rPh>
    <phoneticPr fontId="2"/>
  </si>
  <si>
    <t>（その他特名による随意契約の割合）</t>
    <phoneticPr fontId="7"/>
  </si>
  <si>
    <t>合計</t>
    <phoneticPr fontId="7"/>
  </si>
  <si>
    <t>令和３年度　委託料支出一覧</t>
    <rPh sb="0" eb="2">
      <t>レイワ</t>
    </rPh>
    <rPh sb="3" eb="5">
      <t>ネンド</t>
    </rPh>
    <rPh sb="6" eb="9">
      <t>イタクリョウ</t>
    </rPh>
    <rPh sb="9" eb="11">
      <t>シシュツ</t>
    </rPh>
    <rPh sb="11" eb="13">
      <t>イチラン</t>
    </rPh>
    <phoneticPr fontId="7"/>
  </si>
  <si>
    <t>一般会計</t>
    <rPh sb="0" eb="2">
      <t>イッパン</t>
    </rPh>
    <rPh sb="2" eb="4">
      <t>カイケイ</t>
    </rPh>
    <phoneticPr fontId="7"/>
  </si>
  <si>
    <t>旭区役所</t>
    <phoneticPr fontId="7"/>
  </si>
  <si>
    <t>大阪市旭区役所窓口案内業務従事者派遣（長期継続契約）</t>
  </si>
  <si>
    <t>(株)産経新聞制作</t>
    <phoneticPr fontId="7"/>
  </si>
  <si>
    <t>旭区広報紙「広報あさひ」点字版製作・発送業務（令和３年５月号～令和４年４月号）【概算契約】</t>
    <phoneticPr fontId="7"/>
  </si>
  <si>
    <t>(株)朝日オリコミ大阪</t>
    <phoneticPr fontId="7"/>
  </si>
  <si>
    <t>大阪市旭区清水連合振興町会</t>
    <phoneticPr fontId="7"/>
  </si>
  <si>
    <t>大阪市旭区新森連合振興町会</t>
    <phoneticPr fontId="7"/>
  </si>
  <si>
    <t>大阪市旭区古市連合振興町会</t>
    <phoneticPr fontId="7"/>
  </si>
  <si>
    <t>大阪市旭区太子橋連合振興町会</t>
    <phoneticPr fontId="7"/>
  </si>
  <si>
    <t>大阪市旭区大宮連合振興町会</t>
    <phoneticPr fontId="7"/>
  </si>
  <si>
    <t>大阪市旭区中宮連合振興町会</t>
    <phoneticPr fontId="7"/>
  </si>
  <si>
    <t>大阪市旭区生江連合振興町会</t>
    <phoneticPr fontId="7"/>
  </si>
  <si>
    <t>大阪市旭区城北連合振興町会</t>
    <phoneticPr fontId="7"/>
  </si>
  <si>
    <t>大阪市旭区高殿連合振興町会</t>
    <phoneticPr fontId="7"/>
  </si>
  <si>
    <t>大阪市旭区高殿南連合振興町会</t>
    <rPh sb="7" eb="8">
      <t>ミナミ</t>
    </rPh>
    <phoneticPr fontId="7"/>
  </si>
  <si>
    <t>令和３年度旭区民アンケート調査業務委託</t>
    <phoneticPr fontId="7"/>
  </si>
  <si>
    <t>(株)フューチャー・コミュニケーションズ</t>
    <phoneticPr fontId="7"/>
  </si>
  <si>
    <t>大阪市ホームページ運用管理システム（ＣＭＳ）における旭区ホームページ改修業務委託</t>
    <phoneticPr fontId="7"/>
  </si>
  <si>
    <t>キステム(株)</t>
    <phoneticPr fontId="7"/>
  </si>
  <si>
    <t>特随</t>
  </si>
  <si>
    <t>(株)ラヴェリオリンクスタッフ</t>
    <phoneticPr fontId="7"/>
  </si>
  <si>
    <t>障がい者の就業訓練を目的とした大阪市旭区役所庁舎並びに旭区保健福祉センター分館清掃業務委託長期継続</t>
    <phoneticPr fontId="7"/>
  </si>
  <si>
    <t>大阪知的障害者雇用促進建物サービス事業協同組合</t>
    <phoneticPr fontId="7"/>
  </si>
  <si>
    <t>旭区保健福祉センター分館機械警備業務委託（長期契約）</t>
    <phoneticPr fontId="7"/>
  </si>
  <si>
    <t>セコム(株)</t>
  </si>
  <si>
    <t>旭区保健福祉センター分館機械警備業務</t>
    <phoneticPr fontId="7"/>
  </si>
  <si>
    <t>大阪市旭区保健福祉センター分館機械警備業務委託　長期継続</t>
    <rPh sb="0" eb="3">
      <t>オオサカシ</t>
    </rPh>
    <rPh sb="26" eb="28">
      <t>ケイゾク</t>
    </rPh>
    <phoneticPr fontId="7"/>
  </si>
  <si>
    <t>セコム(株)</t>
    <phoneticPr fontId="7"/>
  </si>
  <si>
    <t>北大阪清掃(株)</t>
    <phoneticPr fontId="7"/>
  </si>
  <si>
    <t>令和３年度旭区役所庁舎及び旭区保健福祉センター分館から排出する一般廃棄物収集運搬業務委託（概算契約）</t>
    <phoneticPr fontId="7"/>
  </si>
  <si>
    <t>(株)さつき</t>
    <phoneticPr fontId="7"/>
  </si>
  <si>
    <t>令和３年度旭区役所庁舎及び旭区保健福祉センター分館から排出する産業廃棄物収集運搬・処分業務委託（概算契約）</t>
    <phoneticPr fontId="7"/>
  </si>
  <si>
    <t>令和３年度旭区役所及び旭区保健福祉センター分館における自動扉開閉装置保守点検等業務委託</t>
    <phoneticPr fontId="7"/>
  </si>
  <si>
    <t>ナブコドア(株)</t>
    <phoneticPr fontId="7"/>
  </si>
  <si>
    <t>双葉電気通信(株)</t>
    <phoneticPr fontId="7"/>
  </si>
  <si>
    <t>旭区役所電話回線増設業務委託</t>
    <phoneticPr fontId="7"/>
  </si>
  <si>
    <t>令和３年度大阪市旭区役所水道水水質検査等業務委託</t>
    <phoneticPr fontId="7"/>
  </si>
  <si>
    <t>令和３年度大阪市旭区役所受水槽等にかかる清掃等業務委託</t>
    <phoneticPr fontId="7"/>
  </si>
  <si>
    <t>ミザック(株)</t>
    <phoneticPr fontId="7"/>
  </si>
  <si>
    <t>令和３年度大阪市旭区役所雑排水槽等清掃に伴う産業廃棄物処分業務委託（概算契約）</t>
    <rPh sb="4" eb="5">
      <t>ド</t>
    </rPh>
    <phoneticPr fontId="7"/>
  </si>
  <si>
    <t>大阪ベントナイト事業協同組合</t>
    <phoneticPr fontId="7"/>
  </si>
  <si>
    <t>令和３年度旭区役所及び旭区保健福祉センター分館における害虫駆除等業務委託</t>
    <phoneticPr fontId="7"/>
  </si>
  <si>
    <t>モバイルテレビジョン(株)</t>
    <phoneticPr fontId="7"/>
  </si>
  <si>
    <t>(株)ケイ・エス分析センター</t>
    <phoneticPr fontId="7"/>
  </si>
  <si>
    <t>令和３年度旭区役所から排出するオフィス家具類金属屑付帯物等搬出・処分業務委託（概算契約）</t>
    <phoneticPr fontId="7"/>
  </si>
  <si>
    <t>(株)クリーンクニナカ</t>
    <phoneticPr fontId="7"/>
  </si>
  <si>
    <t>旭区役所電話回線増設業務委託（その２）</t>
    <phoneticPr fontId="7"/>
  </si>
  <si>
    <t>大阪市立高殿小学校における錠前取替業務委託</t>
    <phoneticPr fontId="7"/>
  </si>
  <si>
    <t>協和産商(株)</t>
    <phoneticPr fontId="7"/>
  </si>
  <si>
    <t>旭区役所２階面談室新設に伴うパーティション設置業務委託</t>
    <phoneticPr fontId="7"/>
  </si>
  <si>
    <t>(株)オフィスインテリア</t>
    <phoneticPr fontId="7"/>
  </si>
  <si>
    <t>大阪市庁内情報ネットワークにおける小規模事業所向け通信サービス提供（単価契約）長期継続（旭区役所）一式</t>
    <rPh sb="31" eb="33">
      <t>テイキョウ</t>
    </rPh>
    <rPh sb="34" eb="38">
      <t>タンカケイヤク</t>
    </rPh>
    <rPh sb="39" eb="43">
      <t>チョウキケイゾク</t>
    </rPh>
    <rPh sb="44" eb="48">
      <t>アサヒクヤクショ</t>
    </rPh>
    <rPh sb="49" eb="51">
      <t>イッシキ</t>
    </rPh>
    <phoneticPr fontId="7"/>
  </si>
  <si>
    <t>(株)オプテージ</t>
    <phoneticPr fontId="7"/>
  </si>
  <si>
    <t>紙折り機点検業務（旭区役所）</t>
    <rPh sb="0" eb="1">
      <t>カミ</t>
    </rPh>
    <rPh sb="1" eb="2">
      <t>オ</t>
    </rPh>
    <rPh sb="3" eb="4">
      <t>キ</t>
    </rPh>
    <rPh sb="4" eb="6">
      <t>テンケン</t>
    </rPh>
    <rPh sb="6" eb="8">
      <t>ギョウム</t>
    </rPh>
    <rPh sb="9" eb="13">
      <t>アサヒクヤクショ</t>
    </rPh>
    <phoneticPr fontId="7"/>
  </si>
  <si>
    <t>令和３年度旭区役所外５施設空調設備保守点検業務委託</t>
    <phoneticPr fontId="7"/>
  </si>
  <si>
    <t>(株)ユニテックス</t>
    <phoneticPr fontId="7"/>
  </si>
  <si>
    <t>東テク(株)</t>
    <rPh sb="0" eb="1">
      <t>ヒガシ</t>
    </rPh>
    <phoneticPr fontId="1"/>
  </si>
  <si>
    <t>令和３年度港区役所外10施設中央監視制御装置保守点検業務委託</t>
    <phoneticPr fontId="7"/>
  </si>
  <si>
    <t>令和３年度都島区役所外41施設給水・衛生ポンプ等点検業務委託</t>
    <phoneticPr fontId="7"/>
  </si>
  <si>
    <t>大都保全興業(株)</t>
    <rPh sb="0" eb="1">
      <t>オオ</t>
    </rPh>
    <rPh sb="1" eb="2">
      <t>ト</t>
    </rPh>
    <rPh sb="2" eb="4">
      <t>ホゼン</t>
    </rPh>
    <rPh sb="4" eb="6">
      <t>コウギョウ</t>
    </rPh>
    <phoneticPr fontId="7"/>
  </si>
  <si>
    <t>北区役所外69施設昇降機設備保守点検業務委託長期継続</t>
    <phoneticPr fontId="7"/>
  </si>
  <si>
    <t>東芝エレベータ(株)</t>
    <phoneticPr fontId="7"/>
  </si>
  <si>
    <t>令和３年度都島区役所外44施設消防用設備等点検業務委託</t>
    <phoneticPr fontId="7"/>
  </si>
  <si>
    <t>(有)ダイシンシステム</t>
    <rPh sb="1" eb="2">
      <t>ユウ</t>
    </rPh>
    <phoneticPr fontId="7"/>
  </si>
  <si>
    <t>令和３年度都島区役所外８施設通信設備保守点検業務委託</t>
    <phoneticPr fontId="7"/>
  </si>
  <si>
    <t>都島区役所外17施設電気工作物保守点検業務委託長期継続</t>
    <phoneticPr fontId="7"/>
  </si>
  <si>
    <t>(株)電研エンジニアリング</t>
    <rPh sb="3" eb="5">
      <t>デンケン</t>
    </rPh>
    <phoneticPr fontId="7"/>
  </si>
  <si>
    <t>大淀コミュニティセンター外22施設電気工作物保守点検業務委託長期継続</t>
    <rPh sb="0" eb="2">
      <t>オオヨド</t>
    </rPh>
    <rPh sb="12" eb="13">
      <t>ホカ</t>
    </rPh>
    <rPh sb="15" eb="17">
      <t>シセツ</t>
    </rPh>
    <rPh sb="17" eb="19">
      <t>デンキ</t>
    </rPh>
    <rPh sb="19" eb="22">
      <t>コウサクブツ</t>
    </rPh>
    <rPh sb="22" eb="26">
      <t>ホシュテンケン</t>
    </rPh>
    <rPh sb="26" eb="30">
      <t>ギョウムイタク</t>
    </rPh>
    <rPh sb="30" eb="34">
      <t>チョウキケイゾク</t>
    </rPh>
    <phoneticPr fontId="7"/>
  </si>
  <si>
    <t>（一財）関西電気保安協会</t>
    <rPh sb="1" eb="2">
      <t>イチ</t>
    </rPh>
    <rPh sb="2" eb="3">
      <t>ザイ</t>
    </rPh>
    <rPh sb="4" eb="6">
      <t>カンサイ</t>
    </rPh>
    <rPh sb="6" eb="8">
      <t>デンキ</t>
    </rPh>
    <rPh sb="8" eb="10">
      <t>ホアン</t>
    </rPh>
    <rPh sb="10" eb="12">
      <t>キョウカイ</t>
    </rPh>
    <phoneticPr fontId="7"/>
  </si>
  <si>
    <t>令和３年度都島区役所外14施設特定建築物等定期点検業務委託（建築物）</t>
    <rPh sb="5" eb="7">
      <t>ミヤコジマ</t>
    </rPh>
    <phoneticPr fontId="7"/>
  </si>
  <si>
    <t>(株)ＲｅＲ</t>
    <phoneticPr fontId="7"/>
  </si>
  <si>
    <t>令和３年度都島区役所外16施設特定建築物等定期点検業務委託（建築設備・防火設備）</t>
    <phoneticPr fontId="7"/>
  </si>
  <si>
    <t>旭区役所外空調設備他保守点検業務（東エリア）【設計・監理】</t>
    <phoneticPr fontId="7"/>
  </si>
  <si>
    <t>(一財)大阪建築技術協会</t>
    <rPh sb="1" eb="2">
      <t>イチ</t>
    </rPh>
    <rPh sb="2" eb="3">
      <t>ザイ</t>
    </rPh>
    <rPh sb="4" eb="6">
      <t>オオサカ</t>
    </rPh>
    <rPh sb="6" eb="8">
      <t>ケンチク</t>
    </rPh>
    <rPh sb="8" eb="10">
      <t>ギジュツ</t>
    </rPh>
    <rPh sb="10" eb="12">
      <t>キョウカイ</t>
    </rPh>
    <phoneticPr fontId="1"/>
  </si>
  <si>
    <t>旭区役所屋外改修その他工事（東エリア）【工事調整】</t>
    <rPh sb="4" eb="6">
      <t>オクガイ</t>
    </rPh>
    <rPh sb="6" eb="8">
      <t>カイシュウ</t>
    </rPh>
    <rPh sb="10" eb="11">
      <t>ホカ</t>
    </rPh>
    <rPh sb="11" eb="13">
      <t>コウジ</t>
    </rPh>
    <rPh sb="20" eb="24">
      <t>コウジチョウセイ</t>
    </rPh>
    <phoneticPr fontId="7"/>
  </si>
  <si>
    <t>旭区役所屋外改修その他衛生設備工事（東エリア）【工事調整】</t>
    <rPh sb="4" eb="6">
      <t>オクガイ</t>
    </rPh>
    <rPh sb="6" eb="8">
      <t>カイシュウ</t>
    </rPh>
    <rPh sb="10" eb="11">
      <t>ホカ</t>
    </rPh>
    <rPh sb="11" eb="15">
      <t>エイセイセツビ</t>
    </rPh>
    <rPh sb="15" eb="17">
      <t>コウジ</t>
    </rPh>
    <rPh sb="24" eb="28">
      <t>コウジチョウセイ</t>
    </rPh>
    <phoneticPr fontId="7"/>
  </si>
  <si>
    <t>旭区役所屋外改修その他電気設備工事（東エリア）【工事調整】</t>
    <rPh sb="4" eb="6">
      <t>オクガイ</t>
    </rPh>
    <rPh sb="6" eb="8">
      <t>カイシュウ</t>
    </rPh>
    <rPh sb="10" eb="11">
      <t>ホカ</t>
    </rPh>
    <rPh sb="11" eb="13">
      <t>デンキ</t>
    </rPh>
    <rPh sb="13" eb="15">
      <t>セツビ</t>
    </rPh>
    <rPh sb="15" eb="17">
      <t>コウジ</t>
    </rPh>
    <rPh sb="24" eb="28">
      <t>コウジチョウセイ</t>
    </rPh>
    <phoneticPr fontId="7"/>
  </si>
  <si>
    <t>旭区役所</t>
    <rPh sb="0" eb="4">
      <t>アサヒクヤクショ</t>
    </rPh>
    <phoneticPr fontId="7"/>
  </si>
  <si>
    <t>清水小学校生涯学習ルーム運営委員会</t>
    <phoneticPr fontId="7"/>
  </si>
  <si>
    <t>新森小路小学校生涯学習ルーム運営委員会</t>
    <phoneticPr fontId="7"/>
  </si>
  <si>
    <t>古市小学校生涯学習ルーム運営委員会</t>
  </si>
  <si>
    <t>太子橋小学校生涯学習ルーム運営委員会</t>
  </si>
  <si>
    <t>大宮小学校生涯学習ルーム運営委員会</t>
  </si>
  <si>
    <t>大宮西小学校生涯学習ルーム運営委員会</t>
  </si>
  <si>
    <t>生江小学校生涯学習ルーム運営委員会</t>
  </si>
  <si>
    <t>城北小学校生涯学習ルーム運営委員会</t>
  </si>
  <si>
    <t>高殿小学校生涯学習ルーム運営委員会</t>
  </si>
  <si>
    <t>清水小学校区教育協議会－はぐくみネット－</t>
    <phoneticPr fontId="7"/>
  </si>
  <si>
    <t>新森小路小学校区教育協議会－はぐくみネット－</t>
  </si>
  <si>
    <t>古市小学校区教育協議会－はぐくみネット－</t>
  </si>
  <si>
    <t>大宮小学校区教育協議会－はぐくみネット－</t>
  </si>
  <si>
    <t>大宮西小学校区教育協議会－はぐくみネット－</t>
  </si>
  <si>
    <t>高殿小学校区教育協議会－はぐくみネット－</t>
  </si>
  <si>
    <t>高殿南小学校区教育協議会－はぐくみネット－</t>
  </si>
  <si>
    <t>大阪市立清水小学校体育施設開放事業運営委員会</t>
  </si>
  <si>
    <t>大阪市立新森小路小学校体育施設開放事業運営委員会</t>
  </si>
  <si>
    <t>大阪市立古市小学校体育施設開放事業運営委員会</t>
  </si>
  <si>
    <t>大阪市立大宮西小学校体育施設開放事業運営委員会</t>
  </si>
  <si>
    <t>大阪市立城北小学校体育施設開放事業運営委員会</t>
  </si>
  <si>
    <t>大阪市立旭陽中学校体育施設開放事業運営委員会</t>
  </si>
  <si>
    <t>大阪市立大宮中学校体育施設開放事業運営委員会</t>
  </si>
  <si>
    <t>(一財)大阪市コミュニティ協会</t>
    <rPh sb="1" eb="3">
      <t>イチザイ</t>
    </rPh>
    <phoneticPr fontId="7"/>
  </si>
  <si>
    <t>セントラル映電(株)</t>
    <phoneticPr fontId="7"/>
  </si>
  <si>
    <t>令和３年度大阪市旭区生涯学習ルーム事業業務委託</t>
    <phoneticPr fontId="7"/>
  </si>
  <si>
    <t>令和３年度大阪市旭区「小学校区教育協議会－はぐくみネット－」事業業務委託</t>
    <phoneticPr fontId="7"/>
  </si>
  <si>
    <t>大阪市立生江小学校体育施設開放事業運営委員会</t>
    <rPh sb="4" eb="6">
      <t>イクエ</t>
    </rPh>
    <phoneticPr fontId="7"/>
  </si>
  <si>
    <t>大阪市立高殿小学校体育施設開放事業運営委員会</t>
    <rPh sb="4" eb="6">
      <t>タカドノ</t>
    </rPh>
    <phoneticPr fontId="7"/>
  </si>
  <si>
    <t>令和３年度大阪市旭区学校体育施設開放事業業務委託</t>
    <phoneticPr fontId="7"/>
  </si>
  <si>
    <t>令和３年度大阪市立旭区民センター施設管理運営業務</t>
    <phoneticPr fontId="7"/>
  </si>
  <si>
    <t>公募</t>
  </si>
  <si>
    <t>○</t>
    <phoneticPr fontId="7"/>
  </si>
  <si>
    <t>(一社)ＫＩＺＵＮＡ</t>
    <rPh sb="1" eb="2">
      <t>1</t>
    </rPh>
    <rPh sb="2" eb="3">
      <t>シャ</t>
    </rPh>
    <phoneticPr fontId="7"/>
  </si>
  <si>
    <t>令和３年度区民アンケート調査業務委託</t>
    <phoneticPr fontId="7"/>
  </si>
  <si>
    <t>令和３年度旭区コミュニティ育成事業業務委託</t>
    <rPh sb="17" eb="21">
      <t>ギョウムイタク</t>
    </rPh>
    <phoneticPr fontId="7"/>
  </si>
  <si>
    <t>令和３年度旭区における文化・芸術を通じたコミュニティ育成事業業務委託</t>
    <phoneticPr fontId="7"/>
  </si>
  <si>
    <t>令和３年度旭区防災教育事業業務委託</t>
    <phoneticPr fontId="7"/>
  </si>
  <si>
    <t>公立大学法人大阪</t>
    <phoneticPr fontId="7"/>
  </si>
  <si>
    <t>(株)ミラテック</t>
    <phoneticPr fontId="7"/>
  </si>
  <si>
    <t>旭区地域防災計画企画編集及び印刷業務委託</t>
    <phoneticPr fontId="7"/>
  </si>
  <si>
    <t>天満自動車工業(株)</t>
    <phoneticPr fontId="7"/>
  </si>
  <si>
    <t>消防用設備等（大型粉末消火器）点検業務委託（旭区役所）</t>
    <phoneticPr fontId="7"/>
  </si>
  <si>
    <t>(株)泉消防設備</t>
    <phoneticPr fontId="7"/>
  </si>
  <si>
    <t>旭区防災車両の法定12ヵ月点検整備業務委託（旭区役所）</t>
    <phoneticPr fontId="7"/>
  </si>
  <si>
    <t>(有)リブート</t>
    <phoneticPr fontId="7"/>
  </si>
  <si>
    <t>(有)ウェイク</t>
    <phoneticPr fontId="7"/>
  </si>
  <si>
    <t>地域防災計画企画編集及び印刷業務委託（旭区役所）</t>
    <phoneticPr fontId="7"/>
  </si>
  <si>
    <t>人権を考える区民のつどい映画上映業務委託（旭区役所）</t>
    <phoneticPr fontId="7"/>
  </si>
  <si>
    <t>青色防犯パトロール車両の法定12ヵ月点検整備業務委託（旭区役所）</t>
    <phoneticPr fontId="7"/>
  </si>
  <si>
    <t>武田自動車工業(株)</t>
    <phoneticPr fontId="7"/>
  </si>
  <si>
    <t>青色防犯パトロール車両の法定12ヵ月点検整備業務委託にかかる追加修繕業務（旭区役所）</t>
    <phoneticPr fontId="7"/>
  </si>
  <si>
    <t>防犯カメラ保守点検業務委託（旭区役所）</t>
    <phoneticPr fontId="7"/>
  </si>
  <si>
    <t>(株)アイピー総研</t>
    <phoneticPr fontId="7"/>
  </si>
  <si>
    <t>令和３年度「旭わがまちお宝」等認定にかかる調査等業務委託（旭区役所）</t>
    <phoneticPr fontId="7"/>
  </si>
  <si>
    <t>(株)フォーラムＫ</t>
    <phoneticPr fontId="7"/>
  </si>
  <si>
    <t>旭区魅力発信イベント「旭区の秋を楽しもう!!」事業運営業務委託</t>
    <phoneticPr fontId="7"/>
  </si>
  <si>
    <t>(株)ムーヴ</t>
    <phoneticPr fontId="7"/>
  </si>
  <si>
    <t>旭区魅力発信動画の制作等業務委託</t>
  </si>
  <si>
    <t>(株)ジェイコムウエスト</t>
    <phoneticPr fontId="7"/>
  </si>
  <si>
    <t>「第11回あさひ、だいすき♪旭区検定」チラシ兼問題用紙・ポスターデザイン企画印刷業務委託（旭区役所）</t>
    <phoneticPr fontId="7"/>
  </si>
  <si>
    <t>(有)マック・アド・カンパニー</t>
    <phoneticPr fontId="7"/>
  </si>
  <si>
    <t>大阪市旭区役所住民情報業務等委託（長期継続契約）</t>
    <phoneticPr fontId="7"/>
  </si>
  <si>
    <t>(株)エイジェック</t>
    <phoneticPr fontId="7"/>
  </si>
  <si>
    <t>(社福)大阪市旭区社会福祉協議会</t>
    <phoneticPr fontId="7"/>
  </si>
  <si>
    <t>令和３年度あさひ子育て見守り事業業務委託</t>
    <rPh sb="16" eb="18">
      <t>ギョウム</t>
    </rPh>
    <phoneticPr fontId="7"/>
  </si>
  <si>
    <t>(一社)大阪府助産師会</t>
    <rPh sb="1" eb="3">
      <t>イッシャ</t>
    </rPh>
    <phoneticPr fontId="7"/>
  </si>
  <si>
    <t>令和３年度専門的家庭訪問支援事業業務委託</t>
    <rPh sb="0" eb="2">
      <t>レイワ</t>
    </rPh>
    <rPh sb="3" eb="5">
      <t>ネンド</t>
    </rPh>
    <rPh sb="16" eb="20">
      <t>ギョウムイタク</t>
    </rPh>
    <phoneticPr fontId="6"/>
  </si>
  <si>
    <t>令和３年度「あさひ学び舎」事業（中・高生への学習・生活支援）業務委託</t>
  </si>
  <si>
    <t>令和３年度中・高生自立育み事業（キャリア教育）業務委託</t>
  </si>
  <si>
    <t>旭区広報紙「広報あさひ」配布業務（令和３年４月号～令和４年３月号）〔清水連合振興町会〕【概算契約】</t>
    <rPh sb="34" eb="36">
      <t>シミズ</t>
    </rPh>
    <phoneticPr fontId="7"/>
  </si>
  <si>
    <t>旭区広報紙「広報あさひ」配布業務（令和３年４月号～令和４年３月号）〔新森連合振興町会〕【概算契約】</t>
    <rPh sb="34" eb="36">
      <t>シンモリ</t>
    </rPh>
    <rPh sb="36" eb="38">
      <t>レンゴウ</t>
    </rPh>
    <phoneticPr fontId="7"/>
  </si>
  <si>
    <t>旭区広報紙「広報あさひ」配布業務（令和３年４月号～令和４年３月号）〔古市連合振興町会〕【概算契約】</t>
    <rPh sb="34" eb="36">
      <t>フルイチ</t>
    </rPh>
    <rPh sb="36" eb="38">
      <t>レンゴウ</t>
    </rPh>
    <phoneticPr fontId="7"/>
  </si>
  <si>
    <t>旭区広報紙「広報あさひ」配布業務（令和３年４月号～令和４年３月号）〔太子橋連合振興町会〕【概算契約】</t>
    <rPh sb="34" eb="37">
      <t>タイシバシ</t>
    </rPh>
    <rPh sb="37" eb="39">
      <t>レンゴウ</t>
    </rPh>
    <phoneticPr fontId="7"/>
  </si>
  <si>
    <t>旭区広報紙「広報あさひ」配布業務（令和３年４月号～令和４年３月号）〔大宮連合振興町会〕【概算契約】</t>
    <rPh sb="34" eb="36">
      <t>オオミヤ</t>
    </rPh>
    <rPh sb="36" eb="38">
      <t>レンゴウ</t>
    </rPh>
    <phoneticPr fontId="7"/>
  </si>
  <si>
    <t>旭区広報紙「広報あさひ」配布業務（令和３年４月号～令和４年３月号）〔中宮連合振興町会〕【概算契約】</t>
    <rPh sb="34" eb="36">
      <t>ナカミヤ</t>
    </rPh>
    <rPh sb="36" eb="38">
      <t>レンゴウ</t>
    </rPh>
    <phoneticPr fontId="7"/>
  </si>
  <si>
    <t>旭区広報紙「広報あさひ」配布業務（令和３年４月号～令和４年３月号）〔生江連合振興町会〕【概算契約】</t>
    <rPh sb="34" eb="36">
      <t>イクエ</t>
    </rPh>
    <rPh sb="36" eb="38">
      <t>レンゴウ</t>
    </rPh>
    <phoneticPr fontId="7"/>
  </si>
  <si>
    <t>旭区広報紙「広報あさひ」配布業務（令和３年４月号～令和４年３月号）〔城北連合振興町会〕【概算契約】</t>
    <rPh sb="34" eb="36">
      <t>シロキタ</t>
    </rPh>
    <rPh sb="36" eb="38">
      <t>レンゴウ</t>
    </rPh>
    <phoneticPr fontId="7"/>
  </si>
  <si>
    <t>旭区広報紙「広報あさひ」配布業務（令和３年４月号～令和４年３月号）〔高殿連合振興町会〕【概算契約】</t>
    <rPh sb="34" eb="36">
      <t>タカドノ</t>
    </rPh>
    <rPh sb="36" eb="38">
      <t>レンゴウ</t>
    </rPh>
    <phoneticPr fontId="7"/>
  </si>
  <si>
    <t>旭区広報紙「広報あさひ」配布業務（令和３年４月号～令和４年３月号）〔高殿南連合振興町会〕【概算契約】</t>
    <rPh sb="34" eb="36">
      <t>タカドノ</t>
    </rPh>
    <rPh sb="36" eb="37">
      <t>ミナミ</t>
    </rPh>
    <rPh sb="37" eb="39">
      <t>レンゴウ</t>
    </rPh>
    <phoneticPr fontId="7"/>
  </si>
  <si>
    <t>令和３年度大阪市立旭区民センター使用料還付金支出事務委託</t>
    <phoneticPr fontId="7"/>
  </si>
  <si>
    <t>大阪教育文化振興財団・ATK朝日建物管理共同事業体</t>
    <phoneticPr fontId="7"/>
  </si>
  <si>
    <t>区役所附設会館等予約システムサービス提供業務委託</t>
    <rPh sb="0" eb="3">
      <t>クヤクショ</t>
    </rPh>
    <rPh sb="3" eb="5">
      <t>フセツ</t>
    </rPh>
    <rPh sb="5" eb="7">
      <t>カイカン</t>
    </rPh>
    <rPh sb="7" eb="8">
      <t>トウ</t>
    </rPh>
    <rPh sb="8" eb="10">
      <t>ヨヤク</t>
    </rPh>
    <rPh sb="18" eb="20">
      <t>テイキョウ</t>
    </rPh>
    <rPh sb="20" eb="22">
      <t>ギョウム</t>
    </rPh>
    <rPh sb="22" eb="24">
      <t>イタク</t>
    </rPh>
    <phoneticPr fontId="7"/>
  </si>
  <si>
    <t>区役所附設会館等予約システムにおける通信サービス提供業務委託（長期継続）</t>
    <phoneticPr fontId="7"/>
  </si>
  <si>
    <t>富士テレコム(株)大阪支店</t>
    <phoneticPr fontId="7"/>
  </si>
  <si>
    <t>デュプロ(株)大阪支店</t>
    <rPh sb="7" eb="11">
      <t>オオサカシテン</t>
    </rPh>
    <phoneticPr fontId="7"/>
  </si>
  <si>
    <t>後藤田工務店後藤田修</t>
    <rPh sb="0" eb="1">
      <t>ウシ</t>
    </rPh>
    <rPh sb="1" eb="3">
      <t>フジタ</t>
    </rPh>
    <rPh sb="3" eb="6">
      <t>コウムテン</t>
    </rPh>
    <rPh sb="9" eb="10">
      <t>オサム</t>
    </rPh>
    <phoneticPr fontId="7"/>
  </si>
  <si>
    <r>
      <t>令和３年度旭区広報紙企画編集業務</t>
    </r>
    <r>
      <rPr>
        <sz val="11"/>
        <rFont val="ＭＳ 明朝"/>
        <family val="1"/>
        <charset val="128"/>
      </rPr>
      <t>（令和３年５月号～令和４年４月号）</t>
    </r>
    <phoneticPr fontId="7"/>
  </si>
  <si>
    <t>旭区広報紙「広報あさひ」配付等業務（令和３年４月号～令和４年４月号）【概算契約】</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</si>
</sst>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176" formatCode="#,##0;&quot;▲ &quot;#,##0"/>
    <numFmt numFmtId="177" formatCode="#,##0_ "/>
    <numFmt numFmtId="178" formatCode="#,##0;&quot;△ &quot;#,##0"/>
    <numFmt numFmtId="179" formatCode="#,##0;\-#,##0;&quot;-&quot;"/>
    <numFmt numFmtId="180" formatCode="&quot;$&quot;#,##0_);[Red]\(&quot;$&quot;#,##0\)"/>
    <numFmt numFmtId="181" formatCode="&quot;$&quot;#,##0.00_);[Red]&quot;¥&quot;\!\(&quot;$&quot;#,##0.00&quot;¥&quot;\!\)"/>
    <numFmt numFmtId="182" formatCode="&quot;$&quot;#,##0.0_);\(&quot;$&quot;#,##0.0\)"/>
    <numFmt numFmtId="183" formatCode="#,##0_ ;[Red]&quot;¥&quot;\!\-#,##0&quot;¥&quot;\!\ "/>
    <numFmt numFmtId="184" formatCode="0_ ;[Red]&quot;¥&quot;\!\-0&quot;¥&quot;\!\ "/>
    <numFmt numFmtId="185" formatCode="0_);\(0\)"/>
    <numFmt numFmtId="186" formatCode="#,##0;[Red]&quot;△ &quot;#,##0;&quot;&quot;"/>
    <numFmt numFmtId="187" formatCode="\(0.0%\)"/>
  </numFmts>
  <fonts count="37">
    <font>
      <sz val="11"/>
      <name val="FC平成明朝体"/>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20"/>
      <name val="ＭＳ Ｐゴシック"/>
      <family val="3"/>
      <charset val="128"/>
    </font>
    <font>
      <sz val="6"/>
      <name val="ＭＳ Ｐゴシック"/>
      <family val="3"/>
      <charset val="128"/>
    </font>
    <font>
      <sz val="11"/>
      <name val="FC平成明朝体"/>
      <family val="1"/>
      <charset val="128"/>
    </font>
    <font>
      <sz val="11"/>
      <name val="ＭＳ 明朝"/>
      <family val="1"/>
      <charset val="128"/>
    </font>
    <font>
      <sz val="14"/>
      <name val="ＭＳ 明朝"/>
      <family val="1"/>
      <charset val="128"/>
    </font>
    <font>
      <sz val="10"/>
      <name val="MS Sans Serif"/>
      <family val="2"/>
    </font>
    <font>
      <sz val="11"/>
      <color indexed="9"/>
      <name val="ＭＳ Ｐゴシック"/>
      <family val="3"/>
      <charset val="128"/>
    </font>
    <font>
      <sz val="8"/>
      <name val="Arial"/>
      <family val="2"/>
    </font>
    <font>
      <b/>
      <sz val="12"/>
      <name val="Arial"/>
      <family val="2"/>
    </font>
    <font>
      <sz val="10"/>
      <color indexed="8"/>
      <name val="Arial"/>
      <family val="2"/>
    </font>
    <font>
      <sz val="11"/>
      <name val="明朝"/>
      <family val="1"/>
      <charset val="128"/>
    </font>
    <font>
      <sz val="10"/>
      <name val="Arial"/>
      <family val="2"/>
    </font>
    <font>
      <sz val="10"/>
      <name val="ＭＳ Ｐゴシック"/>
      <family val="3"/>
      <charset val="128"/>
    </font>
    <font>
      <sz val="11"/>
      <color indexed="8"/>
      <name val="ＭＳ Ｐゴシック"/>
      <family val="3"/>
      <charset val="128"/>
    </font>
    <font>
      <sz val="11"/>
      <color indexed="20"/>
      <name val="ＭＳ Ｐゴシック"/>
      <family val="3"/>
      <charset val="128"/>
    </font>
    <font>
      <i/>
      <sz val="11"/>
      <color indexed="23"/>
      <name val="ＭＳ Ｐゴシック"/>
      <family val="3"/>
      <charset val="128"/>
    </font>
    <font>
      <sz val="11"/>
      <color indexed="60"/>
      <name val="ＭＳ Ｐゴシック"/>
      <family val="3"/>
      <charset val="128"/>
    </font>
    <font>
      <b/>
      <sz val="13"/>
      <color indexed="56"/>
      <name val="ＭＳ Ｐゴシック"/>
      <family val="3"/>
      <charset val="128"/>
    </font>
    <font>
      <b/>
      <sz val="15"/>
      <color indexed="56"/>
      <name val="ＭＳ Ｐゴシック"/>
      <family val="3"/>
      <charset val="128"/>
    </font>
    <font>
      <b/>
      <sz val="11"/>
      <color indexed="63"/>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1"/>
      <color indexed="56"/>
      <name val="ＭＳ Ｐゴシック"/>
      <family val="3"/>
      <charset val="128"/>
    </font>
    <font>
      <b/>
      <sz val="11"/>
      <color indexed="8"/>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明朝"/>
      <family val="1"/>
      <charset val="128"/>
    </font>
    <font>
      <sz val="8"/>
      <color theme="1"/>
      <name val="ＭＳ 明朝"/>
      <family val="1"/>
      <charset val="128"/>
    </font>
  </fonts>
  <fills count="2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0">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diagonalUp="1">
      <left style="thin">
        <color indexed="64"/>
      </left>
      <right style="thin">
        <color indexed="64"/>
      </right>
      <top style="thin">
        <color indexed="64"/>
      </top>
      <bottom style="thin">
        <color indexed="64"/>
      </bottom>
      <diagonal style="thin">
        <color indexed="64"/>
      </diagonal>
    </border>
  </borders>
  <cellStyleXfs count="88">
    <xf numFmtId="0" fontId="0" fillId="0" borderId="0"/>
    <xf numFmtId="38" fontId="5" fillId="0" borderId="0" applyFont="0" applyFill="0" applyBorder="0" applyAlignment="0" applyProtection="0"/>
    <xf numFmtId="0" fontId="5" fillId="0" borderId="0"/>
    <xf numFmtId="0" fontId="5" fillId="0" borderId="0"/>
    <xf numFmtId="0" fontId="5" fillId="0" borderId="0"/>
    <xf numFmtId="0" fontId="5" fillId="0" borderId="0"/>
    <xf numFmtId="179" fontId="15" fillId="0" borderId="0" applyFill="0" applyBorder="0" applyAlignment="0"/>
    <xf numFmtId="38" fontId="11" fillId="0" borderId="0" applyFont="0" applyFill="0" applyBorder="0" applyAlignment="0" applyProtection="0"/>
    <xf numFmtId="40" fontId="11" fillId="0" borderId="0" applyFont="0" applyFill="0" applyBorder="0" applyAlignment="0" applyProtection="0"/>
    <xf numFmtId="180" fontId="11" fillId="0" borderId="0" applyFont="0" applyFill="0" applyBorder="0" applyAlignment="0" applyProtection="0"/>
    <xf numFmtId="181" fontId="11" fillId="0" borderId="0" applyFont="0" applyFill="0" applyBorder="0" applyAlignment="0" applyProtection="0"/>
    <xf numFmtId="38" fontId="13" fillId="2" borderId="0" applyNumberFormat="0" applyBorder="0" applyAlignment="0" applyProtection="0"/>
    <xf numFmtId="0" fontId="14" fillId="0" borderId="8" applyNumberFormat="0" applyAlignment="0" applyProtection="0">
      <alignment horizontal="left" vertical="center"/>
    </xf>
    <xf numFmtId="0" fontId="14" fillId="0" borderId="7">
      <alignment horizontal="left" vertical="center"/>
    </xf>
    <xf numFmtId="10" fontId="13" fillId="3" borderId="3" applyNumberFormat="0" applyBorder="0" applyAlignment="0" applyProtection="0"/>
    <xf numFmtId="182" fontId="16" fillId="0" borderId="0"/>
    <xf numFmtId="0" fontId="17" fillId="0" borderId="0"/>
    <xf numFmtId="10" fontId="17" fillId="0" borderId="0" applyFont="0" applyFill="0" applyBorder="0" applyAlignment="0" applyProtection="0"/>
    <xf numFmtId="183" fontId="18" fillId="0" borderId="0" applyBorder="0">
      <alignment horizontal="right"/>
    </xf>
    <xf numFmtId="49" fontId="5" fillId="0" borderId="0" applyFont="0"/>
    <xf numFmtId="49" fontId="5" fillId="0" borderId="0" applyFont="0"/>
    <xf numFmtId="38" fontId="5" fillId="0" borderId="0" applyFont="0" applyFill="0" applyBorder="0" applyAlignment="0" applyProtection="0"/>
    <xf numFmtId="184" fontId="18" fillId="0" borderId="0" applyFill="0" applyBorder="0"/>
    <xf numFmtId="183" fontId="18" fillId="0" borderId="0" applyFill="0" applyBorder="0"/>
    <xf numFmtId="185" fontId="18" fillId="0" borderId="0" applyBorder="0">
      <alignment horizontal="left"/>
    </xf>
    <xf numFmtId="49" fontId="18" fillId="4" borderId="9">
      <alignment horizontal="center"/>
    </xf>
    <xf numFmtId="177" fontId="18" fillId="4" borderId="9">
      <alignment horizontal="right"/>
    </xf>
    <xf numFmtId="14" fontId="18" fillId="4" borderId="0" applyBorder="0">
      <alignment horizontal="center"/>
    </xf>
    <xf numFmtId="49" fontId="18" fillId="0" borderId="9"/>
    <xf numFmtId="14" fontId="18" fillId="0" borderId="5" applyBorder="0">
      <alignment horizontal="left"/>
    </xf>
    <xf numFmtId="14" fontId="18" fillId="0" borderId="0" applyFill="0" applyBorder="0"/>
    <xf numFmtId="0" fontId="8" fillId="0" borderId="0"/>
    <xf numFmtId="0" fontId="8" fillId="0" borderId="0"/>
    <xf numFmtId="49" fontId="18" fillId="0" borderId="0"/>
    <xf numFmtId="0" fontId="10" fillId="0" borderId="0"/>
    <xf numFmtId="0" fontId="8" fillId="0" borderId="0"/>
    <xf numFmtId="0" fontId="8" fillId="0" borderId="0"/>
    <xf numFmtId="38" fontId="5" fillId="0" borderId="0" applyFont="0" applyFill="0" applyBorder="0" applyAlignment="0" applyProtection="0"/>
    <xf numFmtId="0" fontId="8" fillId="0" borderId="0"/>
    <xf numFmtId="0" fontId="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6" fontId="5" fillId="0" borderId="0" applyFont="0" applyFill="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0" fontId="12" fillId="15"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22" borderId="0" applyNumberFormat="0" applyBorder="0" applyAlignment="0" applyProtection="0">
      <alignment vertical="center"/>
    </xf>
    <xf numFmtId="0" fontId="26" fillId="0" borderId="0" applyNumberFormat="0" applyFill="0" applyBorder="0" applyAlignment="0" applyProtection="0">
      <alignment vertical="center"/>
    </xf>
    <xf numFmtId="0" fontId="27" fillId="23" borderId="10" applyNumberFormat="0" applyAlignment="0" applyProtection="0">
      <alignment vertical="center"/>
    </xf>
    <xf numFmtId="0" fontId="22" fillId="24" borderId="0" applyNumberFormat="0" applyBorder="0" applyAlignment="0" applyProtection="0">
      <alignment vertical="center"/>
    </xf>
    <xf numFmtId="0" fontId="8" fillId="25" borderId="11" applyNumberFormat="0" applyFont="0" applyAlignment="0" applyProtection="0">
      <alignment vertical="center"/>
    </xf>
    <xf numFmtId="0" fontId="28" fillId="0" borderId="12" applyNumberFormat="0" applyFill="0" applyAlignment="0" applyProtection="0">
      <alignment vertical="center"/>
    </xf>
    <xf numFmtId="0" fontId="20" fillId="6" borderId="0" applyNumberFormat="0" applyBorder="0" applyAlignment="0" applyProtection="0">
      <alignment vertical="center"/>
    </xf>
    <xf numFmtId="0" fontId="29" fillId="26" borderId="13" applyNumberFormat="0" applyAlignment="0" applyProtection="0">
      <alignment vertical="center"/>
    </xf>
    <xf numFmtId="0" fontId="30" fillId="0" borderId="0" applyNumberFormat="0" applyFill="0" applyBorder="0" applyAlignment="0" applyProtection="0">
      <alignment vertical="center"/>
    </xf>
    <xf numFmtId="0" fontId="24" fillId="0" borderId="14" applyNumberFormat="0" applyFill="0" applyAlignment="0" applyProtection="0">
      <alignment vertical="center"/>
    </xf>
    <xf numFmtId="0" fontId="23" fillId="0" borderId="15" applyNumberFormat="0" applyFill="0" applyAlignment="0" applyProtection="0">
      <alignment vertical="center"/>
    </xf>
    <xf numFmtId="0" fontId="31" fillId="0" borderId="16" applyNumberFormat="0" applyFill="0" applyAlignment="0" applyProtection="0">
      <alignment vertical="center"/>
    </xf>
    <xf numFmtId="0" fontId="31" fillId="0" borderId="0" applyNumberFormat="0" applyFill="0" applyBorder="0" applyAlignment="0" applyProtection="0">
      <alignment vertical="center"/>
    </xf>
    <xf numFmtId="0" fontId="32" fillId="0" borderId="17" applyNumberFormat="0" applyFill="0" applyAlignment="0" applyProtection="0">
      <alignment vertical="center"/>
    </xf>
    <xf numFmtId="0" fontId="25" fillId="26" borderId="18" applyNumberFormat="0" applyAlignment="0" applyProtection="0">
      <alignment vertical="center"/>
    </xf>
    <xf numFmtId="0" fontId="21" fillId="0" borderId="0" applyNumberFormat="0" applyFill="0" applyBorder="0" applyAlignment="0" applyProtection="0">
      <alignment vertical="center"/>
    </xf>
    <xf numFmtId="0" fontId="33" fillId="10" borderId="13" applyNumberFormat="0" applyAlignment="0" applyProtection="0">
      <alignment vertical="center"/>
    </xf>
    <xf numFmtId="0" fontId="34" fillId="7" borderId="0" applyNumberFormat="0" applyBorder="0" applyAlignment="0" applyProtection="0">
      <alignment vertical="center"/>
    </xf>
  </cellStyleXfs>
  <cellXfs count="50">
    <xf numFmtId="0" fontId="0" fillId="0" borderId="0" xfId="0"/>
    <xf numFmtId="0" fontId="9" fillId="0" borderId="3" xfId="3" applyFont="1" applyFill="1" applyBorder="1" applyAlignment="1">
      <alignment horizontal="center" vertical="center" wrapText="1"/>
    </xf>
    <xf numFmtId="0" fontId="9" fillId="0" borderId="3" xfId="3" applyFont="1" applyFill="1" applyBorder="1" applyAlignment="1">
      <alignment horizontal="distributed" vertical="center" wrapText="1" justifyLastLine="1"/>
    </xf>
    <xf numFmtId="0" fontId="9" fillId="0" borderId="3" xfId="3" applyFont="1" applyFill="1" applyBorder="1" applyAlignment="1">
      <alignment vertical="center" wrapText="1"/>
    </xf>
    <xf numFmtId="0" fontId="9" fillId="0" borderId="0" xfId="3" applyFont="1" applyFill="1" applyBorder="1" applyAlignment="1">
      <alignment vertical="center" wrapText="1"/>
    </xf>
    <xf numFmtId="176" fontId="9" fillId="0" borderId="0" xfId="3" applyNumberFormat="1" applyFont="1" applyFill="1" applyBorder="1" applyAlignment="1">
      <alignment vertical="center" wrapText="1"/>
    </xf>
    <xf numFmtId="0" fontId="9" fillId="0" borderId="6" xfId="3" applyFont="1" applyFill="1" applyBorder="1" applyAlignment="1">
      <alignment horizontal="distributed" vertical="center" wrapText="1" justifyLastLine="1"/>
    </xf>
    <xf numFmtId="0" fontId="9" fillId="0" borderId="6" xfId="3" applyFont="1" applyFill="1" applyBorder="1" applyAlignment="1">
      <alignment vertical="center" wrapText="1"/>
    </xf>
    <xf numFmtId="176" fontId="9" fillId="0" borderId="6" xfId="3" applyNumberFormat="1" applyFont="1" applyFill="1" applyBorder="1" applyAlignment="1">
      <alignment vertical="center" wrapText="1"/>
    </xf>
    <xf numFmtId="176" fontId="9" fillId="0" borderId="6" xfId="3" applyNumberFormat="1" applyFont="1" applyFill="1" applyBorder="1" applyAlignment="1">
      <alignment horizontal="right" vertical="center"/>
    </xf>
    <xf numFmtId="176" fontId="9" fillId="0" borderId="3" xfId="0" applyNumberFormat="1" applyFont="1" applyFill="1" applyBorder="1" applyAlignment="1">
      <alignment horizontal="center" vertical="center" wrapText="1"/>
    </xf>
    <xf numFmtId="0" fontId="9" fillId="0" borderId="0" xfId="5" applyFont="1" applyFill="1" applyAlignment="1">
      <alignment vertical="center"/>
    </xf>
    <xf numFmtId="178" fontId="9" fillId="0" borderId="3" xfId="3" applyNumberFormat="1" applyFont="1" applyFill="1" applyBorder="1" applyAlignment="1">
      <alignment horizontal="right" vertical="center" wrapText="1"/>
    </xf>
    <xf numFmtId="176" fontId="9" fillId="0" borderId="3" xfId="1" applyNumberFormat="1" applyFont="1" applyFill="1" applyBorder="1" applyAlignment="1">
      <alignment horizontal="right" vertical="center" wrapText="1"/>
    </xf>
    <xf numFmtId="0" fontId="9" fillId="0" borderId="0" xfId="4" applyFont="1" applyFill="1" applyAlignment="1">
      <alignment vertical="center"/>
    </xf>
    <xf numFmtId="178" fontId="9" fillId="0" borderId="3" xfId="0" applyNumberFormat="1" applyFont="1" applyFill="1" applyBorder="1" applyAlignment="1">
      <alignment horizontal="center" vertical="center" wrapText="1"/>
    </xf>
    <xf numFmtId="178" fontId="9" fillId="0" borderId="0" xfId="3" applyNumberFormat="1" applyFont="1" applyFill="1" applyBorder="1" applyAlignment="1">
      <alignment vertical="center" wrapText="1"/>
    </xf>
    <xf numFmtId="178" fontId="9" fillId="0" borderId="6" xfId="3" applyNumberFormat="1" applyFont="1" applyFill="1" applyBorder="1" applyAlignment="1">
      <alignment vertical="center" wrapText="1"/>
    </xf>
    <xf numFmtId="178" fontId="9" fillId="0" borderId="3" xfId="0" applyNumberFormat="1" applyFont="1" applyFill="1" applyBorder="1" applyAlignment="1">
      <alignment horizontal="right" vertical="center" wrapText="1"/>
    </xf>
    <xf numFmtId="0" fontId="9" fillId="0" borderId="0" xfId="3" applyFont="1" applyFill="1" applyBorder="1" applyAlignment="1">
      <alignment horizontal="distributed" vertical="center" wrapText="1" justifyLastLine="1"/>
    </xf>
    <xf numFmtId="0" fontId="9" fillId="0" borderId="3" xfId="0" applyFont="1" applyFill="1" applyBorder="1" applyAlignment="1">
      <alignment horizontal="center" vertical="center" wrapText="1"/>
    </xf>
    <xf numFmtId="0" fontId="9" fillId="0" borderId="3" xfId="0" applyFont="1" applyFill="1" applyBorder="1" applyAlignment="1">
      <alignment horizontal="distributed" vertical="center" wrapText="1" justifyLastLine="1"/>
    </xf>
    <xf numFmtId="176" fontId="9" fillId="0" borderId="3" xfId="1" applyNumberFormat="1" applyFont="1" applyFill="1" applyBorder="1" applyAlignment="1">
      <alignment horizontal="center" vertical="center" wrapText="1"/>
    </xf>
    <xf numFmtId="0" fontId="9" fillId="0" borderId="3" xfId="0" applyFont="1" applyFill="1" applyBorder="1" applyAlignment="1">
      <alignment horizontal="left" vertical="center" wrapText="1"/>
    </xf>
    <xf numFmtId="176" fontId="9" fillId="0" borderId="6" xfId="3" applyNumberFormat="1" applyFont="1" applyFill="1" applyBorder="1" applyAlignment="1">
      <alignment horizontal="center" vertical="center"/>
    </xf>
    <xf numFmtId="0" fontId="9" fillId="0" borderId="1" xfId="3" applyFont="1" applyFill="1" applyBorder="1" applyAlignment="1">
      <alignment horizontal="center" vertical="center" wrapText="1"/>
    </xf>
    <xf numFmtId="176" fontId="9" fillId="0" borderId="1" xfId="1" applyNumberFormat="1" applyFont="1" applyFill="1" applyBorder="1" applyAlignment="1">
      <alignment horizontal="right" vertical="center" wrapText="1"/>
    </xf>
    <xf numFmtId="0" fontId="35" fillId="0" borderId="0" xfId="0" applyFont="1" applyFill="1" applyBorder="1" applyAlignment="1">
      <alignment horizontal="center" vertical="center" wrapText="1"/>
    </xf>
    <xf numFmtId="186" fontId="35" fillId="0" borderId="0" xfId="0" applyNumberFormat="1" applyFont="1" applyFill="1" applyBorder="1" applyAlignment="1">
      <alignment horizontal="center" vertical="center" wrapText="1"/>
    </xf>
    <xf numFmtId="0" fontId="35" fillId="0" borderId="0" xfId="0" applyFont="1" applyFill="1" applyBorder="1" applyAlignment="1">
      <alignment horizontal="distributed" vertical="center" wrapText="1" justifyLastLine="1"/>
    </xf>
    <xf numFmtId="0" fontId="35" fillId="0" borderId="0" xfId="0" applyFont="1" applyFill="1" applyBorder="1" applyAlignment="1">
      <alignment horizontal="left" vertical="center" wrapText="1"/>
    </xf>
    <xf numFmtId="0" fontId="35" fillId="0" borderId="3" xfId="0" applyFont="1" applyFill="1" applyBorder="1" applyAlignment="1">
      <alignment horizontal="left" vertical="center" shrinkToFit="1"/>
    </xf>
    <xf numFmtId="186" fontId="35" fillId="0" borderId="3" xfId="0" applyNumberFormat="1" applyFont="1" applyFill="1" applyBorder="1" applyAlignment="1">
      <alignment vertical="center" shrinkToFit="1"/>
    </xf>
    <xf numFmtId="178" fontId="9" fillId="0" borderId="3" xfId="0" applyNumberFormat="1" applyFont="1" applyFill="1" applyBorder="1" applyAlignment="1">
      <alignment horizontal="center" vertical="center" wrapText="1" shrinkToFit="1"/>
    </xf>
    <xf numFmtId="186" fontId="36" fillId="0" borderId="0" xfId="0" applyNumberFormat="1" applyFont="1" applyFill="1" applyBorder="1" applyAlignment="1">
      <alignment horizontal="center" vertical="center" wrapText="1"/>
    </xf>
    <xf numFmtId="187" fontId="35" fillId="0" borderId="3" xfId="0" applyNumberFormat="1" applyFont="1" applyFill="1" applyBorder="1" applyAlignment="1">
      <alignment vertical="center" shrinkToFit="1"/>
    </xf>
    <xf numFmtId="0" fontId="9" fillId="0" borderId="19" xfId="0" applyFont="1" applyFill="1" applyBorder="1" applyAlignment="1">
      <alignment horizontal="center" vertical="center" wrapText="1"/>
    </xf>
    <xf numFmtId="0" fontId="35" fillId="0" borderId="19" xfId="0" applyFont="1" applyFill="1" applyBorder="1" applyAlignment="1">
      <alignment horizontal="center" vertical="center" wrapText="1"/>
    </xf>
    <xf numFmtId="186" fontId="35" fillId="0" borderId="0" xfId="0" applyNumberFormat="1" applyFont="1" applyFill="1" applyBorder="1" applyAlignment="1">
      <alignment vertical="center" wrapText="1"/>
    </xf>
    <xf numFmtId="0" fontId="35" fillId="0" borderId="3" xfId="0" applyFont="1" applyFill="1" applyBorder="1" applyAlignment="1">
      <alignment horizontal="left" vertical="center" wrapText="1"/>
    </xf>
    <xf numFmtId="0" fontId="35" fillId="0" borderId="0" xfId="0" applyFont="1" applyFill="1" applyBorder="1" applyAlignment="1">
      <alignment horizontal="left" wrapText="1"/>
    </xf>
    <xf numFmtId="0" fontId="9" fillId="0" borderId="3" xfId="3" applyFont="1" applyFill="1" applyBorder="1" applyAlignment="1">
      <alignment horizontal="center" vertical="center" wrapText="1"/>
    </xf>
    <xf numFmtId="0" fontId="8" fillId="0" borderId="3" xfId="0" applyFont="1" applyFill="1" applyBorder="1" applyAlignment="1">
      <alignment vertical="center" wrapText="1"/>
    </xf>
    <xf numFmtId="176" fontId="9" fillId="0" borderId="2" xfId="3" applyNumberFormat="1" applyFont="1" applyFill="1" applyBorder="1" applyAlignment="1">
      <alignment horizontal="distributed" vertical="center" wrapText="1"/>
    </xf>
    <xf numFmtId="176" fontId="9" fillId="0" borderId="4" xfId="3" applyNumberFormat="1" applyFont="1" applyFill="1" applyBorder="1" applyAlignment="1">
      <alignment horizontal="distributed" vertical="center" wrapText="1"/>
    </xf>
    <xf numFmtId="0" fontId="10" fillId="0" borderId="0" xfId="3" applyFont="1" applyFill="1" applyBorder="1" applyAlignment="1">
      <alignment horizontal="center" vertical="center"/>
    </xf>
    <xf numFmtId="178" fontId="10" fillId="0" borderId="0" xfId="3" applyNumberFormat="1"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4" xfId="0" applyFont="1" applyFill="1" applyBorder="1" applyAlignment="1">
      <alignment horizontal="center" vertical="center" wrapText="1"/>
    </xf>
  </cellXfs>
  <cellStyles count="88">
    <cellStyle name="20% - アクセント 1 2" xfId="47"/>
    <cellStyle name="20% - アクセント 2 2" xfId="48"/>
    <cellStyle name="20% - アクセント 3 2" xfId="49"/>
    <cellStyle name="20% - アクセント 4 2" xfId="50"/>
    <cellStyle name="20% - アクセント 5 2" xfId="51"/>
    <cellStyle name="20% - アクセント 6 2" xfId="52"/>
    <cellStyle name="40% - アクセント 1 2" xfId="53"/>
    <cellStyle name="40% - アクセント 2 2" xfId="54"/>
    <cellStyle name="40% - アクセント 3 2" xfId="55"/>
    <cellStyle name="40% - アクセント 4 2" xfId="56"/>
    <cellStyle name="40% - アクセント 5 2" xfId="57"/>
    <cellStyle name="40% - アクセント 6 2" xfId="58"/>
    <cellStyle name="60% - アクセント 1 2" xfId="59"/>
    <cellStyle name="60% - アクセント 2 2" xfId="60"/>
    <cellStyle name="60% - アクセント 3 2" xfId="61"/>
    <cellStyle name="60% - アクセント 4 2" xfId="62"/>
    <cellStyle name="60% - アクセント 5 2" xfId="63"/>
    <cellStyle name="60% - アクセント 6 2" xfId="64"/>
    <cellStyle name="Calc Currency (0)" xfId="6"/>
    <cellStyle name="Comma [0]_laroux" xfId="7"/>
    <cellStyle name="Comma_laroux" xfId="8"/>
    <cellStyle name="Currency [0]_laroux" xfId="9"/>
    <cellStyle name="Currency_laroux" xfId="10"/>
    <cellStyle name="Grey" xfId="11"/>
    <cellStyle name="Header1" xfId="12"/>
    <cellStyle name="Header2" xfId="13"/>
    <cellStyle name="Input [yellow]" xfId="14"/>
    <cellStyle name="Normal - Style1" xfId="15"/>
    <cellStyle name="Normal_#18-Internet" xfId="16"/>
    <cellStyle name="Percent [2]" xfId="17"/>
    <cellStyle name="アクセント 1 2" xfId="65"/>
    <cellStyle name="アクセント 2 2" xfId="66"/>
    <cellStyle name="アクセント 3 2" xfId="67"/>
    <cellStyle name="アクセント 4 2" xfId="68"/>
    <cellStyle name="アクセント 5 2" xfId="69"/>
    <cellStyle name="アクセント 6 2" xfId="70"/>
    <cellStyle name="タイトル 2" xfId="71"/>
    <cellStyle name="チェック セル 2" xfId="72"/>
    <cellStyle name="どちらでもない 2" xfId="73"/>
    <cellStyle name="メモ 2" xfId="74"/>
    <cellStyle name="リンク セル 2" xfId="75"/>
    <cellStyle name="悪い 2" xfId="76"/>
    <cellStyle name="価格桁区切り" xfId="18"/>
    <cellStyle name="型番" xfId="19"/>
    <cellStyle name="型番 2" xfId="20"/>
    <cellStyle name="計算 2" xfId="77"/>
    <cellStyle name="警告文 2" xfId="78"/>
    <cellStyle name="桁区切り" xfId="1" builtinId="6"/>
    <cellStyle name="桁区切り 2" xfId="21"/>
    <cellStyle name="桁区切り 3" xfId="37"/>
    <cellStyle name="見出し 1 2" xfId="79"/>
    <cellStyle name="見出し 2 2" xfId="80"/>
    <cellStyle name="見出し 3 2" xfId="81"/>
    <cellStyle name="見出し 4 2" xfId="82"/>
    <cellStyle name="集計 2" xfId="83"/>
    <cellStyle name="出力 2" xfId="84"/>
    <cellStyle name="数値" xfId="22"/>
    <cellStyle name="数値（桁区切り）" xfId="23"/>
    <cellStyle name="数値_ALIVE機器" xfId="24"/>
    <cellStyle name="製品通知&quot;-&quot;" xfId="25"/>
    <cellStyle name="製品通知価格" xfId="26"/>
    <cellStyle name="製品通知日付" xfId="27"/>
    <cellStyle name="製品通知文字列" xfId="28"/>
    <cellStyle name="説明文 2" xfId="85"/>
    <cellStyle name="通貨 2" xfId="46"/>
    <cellStyle name="日付" xfId="29"/>
    <cellStyle name="入力 2" xfId="86"/>
    <cellStyle name="年月日" xfId="30"/>
    <cellStyle name="標準" xfId="0" builtinId="0"/>
    <cellStyle name="標準 2" xfId="31"/>
    <cellStyle name="標準 2 2" xfId="39"/>
    <cellStyle name="標準 2 3" xfId="38"/>
    <cellStyle name="標準 3" xfId="2"/>
    <cellStyle name="標準 3 2" xfId="40"/>
    <cellStyle name="標準 3 2 2" xfId="41"/>
    <cellStyle name="標準 3 3" xfId="42"/>
    <cellStyle name="標準 3 3 2" xfId="43"/>
    <cellStyle name="標準 3 4" xfId="44"/>
    <cellStyle name="標準 4" xfId="32"/>
    <cellStyle name="標準 5" xfId="35"/>
    <cellStyle name="標準 6" xfId="36"/>
    <cellStyle name="標準 7" xfId="45"/>
    <cellStyle name="標準_20決　委託料一覧（特別会計）" xfId="3"/>
    <cellStyle name="標準_様式10～18" xfId="5"/>
    <cellStyle name="標準_様式10～18_20決　委託料一覧（特別会計）_20決　委託料一覧（特別会計）" xfId="4"/>
    <cellStyle name="文字列" xfId="33"/>
    <cellStyle name="未定義" xfId="34"/>
    <cellStyle name="良い 2" xfId="87"/>
  </cellStyles>
  <dxfs count="0"/>
  <tableStyles count="0" defaultTableStyle="TableStyleMedium9" defaultPivotStyle="PivotStyleLight16"/>
  <colors>
    <mruColors>
      <color rgb="FFFFFF66"/>
      <color rgb="FFFF7C80"/>
      <color rgb="FFFF99FF"/>
      <color rgb="FFCCCCFF"/>
      <color rgb="FF9999FF"/>
      <color rgb="FF99FF66"/>
      <color rgb="FF66FF6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CIF102C\OA-da0001$\&#29289;&#20214;DATA\&#21517;&#21476;&#23627;&#22823;\&#21517;&#22823;&#27835;2.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IF102C\OA-da0001$\&#29289;&#20214;Data\&#24066;&#31435;&#22586;\&#26032;&#24066;&#31435;&#2258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IF102C\OA-da0001$\AKIKO\&#12518;&#12540;&#12470;\&#22586;&#24066;\&#25552;&#26696;\&#36027;&#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o1\d\&#35211;&#31309;03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CIF102C\OA-da0001$\WINDOWS\&#65411;&#65438;&#65405;&#65400;&#65412;&#65391;&#65420;&#65439;\&#65412;&#65438;&#65399;&#65389;&#65426;&#65437;&#65412;\&#22823;&#20998;&#21307;&#31185;&#22823;&#23398;\&#26908;&#26619;\&#23455;&#32318;&#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 val="課一覧"/>
      <sheetName val="リスト"/>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紙"/>
      <sheetName val="面紙２"/>
      <sheetName val="別紙-1"/>
      <sheetName val="別紙-2"/>
      <sheetName val="別紙-3"/>
      <sheetName val="要員計画"/>
      <sheetName val="単金表"/>
      <sheetName val="明細"/>
    </sheetNames>
    <sheetDataSet>
      <sheetData sheetId="0" refreshError="1"/>
      <sheetData sheetId="1" refreshError="1"/>
      <sheetData sheetId="2" refreshError="1"/>
      <sheetData sheetId="3" refreshError="1"/>
      <sheetData sheetId="4" refreshError="1"/>
      <sheetData sheetId="5" refreshError="1"/>
      <sheetData sheetId="6">
        <row r="3">
          <cell r="C3">
            <v>1000</v>
          </cell>
        </row>
        <row r="4">
          <cell r="C4">
            <v>850</v>
          </cell>
        </row>
        <row r="5">
          <cell r="C5">
            <v>1000</v>
          </cell>
        </row>
        <row r="6">
          <cell r="C6">
            <v>1100</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0331"/>
      <sheetName val="ｵｰﾀﾞﾘﾝｸﾞｻｰﾊﾞ"/>
      <sheetName val="損益関係"/>
      <sheetName val="担者"/>
      <sheetName val="詳細・製造"/>
      <sheetName val="設定項目"/>
      <sheetName val="部品価格表"/>
      <sheetName val="体系タイトル互換表"/>
      <sheetName val="見積0331.xls"/>
      <sheetName val="%E8%A6%8B%E7%A9%8D0331.xls"/>
      <sheetName val="感想・疑問点"/>
      <sheetName val="入力規則"/>
    </sheetNames>
    <definedNames>
      <definedName name="別紙1"/>
      <definedName name="別紙10"/>
      <definedName name="別紙11"/>
      <definedName name="別紙12"/>
      <definedName name="別紙13"/>
      <definedName name="別紙14"/>
      <definedName name="別紙15"/>
      <definedName name="別紙16"/>
      <definedName name="別紙17"/>
      <definedName name="別紙18"/>
      <definedName name="別紙19"/>
      <definedName name="別紙20"/>
      <definedName name="別紙21"/>
      <definedName name="別紙22"/>
      <definedName name="別紙23"/>
      <definedName name="別紙24"/>
      <definedName name="別紙25"/>
      <definedName name="別紙26"/>
      <definedName name="別紙4"/>
      <definedName name="別紙5"/>
      <definedName name="別紙8"/>
      <definedName name="別紙9"/>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ｺｰﾄﾞ"/>
    </sheetNames>
    <sheetDataSet>
      <sheetData sheetId="0">
        <row r="1">
          <cell r="A1" t="str">
            <v>北海道</v>
          </cell>
          <cell r="B1">
            <v>1</v>
          </cell>
        </row>
        <row r="2">
          <cell r="A2" t="str">
            <v>青森</v>
          </cell>
          <cell r="B2">
            <v>2</v>
          </cell>
        </row>
        <row r="3">
          <cell r="A3" t="str">
            <v>岩手</v>
          </cell>
          <cell r="B3">
            <v>3</v>
          </cell>
        </row>
        <row r="4">
          <cell r="A4" t="str">
            <v>宮城</v>
          </cell>
          <cell r="B4">
            <v>4</v>
          </cell>
        </row>
        <row r="5">
          <cell r="A5" t="str">
            <v>秋田</v>
          </cell>
          <cell r="B5">
            <v>5</v>
          </cell>
        </row>
        <row r="6">
          <cell r="A6" t="str">
            <v>山形</v>
          </cell>
          <cell r="B6">
            <v>6</v>
          </cell>
        </row>
        <row r="7">
          <cell r="A7" t="str">
            <v>福島</v>
          </cell>
          <cell r="B7">
            <v>7</v>
          </cell>
        </row>
        <row r="8">
          <cell r="A8" t="str">
            <v>茨城</v>
          </cell>
          <cell r="B8">
            <v>8</v>
          </cell>
        </row>
        <row r="9">
          <cell r="A9" t="str">
            <v>栃木</v>
          </cell>
          <cell r="B9">
            <v>9</v>
          </cell>
        </row>
        <row r="10">
          <cell r="A10" t="str">
            <v>群馬</v>
          </cell>
          <cell r="B10">
            <v>10</v>
          </cell>
        </row>
        <row r="11">
          <cell r="A11" t="str">
            <v>埼玉</v>
          </cell>
          <cell r="B11">
            <v>11</v>
          </cell>
        </row>
        <row r="12">
          <cell r="A12" t="str">
            <v>千葉</v>
          </cell>
          <cell r="B12">
            <v>12</v>
          </cell>
        </row>
        <row r="13">
          <cell r="A13" t="str">
            <v>東京</v>
          </cell>
          <cell r="B13">
            <v>13</v>
          </cell>
        </row>
        <row r="14">
          <cell r="A14" t="str">
            <v>神奈川</v>
          </cell>
          <cell r="B14">
            <v>14</v>
          </cell>
        </row>
        <row r="15">
          <cell r="A15" t="str">
            <v>山梨</v>
          </cell>
          <cell r="B15">
            <v>15</v>
          </cell>
        </row>
        <row r="16">
          <cell r="A16" t="str">
            <v>長野</v>
          </cell>
          <cell r="B16">
            <v>16</v>
          </cell>
        </row>
        <row r="17">
          <cell r="A17" t="str">
            <v>新潟</v>
          </cell>
          <cell r="B17">
            <v>17</v>
          </cell>
        </row>
        <row r="18">
          <cell r="A18" t="str">
            <v>富山</v>
          </cell>
          <cell r="B18">
            <v>18</v>
          </cell>
        </row>
        <row r="19">
          <cell r="A19" t="str">
            <v>石川</v>
          </cell>
          <cell r="B19">
            <v>19</v>
          </cell>
        </row>
        <row r="20">
          <cell r="A20" t="str">
            <v>福井</v>
          </cell>
          <cell r="B20">
            <v>20</v>
          </cell>
        </row>
        <row r="21">
          <cell r="A21" t="str">
            <v>岐阜</v>
          </cell>
          <cell r="B21">
            <v>21</v>
          </cell>
        </row>
        <row r="22">
          <cell r="A22" t="str">
            <v>静岡</v>
          </cell>
          <cell r="B22">
            <v>22</v>
          </cell>
        </row>
        <row r="23">
          <cell r="A23" t="str">
            <v>愛知</v>
          </cell>
          <cell r="B23">
            <v>23</v>
          </cell>
        </row>
        <row r="24">
          <cell r="A24" t="str">
            <v>三重</v>
          </cell>
          <cell r="B24">
            <v>24</v>
          </cell>
        </row>
        <row r="25">
          <cell r="A25" t="str">
            <v>滋賀</v>
          </cell>
          <cell r="B25">
            <v>25</v>
          </cell>
        </row>
        <row r="26">
          <cell r="A26" t="str">
            <v>京都</v>
          </cell>
          <cell r="B26">
            <v>26</v>
          </cell>
        </row>
        <row r="27">
          <cell r="A27" t="str">
            <v>大阪</v>
          </cell>
          <cell r="B27">
            <v>27</v>
          </cell>
        </row>
        <row r="28">
          <cell r="A28" t="str">
            <v>兵庫</v>
          </cell>
          <cell r="B28">
            <v>28</v>
          </cell>
        </row>
        <row r="29">
          <cell r="A29" t="str">
            <v>奈良</v>
          </cell>
          <cell r="B29">
            <v>29</v>
          </cell>
        </row>
        <row r="30">
          <cell r="A30" t="str">
            <v>和歌山</v>
          </cell>
          <cell r="B30">
            <v>30</v>
          </cell>
        </row>
        <row r="31">
          <cell r="A31" t="str">
            <v>鳥取</v>
          </cell>
          <cell r="B31">
            <v>31</v>
          </cell>
        </row>
        <row r="32">
          <cell r="A32" t="str">
            <v>島根</v>
          </cell>
          <cell r="B32">
            <v>32</v>
          </cell>
        </row>
        <row r="33">
          <cell r="A33" t="str">
            <v>岡山</v>
          </cell>
          <cell r="B33">
            <v>33</v>
          </cell>
        </row>
        <row r="34">
          <cell r="A34" t="str">
            <v>広島</v>
          </cell>
          <cell r="B34">
            <v>34</v>
          </cell>
        </row>
        <row r="35">
          <cell r="A35" t="str">
            <v>山口</v>
          </cell>
          <cell r="B35">
            <v>35</v>
          </cell>
        </row>
        <row r="36">
          <cell r="A36" t="str">
            <v>徳島</v>
          </cell>
          <cell r="B36">
            <v>36</v>
          </cell>
        </row>
        <row r="37">
          <cell r="A37" t="str">
            <v>香川</v>
          </cell>
          <cell r="B37">
            <v>37</v>
          </cell>
        </row>
        <row r="38">
          <cell r="A38" t="str">
            <v>愛媛</v>
          </cell>
          <cell r="B38">
            <v>38</v>
          </cell>
        </row>
        <row r="39">
          <cell r="A39" t="str">
            <v>高知</v>
          </cell>
          <cell r="B39">
            <v>39</v>
          </cell>
        </row>
        <row r="40">
          <cell r="A40" t="str">
            <v>福岡</v>
          </cell>
          <cell r="B40">
            <v>40</v>
          </cell>
        </row>
        <row r="41">
          <cell r="A41" t="str">
            <v>佐賀</v>
          </cell>
          <cell r="B41">
            <v>41</v>
          </cell>
        </row>
        <row r="42">
          <cell r="A42" t="str">
            <v>長崎</v>
          </cell>
          <cell r="B42">
            <v>42</v>
          </cell>
        </row>
        <row r="43">
          <cell r="A43" t="str">
            <v>熊本</v>
          </cell>
          <cell r="B43">
            <v>43</v>
          </cell>
        </row>
        <row r="44">
          <cell r="A44" t="str">
            <v>大分</v>
          </cell>
          <cell r="B44">
            <v>44</v>
          </cell>
        </row>
        <row r="45">
          <cell r="A45" t="str">
            <v>宮崎</v>
          </cell>
          <cell r="B45">
            <v>45</v>
          </cell>
        </row>
        <row r="46">
          <cell r="A46" t="str">
            <v>鹿児島</v>
          </cell>
          <cell r="B46">
            <v>46</v>
          </cell>
        </row>
        <row r="47">
          <cell r="A47" t="str">
            <v>沖縄</v>
          </cell>
          <cell r="B47">
            <v>47</v>
          </cell>
        </row>
        <row r="48">
          <cell r="A48" t="str">
            <v>台湾</v>
          </cell>
          <cell r="B48">
            <v>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5"/>
  <sheetViews>
    <sheetView tabSelected="1" view="pageBreakPreview" topLeftCell="A4" zoomScaleNormal="100" zoomScaleSheetLayoutView="100" workbookViewId="0">
      <selection activeCell="G8" sqref="G8"/>
    </sheetView>
  </sheetViews>
  <sheetFormatPr defaultRowHeight="13.5"/>
  <cols>
    <col min="1" max="1" width="11.625" style="2" customWidth="1"/>
    <col min="2" max="2" width="37.25" style="3" customWidth="1"/>
    <col min="3" max="3" width="31.375" style="3" customWidth="1"/>
    <col min="4" max="4" width="14.75" style="12" customWidth="1"/>
    <col min="5" max="5" width="7" style="1" customWidth="1"/>
    <col min="6" max="6" width="8.875" style="13" customWidth="1"/>
    <col min="7" max="16384" width="9" style="14"/>
  </cols>
  <sheetData>
    <row r="1" spans="1:6" ht="22.5" customHeight="1">
      <c r="A1" s="19"/>
      <c r="B1" s="4"/>
      <c r="C1" s="5"/>
      <c r="D1" s="16"/>
      <c r="E1" s="43" t="s">
        <v>26</v>
      </c>
      <c r="F1" s="44"/>
    </row>
    <row r="2" spans="1:6" ht="17.25" customHeight="1">
      <c r="A2" s="45" t="s">
        <v>25</v>
      </c>
      <c r="B2" s="45"/>
      <c r="C2" s="45"/>
      <c r="D2" s="46"/>
      <c r="E2" s="45"/>
      <c r="F2" s="45"/>
    </row>
    <row r="3" spans="1:6">
      <c r="A3" s="6"/>
      <c r="B3" s="7"/>
      <c r="C3" s="8"/>
      <c r="D3" s="17"/>
      <c r="E3" s="24"/>
      <c r="F3" s="9" t="s">
        <v>8</v>
      </c>
    </row>
    <row r="4" spans="1:6" ht="40.5" customHeight="1">
      <c r="A4" s="21" t="s">
        <v>0</v>
      </c>
      <c r="B4" s="20" t="s">
        <v>1</v>
      </c>
      <c r="C4" s="20" t="s">
        <v>2</v>
      </c>
      <c r="D4" s="15" t="s">
        <v>3</v>
      </c>
      <c r="E4" s="20" t="s">
        <v>4</v>
      </c>
      <c r="F4" s="10" t="s">
        <v>5</v>
      </c>
    </row>
    <row r="5" spans="1:6" s="11" customFormat="1" ht="45.75" customHeight="1">
      <c r="A5" s="21" t="s">
        <v>27</v>
      </c>
      <c r="B5" s="23" t="s">
        <v>192</v>
      </c>
      <c r="C5" s="23" t="s">
        <v>29</v>
      </c>
      <c r="D5" s="18">
        <v>4113798</v>
      </c>
      <c r="E5" s="20" t="s">
        <v>22</v>
      </c>
      <c r="F5" s="22"/>
    </row>
    <row r="6" spans="1:6" s="11" customFormat="1" ht="45.75" customHeight="1">
      <c r="A6" s="21" t="s">
        <v>27</v>
      </c>
      <c r="B6" s="23" t="s">
        <v>30</v>
      </c>
      <c r="C6" s="23" t="s">
        <v>150</v>
      </c>
      <c r="D6" s="18">
        <v>806960</v>
      </c>
      <c r="E6" s="20" t="s">
        <v>7</v>
      </c>
      <c r="F6" s="22"/>
    </row>
    <row r="7" spans="1:6" s="11" customFormat="1" ht="45.75" customHeight="1">
      <c r="A7" s="21" t="s">
        <v>27</v>
      </c>
      <c r="B7" s="23" t="s">
        <v>193</v>
      </c>
      <c r="C7" s="23" t="s">
        <v>31</v>
      </c>
      <c r="D7" s="18">
        <v>313597</v>
      </c>
      <c r="E7" s="20" t="s">
        <v>7</v>
      </c>
      <c r="F7" s="22"/>
    </row>
    <row r="8" spans="1:6" s="11" customFormat="1" ht="45.75" customHeight="1">
      <c r="A8" s="21" t="s">
        <v>27</v>
      </c>
      <c r="B8" s="23" t="s">
        <v>175</v>
      </c>
      <c r="C8" s="23" t="s">
        <v>32</v>
      </c>
      <c r="D8" s="18">
        <v>297459</v>
      </c>
      <c r="E8" s="20" t="s">
        <v>46</v>
      </c>
      <c r="F8" s="22"/>
    </row>
    <row r="9" spans="1:6" s="11" customFormat="1" ht="45.75" customHeight="1">
      <c r="A9" s="21" t="s">
        <v>27</v>
      </c>
      <c r="B9" s="23" t="s">
        <v>176</v>
      </c>
      <c r="C9" s="23" t="s">
        <v>33</v>
      </c>
      <c r="D9" s="18">
        <v>505409</v>
      </c>
      <c r="E9" s="20" t="s">
        <v>46</v>
      </c>
      <c r="F9" s="22"/>
    </row>
    <row r="10" spans="1:6" s="11" customFormat="1" ht="45.75" customHeight="1">
      <c r="A10" s="21" t="s">
        <v>27</v>
      </c>
      <c r="B10" s="23" t="s">
        <v>177</v>
      </c>
      <c r="C10" s="23" t="s">
        <v>34</v>
      </c>
      <c r="D10" s="18">
        <v>414492</v>
      </c>
      <c r="E10" s="20" t="s">
        <v>46</v>
      </c>
      <c r="F10" s="22"/>
    </row>
    <row r="11" spans="1:6" s="11" customFormat="1" ht="45.75" customHeight="1">
      <c r="A11" s="21" t="s">
        <v>27</v>
      </c>
      <c r="B11" s="23" t="s">
        <v>178</v>
      </c>
      <c r="C11" s="23" t="s">
        <v>35</v>
      </c>
      <c r="D11" s="18">
        <v>205391</v>
      </c>
      <c r="E11" s="20" t="s">
        <v>46</v>
      </c>
      <c r="F11" s="22"/>
    </row>
    <row r="12" spans="1:6" s="11" customFormat="1" ht="45.75" customHeight="1">
      <c r="A12" s="21" t="s">
        <v>27</v>
      </c>
      <c r="B12" s="23" t="s">
        <v>179</v>
      </c>
      <c r="C12" s="23" t="s">
        <v>36</v>
      </c>
      <c r="D12" s="18">
        <v>423641</v>
      </c>
      <c r="E12" s="20" t="s">
        <v>46</v>
      </c>
      <c r="F12" s="22"/>
    </row>
    <row r="13" spans="1:6" s="11" customFormat="1" ht="45.75" customHeight="1">
      <c r="A13" s="21" t="s">
        <v>27</v>
      </c>
      <c r="B13" s="23" t="s">
        <v>180</v>
      </c>
      <c r="C13" s="23" t="s">
        <v>37</v>
      </c>
      <c r="D13" s="18">
        <v>310161</v>
      </c>
      <c r="E13" s="20" t="s">
        <v>46</v>
      </c>
      <c r="F13" s="22"/>
    </row>
    <row r="14" spans="1:6" s="11" customFormat="1" ht="45.75" customHeight="1">
      <c r="A14" s="21" t="s">
        <v>27</v>
      </c>
      <c r="B14" s="23" t="s">
        <v>181</v>
      </c>
      <c r="C14" s="23" t="s">
        <v>38</v>
      </c>
      <c r="D14" s="18">
        <v>165521</v>
      </c>
      <c r="E14" s="20" t="s">
        <v>46</v>
      </c>
      <c r="F14" s="22"/>
    </row>
    <row r="15" spans="1:6" s="11" customFormat="1" ht="45.75" customHeight="1">
      <c r="A15" s="21" t="s">
        <v>27</v>
      </c>
      <c r="B15" s="23" t="s">
        <v>182</v>
      </c>
      <c r="C15" s="23" t="s">
        <v>39</v>
      </c>
      <c r="D15" s="18">
        <v>269149</v>
      </c>
      <c r="E15" s="20" t="s">
        <v>46</v>
      </c>
      <c r="F15" s="22"/>
    </row>
    <row r="16" spans="1:6" s="11" customFormat="1" ht="45.75" customHeight="1">
      <c r="A16" s="21" t="s">
        <v>27</v>
      </c>
      <c r="B16" s="23" t="s">
        <v>183</v>
      </c>
      <c r="C16" s="23" t="s">
        <v>40</v>
      </c>
      <c r="D16" s="18">
        <v>399686</v>
      </c>
      <c r="E16" s="20" t="s">
        <v>46</v>
      </c>
      <c r="F16" s="22"/>
    </row>
    <row r="17" spans="1:6" s="11" customFormat="1" ht="45.75" customHeight="1">
      <c r="A17" s="21" t="s">
        <v>27</v>
      </c>
      <c r="B17" s="23" t="s">
        <v>184</v>
      </c>
      <c r="C17" s="23" t="s">
        <v>41</v>
      </c>
      <c r="D17" s="18">
        <v>217580</v>
      </c>
      <c r="E17" s="20" t="s">
        <v>46</v>
      </c>
      <c r="F17" s="22"/>
    </row>
    <row r="18" spans="1:6" s="11" customFormat="1" ht="45.75" customHeight="1">
      <c r="A18" s="21" t="s">
        <v>27</v>
      </c>
      <c r="B18" s="23" t="s">
        <v>42</v>
      </c>
      <c r="C18" s="23" t="s">
        <v>43</v>
      </c>
      <c r="D18" s="18">
        <v>414045</v>
      </c>
      <c r="E18" s="20" t="s">
        <v>7</v>
      </c>
      <c r="F18" s="22"/>
    </row>
    <row r="19" spans="1:6" s="11" customFormat="1" ht="45.75" customHeight="1">
      <c r="A19" s="21" t="s">
        <v>27</v>
      </c>
      <c r="B19" s="23" t="s">
        <v>44</v>
      </c>
      <c r="C19" s="23" t="s">
        <v>45</v>
      </c>
      <c r="D19" s="18">
        <v>429000</v>
      </c>
      <c r="E19" s="20" t="s">
        <v>46</v>
      </c>
      <c r="F19" s="22"/>
    </row>
    <row r="20" spans="1:6" s="11" customFormat="1" ht="45.75" customHeight="1">
      <c r="A20" s="21" t="s">
        <v>27</v>
      </c>
      <c r="B20" s="23" t="s">
        <v>28</v>
      </c>
      <c r="C20" s="23" t="s">
        <v>47</v>
      </c>
      <c r="D20" s="18">
        <v>3568032</v>
      </c>
      <c r="E20" s="20" t="s">
        <v>6</v>
      </c>
      <c r="F20" s="22"/>
    </row>
    <row r="21" spans="1:6" s="11" customFormat="1" ht="45.75" customHeight="1">
      <c r="A21" s="21" t="s">
        <v>27</v>
      </c>
      <c r="B21" s="23" t="s">
        <v>139</v>
      </c>
      <c r="C21" s="23" t="s">
        <v>138</v>
      </c>
      <c r="D21" s="18">
        <v>130374</v>
      </c>
      <c r="E21" s="20" t="s">
        <v>6</v>
      </c>
      <c r="F21" s="22"/>
    </row>
    <row r="22" spans="1:6" s="11" customFormat="1" ht="45.75" customHeight="1">
      <c r="A22" s="21" t="s">
        <v>27</v>
      </c>
      <c r="B22" s="23" t="s">
        <v>76</v>
      </c>
      <c r="C22" s="23" t="s">
        <v>77</v>
      </c>
      <c r="D22" s="18">
        <v>546040</v>
      </c>
      <c r="E22" s="20" t="s">
        <v>7</v>
      </c>
      <c r="F22" s="22"/>
    </row>
    <row r="23" spans="1:6" s="11" customFormat="1" ht="45.75" customHeight="1">
      <c r="A23" s="21" t="s">
        <v>27</v>
      </c>
      <c r="B23" s="23" t="s">
        <v>74</v>
      </c>
      <c r="C23" s="23" t="s">
        <v>75</v>
      </c>
      <c r="D23" s="18">
        <v>1795695</v>
      </c>
      <c r="E23" s="20" t="s">
        <v>46</v>
      </c>
      <c r="F23" s="22"/>
    </row>
    <row r="24" spans="1:6" s="11" customFormat="1" ht="45.75" customHeight="1">
      <c r="A24" s="21" t="s">
        <v>27</v>
      </c>
      <c r="B24" s="23" t="s">
        <v>80</v>
      </c>
      <c r="C24" s="23" t="s">
        <v>190</v>
      </c>
      <c r="D24" s="18">
        <v>49500</v>
      </c>
      <c r="E24" s="20" t="s">
        <v>46</v>
      </c>
      <c r="F24" s="22"/>
    </row>
    <row r="25" spans="1:6" s="11" customFormat="1" ht="45.75" customHeight="1">
      <c r="A25" s="21" t="s">
        <v>27</v>
      </c>
      <c r="B25" s="23" t="s">
        <v>48</v>
      </c>
      <c r="C25" s="23" t="s">
        <v>49</v>
      </c>
      <c r="D25" s="18">
        <v>8628108</v>
      </c>
      <c r="E25" s="20" t="s">
        <v>46</v>
      </c>
      <c r="F25" s="22"/>
    </row>
    <row r="26" spans="1:6" s="11" customFormat="1" ht="45.75" customHeight="1">
      <c r="A26" s="21" t="s">
        <v>27</v>
      </c>
      <c r="B26" s="23" t="s">
        <v>50</v>
      </c>
      <c r="C26" s="23" t="s">
        <v>51</v>
      </c>
      <c r="D26" s="18">
        <v>7700</v>
      </c>
      <c r="E26" s="20" t="s">
        <v>6</v>
      </c>
      <c r="F26" s="22"/>
    </row>
    <row r="27" spans="1:6" s="11" customFormat="1" ht="45.75" customHeight="1">
      <c r="A27" s="21" t="s">
        <v>27</v>
      </c>
      <c r="B27" s="23" t="s">
        <v>52</v>
      </c>
      <c r="C27" s="23" t="s">
        <v>51</v>
      </c>
      <c r="D27" s="18">
        <v>23100</v>
      </c>
      <c r="E27" s="20" t="s">
        <v>46</v>
      </c>
      <c r="F27" s="22"/>
    </row>
    <row r="28" spans="1:6" s="11" customFormat="1" ht="45.75" customHeight="1">
      <c r="A28" s="21" t="s">
        <v>27</v>
      </c>
      <c r="B28" s="23" t="s">
        <v>53</v>
      </c>
      <c r="C28" s="23" t="s">
        <v>54</v>
      </c>
      <c r="D28" s="18">
        <v>167200</v>
      </c>
      <c r="E28" s="20" t="s">
        <v>6</v>
      </c>
      <c r="F28" s="22"/>
    </row>
    <row r="29" spans="1:6" s="11" customFormat="1" ht="45.75" customHeight="1">
      <c r="A29" s="21" t="s">
        <v>27</v>
      </c>
      <c r="B29" s="23" t="s">
        <v>56</v>
      </c>
      <c r="C29" s="23" t="s">
        <v>55</v>
      </c>
      <c r="D29" s="18">
        <v>120190</v>
      </c>
      <c r="E29" s="20" t="s">
        <v>7</v>
      </c>
      <c r="F29" s="22"/>
    </row>
    <row r="30" spans="1:6" s="11" customFormat="1" ht="45.75" customHeight="1">
      <c r="A30" s="21" t="s">
        <v>27</v>
      </c>
      <c r="B30" s="23" t="s">
        <v>58</v>
      </c>
      <c r="C30" s="23" t="s">
        <v>57</v>
      </c>
      <c r="D30" s="18">
        <v>134750</v>
      </c>
      <c r="E30" s="20" t="s">
        <v>7</v>
      </c>
      <c r="F30" s="22"/>
    </row>
    <row r="31" spans="1:6" s="11" customFormat="1" ht="45.75" customHeight="1">
      <c r="A31" s="21" t="s">
        <v>27</v>
      </c>
      <c r="B31" s="23" t="s">
        <v>59</v>
      </c>
      <c r="C31" s="23" t="s">
        <v>60</v>
      </c>
      <c r="D31" s="18">
        <v>89760</v>
      </c>
      <c r="E31" s="20" t="s">
        <v>46</v>
      </c>
      <c r="F31" s="22"/>
    </row>
    <row r="32" spans="1:6" s="11" customFormat="1" ht="45.75" customHeight="1">
      <c r="A32" s="21" t="s">
        <v>27</v>
      </c>
      <c r="B32" s="23" t="s">
        <v>64</v>
      </c>
      <c r="C32" s="23" t="s">
        <v>65</v>
      </c>
      <c r="D32" s="18">
        <v>264000</v>
      </c>
      <c r="E32" s="20" t="s">
        <v>7</v>
      </c>
      <c r="F32" s="22"/>
    </row>
    <row r="33" spans="1:6" s="11" customFormat="1" ht="45.75" customHeight="1">
      <c r="A33" s="21" t="s">
        <v>27</v>
      </c>
      <c r="B33" s="23" t="s">
        <v>66</v>
      </c>
      <c r="C33" s="23" t="s">
        <v>67</v>
      </c>
      <c r="D33" s="18">
        <v>70620</v>
      </c>
      <c r="E33" s="20" t="s">
        <v>7</v>
      </c>
      <c r="F33" s="22"/>
    </row>
    <row r="34" spans="1:6" s="11" customFormat="1" ht="45.75" customHeight="1">
      <c r="A34" s="21" t="s">
        <v>27</v>
      </c>
      <c r="B34" s="23" t="s">
        <v>68</v>
      </c>
      <c r="C34" s="23" t="s">
        <v>69</v>
      </c>
      <c r="D34" s="18">
        <v>72600</v>
      </c>
      <c r="E34" s="20" t="s">
        <v>7</v>
      </c>
      <c r="F34" s="22"/>
    </row>
    <row r="35" spans="1:6" s="11" customFormat="1" ht="45.75" customHeight="1">
      <c r="A35" s="21" t="s">
        <v>27</v>
      </c>
      <c r="B35" s="23" t="s">
        <v>63</v>
      </c>
      <c r="C35" s="23" t="s">
        <v>70</v>
      </c>
      <c r="D35" s="18">
        <v>48400</v>
      </c>
      <c r="E35" s="20" t="s">
        <v>7</v>
      </c>
      <c r="F35" s="22"/>
    </row>
    <row r="36" spans="1:6" s="11" customFormat="1" ht="45.75" customHeight="1">
      <c r="A36" s="21" t="s">
        <v>27</v>
      </c>
      <c r="B36" s="23" t="s">
        <v>71</v>
      </c>
      <c r="C36" s="23" t="s">
        <v>72</v>
      </c>
      <c r="D36" s="18">
        <v>470250</v>
      </c>
      <c r="E36" s="20" t="s">
        <v>7</v>
      </c>
      <c r="F36" s="22"/>
    </row>
    <row r="37" spans="1:6" s="11" customFormat="1" ht="45.75" customHeight="1">
      <c r="A37" s="21" t="s">
        <v>27</v>
      </c>
      <c r="B37" s="23" t="s">
        <v>62</v>
      </c>
      <c r="C37" s="23" t="s">
        <v>61</v>
      </c>
      <c r="D37" s="18">
        <v>73700</v>
      </c>
      <c r="E37" s="20" t="s">
        <v>46</v>
      </c>
      <c r="F37" s="22"/>
    </row>
    <row r="38" spans="1:6" s="11" customFormat="1" ht="45.75" customHeight="1">
      <c r="A38" s="21" t="s">
        <v>27</v>
      </c>
      <c r="B38" s="23" t="s">
        <v>73</v>
      </c>
      <c r="C38" s="23" t="s">
        <v>61</v>
      </c>
      <c r="D38" s="18">
        <v>57200</v>
      </c>
      <c r="E38" s="20" t="s">
        <v>46</v>
      </c>
      <c r="F38" s="22"/>
    </row>
    <row r="39" spans="1:6" s="11" customFormat="1" ht="45.75" customHeight="1">
      <c r="A39" s="21" t="s">
        <v>27</v>
      </c>
      <c r="B39" s="23" t="s">
        <v>78</v>
      </c>
      <c r="C39" s="23" t="s">
        <v>79</v>
      </c>
      <c r="D39" s="18">
        <v>33000</v>
      </c>
      <c r="E39" s="20" t="s">
        <v>46</v>
      </c>
      <c r="F39" s="22"/>
    </row>
    <row r="40" spans="1:6" s="11" customFormat="1" ht="45.75" customHeight="1">
      <c r="A40" s="21" t="s">
        <v>27</v>
      </c>
      <c r="B40" s="23" t="s">
        <v>81</v>
      </c>
      <c r="C40" s="23" t="s">
        <v>82</v>
      </c>
      <c r="D40" s="18">
        <v>3309570</v>
      </c>
      <c r="E40" s="20" t="s">
        <v>6</v>
      </c>
      <c r="F40" s="22"/>
    </row>
    <row r="41" spans="1:6" s="11" customFormat="1" ht="45.75" customHeight="1">
      <c r="A41" s="21" t="s">
        <v>27</v>
      </c>
      <c r="B41" s="23" t="s">
        <v>84</v>
      </c>
      <c r="C41" s="23" t="s">
        <v>83</v>
      </c>
      <c r="D41" s="18">
        <v>681450</v>
      </c>
      <c r="E41" s="20" t="s">
        <v>46</v>
      </c>
      <c r="F41" s="22"/>
    </row>
    <row r="42" spans="1:6" s="11" customFormat="1" ht="45.75" customHeight="1">
      <c r="A42" s="21" t="s">
        <v>27</v>
      </c>
      <c r="B42" s="23" t="s">
        <v>85</v>
      </c>
      <c r="C42" s="23" t="s">
        <v>86</v>
      </c>
      <c r="D42" s="18">
        <v>150040</v>
      </c>
      <c r="E42" s="20" t="s">
        <v>6</v>
      </c>
      <c r="F42" s="22"/>
    </row>
    <row r="43" spans="1:6" s="11" customFormat="1" ht="45.75" customHeight="1">
      <c r="A43" s="21" t="s">
        <v>27</v>
      </c>
      <c r="B43" s="23" t="s">
        <v>87</v>
      </c>
      <c r="C43" s="23" t="s">
        <v>88</v>
      </c>
      <c r="D43" s="18">
        <v>890670</v>
      </c>
      <c r="E43" s="20" t="s">
        <v>46</v>
      </c>
      <c r="F43" s="22"/>
    </row>
    <row r="44" spans="1:6" s="11" customFormat="1" ht="45.75" customHeight="1">
      <c r="A44" s="21" t="s">
        <v>27</v>
      </c>
      <c r="B44" s="23" t="s">
        <v>89</v>
      </c>
      <c r="C44" s="23" t="s">
        <v>90</v>
      </c>
      <c r="D44" s="18">
        <v>569250</v>
      </c>
      <c r="E44" s="20" t="s">
        <v>6</v>
      </c>
      <c r="F44" s="22"/>
    </row>
    <row r="45" spans="1:6" s="11" customFormat="1" ht="45.75" customHeight="1">
      <c r="A45" s="21" t="s">
        <v>27</v>
      </c>
      <c r="B45" s="23" t="s">
        <v>91</v>
      </c>
      <c r="C45" s="23" t="s">
        <v>61</v>
      </c>
      <c r="D45" s="18">
        <v>1609850</v>
      </c>
      <c r="E45" s="20" t="s">
        <v>6</v>
      </c>
      <c r="F45" s="22"/>
    </row>
    <row r="46" spans="1:6" s="11" customFormat="1" ht="45.75" customHeight="1">
      <c r="A46" s="21" t="s">
        <v>27</v>
      </c>
      <c r="B46" s="23" t="s">
        <v>92</v>
      </c>
      <c r="C46" s="23" t="s">
        <v>93</v>
      </c>
      <c r="D46" s="18">
        <v>909920</v>
      </c>
      <c r="E46" s="20" t="s">
        <v>6</v>
      </c>
      <c r="F46" s="22"/>
    </row>
    <row r="47" spans="1:6" s="11" customFormat="1" ht="45.75" customHeight="1">
      <c r="A47" s="21" t="s">
        <v>27</v>
      </c>
      <c r="B47" s="23" t="s">
        <v>94</v>
      </c>
      <c r="C47" s="23" t="s">
        <v>95</v>
      </c>
      <c r="D47" s="18">
        <v>540650</v>
      </c>
      <c r="E47" s="20" t="s">
        <v>6</v>
      </c>
      <c r="F47" s="22"/>
    </row>
    <row r="48" spans="1:6" s="11" customFormat="1" ht="45.75" customHeight="1">
      <c r="A48" s="21" t="s">
        <v>27</v>
      </c>
      <c r="B48" s="23" t="s">
        <v>96</v>
      </c>
      <c r="C48" s="23" t="s">
        <v>97</v>
      </c>
      <c r="D48" s="18">
        <v>90970</v>
      </c>
      <c r="E48" s="20" t="s">
        <v>6</v>
      </c>
      <c r="F48" s="22"/>
    </row>
    <row r="49" spans="1:6" s="11" customFormat="1" ht="45.75" customHeight="1">
      <c r="A49" s="21" t="s">
        <v>27</v>
      </c>
      <c r="B49" s="23" t="s">
        <v>98</v>
      </c>
      <c r="C49" s="23" t="s">
        <v>191</v>
      </c>
      <c r="D49" s="18">
        <v>279510</v>
      </c>
      <c r="E49" s="20" t="s">
        <v>6</v>
      </c>
      <c r="F49" s="22"/>
    </row>
    <row r="50" spans="1:6" s="11" customFormat="1" ht="45.75" customHeight="1">
      <c r="A50" s="21" t="s">
        <v>27</v>
      </c>
      <c r="B50" s="23" t="s">
        <v>99</v>
      </c>
      <c r="C50" s="23" t="s">
        <v>100</v>
      </c>
      <c r="D50" s="18">
        <v>2314180</v>
      </c>
      <c r="E50" s="20" t="s">
        <v>46</v>
      </c>
      <c r="F50" s="22"/>
    </row>
    <row r="51" spans="1:6" s="11" customFormat="1" ht="45.75" customHeight="1">
      <c r="A51" s="21" t="s">
        <v>27</v>
      </c>
      <c r="B51" s="23" t="s">
        <v>101</v>
      </c>
      <c r="C51" s="23" t="s">
        <v>100</v>
      </c>
      <c r="D51" s="18">
        <v>148170</v>
      </c>
      <c r="E51" s="20" t="s">
        <v>46</v>
      </c>
      <c r="F51" s="22"/>
    </row>
    <row r="52" spans="1:6" s="11" customFormat="1" ht="45.75" customHeight="1">
      <c r="A52" s="21" t="s">
        <v>27</v>
      </c>
      <c r="B52" s="23" t="s">
        <v>102</v>
      </c>
      <c r="C52" s="23" t="s">
        <v>100</v>
      </c>
      <c r="D52" s="18">
        <v>151140</v>
      </c>
      <c r="E52" s="20" t="s">
        <v>46</v>
      </c>
      <c r="F52" s="22"/>
    </row>
    <row r="53" spans="1:6" s="11" customFormat="1" ht="45.75" customHeight="1">
      <c r="A53" s="21" t="s">
        <v>27</v>
      </c>
      <c r="B53" s="23" t="s">
        <v>103</v>
      </c>
      <c r="C53" s="23" t="s">
        <v>100</v>
      </c>
      <c r="D53" s="18">
        <v>56870</v>
      </c>
      <c r="E53" s="20" t="s">
        <v>46</v>
      </c>
      <c r="F53" s="22"/>
    </row>
    <row r="54" spans="1:6" s="11" customFormat="1" ht="45.75" customHeight="1">
      <c r="A54" s="21" t="s">
        <v>104</v>
      </c>
      <c r="B54" s="23" t="s">
        <v>130</v>
      </c>
      <c r="C54" s="23" t="s">
        <v>105</v>
      </c>
      <c r="D54" s="18">
        <v>20551</v>
      </c>
      <c r="E54" s="20" t="s">
        <v>46</v>
      </c>
      <c r="F54" s="22"/>
    </row>
    <row r="55" spans="1:6" s="11" customFormat="1" ht="45.75" customHeight="1">
      <c r="A55" s="21" t="s">
        <v>104</v>
      </c>
      <c r="B55" s="23" t="s">
        <v>130</v>
      </c>
      <c r="C55" s="23" t="s">
        <v>106</v>
      </c>
      <c r="D55" s="18">
        <v>13885</v>
      </c>
      <c r="E55" s="20" t="s">
        <v>46</v>
      </c>
      <c r="F55" s="22"/>
    </row>
    <row r="56" spans="1:6" s="11" customFormat="1" ht="45.75" customHeight="1">
      <c r="A56" s="21" t="s">
        <v>104</v>
      </c>
      <c r="B56" s="23" t="s">
        <v>130</v>
      </c>
      <c r="C56" s="23" t="s">
        <v>107</v>
      </c>
      <c r="D56" s="18">
        <v>50000</v>
      </c>
      <c r="E56" s="20" t="s">
        <v>46</v>
      </c>
      <c r="F56" s="22"/>
    </row>
    <row r="57" spans="1:6" s="11" customFormat="1" ht="45.75" customHeight="1">
      <c r="A57" s="21" t="s">
        <v>104</v>
      </c>
      <c r="B57" s="23" t="s">
        <v>130</v>
      </c>
      <c r="C57" s="23" t="s">
        <v>108</v>
      </c>
      <c r="D57" s="18">
        <v>48406</v>
      </c>
      <c r="E57" s="20" t="s">
        <v>46</v>
      </c>
      <c r="F57" s="22"/>
    </row>
    <row r="58" spans="1:6" s="11" customFormat="1" ht="45.75" customHeight="1">
      <c r="A58" s="21" t="s">
        <v>104</v>
      </c>
      <c r="B58" s="23" t="s">
        <v>130</v>
      </c>
      <c r="C58" s="23" t="s">
        <v>109</v>
      </c>
      <c r="D58" s="18">
        <v>49998</v>
      </c>
      <c r="E58" s="20" t="s">
        <v>46</v>
      </c>
      <c r="F58" s="22"/>
    </row>
    <row r="59" spans="1:6" s="11" customFormat="1" ht="45.75" customHeight="1">
      <c r="A59" s="21" t="s">
        <v>104</v>
      </c>
      <c r="B59" s="23" t="s">
        <v>130</v>
      </c>
      <c r="C59" s="23" t="s">
        <v>110</v>
      </c>
      <c r="D59" s="18">
        <v>13129</v>
      </c>
      <c r="E59" s="20" t="s">
        <v>46</v>
      </c>
      <c r="F59" s="22"/>
    </row>
    <row r="60" spans="1:6" s="11" customFormat="1" ht="45.75" customHeight="1">
      <c r="A60" s="21" t="s">
        <v>104</v>
      </c>
      <c r="B60" s="23" t="s">
        <v>130</v>
      </c>
      <c r="C60" s="23" t="s">
        <v>111</v>
      </c>
      <c r="D60" s="18">
        <v>42019</v>
      </c>
      <c r="E60" s="20" t="s">
        <v>46</v>
      </c>
      <c r="F60" s="22"/>
    </row>
    <row r="61" spans="1:6" s="11" customFormat="1" ht="45.75" customHeight="1">
      <c r="A61" s="21" t="s">
        <v>104</v>
      </c>
      <c r="B61" s="23" t="s">
        <v>130</v>
      </c>
      <c r="C61" s="23" t="s">
        <v>112</v>
      </c>
      <c r="D61" s="18">
        <v>5065</v>
      </c>
      <c r="E61" s="20" t="s">
        <v>46</v>
      </c>
      <c r="F61" s="22"/>
    </row>
    <row r="62" spans="1:6" s="11" customFormat="1" ht="45.75" customHeight="1">
      <c r="A62" s="21" t="s">
        <v>104</v>
      </c>
      <c r="B62" s="23" t="s">
        <v>130</v>
      </c>
      <c r="C62" s="23" t="s">
        <v>113</v>
      </c>
      <c r="D62" s="18">
        <v>2500</v>
      </c>
      <c r="E62" s="20" t="s">
        <v>46</v>
      </c>
      <c r="F62" s="22"/>
    </row>
    <row r="63" spans="1:6" s="11" customFormat="1" ht="45.75" customHeight="1">
      <c r="A63" s="21" t="s">
        <v>104</v>
      </c>
      <c r="B63" s="23" t="s">
        <v>131</v>
      </c>
      <c r="C63" s="23" t="s">
        <v>114</v>
      </c>
      <c r="D63" s="18">
        <v>120000</v>
      </c>
      <c r="E63" s="20" t="s">
        <v>46</v>
      </c>
      <c r="F63" s="22"/>
    </row>
    <row r="64" spans="1:6" s="11" customFormat="1" ht="45.75" customHeight="1">
      <c r="A64" s="21" t="s">
        <v>104</v>
      </c>
      <c r="B64" s="23" t="s">
        <v>131</v>
      </c>
      <c r="C64" s="23" t="s">
        <v>115</v>
      </c>
      <c r="D64" s="18">
        <v>120000</v>
      </c>
      <c r="E64" s="20" t="s">
        <v>46</v>
      </c>
      <c r="F64" s="22"/>
    </row>
    <row r="65" spans="1:6" s="11" customFormat="1" ht="45.75" customHeight="1">
      <c r="A65" s="21" t="s">
        <v>104</v>
      </c>
      <c r="B65" s="23" t="s">
        <v>131</v>
      </c>
      <c r="C65" s="23" t="s">
        <v>116</v>
      </c>
      <c r="D65" s="18">
        <v>65415</v>
      </c>
      <c r="E65" s="20" t="s">
        <v>46</v>
      </c>
      <c r="F65" s="22"/>
    </row>
    <row r="66" spans="1:6" s="11" customFormat="1" ht="45.75" customHeight="1">
      <c r="A66" s="21" t="s">
        <v>104</v>
      </c>
      <c r="B66" s="23" t="s">
        <v>131</v>
      </c>
      <c r="C66" s="23" t="s">
        <v>117</v>
      </c>
      <c r="D66" s="18">
        <v>120000</v>
      </c>
      <c r="E66" s="20" t="s">
        <v>46</v>
      </c>
      <c r="F66" s="22"/>
    </row>
    <row r="67" spans="1:6" s="11" customFormat="1" ht="45.75" customHeight="1">
      <c r="A67" s="21" t="s">
        <v>104</v>
      </c>
      <c r="B67" s="23" t="s">
        <v>131</v>
      </c>
      <c r="C67" s="23" t="s">
        <v>118</v>
      </c>
      <c r="D67" s="18">
        <v>120000</v>
      </c>
      <c r="E67" s="20" t="s">
        <v>46</v>
      </c>
      <c r="F67" s="22"/>
    </row>
    <row r="68" spans="1:6" s="11" customFormat="1" ht="45.75" customHeight="1">
      <c r="A68" s="21" t="s">
        <v>104</v>
      </c>
      <c r="B68" s="23" t="s">
        <v>131</v>
      </c>
      <c r="C68" s="23" t="s">
        <v>119</v>
      </c>
      <c r="D68" s="18">
        <v>62295</v>
      </c>
      <c r="E68" s="20" t="s">
        <v>46</v>
      </c>
      <c r="F68" s="22"/>
    </row>
    <row r="69" spans="1:6" s="11" customFormat="1" ht="45.75" customHeight="1">
      <c r="A69" s="21" t="s">
        <v>104</v>
      </c>
      <c r="B69" s="23" t="s">
        <v>131</v>
      </c>
      <c r="C69" s="23" t="s">
        <v>120</v>
      </c>
      <c r="D69" s="18">
        <v>85210</v>
      </c>
      <c r="E69" s="20" t="s">
        <v>46</v>
      </c>
      <c r="F69" s="22"/>
    </row>
    <row r="70" spans="1:6" s="11" customFormat="1" ht="45.75" customHeight="1">
      <c r="A70" s="21" t="s">
        <v>104</v>
      </c>
      <c r="B70" s="23" t="s">
        <v>134</v>
      </c>
      <c r="C70" s="23" t="s">
        <v>121</v>
      </c>
      <c r="D70" s="18">
        <v>80000</v>
      </c>
      <c r="E70" s="20" t="s">
        <v>46</v>
      </c>
      <c r="F70" s="22"/>
    </row>
    <row r="71" spans="1:6" s="11" customFormat="1" ht="45.75" customHeight="1">
      <c r="A71" s="21" t="s">
        <v>104</v>
      </c>
      <c r="B71" s="23" t="s">
        <v>134</v>
      </c>
      <c r="C71" s="23" t="s">
        <v>122</v>
      </c>
      <c r="D71" s="18">
        <v>45570</v>
      </c>
      <c r="E71" s="20" t="s">
        <v>46</v>
      </c>
      <c r="F71" s="22"/>
    </row>
    <row r="72" spans="1:6" s="11" customFormat="1" ht="45.75" customHeight="1">
      <c r="A72" s="21" t="s">
        <v>104</v>
      </c>
      <c r="B72" s="23" t="s">
        <v>134</v>
      </c>
      <c r="C72" s="23" t="s">
        <v>123</v>
      </c>
      <c r="D72" s="18">
        <v>80000</v>
      </c>
      <c r="E72" s="20" t="s">
        <v>46</v>
      </c>
      <c r="F72" s="22"/>
    </row>
    <row r="73" spans="1:6" s="11" customFormat="1" ht="45.75" customHeight="1">
      <c r="A73" s="21" t="s">
        <v>104</v>
      </c>
      <c r="B73" s="23" t="s">
        <v>134</v>
      </c>
      <c r="C73" s="23" t="s">
        <v>124</v>
      </c>
      <c r="D73" s="18">
        <v>80000</v>
      </c>
      <c r="E73" s="20" t="s">
        <v>46</v>
      </c>
      <c r="F73" s="22"/>
    </row>
    <row r="74" spans="1:6" s="11" customFormat="1" ht="45.75" customHeight="1">
      <c r="A74" s="21" t="s">
        <v>104</v>
      </c>
      <c r="B74" s="23" t="s">
        <v>134</v>
      </c>
      <c r="C74" s="23" t="s">
        <v>132</v>
      </c>
      <c r="D74" s="18">
        <v>39480</v>
      </c>
      <c r="E74" s="20" t="s">
        <v>46</v>
      </c>
      <c r="F74" s="22"/>
    </row>
    <row r="75" spans="1:6" s="11" customFormat="1" ht="45.75" customHeight="1">
      <c r="A75" s="21" t="s">
        <v>104</v>
      </c>
      <c r="B75" s="23" t="s">
        <v>134</v>
      </c>
      <c r="C75" s="23" t="s">
        <v>125</v>
      </c>
      <c r="D75" s="18">
        <v>80000</v>
      </c>
      <c r="E75" s="20" t="s">
        <v>46</v>
      </c>
      <c r="F75" s="22"/>
    </row>
    <row r="76" spans="1:6" s="11" customFormat="1" ht="45.75" customHeight="1">
      <c r="A76" s="21" t="s">
        <v>104</v>
      </c>
      <c r="B76" s="23" t="s">
        <v>134</v>
      </c>
      <c r="C76" s="23" t="s">
        <v>133</v>
      </c>
      <c r="D76" s="18">
        <v>28000</v>
      </c>
      <c r="E76" s="20" t="s">
        <v>46</v>
      </c>
      <c r="F76" s="22"/>
    </row>
    <row r="77" spans="1:6" s="11" customFormat="1" ht="45.75" customHeight="1">
      <c r="A77" s="21" t="s">
        <v>104</v>
      </c>
      <c r="B77" s="23" t="s">
        <v>134</v>
      </c>
      <c r="C77" s="23" t="s">
        <v>126</v>
      </c>
      <c r="D77" s="18">
        <v>80000</v>
      </c>
      <c r="E77" s="20" t="s">
        <v>46</v>
      </c>
      <c r="F77" s="22"/>
    </row>
    <row r="78" spans="1:6" s="11" customFormat="1" ht="45.75" customHeight="1">
      <c r="A78" s="21" t="s">
        <v>104</v>
      </c>
      <c r="B78" s="23" t="s">
        <v>134</v>
      </c>
      <c r="C78" s="23" t="s">
        <v>127</v>
      </c>
      <c r="D78" s="18">
        <v>80000</v>
      </c>
      <c r="E78" s="20" t="s">
        <v>46</v>
      </c>
      <c r="F78" s="22"/>
    </row>
    <row r="79" spans="1:6" s="11" customFormat="1" ht="45.75" customHeight="1">
      <c r="A79" s="21" t="s">
        <v>104</v>
      </c>
      <c r="B79" s="23" t="s">
        <v>135</v>
      </c>
      <c r="C79" s="23" t="s">
        <v>186</v>
      </c>
      <c r="D79" s="18">
        <v>58208000</v>
      </c>
      <c r="E79" s="20" t="s">
        <v>136</v>
      </c>
      <c r="F79" s="22" t="s">
        <v>137</v>
      </c>
    </row>
    <row r="80" spans="1:6" s="11" customFormat="1" ht="45.75" customHeight="1">
      <c r="A80" s="21" t="s">
        <v>104</v>
      </c>
      <c r="B80" s="23" t="s">
        <v>185</v>
      </c>
      <c r="C80" s="23" t="s">
        <v>186</v>
      </c>
      <c r="D80" s="18">
        <v>165396</v>
      </c>
      <c r="E80" s="20" t="s">
        <v>46</v>
      </c>
      <c r="F80" s="22"/>
    </row>
    <row r="81" spans="1:6" s="11" customFormat="1" ht="45.75" customHeight="1">
      <c r="A81" s="21" t="s">
        <v>104</v>
      </c>
      <c r="B81" s="23" t="s">
        <v>187</v>
      </c>
      <c r="C81" s="23" t="s">
        <v>189</v>
      </c>
      <c r="D81" s="18">
        <v>242076</v>
      </c>
      <c r="E81" s="20" t="s">
        <v>6</v>
      </c>
      <c r="F81" s="22"/>
    </row>
    <row r="82" spans="1:6" s="11" customFormat="1" ht="45.75" customHeight="1">
      <c r="A82" s="21" t="s">
        <v>104</v>
      </c>
      <c r="B82" s="23" t="s">
        <v>188</v>
      </c>
      <c r="C82" s="23" t="s">
        <v>79</v>
      </c>
      <c r="D82" s="18">
        <v>218616</v>
      </c>
      <c r="E82" s="20" t="s">
        <v>6</v>
      </c>
      <c r="F82" s="22"/>
    </row>
    <row r="83" spans="1:6" s="11" customFormat="1" ht="45.75" customHeight="1">
      <c r="A83" s="21" t="s">
        <v>104</v>
      </c>
      <c r="B83" s="23" t="s">
        <v>140</v>
      </c>
      <c r="C83" s="23" t="s">
        <v>128</v>
      </c>
      <c r="D83" s="18">
        <v>6394345</v>
      </c>
      <c r="E83" s="20" t="s">
        <v>46</v>
      </c>
      <c r="F83" s="22"/>
    </row>
    <row r="84" spans="1:6" s="11" customFormat="1" ht="45.75" customHeight="1">
      <c r="A84" s="21" t="s">
        <v>104</v>
      </c>
      <c r="B84" s="23" t="s">
        <v>141</v>
      </c>
      <c r="C84" s="23" t="s">
        <v>128</v>
      </c>
      <c r="D84" s="18">
        <v>1811000</v>
      </c>
      <c r="E84" s="20" t="s">
        <v>46</v>
      </c>
      <c r="F84" s="22"/>
    </row>
    <row r="85" spans="1:6" s="11" customFormat="1" ht="45.75" customHeight="1">
      <c r="A85" s="21" t="s">
        <v>104</v>
      </c>
      <c r="B85" s="23" t="s">
        <v>153</v>
      </c>
      <c r="C85" s="23" t="s">
        <v>129</v>
      </c>
      <c r="D85" s="18">
        <v>116800</v>
      </c>
      <c r="E85" s="20" t="s">
        <v>7</v>
      </c>
      <c r="F85" s="22"/>
    </row>
    <row r="86" spans="1:6" s="11" customFormat="1" ht="45.75" customHeight="1">
      <c r="A86" s="21" t="s">
        <v>104</v>
      </c>
      <c r="B86" s="23" t="s">
        <v>142</v>
      </c>
      <c r="C86" s="23" t="s">
        <v>143</v>
      </c>
      <c r="D86" s="18">
        <v>743000</v>
      </c>
      <c r="E86" s="20" t="s">
        <v>46</v>
      </c>
      <c r="F86" s="22"/>
    </row>
    <row r="87" spans="1:6" s="11" customFormat="1" ht="45.75" customHeight="1">
      <c r="A87" s="21" t="s">
        <v>104</v>
      </c>
      <c r="B87" s="23" t="s">
        <v>145</v>
      </c>
      <c r="C87" s="23" t="s">
        <v>144</v>
      </c>
      <c r="D87" s="18">
        <v>1000038</v>
      </c>
      <c r="E87" s="20" t="s">
        <v>6</v>
      </c>
      <c r="F87" s="22"/>
    </row>
    <row r="88" spans="1:6" s="11" customFormat="1" ht="45.75" customHeight="1">
      <c r="A88" s="21" t="s">
        <v>104</v>
      </c>
      <c r="B88" s="23" t="s">
        <v>149</v>
      </c>
      <c r="C88" s="23" t="s">
        <v>146</v>
      </c>
      <c r="D88" s="18">
        <v>14520</v>
      </c>
      <c r="E88" s="20" t="s">
        <v>7</v>
      </c>
      <c r="F88" s="22"/>
    </row>
    <row r="89" spans="1:6" s="11" customFormat="1" ht="45.75" customHeight="1">
      <c r="A89" s="21" t="s">
        <v>104</v>
      </c>
      <c r="B89" s="23" t="s">
        <v>147</v>
      </c>
      <c r="C89" s="23" t="s">
        <v>148</v>
      </c>
      <c r="D89" s="18">
        <v>100100</v>
      </c>
      <c r="E89" s="20" t="s">
        <v>7</v>
      </c>
      <c r="F89" s="22"/>
    </row>
    <row r="90" spans="1:6" s="11" customFormat="1" ht="45.75" customHeight="1">
      <c r="A90" s="21" t="s">
        <v>104</v>
      </c>
      <c r="B90" s="23" t="s">
        <v>152</v>
      </c>
      <c r="C90" s="23" t="s">
        <v>151</v>
      </c>
      <c r="D90" s="18">
        <v>369600</v>
      </c>
      <c r="E90" s="20" t="s">
        <v>7</v>
      </c>
      <c r="F90" s="22"/>
    </row>
    <row r="91" spans="1:6" s="11" customFormat="1" ht="45.75" customHeight="1">
      <c r="A91" s="21" t="s">
        <v>104</v>
      </c>
      <c r="B91" s="23" t="s">
        <v>154</v>
      </c>
      <c r="C91" s="23" t="s">
        <v>155</v>
      </c>
      <c r="D91" s="18">
        <v>26950</v>
      </c>
      <c r="E91" s="20" t="s">
        <v>7</v>
      </c>
      <c r="F91" s="22"/>
    </row>
    <row r="92" spans="1:6" s="11" customFormat="1" ht="45.75" customHeight="1">
      <c r="A92" s="21" t="s">
        <v>104</v>
      </c>
      <c r="B92" s="23" t="s">
        <v>156</v>
      </c>
      <c r="C92" s="23" t="s">
        <v>155</v>
      </c>
      <c r="D92" s="18">
        <v>17930</v>
      </c>
      <c r="E92" s="20" t="s">
        <v>46</v>
      </c>
      <c r="F92" s="22"/>
    </row>
    <row r="93" spans="1:6" s="11" customFormat="1" ht="45.75" customHeight="1">
      <c r="A93" s="21" t="s">
        <v>104</v>
      </c>
      <c r="B93" s="23" t="s">
        <v>157</v>
      </c>
      <c r="C93" s="23" t="s">
        <v>158</v>
      </c>
      <c r="D93" s="18">
        <v>125400</v>
      </c>
      <c r="E93" s="20" t="s">
        <v>7</v>
      </c>
      <c r="F93" s="22"/>
    </row>
    <row r="94" spans="1:6" s="11" customFormat="1" ht="45.75" customHeight="1">
      <c r="A94" s="21" t="s">
        <v>104</v>
      </c>
      <c r="B94" s="23" t="s">
        <v>159</v>
      </c>
      <c r="C94" s="23" t="s">
        <v>160</v>
      </c>
      <c r="D94" s="18">
        <v>416900</v>
      </c>
      <c r="E94" s="20" t="s">
        <v>7</v>
      </c>
      <c r="F94" s="22"/>
    </row>
    <row r="95" spans="1:6" s="11" customFormat="1" ht="45.75" customHeight="1">
      <c r="A95" s="21" t="s">
        <v>104</v>
      </c>
      <c r="B95" s="23" t="s">
        <v>161</v>
      </c>
      <c r="C95" s="23" t="s">
        <v>162</v>
      </c>
      <c r="D95" s="18">
        <v>2705210</v>
      </c>
      <c r="E95" s="20" t="s">
        <v>46</v>
      </c>
      <c r="F95" s="22"/>
    </row>
    <row r="96" spans="1:6" s="11" customFormat="1" ht="45.75" customHeight="1">
      <c r="A96" s="21" t="s">
        <v>104</v>
      </c>
      <c r="B96" s="23" t="s">
        <v>163</v>
      </c>
      <c r="C96" s="23" t="s">
        <v>164</v>
      </c>
      <c r="D96" s="18">
        <v>2233000</v>
      </c>
      <c r="E96" s="20" t="s">
        <v>46</v>
      </c>
      <c r="F96" s="22"/>
    </row>
    <row r="97" spans="1:6" s="11" customFormat="1" ht="45.75" customHeight="1">
      <c r="A97" s="21" t="s">
        <v>27</v>
      </c>
      <c r="B97" s="23" t="s">
        <v>165</v>
      </c>
      <c r="C97" s="23" t="s">
        <v>166</v>
      </c>
      <c r="D97" s="18">
        <v>70757</v>
      </c>
      <c r="E97" s="20" t="s">
        <v>7</v>
      </c>
      <c r="F97" s="22"/>
    </row>
    <row r="98" spans="1:6" s="11" customFormat="1" ht="45.75" customHeight="1">
      <c r="A98" s="21" t="s">
        <v>27</v>
      </c>
      <c r="B98" s="23" t="s">
        <v>167</v>
      </c>
      <c r="C98" s="23" t="s">
        <v>168</v>
      </c>
      <c r="D98" s="18">
        <v>40639809</v>
      </c>
      <c r="E98" s="20" t="s">
        <v>46</v>
      </c>
      <c r="F98" s="22"/>
    </row>
    <row r="99" spans="1:6" s="11" customFormat="1" ht="45.75" customHeight="1">
      <c r="A99" s="21" t="s">
        <v>27</v>
      </c>
      <c r="B99" s="39" t="s">
        <v>170</v>
      </c>
      <c r="C99" s="23" t="s">
        <v>169</v>
      </c>
      <c r="D99" s="18">
        <v>8622000</v>
      </c>
      <c r="E99" s="20" t="s">
        <v>46</v>
      </c>
      <c r="F99" s="22"/>
    </row>
    <row r="100" spans="1:6" s="11" customFormat="1" ht="45.75" customHeight="1">
      <c r="A100" s="21" t="s">
        <v>27</v>
      </c>
      <c r="B100" s="23" t="s">
        <v>172</v>
      </c>
      <c r="C100" s="23" t="s">
        <v>171</v>
      </c>
      <c r="D100" s="18">
        <v>365385</v>
      </c>
      <c r="E100" s="20" t="s">
        <v>46</v>
      </c>
      <c r="F100" s="22"/>
    </row>
    <row r="101" spans="1:6" s="11" customFormat="1" ht="45.75" customHeight="1">
      <c r="A101" s="21" t="s">
        <v>27</v>
      </c>
      <c r="B101" s="23" t="s">
        <v>173</v>
      </c>
      <c r="C101" s="23" t="s">
        <v>169</v>
      </c>
      <c r="D101" s="18">
        <v>5206000</v>
      </c>
      <c r="E101" s="20" t="s">
        <v>46</v>
      </c>
      <c r="F101" s="22"/>
    </row>
    <row r="102" spans="1:6" s="11" customFormat="1" ht="45.75" customHeight="1">
      <c r="A102" s="21" t="s">
        <v>27</v>
      </c>
      <c r="B102" s="23" t="s">
        <v>174</v>
      </c>
      <c r="C102" s="23" t="s">
        <v>169</v>
      </c>
      <c r="D102" s="18">
        <v>1611000</v>
      </c>
      <c r="E102" s="20" t="s">
        <v>46</v>
      </c>
      <c r="F102" s="22"/>
    </row>
    <row r="103" spans="1:6" ht="45.75" customHeight="1">
      <c r="A103" s="47" t="s">
        <v>9</v>
      </c>
      <c r="B103" s="48"/>
      <c r="C103" s="49"/>
      <c r="D103" s="12">
        <f>SUM(D5:D102)</f>
        <v>170293703</v>
      </c>
      <c r="E103" s="41"/>
      <c r="F103" s="42"/>
    </row>
    <row r="104" spans="1:6" ht="45" customHeight="1">
      <c r="A104" s="29"/>
      <c r="B104" s="30"/>
      <c r="C104" s="40" t="s">
        <v>10</v>
      </c>
      <c r="D104" s="38"/>
      <c r="E104" s="27"/>
      <c r="F104" s="28"/>
    </row>
    <row r="105" spans="1:6" ht="45" customHeight="1">
      <c r="A105" s="29"/>
      <c r="B105" s="30"/>
      <c r="C105" s="31" t="s">
        <v>11</v>
      </c>
      <c r="D105" s="32">
        <f>SUMIF(E$5:E$102,E105,D$5:D$102)</f>
        <v>12793796</v>
      </c>
      <c r="E105" s="20" t="s">
        <v>6</v>
      </c>
      <c r="F105" s="28"/>
    </row>
    <row r="106" spans="1:6" ht="45" customHeight="1">
      <c r="A106" s="29"/>
      <c r="B106" s="30"/>
      <c r="C106" s="31" t="s">
        <v>12</v>
      </c>
      <c r="D106" s="32">
        <f t="shared" ref="D106:D109" si="0">SUMIF(E$5:E$102,E106,D$5:D$102)</f>
        <v>0</v>
      </c>
      <c r="E106" s="33" t="s">
        <v>13</v>
      </c>
      <c r="F106" s="28"/>
    </row>
    <row r="107" spans="1:6" ht="45" customHeight="1">
      <c r="A107" s="29"/>
      <c r="B107" s="30"/>
      <c r="C107" s="31" t="s">
        <v>14</v>
      </c>
      <c r="D107" s="32">
        <f t="shared" si="0"/>
        <v>0</v>
      </c>
      <c r="E107" s="20" t="s">
        <v>15</v>
      </c>
      <c r="F107" s="28"/>
    </row>
    <row r="108" spans="1:6" ht="45" customHeight="1">
      <c r="A108" s="29"/>
      <c r="B108" s="30"/>
      <c r="C108" s="31" t="s">
        <v>16</v>
      </c>
      <c r="D108" s="32">
        <f>SUMIF(E$5:E$102,E108,D$5:D$102)</f>
        <v>58208000</v>
      </c>
      <c r="E108" s="20" t="s">
        <v>17</v>
      </c>
      <c r="F108" s="28"/>
    </row>
    <row r="109" spans="1:6" ht="45" customHeight="1">
      <c r="A109" s="29"/>
      <c r="B109" s="30"/>
      <c r="C109" s="31" t="s">
        <v>18</v>
      </c>
      <c r="D109" s="32">
        <f t="shared" si="0"/>
        <v>0</v>
      </c>
      <c r="E109" s="20" t="s">
        <v>19</v>
      </c>
      <c r="F109" s="28"/>
    </row>
    <row r="110" spans="1:6" ht="45" customHeight="1">
      <c r="A110" s="29"/>
      <c r="B110" s="30"/>
      <c r="C110" s="31" t="s">
        <v>20</v>
      </c>
      <c r="D110" s="32">
        <f>SUMIF(E$5:E$102,E110,D$5:D$102)</f>
        <v>4502479</v>
      </c>
      <c r="E110" s="20" t="s">
        <v>7</v>
      </c>
      <c r="F110" s="34"/>
    </row>
    <row r="111" spans="1:6" ht="45" customHeight="1">
      <c r="A111" s="29"/>
      <c r="B111" s="30"/>
      <c r="C111" s="31" t="s">
        <v>21</v>
      </c>
      <c r="D111" s="32">
        <f>SUMIF(E$5:E$102,E111,D$5:D$102)</f>
        <v>94789428</v>
      </c>
      <c r="E111" s="20" t="s">
        <v>22</v>
      </c>
      <c r="F111" s="28"/>
    </row>
    <row r="112" spans="1:6" ht="45" customHeight="1">
      <c r="A112" s="29"/>
      <c r="B112" s="30"/>
      <c r="C112" s="31" t="s">
        <v>23</v>
      </c>
      <c r="D112" s="35">
        <f>D111/D113</f>
        <v>0.55662321230985268</v>
      </c>
      <c r="E112" s="36"/>
      <c r="F112" s="28"/>
    </row>
    <row r="113" spans="1:6" ht="45" customHeight="1">
      <c r="A113" s="29"/>
      <c r="B113" s="30"/>
      <c r="C113" s="31" t="s">
        <v>24</v>
      </c>
      <c r="D113" s="32">
        <f>SUM(D105:D111)</f>
        <v>170293703</v>
      </c>
      <c r="E113" s="37"/>
      <c r="F113" s="28"/>
    </row>
    <row r="114" spans="1:6" ht="45" customHeight="1">
      <c r="A114" s="29"/>
      <c r="B114" s="30"/>
      <c r="C114" s="30"/>
      <c r="D114" s="38"/>
      <c r="E114" s="27"/>
      <c r="F114" s="28"/>
    </row>
    <row r="115" spans="1:6">
      <c r="E115" s="25"/>
      <c r="F115" s="26"/>
    </row>
  </sheetData>
  <autoFilter ref="A4:F4"/>
  <mergeCells count="4">
    <mergeCell ref="E103:F103"/>
    <mergeCell ref="E1:F1"/>
    <mergeCell ref="A2:F2"/>
    <mergeCell ref="A103:C103"/>
  </mergeCells>
  <phoneticPr fontId="7"/>
  <dataValidations count="2">
    <dataValidation type="list" allowBlank="1" showInputMessage="1" showErrorMessage="1" sqref="E5">
      <formula1>$E$105:$E$111</formula1>
    </dataValidation>
    <dataValidation type="list" allowBlank="1" showInputMessage="1" showErrorMessage="1" sqref="E6:E102">
      <formula1>"公募,非公募,一般,公募指名,指名,比随,特随"</formula1>
    </dataValidation>
  </dataValidations>
  <printOptions horizontalCentered="1"/>
  <pageMargins left="0.39370078740157483" right="0.39370078740157483" top="0.39370078740157483" bottom="0.59055118110236227" header="0.51181102362204722" footer="0.27559055118110237"/>
  <pageSetup paperSize="9" scale="75" fitToHeight="0" orientation="portrait" useFirstPageNumber="1" r:id="rId1"/>
  <headerFooter scaleWithDoc="0" alignWithMargins="0">
    <oddFooter>&amp;C&amp;"ＭＳ 明朝,標準"&amp;10－&amp;P－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委託料支出一覧</vt:lpstr>
      <vt:lpstr>委託料支出一覧!Print_Area</vt:lpstr>
      <vt:lpstr>委託料支出一覧!Print_Titles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2022-10-18T00:37:59Z</dcterms:created>
  <dcterms:modified xsi:type="dcterms:W3CDTF">2022-10-20T00:37:09Z</dcterms:modified>
</cp:coreProperties>
</file>