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ADA8CEC5-3ECB-4392-A4C9-D171B4653C17}" xr6:coauthVersionLast="47" xr6:coauthVersionMax="47" xr10:uidLastSave="{00000000-0000-0000-0000-000000000000}"/>
  <bookViews>
    <workbookView xWindow="-120" yWindow="-120" windowWidth="20730" windowHeight="1116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委託料支出一覧!$A$4:$G$118</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委託料支出一覧!$A$1:$F$118</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委託料支出一覧!$A$4:$F$107</definedName>
    <definedName name="Z_01861984_F6CF_4772_AA0A_2B6157221AC2_.wvu.FilterData" localSheetId="0" hidden="1">委託料支出一覧!$A$4:$F$107</definedName>
    <definedName name="Z_05D8E8D0_8AEC_4296_897D_974A15178679_.wvu.FilterData" localSheetId="0" hidden="1">委託料支出一覧!$A$4:$F$107</definedName>
    <definedName name="Z_125D2721_B6FD_4173_B763_82747310422D_.wvu.FilterData" localSheetId="0" hidden="1">委託料支出一覧!$A$4:$F$107</definedName>
    <definedName name="Z_1734C9BF_4633_42E5_A258_E83D5FC85BDD_.wvu.FilterData" localSheetId="0" hidden="1">委託料支出一覧!$A$4:$F$107</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委託料支出一覧!$A$4:$F$107</definedName>
    <definedName name="Z_20B03370_A9A7_47AC_A0DB_85C2011EA70A_.wvu.FilterData" localSheetId="0" hidden="1">委託料支出一覧!$A$4:$F$107</definedName>
    <definedName name="Z_21FC65F8_9914_4585_90AF_A00EE3463597_.wvu.FilterData" localSheetId="0" hidden="1">委託料支出一覧!$A$4:$F$107</definedName>
    <definedName name="Z_261563C4_10C5_41C2_AA69_0888E524912C_.wvu.FilterData" localSheetId="0" hidden="1">委託料支出一覧!$A$4:$F$107</definedName>
    <definedName name="Z_26F4FA0C_26D1_4602_B44C_88A47227D214_.wvu.FilterData" localSheetId="0" hidden="1">委託料支出一覧!$A$4:$F$107</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委託料支出一覧!$A$4:$F$107</definedName>
    <definedName name="Z_2EE00EDD_A664_4A32_9029_1A8662176B52_.wvu.FilterData" localSheetId="0" hidden="1">委託料支出一覧!$A$4:$F$107</definedName>
    <definedName name="Z_323C7CA6_5B75_4FC7_8BF5_6960759E522F_.wvu.FilterData" localSheetId="0" hidden="1">委託料支出一覧!$A$4:$F$107</definedName>
    <definedName name="Z_32E8BB21_264F_4FA1_ACD6_2B2A4CC6599F_.wvu.FilterData" localSheetId="0" hidden="1">委託料支出一覧!$A$4:$F$107</definedName>
    <definedName name="Z_366193B7_515F_4E8E_B6B3_3C10204FFEB4_.wvu.FilterData" localSheetId="0" hidden="1">委託料支出一覧!$A$4:$F$107</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委託料支出一覧!$A$4:$F$107</definedName>
    <definedName name="Z_3F902C3D_246B_4DFD_BED0_7FBC950FBA84_.wvu.FilterData" localSheetId="0" hidden="1">委託料支出一覧!$A$4:$F$107</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委託料支出一覧!$A$4:$F$107</definedName>
    <definedName name="Z_45EA684E_0DBC_42CF_9801_5ACCADE6B1C5_.wvu.FilterData" localSheetId="0" hidden="1">委託料支出一覧!$A$4:$F$107</definedName>
    <definedName name="Z_475A1739_6786_4CD7_B022_F4CCFD570429_.wvu.FilterData" localSheetId="0" hidden="1">委託料支出一覧!$A$4:$F$107</definedName>
    <definedName name="Z_4AFA3E2C_4405_4B44_A9E8_DB64B4860EB1_.wvu.FilterData" localSheetId="0" hidden="1">委託料支出一覧!$A$4:$F$107</definedName>
    <definedName name="Z_4C8949B6_9C26_492B_959F_0779BC4BBEAA_.wvu.FilterData" localSheetId="0" hidden="1">委託料支出一覧!$A$4:$F$107</definedName>
    <definedName name="Z_4CF4D751_28E3_4B4C_BAA9_58C0269BAAF6_.wvu.FilterData" localSheetId="0" hidden="1">委託料支出一覧!$A$4:$F$107</definedName>
    <definedName name="Z_5128EF7F_156A_4EB1_9EA1_B4C8844A7633_.wvu.FilterData" localSheetId="0" hidden="1">委託料支出一覧!$A$4:$F$107</definedName>
    <definedName name="Z_5550DBBC_4815_4DAB_937F_7C62DA5F1144_.wvu.FilterData" localSheetId="0" hidden="1">委託料支出一覧!$A$4:$F$107</definedName>
    <definedName name="Z_56E27382_3FA3_4BA1_90FC_C27ACB491421_.wvu.FilterData" localSheetId="0" hidden="1">委託料支出一覧!$A$4:$F$107</definedName>
    <definedName name="Z_619A491E_ABD2_46A4_968E_A89999FA1DFD_.wvu.FilterData" localSheetId="0" hidden="1">委託料支出一覧!$A$4:$F$107</definedName>
    <definedName name="Z_6493F7BA_CCC8_44B0_AD30_AFA1A2BD0947_.wvu.FilterData" localSheetId="0" hidden="1">委託料支出一覧!$A$4:$F$107</definedName>
    <definedName name="Z_6926EB01_B5C3_4972_A68F_E30052702C5C_.wvu.FilterData" localSheetId="0" hidden="1">委託料支出一覧!$A$4:$F$107</definedName>
    <definedName name="Z_6A911F75_FCD5_4F5C_9F77_401D41C7CA2F_.wvu.FilterData" localSheetId="0" hidden="1">委託料支出一覧!$A$4:$F$107</definedName>
    <definedName name="Z_774CE9F3_B276_4E89_8142_59042DE66CD1_.wvu.FilterData" localSheetId="0" hidden="1">委託料支出一覧!$A$4:$F$107</definedName>
    <definedName name="Z_7A9DD16E_F903_4863_B829_4796CE894ED0_.wvu.FilterData" localSheetId="0" hidden="1">委託料支出一覧!$A$4:$F$107</definedName>
    <definedName name="Z_8E098FB6_79F5_4218_8CFD_D5C4145EF04C_.wvu.FilterData" localSheetId="0" hidden="1">委託料支出一覧!$A$4:$F$107</definedName>
    <definedName name="Z_958DC23D_65D9_45EB_BCE2_23C1F33BF0E3_.wvu.FilterData" localSheetId="0" hidden="1">委託料支出一覧!$A$4:$F$107</definedName>
    <definedName name="Z_973EE690_0B31_4D59_B7AB_FA497BA3F53C_.wvu.FilterData" localSheetId="0" hidden="1">委託料支出一覧!$A$4:$F$107</definedName>
    <definedName name="Z_977235F8_48D3_4499_A0D1_031044790F81_.wvu.FilterData" localSheetId="0" hidden="1">委託料支出一覧!$A$4:$F$107</definedName>
    <definedName name="Z_99685710_72AE_4B5D_8870_53975EB781F5_.wvu.FilterData" localSheetId="0" hidden="1">委託料支出一覧!$A$4:$F$107</definedName>
    <definedName name="Z_9DBC28CF_F252_4212_B07E_05ADE2A691D3_.wvu.FilterData" localSheetId="0" hidden="1">委託料支出一覧!$A$4:$F$107</definedName>
    <definedName name="Z_A11322EF_73F6_40DE_B0AC_6E42B3D76055_.wvu.FilterData" localSheetId="0" hidden="1">委託料支出一覧!$A$4:$F$107</definedName>
    <definedName name="Z_A11E4C00_0394_4CE6_B73E_221C7BA742F6_.wvu.FilterData" localSheetId="0" hidden="1">委託料支出一覧!$A$4:$F$107</definedName>
    <definedName name="Z_A1F478E3_F435_447F_B2CC_6E9C174DA928_.wvu.FilterData" localSheetId="0" hidden="1">委託料支出一覧!$A$4:$F$107</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委託料支出一覧!$A$4:$F$107</definedName>
    <definedName name="Z_AAB712E3_C5D9_4902_A117_C12BE7FDD63D_.wvu.FilterData" localSheetId="0" hidden="1">委託料支出一覧!$A$4:$F$107</definedName>
    <definedName name="Z_AC924E32_4F5F_41AD_8889_A0469107E927_.wvu.FilterData" localSheetId="0" hidden="1">委託料支出一覧!$A$4:$F$107</definedName>
    <definedName name="Z_AD51D3A2_A23B_4D02_92C2_113F69CB176E_.wvu.FilterData" localSheetId="0" hidden="1">委託料支出一覧!$A$4:$F$107</definedName>
    <definedName name="Z_AFEB9B81_C902_4151_A96F_74FCF405D0C7_.wvu.FilterData" localSheetId="0" hidden="1">委託料支出一覧!$A$4:$F$107</definedName>
    <definedName name="Z_B47A04AA_FBBF_4ADA_AD65_5912F0410B3F_.wvu.FilterData" localSheetId="0" hidden="1">委託料支出一覧!$A$4:$F$107</definedName>
    <definedName name="Z_B503762D_2683_4889_91D1_277AA3465232_.wvu.FilterData" localSheetId="0" hidden="1">委託料支出一覧!$A$4:$F$107</definedName>
    <definedName name="Z_B63AB35D_2734_41D8_AD39_37CEDCB6A450_.wvu.FilterData" localSheetId="0" hidden="1">委託料支出一覧!$A$4:$F$107</definedName>
    <definedName name="Z_B7AD6FA8_2E6F_467A_8B52_8DFFF6709E3D_.wvu.FilterData" localSheetId="0" hidden="1">委託料支出一覧!$A$4:$F$107</definedName>
    <definedName name="Z_B840A286_FFCA_40A6_95BA_A4DE2CB336D2_.wvu.FilterData" localSheetId="0" hidden="1">委託料支出一覧!$A$4:$F$107</definedName>
    <definedName name="Z_B8C86F7B_41C1_488F_9456_72016DBEF174_.wvu.FilterData" localSheetId="0" hidden="1">委託料支出一覧!$A$4:$F$107</definedName>
    <definedName name="Z_C4E29B43_824C_4688_8110_836DEB9AB50D_.wvu.FilterData" localSheetId="0" hidden="1">委託料支出一覧!$A$4:$F$107</definedName>
    <definedName name="Z_CA06432B_2E2B_4D66_ADB9_5BD4D2910E24_.wvu.FilterData" localSheetId="0" hidden="1">委託料支出一覧!$A$4:$F$107</definedName>
    <definedName name="Z_CC1D9902_3864_460A_ABFA_C7483E29000C_.wvu.FilterData" localSheetId="0" hidden="1">委託料支出一覧!$A$4:$F$107</definedName>
    <definedName name="Z_CE11686E_76FD_46AE_AE20_58B11C27BBEB_.wvu.FilterData" localSheetId="0" hidden="1">委託料支出一覧!$A$4:$F$107</definedName>
    <definedName name="Z_D7FA1AA0_8E2E_4FB7_B53D_398A08064C34_.wvu.FilterData" localSheetId="0" hidden="1">委託料支出一覧!$A$4:$F$107</definedName>
    <definedName name="Z_E224131C_929E_4511_9B55_908B141309EC_.wvu.FilterData" localSheetId="0" hidden="1">委託料支出一覧!$A$4:$F$107</definedName>
    <definedName name="Z_E6B538EC_DDB6_4621_851B_30EF958B4889_.wvu.FilterData" localSheetId="0" hidden="1">委託料支出一覧!$A$4:$F$107</definedName>
    <definedName name="Z_F0A27403_2F2C_40D5_BAA4_1D46F6DD15EA_.wvu.FilterData" localSheetId="0" hidden="1">委託料支出一覧!$A$4:$F$107</definedName>
    <definedName name="Z_F9D5DC69_95A6_492F_BDFA_A86E1A732B18_.wvu.FilterData" localSheetId="0" hidden="1">委託料支出一覧!$A$4:$F$107</definedName>
    <definedName name="Z_FBE09FA5_238F_4F70_A3CA_8368A90182C9_.wvu.FilterData" localSheetId="0" hidden="1">委託料支出一覧!$A$4:$F$107</definedName>
    <definedName name="Z_FC3119B4_86F6_4319_BA10_90B20A8DC217_.wvu.FilterData" localSheetId="0" hidden="1">委託料支出一覧!$A$4:$F$107</definedName>
    <definedName name="Z_FCB39946_212B_44BC_A514_8AE1A1DE07F6_.wvu.FilterData" localSheetId="0" hidden="1">委託料支出一覧!$A$4:$F$107</definedName>
    <definedName name="Z_FE42E0E1_E5DC_4DA7_AF41_E80BEF31D5E6_.wvu.FilterData" localSheetId="0" hidden="1">委託料支出一覧!$A$4:$F$107</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6" i="3" l="1"/>
  <c r="D115" i="3"/>
  <c r="D113" i="3"/>
  <c r="D110" i="3"/>
  <c r="D108" i="3"/>
  <c r="D114" i="3" l="1"/>
  <c r="D112" i="3"/>
  <c r="D111" i="3"/>
  <c r="D118" i="3" s="1"/>
  <c r="D117" i="3" l="1"/>
</calcChain>
</file>

<file path=xl/sharedStrings.xml><?xml version="1.0" encoding="utf-8"?>
<sst xmlns="http://schemas.openxmlformats.org/spreadsheetml/2006/main" count="451" uniqueCount="197">
  <si>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</si>
  <si>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</si>
  <si>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</si>
  <si>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</si>
  <si>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</si>
  <si>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</si>
  <si>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</si>
  <si>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</si>
  <si>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</si>
  <si>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所属計</t>
    <rPh sb="0" eb="2">
      <t>ショゾク</t>
    </rPh>
    <rPh sb="2" eb="3">
      <t>ケイ</t>
    </rPh>
    <phoneticPr fontId="2"/>
  </si>
  <si>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</si>
  <si>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</si>
  <si>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</si>
  <si>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</si>
  <si>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</si>
  <si>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</si>
  <si>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t>
    <rPh sb="0" eb="2">
      <t>コウボ</t>
    </rPh>
    <phoneticPr fontId="5"/>
  </si>
  <si>
    <t>非公募</t>
    <rPh sb="0" eb="1">
      <t>ヒ</t>
    </rPh>
    <rPh sb="1" eb="3">
      <t>コウボ</t>
    </rPh>
    <phoneticPr fontId="1"/>
  </si>
  <si>
    <t>特随</t>
    <rPh sb="0" eb="1">
      <t>トク</t>
    </rPh>
    <rPh sb="1" eb="2">
      <t>ズイ</t>
    </rPh>
    <phoneticPr fontId="1"/>
  </si>
  <si>
    <t>合計</t>
    <phoneticPr fontId="6"/>
  </si>
  <si>
    <t>令和５年度　委託料支出一覧</t>
    <rPh sb="0" eb="2">
      <t>レイワ</t>
    </rPh>
    <rPh sb="3" eb="5">
      <t>ネンド</t>
    </rPh>
    <rPh sb="6" eb="9">
      <t>イタクリョウ</t>
    </rPh>
    <rPh sb="9" eb="11">
      <t>シシュツ</t>
    </rPh>
    <rPh sb="11" eb="13">
      <t>イチラン</t>
    </rPh>
    <phoneticPr fontId="6"/>
  </si>
  <si>
    <t>公募による指定管理者選定</t>
    <phoneticPr fontId="6"/>
  </si>
  <si>
    <t>特名による指定管理者選定</t>
    <phoneticPr fontId="6"/>
  </si>
  <si>
    <t>随意契約(比較見積)</t>
    <rPh sb="5" eb="9">
      <t>ヒカクミツモリ</t>
    </rPh>
    <phoneticPr fontId="6"/>
  </si>
  <si>
    <t>特名随意契約</t>
    <rPh sb="0" eb="1">
      <t>トク</t>
    </rPh>
    <rPh sb="1" eb="2">
      <t>メイ</t>
    </rPh>
    <phoneticPr fontId="6"/>
  </si>
  <si>
    <t>（特名随意契約の割合）</t>
    <phoneticPr fontId="6"/>
  </si>
  <si>
    <t>一般会計</t>
    <rPh sb="0" eb="2">
      <t>イッパン</t>
    </rPh>
    <rPh sb="2" eb="4">
      <t>カイケイ</t>
    </rPh>
    <phoneticPr fontId="6"/>
  </si>
  <si>
    <t>旭区役所</t>
  </si>
  <si>
    <t>大阪市旭区保健福祉センター分館機械警備業務委託長期継続</t>
    <rPh sb="0" eb="3">
      <t>オオサカシ</t>
    </rPh>
    <rPh sb="25" eb="27">
      <t>ケイゾク</t>
    </rPh>
    <phoneticPr fontId="7"/>
  </si>
  <si>
    <t>セコム(株)</t>
  </si>
  <si>
    <t>障がい者の就業訓練を目的とした大阪市旭区役所庁舎並びに旭区保健福祉センター分館清掃業務委託長期継続</t>
  </si>
  <si>
    <t>大阪知的障害者雇用促進建物サービス事業協同組合</t>
    <phoneticPr fontId="6"/>
  </si>
  <si>
    <t>特随</t>
  </si>
  <si>
    <t>(有)城東衛生</t>
    <phoneticPr fontId="6"/>
  </si>
  <si>
    <t>(株)カンポ</t>
    <phoneticPr fontId="6"/>
  </si>
  <si>
    <t>ナブコドア(株)</t>
    <phoneticPr fontId="6"/>
  </si>
  <si>
    <t>ミザック(株)</t>
    <phoneticPr fontId="6"/>
  </si>
  <si>
    <t>大阪ベントナイト事業協同組合</t>
    <phoneticPr fontId="6"/>
  </si>
  <si>
    <t>(株)ケイ・エス分析センター</t>
    <phoneticPr fontId="6"/>
  </si>
  <si>
    <t>令和５年度旭区役所庁舎及び旭区保健福祉センター分館から排出する一般廃棄物収集運搬業務委託（概算契約）</t>
    <phoneticPr fontId="6"/>
  </si>
  <si>
    <t>令和５年度旭区役所庁舎及び旭区保健福祉センター分館から排出する産業廃棄物収集運搬・処分業務委託（概算契約）</t>
    <phoneticPr fontId="6"/>
  </si>
  <si>
    <t>令和５年度旭区役所及び旭区保健福祉センター分館における自動扉開閉装置保守点検等業務委託</t>
    <phoneticPr fontId="6"/>
  </si>
  <si>
    <t>令和５年度大阪市旭区役所受水槽等並びに屋内汚水雑排水管清掃等業務委託</t>
    <phoneticPr fontId="6"/>
  </si>
  <si>
    <t>令和５年度大阪市旭区役所雑排水槽等清掃に伴う産業廃棄物処分業務委託（概算契約）</t>
    <rPh sb="4" eb="5">
      <t>ド</t>
    </rPh>
    <phoneticPr fontId="7"/>
  </si>
  <si>
    <t>令和５年度旭区役所及び旭区保健福祉センター分館における害虫駆除等業務委託</t>
    <phoneticPr fontId="6"/>
  </si>
  <si>
    <t>(株)博明社</t>
    <phoneticPr fontId="6"/>
  </si>
  <si>
    <t>令和５年度大阪市旭区役所水道水水質検査等業務委託</t>
    <phoneticPr fontId="6"/>
  </si>
  <si>
    <t>旭区保健福祉センター分館における漏水調査等業務委託</t>
    <phoneticPr fontId="6"/>
  </si>
  <si>
    <t>令和５年度旭区役所及び旭区保健福祉センター分館から排出するオフィス家具類金属くず付帯物等搬出・処分業務委託（概算契約）</t>
    <rPh sb="9" eb="10">
      <t>オヨ</t>
    </rPh>
    <rPh sb="11" eb="13">
      <t>アサヒク</t>
    </rPh>
    <rPh sb="13" eb="15">
      <t>ホケン</t>
    </rPh>
    <rPh sb="15" eb="17">
      <t>フクシ</t>
    </rPh>
    <rPh sb="21" eb="23">
      <t>ブンカン</t>
    </rPh>
    <phoneticPr fontId="6"/>
  </si>
  <si>
    <t>日本資環(株)</t>
    <phoneticPr fontId="6"/>
  </si>
  <si>
    <t>旭区役所１階電気設備機器移設・撤去等業務委託（旭区役所）</t>
    <phoneticPr fontId="6"/>
  </si>
  <si>
    <t>旭電設(株)</t>
    <phoneticPr fontId="6"/>
  </si>
  <si>
    <t>旭区役所電話回線移設等業務委託</t>
    <phoneticPr fontId="6"/>
  </si>
  <si>
    <t>田中工業(株)大阪支店</t>
    <rPh sb="7" eb="9">
      <t>オオサカ</t>
    </rPh>
    <rPh sb="9" eb="11">
      <t>シテン</t>
    </rPh>
    <phoneticPr fontId="6"/>
  </si>
  <si>
    <t>レキオス・ウォーター(株)西日本事業本部</t>
    <phoneticPr fontId="6"/>
  </si>
  <si>
    <t>旭区役所庁内情報利用端末・プリンタ移設等業務委託</t>
    <phoneticPr fontId="6"/>
  </si>
  <si>
    <t>旭区役所庁内情報利用端末及び業務系システム端末・プリンタ移設等業務委託</t>
    <phoneticPr fontId="6"/>
  </si>
  <si>
    <t>リコージャパン(株)関西МＡ事業部官公庁・文教営業部</t>
    <phoneticPr fontId="6"/>
  </si>
  <si>
    <t>(株)大塚商会ＬＡ関西営業部</t>
    <phoneticPr fontId="6"/>
  </si>
  <si>
    <t>富士通Ｊａｐａｎ(株)関西公共第一ビジネス部</t>
    <phoneticPr fontId="6"/>
  </si>
  <si>
    <t>旭区役所戸籍情報システム端末・プリンタ移設等業務委託</t>
    <phoneticPr fontId="6"/>
  </si>
  <si>
    <t>旭区役所広域FAX移設等業務委託</t>
    <phoneticPr fontId="6"/>
  </si>
  <si>
    <t>富士フイルムビジネスイノベーションジャパン(株)</t>
    <phoneticPr fontId="6"/>
  </si>
  <si>
    <t>旭区役所全国住民基本台帳ネットワークシステム端末及び国民健康保険システム端末・プリンタ移設等業務委託</t>
    <phoneticPr fontId="6"/>
  </si>
  <si>
    <t>ＮＥＣフィールディング(株)西日本営業本部関西第一営業部</t>
    <phoneticPr fontId="6"/>
  </si>
  <si>
    <t>旭区役所後期高齢者医療広域連合電算処理システム機器一式移設等業務委託</t>
    <phoneticPr fontId="6"/>
  </si>
  <si>
    <t>(株)日立製作所関西支社</t>
    <phoneticPr fontId="6"/>
  </si>
  <si>
    <t>旭区役所後期高齢者ネットワーク回線移設等業務委託</t>
    <phoneticPr fontId="6"/>
  </si>
  <si>
    <t>(株)オプテージ</t>
    <phoneticPr fontId="6"/>
  </si>
  <si>
    <t>旭区役所国保連合システム端末・プリンタ移設等業務委託</t>
    <phoneticPr fontId="6"/>
  </si>
  <si>
    <t>(株)ＮＴＴデータ関西</t>
    <phoneticPr fontId="6"/>
  </si>
  <si>
    <t>旭区役所１階西側フロアレイアウト変更に伴う電気設備機器移設・配線変更等業務委託（旭区役所）</t>
    <phoneticPr fontId="6"/>
  </si>
  <si>
    <t>関西文具(株)</t>
    <phoneticPr fontId="6"/>
  </si>
  <si>
    <t>旭区役所１階窓口サービス課受付カウンター組替・設置等業務委託</t>
  </si>
  <si>
    <t>(株)フジモト</t>
    <phoneticPr fontId="6"/>
  </si>
  <si>
    <t>旭区役所庁舎清掃等業務委託</t>
    <phoneticPr fontId="6"/>
  </si>
  <si>
    <t>(株)ハヤシハウジング</t>
    <phoneticPr fontId="6"/>
  </si>
  <si>
    <t>旭区役所来庁者用駐輪場再塗装等業務委託</t>
    <phoneticPr fontId="6"/>
  </si>
  <si>
    <t>永興建設(株)</t>
    <phoneticPr fontId="6"/>
  </si>
  <si>
    <t>旭区役所正面駐車場スライドゲート再塗装等業務委託</t>
    <phoneticPr fontId="6"/>
  </si>
  <si>
    <t>旭区役所庁舎屋外広報用掲示板取替等業務委託</t>
    <phoneticPr fontId="6"/>
  </si>
  <si>
    <t>大阪造園土木(株)</t>
    <phoneticPr fontId="6"/>
  </si>
  <si>
    <t>日本管財(株)</t>
    <rPh sb="0" eb="2">
      <t>ニホン</t>
    </rPh>
    <rPh sb="2" eb="4">
      <t>カンザイ</t>
    </rPh>
    <phoneticPr fontId="6"/>
  </si>
  <si>
    <t>○</t>
  </si>
  <si>
    <t>令和５年度【区分Ｃ】東エリア昇降機設備保守点検業務</t>
    <rPh sb="14" eb="17">
      <t>ショウコウキ</t>
    </rPh>
    <phoneticPr fontId="6"/>
  </si>
  <si>
    <t>令和５年度【区分Ｃ】東エリア空調設備保守点検業務</t>
    <rPh sb="0" eb="2">
      <t>レイワ</t>
    </rPh>
    <rPh sb="3" eb="5">
      <t>ネンド</t>
    </rPh>
    <rPh sb="6" eb="8">
      <t>クブン</t>
    </rPh>
    <rPh sb="10" eb="11">
      <t>ヒガシ</t>
    </rPh>
    <rPh sb="14" eb="16">
      <t>クウチョウ</t>
    </rPh>
    <rPh sb="16" eb="18">
      <t>セツビ</t>
    </rPh>
    <rPh sb="18" eb="22">
      <t>ホシュテンケン</t>
    </rPh>
    <rPh sb="22" eb="24">
      <t>ギョウム</t>
    </rPh>
    <phoneticPr fontId="6"/>
  </si>
  <si>
    <t>令和５年度【区分Ｃ】東エリア中央監視制御装置保守点検業務</t>
    <rPh sb="0" eb="2">
      <t>レイワ</t>
    </rPh>
    <rPh sb="3" eb="5">
      <t>ネンド</t>
    </rPh>
    <rPh sb="6" eb="8">
      <t>クブン</t>
    </rPh>
    <rPh sb="10" eb="11">
      <t>ヒガシ</t>
    </rPh>
    <rPh sb="14" eb="16">
      <t>チュウオウ</t>
    </rPh>
    <rPh sb="16" eb="18">
      <t>カンシ</t>
    </rPh>
    <rPh sb="18" eb="20">
      <t>セイギョ</t>
    </rPh>
    <rPh sb="20" eb="22">
      <t>ソウチ</t>
    </rPh>
    <rPh sb="22" eb="26">
      <t>ホシュテンケン</t>
    </rPh>
    <rPh sb="26" eb="28">
      <t>ギョウム</t>
    </rPh>
    <phoneticPr fontId="6"/>
  </si>
  <si>
    <t>令和５年度【区分Ｃ】東エリア給水・衛生ポンプ等点検業務</t>
    <rPh sb="0" eb="2">
      <t>レイワ</t>
    </rPh>
    <rPh sb="3" eb="5">
      <t>ネンド</t>
    </rPh>
    <rPh sb="6" eb="8">
      <t>クブン</t>
    </rPh>
    <rPh sb="10" eb="11">
      <t>ヒガシ</t>
    </rPh>
    <rPh sb="14" eb="16">
      <t>キュウスイ</t>
    </rPh>
    <rPh sb="17" eb="19">
      <t>エイセイ</t>
    </rPh>
    <rPh sb="22" eb="23">
      <t>ナド</t>
    </rPh>
    <rPh sb="23" eb="25">
      <t>テンケン</t>
    </rPh>
    <rPh sb="25" eb="27">
      <t>ギョウム</t>
    </rPh>
    <phoneticPr fontId="6"/>
  </si>
  <si>
    <t>令和５年度【区分Ｃ】東エリア消防用設備等点検業務</t>
    <rPh sb="6" eb="8">
      <t>クブン</t>
    </rPh>
    <rPh sb="10" eb="11">
      <t>ヒガシ</t>
    </rPh>
    <rPh sb="14" eb="17">
      <t>ショウボウヨウ</t>
    </rPh>
    <rPh sb="17" eb="19">
      <t>セツビ</t>
    </rPh>
    <rPh sb="19" eb="20">
      <t>ナド</t>
    </rPh>
    <rPh sb="20" eb="22">
      <t>テンケン</t>
    </rPh>
    <rPh sb="22" eb="24">
      <t>ギョウム</t>
    </rPh>
    <phoneticPr fontId="6"/>
  </si>
  <si>
    <t>令和５年度【区分Ｃ】東エリア通信設備保守点検業務</t>
    <rPh sb="6" eb="8">
      <t>クブン</t>
    </rPh>
    <rPh sb="10" eb="11">
      <t>ヒガシ</t>
    </rPh>
    <rPh sb="14" eb="16">
      <t>ツウシン</t>
    </rPh>
    <rPh sb="16" eb="18">
      <t>セツビ</t>
    </rPh>
    <rPh sb="18" eb="22">
      <t>ホシュテンケン</t>
    </rPh>
    <rPh sb="22" eb="24">
      <t>ギョウム</t>
    </rPh>
    <phoneticPr fontId="6"/>
  </si>
  <si>
    <t>令和５年度【区分Ｃ】東エリア特定建築物等定期点検業務（建築設備・防火設備）</t>
    <rPh sb="6" eb="8">
      <t>クブン</t>
    </rPh>
    <rPh sb="10" eb="11">
      <t>ヒガシ</t>
    </rPh>
    <rPh sb="14" eb="16">
      <t>トクテイ</t>
    </rPh>
    <rPh sb="16" eb="19">
      <t>ケンチクブツ</t>
    </rPh>
    <rPh sb="19" eb="20">
      <t>ナド</t>
    </rPh>
    <rPh sb="20" eb="22">
      <t>テイキ</t>
    </rPh>
    <rPh sb="22" eb="24">
      <t>テンケン</t>
    </rPh>
    <rPh sb="24" eb="26">
      <t>ギョウム</t>
    </rPh>
    <rPh sb="27" eb="29">
      <t>ケンチク</t>
    </rPh>
    <rPh sb="29" eb="31">
      <t>セツビ</t>
    </rPh>
    <rPh sb="32" eb="34">
      <t>ボウカ</t>
    </rPh>
    <rPh sb="34" eb="36">
      <t>セツビ</t>
    </rPh>
    <phoneticPr fontId="6"/>
  </si>
  <si>
    <t>令和５年度【区分Ｃ】東エリア電気工作物保守点検業務</t>
    <rPh sb="6" eb="8">
      <t>クブン</t>
    </rPh>
    <rPh sb="10" eb="11">
      <t>ヒガシ</t>
    </rPh>
    <rPh sb="14" eb="16">
      <t>デンキ</t>
    </rPh>
    <rPh sb="16" eb="19">
      <t>コウサクブツ</t>
    </rPh>
    <rPh sb="19" eb="23">
      <t>ホシュテンケン</t>
    </rPh>
    <rPh sb="23" eb="25">
      <t>ギョウム</t>
    </rPh>
    <phoneticPr fontId="6"/>
  </si>
  <si>
    <t>令和５年度【区分Ｃ】東エリア特定建築物等定期点検業務（建築物）</t>
    <rPh sb="6" eb="8">
      <t>クブン</t>
    </rPh>
    <rPh sb="10" eb="11">
      <t>ヒガシ</t>
    </rPh>
    <rPh sb="14" eb="16">
      <t>トクテイ</t>
    </rPh>
    <rPh sb="16" eb="19">
      <t>ケンチクブツ</t>
    </rPh>
    <rPh sb="19" eb="20">
      <t>ナド</t>
    </rPh>
    <rPh sb="20" eb="22">
      <t>テイキ</t>
    </rPh>
    <rPh sb="22" eb="24">
      <t>テンケン</t>
    </rPh>
    <rPh sb="24" eb="26">
      <t>ギョウム</t>
    </rPh>
    <rPh sb="27" eb="29">
      <t>ケンチク</t>
    </rPh>
    <rPh sb="29" eb="30">
      <t>ブツ</t>
    </rPh>
    <phoneticPr fontId="6"/>
  </si>
  <si>
    <t>旭区役所外空調設備他保守点検業務（東エリア）【包括管理】</t>
    <rPh sb="0" eb="4">
      <t>アサヒクヤクショ</t>
    </rPh>
    <rPh sb="4" eb="5">
      <t>ホカ</t>
    </rPh>
    <rPh sb="5" eb="7">
      <t>クウチョウ</t>
    </rPh>
    <rPh sb="7" eb="9">
      <t>セツビ</t>
    </rPh>
    <rPh sb="9" eb="10">
      <t>ホカ</t>
    </rPh>
    <rPh sb="10" eb="12">
      <t>ホシュ</t>
    </rPh>
    <rPh sb="12" eb="14">
      <t>テンケン</t>
    </rPh>
    <rPh sb="14" eb="16">
      <t>ギョウム</t>
    </rPh>
    <rPh sb="23" eb="25">
      <t>ホウカツ</t>
    </rPh>
    <rPh sb="25" eb="27">
      <t>カンリ</t>
    </rPh>
    <phoneticPr fontId="6"/>
  </si>
  <si>
    <t>(株)トライアウト</t>
    <phoneticPr fontId="6"/>
  </si>
  <si>
    <t>(有)リブート</t>
    <phoneticPr fontId="6"/>
  </si>
  <si>
    <t>大阪市旭区清水連合振興町会</t>
  </si>
  <si>
    <t>大阪市旭区新森連合振興町会</t>
  </si>
  <si>
    <t>大阪市旭区古市連合振興町会</t>
  </si>
  <si>
    <t>大阪市旭区太子橋連合振興町会</t>
  </si>
  <si>
    <t>大阪市旭区大宮連合振興町会</t>
  </si>
  <si>
    <t>大阪市旭区中宮連合振興町会</t>
  </si>
  <si>
    <t>大阪市旭区生江連合振興町会</t>
  </si>
  <si>
    <t>大阪市旭区城北連合振興町会</t>
  </si>
  <si>
    <t>大阪市旭区高殿連合振興町会</t>
  </si>
  <si>
    <t>大阪市旭区高殿南連合振興町会</t>
    <rPh sb="7" eb="8">
      <t>ミナミ</t>
    </rPh>
    <phoneticPr fontId="7"/>
  </si>
  <si>
    <t>大阪市旭区役所窓口案内業務従事者派遣（長期継続契約）</t>
  </si>
  <si>
    <t>(株)ケー・デー・シー中日本支店</t>
    <phoneticPr fontId="6"/>
  </si>
  <si>
    <t>令和５年度旭区広報紙企画編集業務（令和５年５月号～令和６年４月号）</t>
    <phoneticPr fontId="6"/>
  </si>
  <si>
    <t>旭区広報紙「広報あさひ」配布業務（令和５年４月号～令和６年３月号）〔清水連合振興町会〕【概算契約】</t>
    <rPh sb="34" eb="36">
      <t>シミズ</t>
    </rPh>
    <phoneticPr fontId="7"/>
  </si>
  <si>
    <t>旭区広報紙「広報あさひ」配布業務（令和５年４月号～令和６年３月号）〔新森連合振興町会〕【概算契約】</t>
    <rPh sb="34" eb="36">
      <t>シンモリ</t>
    </rPh>
    <rPh sb="36" eb="38">
      <t>レンゴウ</t>
    </rPh>
    <phoneticPr fontId="7"/>
  </si>
  <si>
    <t>旭区広報紙「広報あさひ」配布業務（令和５年４月号～令和６年３月号）〔古市連合振興町会〕【概算契約】</t>
    <rPh sb="34" eb="36">
      <t>フルイチ</t>
    </rPh>
    <rPh sb="36" eb="38">
      <t>レンゴウ</t>
    </rPh>
    <phoneticPr fontId="7"/>
  </si>
  <si>
    <t>旭区広報紙「広報あさひ」配布業務（令和５年４月号～令和６年３月号）〔太子橋連合振興町会〕【概算契約】</t>
    <rPh sb="34" eb="37">
      <t>タイシバシ</t>
    </rPh>
    <rPh sb="37" eb="39">
      <t>レンゴウ</t>
    </rPh>
    <phoneticPr fontId="7"/>
  </si>
  <si>
    <t>旭区広報紙「広報あさひ」配布業務（令和５年４月号～令和６年３月号）〔大宮連合振興町会〕【概算契約】</t>
    <rPh sb="34" eb="36">
      <t>オオミヤ</t>
    </rPh>
    <rPh sb="36" eb="38">
      <t>レンゴウ</t>
    </rPh>
    <phoneticPr fontId="7"/>
  </si>
  <si>
    <t>旭区広報紙「広報あさひ」配布業務（令和５年４月号～令和６年３月号）〔中宮連合振興町会〕【概算契約】</t>
    <rPh sb="34" eb="36">
      <t>ナカミヤ</t>
    </rPh>
    <rPh sb="36" eb="38">
      <t>レンゴウ</t>
    </rPh>
    <phoneticPr fontId="7"/>
  </si>
  <si>
    <t>旭区広報紙「広報あさひ」配布業務（令和５年４月号～令和６年３月号）〔生江連合振興町会〕【概算契約】</t>
    <rPh sb="34" eb="36">
      <t>イクエ</t>
    </rPh>
    <rPh sb="36" eb="38">
      <t>レンゴウ</t>
    </rPh>
    <phoneticPr fontId="7"/>
  </si>
  <si>
    <t>旭区広報紙「広報あさひ」配布業務（令和５年４月号～令和６年３月号）〔城北連合振興町会〕【概算契約】</t>
    <rPh sb="34" eb="36">
      <t>シロキタ</t>
    </rPh>
    <rPh sb="36" eb="38">
      <t>レンゴウ</t>
    </rPh>
    <phoneticPr fontId="7"/>
  </si>
  <si>
    <t>旭区広報紙「広報あさひ」配布業務（令和５年４月号～令和６年３月号）〔高殿連合振興町会〕【概算契約】</t>
    <rPh sb="34" eb="36">
      <t>タカドノ</t>
    </rPh>
    <rPh sb="36" eb="38">
      <t>レンゴウ</t>
    </rPh>
    <phoneticPr fontId="7"/>
  </si>
  <si>
    <t>旭区広報紙「広報あさひ」配布業務（令和５年４月号～令和６年３月号）〔高殿南連合振興町会〕【概算契約】</t>
    <rPh sb="34" eb="36">
      <t>タカドノ</t>
    </rPh>
    <rPh sb="36" eb="37">
      <t>ミナミ</t>
    </rPh>
    <rPh sb="37" eb="39">
      <t>レンゴウ</t>
    </rPh>
    <phoneticPr fontId="7"/>
  </si>
  <si>
    <t>令和５年度旭区民アンケート調査業務委託（その２）</t>
    <phoneticPr fontId="6"/>
  </si>
  <si>
    <t>(株)ユーエヌ土地利用研究所</t>
    <phoneticPr fontId="6"/>
  </si>
  <si>
    <t>令和５年度区民アンケート調査業務委託（その２）</t>
    <phoneticPr fontId="6"/>
  </si>
  <si>
    <t>清水小学校生涯学習ルーム運営委員会</t>
  </si>
  <si>
    <t>新森小路小学校生涯学習ルーム運営委員会</t>
  </si>
  <si>
    <t>古市小学校生涯学習ルーム運営委員会</t>
  </si>
  <si>
    <t>太子橋小学校生涯学習ルーム運営委員会</t>
  </si>
  <si>
    <t>大宮小学校生涯学習ルーム運営委員会</t>
  </si>
  <si>
    <t>大宮西小学校生涯学習ルーム運営委員会</t>
  </si>
  <si>
    <t>生江小学校生涯学習ルーム運営委員会</t>
  </si>
  <si>
    <t>城北小学校生涯学習ルーム運営委員会</t>
  </si>
  <si>
    <t>高殿小学校生涯学習ルーム運営委員会</t>
  </si>
  <si>
    <t>高殿南小学校生涯学習ルーム運営委員会</t>
    <rPh sb="2" eb="3">
      <t>ミナミ</t>
    </rPh>
    <phoneticPr fontId="6"/>
  </si>
  <si>
    <t>令和４年度大阪市旭区「小学校区教育協議会－はぐくみネット－」事業業務委託</t>
    <phoneticPr fontId="6"/>
  </si>
  <si>
    <t>清水小学校区教育協議会－はぐくみネット－</t>
  </si>
  <si>
    <t>新森小路小学校区教育協議会－はぐくみネット－</t>
  </si>
  <si>
    <t>古市小学校区教育協議会－はぐくみネット－</t>
  </si>
  <si>
    <t>太子橋小学校区教育協議会－はぐくみネット－</t>
    <rPh sb="0" eb="3">
      <t>タイシバシ</t>
    </rPh>
    <phoneticPr fontId="6"/>
  </si>
  <si>
    <t>大宮小学校区教育協議会－はぐくみネット－</t>
  </si>
  <si>
    <t>大宮西小学校区教育協議会－はぐくみネット－</t>
  </si>
  <si>
    <t>生江小学校区教育協議会－はぐくみネット－</t>
    <rPh sb="0" eb="2">
      <t>イクエ</t>
    </rPh>
    <phoneticPr fontId="6"/>
  </si>
  <si>
    <t>城北小学校区教育協議会－はぐくみネット－</t>
    <rPh sb="0" eb="2">
      <t>シロキタ</t>
    </rPh>
    <rPh sb="2" eb="5">
      <t>ショウガッコウ</t>
    </rPh>
    <phoneticPr fontId="6"/>
  </si>
  <si>
    <t>高殿小学校区教育協議会－はぐくみネット－</t>
  </si>
  <si>
    <t>高殿南小学校区教育協議会－はぐくみネット－</t>
  </si>
  <si>
    <t>大阪市立清水小学校体育施設開放事業運営委員会</t>
  </si>
  <si>
    <t>大阪市立新森小路小学校体育施設開放事業運営委員会</t>
  </si>
  <si>
    <t>大阪市立古市小学校体育施設開放事業運営委員会</t>
  </si>
  <si>
    <t>大阪市立大宮西小学校体育施設開放事業運営委員会</t>
  </si>
  <si>
    <t>大阪市立生江小学校体育施設開放事業運営委員会</t>
    <rPh sb="4" eb="6">
      <t>イクエ</t>
    </rPh>
    <phoneticPr fontId="7"/>
  </si>
  <si>
    <t>大阪市立城北小学校体育施設開放事業運営委員会</t>
  </si>
  <si>
    <t>大阪市立高殿小学校体育施設開放事業運営委員会</t>
    <rPh sb="4" eb="6">
      <t>タカドノ</t>
    </rPh>
    <phoneticPr fontId="7"/>
  </si>
  <si>
    <t>大阪市立大宮中学校体育施設開放事業運営委員会</t>
  </si>
  <si>
    <t>大阪教育文化振興財団・ATK朝日建物管理共同事業体</t>
    <phoneticPr fontId="6"/>
  </si>
  <si>
    <t>令和５年度大阪市旭区生涯学習ルーム事業業務委託</t>
    <phoneticPr fontId="6"/>
  </si>
  <si>
    <t>令和５年度大阪市旭区「小学校区教育協議会－はぐくみネット－」事業業務委託</t>
    <phoneticPr fontId="6"/>
  </si>
  <si>
    <t>令和５年度大阪市旭区学校体育施設開放事業業務委託</t>
    <phoneticPr fontId="6"/>
  </si>
  <si>
    <t>令和５年度大阪市立旭区民センター施設管理運営業務</t>
    <phoneticPr fontId="6"/>
  </si>
  <si>
    <t>公募</t>
  </si>
  <si>
    <t>(一財)大阪市コミュニティ協会</t>
    <rPh sb="1" eb="3">
      <t>イチザイ</t>
    </rPh>
    <phoneticPr fontId="6"/>
  </si>
  <si>
    <t>(株)大阪映画センター</t>
    <phoneticPr fontId="6"/>
  </si>
  <si>
    <t>旭区役所１階便所改修工事に係る設計業務（東エリア）【設計】</t>
    <rPh sb="0" eb="4">
      <t>アサヒクヤクショ</t>
    </rPh>
    <rPh sb="5" eb="6">
      <t>カイ</t>
    </rPh>
    <rPh sb="6" eb="8">
      <t>ベンジョ</t>
    </rPh>
    <rPh sb="8" eb="10">
      <t>カイシュウ</t>
    </rPh>
    <rPh sb="10" eb="12">
      <t>コウジ</t>
    </rPh>
    <rPh sb="13" eb="14">
      <t>カカ</t>
    </rPh>
    <rPh sb="15" eb="17">
      <t>セッケイ</t>
    </rPh>
    <rPh sb="17" eb="19">
      <t>ギョウム</t>
    </rPh>
    <rPh sb="20" eb="21">
      <t>ヒガシ</t>
    </rPh>
    <rPh sb="26" eb="28">
      <t>セッケイ</t>
    </rPh>
    <phoneticPr fontId="6"/>
  </si>
  <si>
    <t>市有不動産売却に係る不動産鑑定評価等業務委託－14</t>
    <rPh sb="0" eb="2">
      <t>シユウ</t>
    </rPh>
    <rPh sb="2" eb="5">
      <t>フドウサン</t>
    </rPh>
    <rPh sb="5" eb="7">
      <t>バイキャク</t>
    </rPh>
    <rPh sb="8" eb="9">
      <t>カカ</t>
    </rPh>
    <rPh sb="10" eb="13">
      <t>フドウサン</t>
    </rPh>
    <rPh sb="13" eb="15">
      <t>カンテイ</t>
    </rPh>
    <rPh sb="15" eb="17">
      <t>ヒョウカ</t>
    </rPh>
    <rPh sb="17" eb="18">
      <t>ナド</t>
    </rPh>
    <rPh sb="18" eb="22">
      <t>ギョウムイタク</t>
    </rPh>
    <phoneticPr fontId="6"/>
  </si>
  <si>
    <t>(株)晶智不動産鑑定</t>
    <rPh sb="3" eb="4">
      <t>アキラ</t>
    </rPh>
    <rPh sb="4" eb="5">
      <t>サトシ</t>
    </rPh>
    <rPh sb="5" eb="8">
      <t>フドウサン</t>
    </rPh>
    <rPh sb="8" eb="10">
      <t>カンテイ</t>
    </rPh>
    <phoneticPr fontId="6"/>
  </si>
  <si>
    <t>令和５年度旭区コミュニティ育成事業業務委託</t>
    <phoneticPr fontId="6"/>
  </si>
  <si>
    <t>人権を考える区民のつどい映画上映および上映用ちらし・ポスター作成業務（旭区役所）</t>
    <phoneticPr fontId="6"/>
  </si>
  <si>
    <t>消防用設備等（大型粉末消火器）点検業務委託（旭区役所）</t>
    <rPh sb="22" eb="26">
      <t>アサヒクヤクショ</t>
    </rPh>
    <phoneticPr fontId="6"/>
  </si>
  <si>
    <t>(株)泉消防設備</t>
    <phoneticPr fontId="6"/>
  </si>
  <si>
    <t>(大)大阪</t>
    <rPh sb="1" eb="2">
      <t>ダイ</t>
    </rPh>
    <phoneticPr fontId="6"/>
  </si>
  <si>
    <t>令和５年度旭区防災教育事業（中学生防災教育）業務委託</t>
    <phoneticPr fontId="6"/>
  </si>
  <si>
    <t>旭区防災車両の法定12ヵ月点検整備業務委託（旭区役所）</t>
    <phoneticPr fontId="6"/>
  </si>
  <si>
    <t>天満自動車工業(株)</t>
    <phoneticPr fontId="6"/>
  </si>
  <si>
    <t>自殺防止啓発看板製作・設置業務委託</t>
    <phoneticPr fontId="6"/>
  </si>
  <si>
    <t>ＫＡＮＡＴＡサービス(株)</t>
    <phoneticPr fontId="6"/>
  </si>
  <si>
    <t>旭区ブランド・旭わがまちお宝「旭区の喫茶店へ行こう（仮称）」冊子制作業務委託（旭区役所）</t>
    <rPh sb="0" eb="2">
      <t>アサヒク</t>
    </rPh>
    <rPh sb="36" eb="38">
      <t>イタク</t>
    </rPh>
    <rPh sb="39" eb="40">
      <t>アサヒ</t>
    </rPh>
    <rPh sb="40" eb="43">
      <t>クヤクショ</t>
    </rPh>
    <phoneticPr fontId="6"/>
  </si>
  <si>
    <t>旭区民のみなさまと「まちの魅力」を楽しむイベント企画運営業務委託</t>
    <phoneticPr fontId="6"/>
  </si>
  <si>
    <t>(有)マック・アド・カンパニー</t>
    <rPh sb="1" eb="2">
      <t>ユウ</t>
    </rPh>
    <phoneticPr fontId="6"/>
  </si>
  <si>
    <t>(株)ヴァリアス・ディメンションズ</t>
    <phoneticPr fontId="6"/>
  </si>
  <si>
    <t>大阪市旭区役所住民情報業務等委託（長期継続契約）</t>
    <phoneticPr fontId="6"/>
  </si>
  <si>
    <t>(株)エイジェック</t>
    <phoneticPr fontId="6"/>
  </si>
  <si>
    <t>あさひ育み学び舎事業業務委託</t>
    <rPh sb="3" eb="4">
      <t>ハグク</t>
    </rPh>
    <rPh sb="5" eb="6">
      <t>マナ</t>
    </rPh>
    <rPh sb="7" eb="8">
      <t>ヤ</t>
    </rPh>
    <rPh sb="8" eb="10">
      <t>ジギョウ</t>
    </rPh>
    <rPh sb="10" eb="14">
      <t>ギョウムイタク</t>
    </rPh>
    <phoneticPr fontId="6"/>
  </si>
  <si>
    <t>(一社)大阪府助産師会</t>
    <rPh sb="1" eb="3">
      <t>イッシャ</t>
    </rPh>
    <phoneticPr fontId="7"/>
  </si>
  <si>
    <t>(社福)大阪市旭区社会福祉協議会</t>
    <phoneticPr fontId="6"/>
  </si>
  <si>
    <t>令和５年度専門的家庭訪問支援（1歳児まで拡充）事業の業務委託（旭区役所）【概算契約】</t>
    <phoneticPr fontId="6"/>
  </si>
  <si>
    <t>令和５年度あさひ子育て見守り事業業務委託</t>
    <phoneticPr fontId="6"/>
  </si>
  <si>
    <t>大阪市聴覚言語障がい者コミュニケーション支援事業長期継続（概算契約）</t>
    <rPh sb="0" eb="2">
      <t>オオサカ</t>
    </rPh>
    <rPh sb="2" eb="3">
      <t>シ</t>
    </rPh>
    <rPh sb="3" eb="5">
      <t>チョウカク</t>
    </rPh>
    <rPh sb="5" eb="7">
      <t>ゲンゴ</t>
    </rPh>
    <rPh sb="7" eb="8">
      <t>ショウ</t>
    </rPh>
    <rPh sb="10" eb="11">
      <t>シャ</t>
    </rPh>
    <rPh sb="20" eb="22">
      <t>シエン</t>
    </rPh>
    <rPh sb="22" eb="24">
      <t>ジギョウ</t>
    </rPh>
    <rPh sb="24" eb="26">
      <t>チョウキ</t>
    </rPh>
    <rPh sb="26" eb="28">
      <t>ケイゾク</t>
    </rPh>
    <rPh sb="29" eb="31">
      <t>ガイサン</t>
    </rPh>
    <rPh sb="31" eb="33">
      <t>ケイヤク</t>
    </rPh>
    <phoneticPr fontId="6"/>
  </si>
  <si>
    <t>(一財)大阪市身体障害者団体協議会</t>
    <phoneticPr fontId="6"/>
  </si>
  <si>
    <t>据置金庫の施錠ユニットの交換等業務委託（旭区役所）</t>
    <rPh sb="20" eb="24">
      <t>アサヒクヤクショ</t>
    </rPh>
    <phoneticPr fontId="6"/>
  </si>
  <si>
    <t>国産木材を活用した大阪市旭区役所庁舎整備及び庁舎１階レイアウト改善業務委託</t>
    <phoneticPr fontId="6"/>
  </si>
  <si>
    <t>大阪百年の森共同企業体</t>
    <phoneticPr fontId="6"/>
  </si>
  <si>
    <t>ＴＯＳＥＩ(株)大阪営業所</t>
    <phoneticPr fontId="6"/>
  </si>
  <si>
    <t>旭区広報紙「広報あさひ」点字版製作・発送業務委託（概算契約）</t>
    <phoneticPr fontId="6"/>
  </si>
  <si>
    <t>区役所附設会館等予約システムサービス提供業務委託</t>
    <rPh sb="0" eb="3">
      <t>クヤクショ</t>
    </rPh>
    <rPh sb="3" eb="5">
      <t>フセツ</t>
    </rPh>
    <rPh sb="5" eb="7">
      <t>カイカン</t>
    </rPh>
    <rPh sb="7" eb="8">
      <t>トウ</t>
    </rPh>
    <rPh sb="8" eb="10">
      <t>ヨヤク</t>
    </rPh>
    <rPh sb="18" eb="20">
      <t>テイキョウ</t>
    </rPh>
    <rPh sb="20" eb="22">
      <t>ギョウム</t>
    </rPh>
    <rPh sb="22" eb="24">
      <t>イタク</t>
    </rPh>
    <phoneticPr fontId="7"/>
  </si>
  <si>
    <t>富士テレコム(株)大阪支店</t>
    <phoneticPr fontId="6"/>
  </si>
  <si>
    <t>区役所附設会館等予約システムにおける通信サービス提供業務委託（長期継続）</t>
    <phoneticPr fontId="6"/>
  </si>
  <si>
    <t>(株)オプテージ</t>
    <phoneticPr fontId="6"/>
  </si>
  <si>
    <t>(株)中山設備工房</t>
    <phoneticPr fontId="6"/>
  </si>
  <si>
    <t>旭複合施設エントランス天井内配管修繕委託</t>
    <phoneticPr fontId="6"/>
  </si>
  <si>
    <t>(一財)大阪建築技術協会</t>
    <rPh sb="1" eb="2">
      <t>イチ</t>
    </rPh>
    <rPh sb="2" eb="3">
      <t>ザイ</t>
    </rPh>
    <rPh sb="4" eb="6">
      <t>オオサカ</t>
    </rPh>
    <rPh sb="6" eb="8">
      <t>ケンチク</t>
    </rPh>
    <rPh sb="8" eb="10">
      <t>ギジュツ</t>
    </rPh>
    <rPh sb="10" eb="12">
      <t>キョウカイ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</si>
</sst>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6">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s>
  <fills count="2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59999389629810485"/>
        <bgColor indexed="64"/>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10" applyNumberFormat="0" applyAlignment="0" applyProtection="0">
      <alignment horizontal="left" vertical="center"/>
    </xf>
    <xf numFmtId="0" fontId="13" fillId="0" borderId="8">
      <alignment horizontal="left" vertical="center"/>
    </xf>
    <xf numFmtId="10" fontId="12" fillId="3" borderId="3"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11">
      <alignment horizontal="center"/>
    </xf>
    <xf numFmtId="177" fontId="17" fillId="4" borderId="11">
      <alignment horizontal="right"/>
    </xf>
    <xf numFmtId="14" fontId="17" fillId="4" borderId="0" applyBorder="0">
      <alignment horizontal="center"/>
    </xf>
    <xf numFmtId="49" fontId="17" fillId="0" borderId="11"/>
    <xf numFmtId="14" fontId="17" fillId="0" borderId="6"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2" applyNumberFormat="0" applyAlignment="0" applyProtection="0">
      <alignment vertical="center"/>
    </xf>
    <xf numFmtId="0" fontId="21" fillId="24" borderId="0" applyNumberFormat="0" applyBorder="0" applyAlignment="0" applyProtection="0">
      <alignment vertical="center"/>
    </xf>
    <xf numFmtId="0" fontId="7" fillId="25" borderId="13" applyNumberFormat="0" applyFont="0" applyAlignment="0" applyProtection="0">
      <alignment vertical="center"/>
    </xf>
    <xf numFmtId="0" fontId="27" fillId="0" borderId="14" applyNumberFormat="0" applyFill="0" applyAlignment="0" applyProtection="0">
      <alignment vertical="center"/>
    </xf>
    <xf numFmtId="0" fontId="19" fillId="6" borderId="0" applyNumberFormat="0" applyBorder="0" applyAlignment="0" applyProtection="0">
      <alignment vertical="center"/>
    </xf>
    <xf numFmtId="0" fontId="28" fillId="26" borderId="15" applyNumberFormat="0" applyAlignment="0" applyProtection="0">
      <alignment vertical="center"/>
    </xf>
    <xf numFmtId="0" fontId="29" fillId="0" borderId="0" applyNumberFormat="0" applyFill="0" applyBorder="0" applyAlignment="0" applyProtection="0">
      <alignment vertical="center"/>
    </xf>
    <xf numFmtId="0" fontId="23" fillId="0" borderId="16" applyNumberFormat="0" applyFill="0" applyAlignment="0" applyProtection="0">
      <alignment vertical="center"/>
    </xf>
    <xf numFmtId="0" fontId="22"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24" fillId="26" borderId="20" applyNumberFormat="0" applyAlignment="0" applyProtection="0">
      <alignment vertical="center"/>
    </xf>
    <xf numFmtId="0" fontId="20" fillId="0" borderId="0" applyNumberFormat="0" applyFill="0" applyBorder="0" applyAlignment="0" applyProtection="0">
      <alignment vertical="center"/>
    </xf>
    <xf numFmtId="0" fontId="32" fillId="10" borderId="15" applyNumberFormat="0" applyAlignment="0" applyProtection="0">
      <alignment vertical="center"/>
    </xf>
    <xf numFmtId="0" fontId="33" fillId="7" borderId="0" applyNumberFormat="0" applyBorder="0" applyAlignment="0" applyProtection="0">
      <alignment vertical="center"/>
    </xf>
  </cellStyleXfs>
  <cellXfs count="58">
    <xf numFmtId="0" fontId="0" fillId="0" borderId="0" xfId="0"/>
    <xf numFmtId="0" fontId="8" fillId="0" borderId="3" xfId="3" applyFont="1" applyBorder="1" applyAlignment="1">
      <alignment horizontal="center" vertical="center" wrapText="1"/>
    </xf>
    <xf numFmtId="0" fontId="8" fillId="0" borderId="3" xfId="3" applyFont="1" applyBorder="1" applyAlignment="1">
      <alignment horizontal="distributed" vertical="center" wrapText="1" justifyLastLine="1"/>
    </xf>
    <xf numFmtId="0" fontId="8" fillId="0" borderId="3" xfId="3" applyFont="1" applyBorder="1" applyAlignment="1">
      <alignment vertical="center" wrapText="1"/>
    </xf>
    <xf numFmtId="0" fontId="8" fillId="0" borderId="0" xfId="3" applyFont="1" applyAlignment="1">
      <alignment vertical="center" wrapText="1"/>
    </xf>
    <xf numFmtId="176" fontId="8" fillId="0" borderId="0" xfId="3" applyNumberFormat="1" applyFont="1" applyAlignment="1">
      <alignment vertical="center" wrapText="1"/>
    </xf>
    <xf numFmtId="0" fontId="8" fillId="0" borderId="7" xfId="3" applyFont="1" applyBorder="1" applyAlignment="1">
      <alignment horizontal="distributed" vertical="center" wrapText="1" justifyLastLine="1"/>
    </xf>
    <xf numFmtId="0" fontId="8" fillId="0" borderId="7" xfId="3" applyFont="1" applyBorder="1" applyAlignment="1">
      <alignment vertical="center" wrapText="1"/>
    </xf>
    <xf numFmtId="176" fontId="8" fillId="0" borderId="7" xfId="3" applyNumberFormat="1" applyFont="1" applyBorder="1" applyAlignment="1">
      <alignment vertical="center" wrapText="1"/>
    </xf>
    <xf numFmtId="176" fontId="8" fillId="0" borderId="7" xfId="3" applyNumberFormat="1" applyFont="1" applyBorder="1" applyAlignment="1">
      <alignment horizontal="right" vertical="center"/>
    </xf>
    <xf numFmtId="176" fontId="8" fillId="0" borderId="3" xfId="0" applyNumberFormat="1" applyFont="1" applyBorder="1" applyAlignment="1">
      <alignment horizontal="center" vertical="center" wrapText="1"/>
    </xf>
    <xf numFmtId="0" fontId="8" fillId="0" borderId="0" xfId="5" applyFont="1" applyAlignment="1">
      <alignment vertical="center"/>
    </xf>
    <xf numFmtId="178" fontId="8" fillId="0" borderId="3" xfId="3" applyNumberFormat="1" applyFont="1" applyBorder="1" applyAlignment="1">
      <alignment horizontal="right" vertical="center" wrapText="1"/>
    </xf>
    <xf numFmtId="176" fontId="8" fillId="0" borderId="3" xfId="1" applyNumberFormat="1" applyFont="1" applyFill="1" applyBorder="1" applyAlignment="1">
      <alignment horizontal="right" vertical="center" wrapText="1"/>
    </xf>
    <xf numFmtId="0" fontId="8" fillId="0" borderId="0" xfId="4" applyFont="1" applyAlignment="1">
      <alignment vertical="center"/>
    </xf>
    <xf numFmtId="178" fontId="8" fillId="0" borderId="3" xfId="0" applyNumberFormat="1" applyFont="1" applyBorder="1" applyAlignment="1">
      <alignment horizontal="center" vertical="center" wrapText="1"/>
    </xf>
    <xf numFmtId="178" fontId="8" fillId="0" borderId="0" xfId="3" applyNumberFormat="1" applyFont="1" applyAlignment="1">
      <alignment vertical="center" wrapText="1"/>
    </xf>
    <xf numFmtId="178" fontId="8" fillId="0" borderId="7" xfId="3" applyNumberFormat="1" applyFont="1" applyBorder="1" applyAlignment="1">
      <alignment vertical="center" wrapText="1"/>
    </xf>
    <xf numFmtId="178" fontId="8" fillId="0" borderId="3" xfId="0" applyNumberFormat="1" applyFont="1" applyBorder="1" applyAlignment="1">
      <alignment horizontal="right" vertical="center" wrapText="1"/>
    </xf>
    <xf numFmtId="0" fontId="8" fillId="0" borderId="0" xfId="3" applyFont="1" applyAlignment="1">
      <alignment horizontal="distributed" vertical="center" wrapText="1" justifyLastLine="1"/>
    </xf>
    <xf numFmtId="0" fontId="8" fillId="0" borderId="3" xfId="0" applyFont="1" applyBorder="1" applyAlignment="1">
      <alignment horizontal="center" vertical="center" wrapText="1"/>
    </xf>
    <xf numFmtId="0" fontId="8" fillId="0" borderId="3" xfId="0" applyFont="1" applyBorder="1" applyAlignment="1">
      <alignment horizontal="distributed" vertical="center" wrapText="1" justifyLastLine="1"/>
    </xf>
    <xf numFmtId="176" fontId="8" fillId="0" borderId="3" xfId="1" applyNumberFormat="1" applyFont="1" applyFill="1" applyBorder="1" applyAlignment="1">
      <alignment horizontal="center" vertical="center" wrapText="1"/>
    </xf>
    <xf numFmtId="0" fontId="8" fillId="0" borderId="3" xfId="0" applyFont="1" applyBorder="1" applyAlignment="1">
      <alignment horizontal="left" vertical="center" wrapText="1"/>
    </xf>
    <xf numFmtId="176" fontId="8" fillId="0" borderId="7" xfId="3" applyNumberFormat="1" applyFont="1" applyBorder="1" applyAlignment="1">
      <alignment horizontal="center" vertical="center"/>
    </xf>
    <xf numFmtId="0" fontId="8" fillId="0" borderId="1" xfId="3" applyFont="1" applyBorder="1" applyAlignment="1">
      <alignment horizontal="center" vertical="center" wrapText="1"/>
    </xf>
    <xf numFmtId="176" fontId="8" fillId="0" borderId="1" xfId="1" applyNumberFormat="1" applyFont="1" applyFill="1" applyBorder="1" applyAlignment="1">
      <alignment horizontal="right" vertical="center" wrapText="1"/>
    </xf>
    <xf numFmtId="0" fontId="34" fillId="0" borderId="21" xfId="0" applyFont="1" applyBorder="1" applyAlignment="1">
      <alignment horizontal="distributed" vertical="center" wrapText="1" justifyLastLine="1"/>
    </xf>
    <xf numFmtId="0" fontId="34" fillId="0" borderId="21" xfId="0" applyFont="1" applyBorder="1" applyAlignment="1">
      <alignment horizontal="left" vertical="center" wrapText="1"/>
    </xf>
    <xf numFmtId="0" fontId="34" fillId="0" borderId="21" xfId="0" applyFont="1" applyBorder="1" applyAlignment="1">
      <alignment horizontal="left" wrapText="1"/>
    </xf>
    <xf numFmtId="186" fontId="34" fillId="0" borderId="21" xfId="0" applyNumberFormat="1" applyFont="1" applyBorder="1" applyAlignment="1">
      <alignment vertical="center" wrapText="1"/>
    </xf>
    <xf numFmtId="0" fontId="34" fillId="0" borderId="0" xfId="0" applyFont="1" applyAlignment="1">
      <alignment horizontal="center" vertical="center" wrapText="1"/>
    </xf>
    <xf numFmtId="186" fontId="34" fillId="0" borderId="0" xfId="0" applyNumberFormat="1" applyFont="1" applyAlignment="1">
      <alignment horizontal="center" vertical="center" wrapText="1"/>
    </xf>
    <xf numFmtId="0" fontId="34" fillId="0" borderId="0" xfId="0" applyFont="1" applyAlignment="1">
      <alignment horizontal="distributed" vertical="center" wrapText="1" justifyLastLine="1"/>
    </xf>
    <xf numFmtId="0" fontId="34" fillId="0" borderId="0" xfId="0" applyFont="1" applyAlignment="1">
      <alignment horizontal="left" vertical="center" wrapText="1"/>
    </xf>
    <xf numFmtId="0" fontId="34" fillId="0" borderId="3" xfId="0" applyFont="1" applyBorder="1" applyAlignment="1">
      <alignment horizontal="left" vertical="center" shrinkToFit="1"/>
    </xf>
    <xf numFmtId="186" fontId="34" fillId="0" borderId="3" xfId="0" applyNumberFormat="1" applyFont="1" applyBorder="1" applyAlignment="1">
      <alignment vertical="center" shrinkToFit="1"/>
    </xf>
    <xf numFmtId="178" fontId="8" fillId="0" borderId="3" xfId="0" applyNumberFormat="1" applyFont="1" applyBorder="1" applyAlignment="1">
      <alignment horizontal="center" vertical="center" wrapText="1" shrinkToFit="1"/>
    </xf>
    <xf numFmtId="186" fontId="35" fillId="0" borderId="0" xfId="0" applyNumberFormat="1" applyFont="1" applyAlignment="1">
      <alignment horizontal="center" vertical="center" wrapText="1"/>
    </xf>
    <xf numFmtId="187" fontId="34" fillId="0" borderId="3" xfId="0" applyNumberFormat="1" applyFont="1" applyBorder="1" applyAlignment="1">
      <alignment vertical="center" shrinkToFit="1"/>
    </xf>
    <xf numFmtId="0" fontId="8" fillId="0" borderId="22" xfId="0" applyFont="1" applyBorder="1" applyAlignment="1">
      <alignment horizontal="center" vertical="center" wrapText="1"/>
    </xf>
    <xf numFmtId="0" fontId="34" fillId="0" borderId="22" xfId="0" applyFont="1" applyBorder="1" applyAlignment="1">
      <alignment horizontal="center" vertical="center" wrapText="1"/>
    </xf>
    <xf numFmtId="186" fontId="34" fillId="0" borderId="0" xfId="0" applyNumberFormat="1" applyFont="1" applyAlignment="1">
      <alignment vertical="center" wrapText="1"/>
    </xf>
    <xf numFmtId="0" fontId="8" fillId="27" borderId="0" xfId="5" applyFont="1" applyFill="1" applyAlignment="1">
      <alignment vertical="center"/>
    </xf>
    <xf numFmtId="0" fontId="8" fillId="0" borderId="3" xfId="0" applyFont="1" applyFill="1" applyBorder="1" applyAlignment="1">
      <alignment horizontal="distributed" vertical="center" wrapText="1" justifyLastLine="1"/>
    </xf>
    <xf numFmtId="0" fontId="8" fillId="0" borderId="3" xfId="0" applyFont="1" applyFill="1" applyBorder="1" applyAlignment="1">
      <alignment horizontal="left" vertical="center" wrapText="1"/>
    </xf>
    <xf numFmtId="178" fontId="8" fillId="0" borderId="3" xfId="0" applyNumberFormat="1" applyFont="1" applyFill="1" applyBorder="1" applyAlignment="1">
      <alignment horizontal="right" vertical="center" wrapText="1"/>
    </xf>
    <xf numFmtId="0" fontId="8" fillId="0" borderId="3" xfId="0" applyFont="1" applyFill="1" applyBorder="1" applyAlignment="1">
      <alignment horizontal="center" vertical="center" wrapText="1"/>
    </xf>
    <xf numFmtId="0" fontId="8" fillId="0" borderId="0" xfId="5" applyFont="1" applyFill="1" applyAlignment="1">
      <alignment vertical="center"/>
    </xf>
    <xf numFmtId="0" fontId="8" fillId="0" borderId="4" xfId="3" applyFont="1" applyBorder="1" applyAlignment="1">
      <alignment horizontal="center" vertical="center" wrapText="1"/>
    </xf>
    <xf numFmtId="0" fontId="7" fillId="0" borderId="9" xfId="0" applyFont="1" applyBorder="1" applyAlignment="1">
      <alignment vertical="center" wrapText="1"/>
    </xf>
    <xf numFmtId="176" fontId="8" fillId="0" borderId="2" xfId="3" applyNumberFormat="1" applyFont="1" applyBorder="1" applyAlignment="1">
      <alignment horizontal="distributed" vertical="center" wrapText="1"/>
    </xf>
    <xf numFmtId="176" fontId="8" fillId="0" borderId="5" xfId="3" applyNumberFormat="1" applyFont="1" applyBorder="1" applyAlignment="1">
      <alignment horizontal="distributed" vertical="center" wrapText="1"/>
    </xf>
    <xf numFmtId="0" fontId="9" fillId="0" borderId="0" xfId="3" applyFont="1" applyAlignment="1">
      <alignment horizontal="center" vertical="center"/>
    </xf>
    <xf numFmtId="178" fontId="9" fillId="0" borderId="0" xfId="3" applyNumberFormat="1" applyFont="1" applyAlignment="1">
      <alignment horizontal="center" vertical="center"/>
    </xf>
    <xf numFmtId="0" fontId="8" fillId="0" borderId="2" xfId="0" applyFont="1" applyBorder="1" applyAlignment="1">
      <alignment horizontal="center" vertical="center" wrapText="1"/>
    </xf>
    <xf numFmtId="0" fontId="7" fillId="0" borderId="8" xfId="0" applyFont="1" applyBorder="1" applyAlignment="1">
      <alignment horizontal="center" vertical="center"/>
    </xf>
    <xf numFmtId="0" fontId="7" fillId="0" borderId="5" xfId="0" applyFont="1" applyBorder="1" applyAlignment="1">
      <alignment horizontal="center" vertical="center"/>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0"/>
  <sheetViews>
    <sheetView tabSelected="1" view="pageBreakPreview" zoomScale="85" zoomScaleNormal="100" zoomScaleSheetLayoutView="85" workbookViewId="0">
      <selection activeCell="H14" sqref="H14"/>
    </sheetView>
  </sheetViews>
  <sheetFormatPr defaultColWidth="9" defaultRowHeight="13.5"/>
  <cols>
    <col min="1" max="1" width="11.625" style="2" customWidth="1"/>
    <col min="2" max="2" width="37.25" style="3" customWidth="1"/>
    <col min="3" max="3" width="31.375" style="3" customWidth="1"/>
    <col min="4" max="4" width="14.75" style="12" customWidth="1"/>
    <col min="5" max="5" width="7" style="1" customWidth="1"/>
    <col min="6" max="6" width="8.875" style="13" customWidth="1"/>
    <col min="7" max="16384" width="9" style="14"/>
  </cols>
  <sheetData>
    <row r="1" spans="1:6" ht="22.5" customHeight="1">
      <c r="A1" s="19"/>
      <c r="B1" s="4"/>
      <c r="C1" s="5"/>
      <c r="D1" s="16"/>
      <c r="E1" s="51" t="s">
        <v>26</v>
      </c>
      <c r="F1" s="52"/>
    </row>
    <row r="2" spans="1:6" ht="17.25" customHeight="1">
      <c r="A2" s="53" t="s">
        <v>20</v>
      </c>
      <c r="B2" s="53"/>
      <c r="C2" s="53"/>
      <c r="D2" s="54"/>
      <c r="E2" s="53"/>
      <c r="F2" s="53"/>
    </row>
    <row r="3" spans="1:6">
      <c r="A3" s="6"/>
      <c r="B3" s="7"/>
      <c r="C3" s="8"/>
      <c r="D3" s="17"/>
      <c r="E3" s="24"/>
      <c r="F3" s="9" t="s">
        <v>8</v>
      </c>
    </row>
    <row r="4" spans="1:6" ht="40.5" customHeight="1">
      <c r="A4" s="21" t="s">
        <v>0</v>
      </c>
      <c r="B4" s="20" t="s">
        <v>1</v>
      </c>
      <c r="C4" s="20" t="s">
        <v>2</v>
      </c>
      <c r="D4" s="15" t="s">
        <v>3</v>
      </c>
      <c r="E4" s="20" t="s">
        <v>4</v>
      </c>
      <c r="F4" s="10" t="s">
        <v>5</v>
      </c>
    </row>
    <row r="5" spans="1:6" s="11" customFormat="1" ht="45.75" customHeight="1">
      <c r="A5" s="21" t="s">
        <v>27</v>
      </c>
      <c r="B5" s="23" t="s">
        <v>28</v>
      </c>
      <c r="C5" s="23" t="s">
        <v>29</v>
      </c>
      <c r="D5" s="46">
        <v>250800</v>
      </c>
      <c r="E5" s="20" t="s">
        <v>6</v>
      </c>
      <c r="F5" s="22"/>
    </row>
    <row r="6" spans="1:6" s="11" customFormat="1" ht="45.75" customHeight="1">
      <c r="A6" s="21" t="s">
        <v>27</v>
      </c>
      <c r="B6" s="23" t="s">
        <v>30</v>
      </c>
      <c r="C6" s="23" t="s">
        <v>31</v>
      </c>
      <c r="D6" s="46">
        <v>7909099</v>
      </c>
      <c r="E6" s="20" t="s">
        <v>32</v>
      </c>
      <c r="F6" s="22"/>
    </row>
    <row r="7" spans="1:6" s="11" customFormat="1" ht="45.75" customHeight="1">
      <c r="A7" s="21" t="s">
        <v>27</v>
      </c>
      <c r="B7" s="23" t="s">
        <v>30</v>
      </c>
      <c r="C7" s="23" t="s">
        <v>31</v>
      </c>
      <c r="D7" s="46">
        <v>800263</v>
      </c>
      <c r="E7" s="20" t="s">
        <v>32</v>
      </c>
      <c r="F7" s="22"/>
    </row>
    <row r="8" spans="1:6" s="11" customFormat="1" ht="45.75" customHeight="1">
      <c r="A8" s="21" t="s">
        <v>27</v>
      </c>
      <c r="B8" s="23" t="s">
        <v>39</v>
      </c>
      <c r="C8" s="23" t="s">
        <v>33</v>
      </c>
      <c r="D8" s="46">
        <v>93553</v>
      </c>
      <c r="E8" s="20" t="s">
        <v>7</v>
      </c>
      <c r="F8" s="22"/>
    </row>
    <row r="9" spans="1:6" s="11" customFormat="1" ht="45.75" customHeight="1">
      <c r="A9" s="21" t="s">
        <v>27</v>
      </c>
      <c r="B9" s="23" t="s">
        <v>40</v>
      </c>
      <c r="C9" s="23" t="s">
        <v>34</v>
      </c>
      <c r="D9" s="46">
        <v>96652</v>
      </c>
      <c r="E9" s="20" t="s">
        <v>7</v>
      </c>
      <c r="F9" s="22"/>
    </row>
    <row r="10" spans="1:6" s="11" customFormat="1" ht="45.75" customHeight="1">
      <c r="A10" s="21" t="s">
        <v>27</v>
      </c>
      <c r="B10" s="23" t="s">
        <v>41</v>
      </c>
      <c r="C10" s="23" t="s">
        <v>35</v>
      </c>
      <c r="D10" s="46">
        <v>89760</v>
      </c>
      <c r="E10" s="20" t="s">
        <v>32</v>
      </c>
      <c r="F10" s="22"/>
    </row>
    <row r="11" spans="1:6" s="11" customFormat="1" ht="45.75" customHeight="1">
      <c r="A11" s="21" t="s">
        <v>27</v>
      </c>
      <c r="B11" s="23" t="s">
        <v>42</v>
      </c>
      <c r="C11" s="23" t="s">
        <v>36</v>
      </c>
      <c r="D11" s="46">
        <v>297000</v>
      </c>
      <c r="E11" s="20" t="s">
        <v>7</v>
      </c>
      <c r="F11" s="22"/>
    </row>
    <row r="12" spans="1:6" s="11" customFormat="1" ht="45.75" customHeight="1">
      <c r="A12" s="21" t="s">
        <v>27</v>
      </c>
      <c r="B12" s="23" t="s">
        <v>43</v>
      </c>
      <c r="C12" s="23" t="s">
        <v>37</v>
      </c>
      <c r="D12" s="46">
        <v>69960</v>
      </c>
      <c r="E12" s="20" t="s">
        <v>7</v>
      </c>
      <c r="F12" s="22"/>
    </row>
    <row r="13" spans="1:6" s="11" customFormat="1" ht="45.75" customHeight="1">
      <c r="A13" s="21" t="s">
        <v>27</v>
      </c>
      <c r="B13" s="23" t="s">
        <v>44</v>
      </c>
      <c r="C13" s="23" t="s">
        <v>45</v>
      </c>
      <c r="D13" s="46">
        <v>61600</v>
      </c>
      <c r="E13" s="20" t="s">
        <v>7</v>
      </c>
      <c r="F13" s="22"/>
    </row>
    <row r="14" spans="1:6" s="11" customFormat="1" ht="45.75" customHeight="1">
      <c r="A14" s="21" t="s">
        <v>27</v>
      </c>
      <c r="B14" s="23" t="s">
        <v>46</v>
      </c>
      <c r="C14" s="23" t="s">
        <v>38</v>
      </c>
      <c r="D14" s="46">
        <v>48400</v>
      </c>
      <c r="E14" s="20" t="s">
        <v>7</v>
      </c>
      <c r="F14" s="22"/>
    </row>
    <row r="15" spans="1:6" s="11" customFormat="1" ht="45.75" customHeight="1">
      <c r="A15" s="21" t="s">
        <v>27</v>
      </c>
      <c r="B15" s="23" t="s">
        <v>47</v>
      </c>
      <c r="C15" s="23" t="s">
        <v>54</v>
      </c>
      <c r="D15" s="46">
        <v>143000</v>
      </c>
      <c r="E15" s="20" t="s">
        <v>7</v>
      </c>
      <c r="F15" s="22"/>
    </row>
    <row r="16" spans="1:6" s="11" customFormat="1" ht="58.5" customHeight="1">
      <c r="A16" s="21" t="s">
        <v>27</v>
      </c>
      <c r="B16" s="23" t="s">
        <v>48</v>
      </c>
      <c r="C16" s="23" t="s">
        <v>49</v>
      </c>
      <c r="D16" s="46">
        <v>466400</v>
      </c>
      <c r="E16" s="20" t="s">
        <v>7</v>
      </c>
      <c r="F16" s="22"/>
    </row>
    <row r="17" spans="1:6" s="11" customFormat="1" ht="45.75" customHeight="1">
      <c r="A17" s="21" t="s">
        <v>27</v>
      </c>
      <c r="B17" s="23" t="s">
        <v>50</v>
      </c>
      <c r="C17" s="23" t="s">
        <v>51</v>
      </c>
      <c r="D17" s="46">
        <v>118800</v>
      </c>
      <c r="E17" s="20" t="s">
        <v>7</v>
      </c>
      <c r="F17" s="22"/>
    </row>
    <row r="18" spans="1:6" s="11" customFormat="1" ht="45.75" customHeight="1">
      <c r="A18" s="21" t="s">
        <v>27</v>
      </c>
      <c r="B18" s="23" t="s">
        <v>52</v>
      </c>
      <c r="C18" s="23" t="s">
        <v>53</v>
      </c>
      <c r="D18" s="46">
        <v>638000</v>
      </c>
      <c r="E18" s="20" t="s">
        <v>32</v>
      </c>
      <c r="F18" s="22"/>
    </row>
    <row r="19" spans="1:6" s="11" customFormat="1" ht="45.75" customHeight="1">
      <c r="A19" s="21" t="s">
        <v>27</v>
      </c>
      <c r="B19" s="23" t="s">
        <v>55</v>
      </c>
      <c r="C19" s="23" t="s">
        <v>57</v>
      </c>
      <c r="D19" s="46">
        <v>715000</v>
      </c>
      <c r="E19" s="20" t="s">
        <v>32</v>
      </c>
      <c r="F19" s="22"/>
    </row>
    <row r="20" spans="1:6" s="11" customFormat="1" ht="45.75" customHeight="1">
      <c r="A20" s="21" t="s">
        <v>27</v>
      </c>
      <c r="B20" s="23" t="s">
        <v>56</v>
      </c>
      <c r="C20" s="23" t="s">
        <v>58</v>
      </c>
      <c r="D20" s="46">
        <v>1298000</v>
      </c>
      <c r="E20" s="20" t="s">
        <v>32</v>
      </c>
      <c r="F20" s="22"/>
    </row>
    <row r="21" spans="1:6" s="11" customFormat="1" ht="45.75" customHeight="1">
      <c r="A21" s="21" t="s">
        <v>27</v>
      </c>
      <c r="B21" s="23" t="s">
        <v>60</v>
      </c>
      <c r="C21" s="23" t="s">
        <v>59</v>
      </c>
      <c r="D21" s="46">
        <v>1995400</v>
      </c>
      <c r="E21" s="20" t="s">
        <v>32</v>
      </c>
      <c r="F21" s="22"/>
    </row>
    <row r="22" spans="1:6" s="11" customFormat="1" ht="45.75" customHeight="1">
      <c r="A22" s="21" t="s">
        <v>27</v>
      </c>
      <c r="B22" s="23" t="s">
        <v>61</v>
      </c>
      <c r="C22" s="23" t="s">
        <v>62</v>
      </c>
      <c r="D22" s="46">
        <v>66000</v>
      </c>
      <c r="E22" s="20" t="s">
        <v>32</v>
      </c>
      <c r="F22" s="22"/>
    </row>
    <row r="23" spans="1:6" s="11" customFormat="1" ht="45.75" customHeight="1">
      <c r="A23" s="21" t="s">
        <v>27</v>
      </c>
      <c r="B23" s="23" t="s">
        <v>63</v>
      </c>
      <c r="C23" s="23" t="s">
        <v>64</v>
      </c>
      <c r="D23" s="46">
        <v>1563100</v>
      </c>
      <c r="E23" s="20" t="s">
        <v>32</v>
      </c>
      <c r="F23" s="22"/>
    </row>
    <row r="24" spans="1:6" s="11" customFormat="1" ht="45.75" customHeight="1">
      <c r="A24" s="21" t="s">
        <v>27</v>
      </c>
      <c r="B24" s="23" t="s">
        <v>65</v>
      </c>
      <c r="C24" s="23" t="s">
        <v>66</v>
      </c>
      <c r="D24" s="46">
        <v>998800</v>
      </c>
      <c r="E24" s="20" t="s">
        <v>32</v>
      </c>
      <c r="F24" s="22"/>
    </row>
    <row r="25" spans="1:6" s="11" customFormat="1" ht="45.75" customHeight="1">
      <c r="A25" s="21" t="s">
        <v>27</v>
      </c>
      <c r="B25" s="23" t="s">
        <v>67</v>
      </c>
      <c r="C25" s="23" t="s">
        <v>68</v>
      </c>
      <c r="D25" s="46">
        <v>28050</v>
      </c>
      <c r="E25" s="20" t="s">
        <v>32</v>
      </c>
      <c r="F25" s="22"/>
    </row>
    <row r="26" spans="1:6" s="11" customFormat="1" ht="45.75" customHeight="1">
      <c r="A26" s="21" t="s">
        <v>27</v>
      </c>
      <c r="B26" s="23" t="s">
        <v>69</v>
      </c>
      <c r="C26" s="23" t="s">
        <v>70</v>
      </c>
      <c r="D26" s="46">
        <v>508200</v>
      </c>
      <c r="E26" s="20" t="s">
        <v>32</v>
      </c>
      <c r="F26" s="22"/>
    </row>
    <row r="27" spans="1:6" s="11" customFormat="1" ht="45.75" customHeight="1">
      <c r="A27" s="21" t="s">
        <v>27</v>
      </c>
      <c r="B27" s="23" t="s">
        <v>71</v>
      </c>
      <c r="C27" s="23" t="s">
        <v>51</v>
      </c>
      <c r="D27" s="46">
        <v>385000</v>
      </c>
      <c r="E27" s="20" t="s">
        <v>7</v>
      </c>
      <c r="F27" s="22"/>
    </row>
    <row r="28" spans="1:6" s="11" customFormat="1" ht="45.75" customHeight="1">
      <c r="A28" s="21" t="s">
        <v>27</v>
      </c>
      <c r="B28" s="23" t="s">
        <v>185</v>
      </c>
      <c r="C28" s="23" t="s">
        <v>72</v>
      </c>
      <c r="D28" s="46">
        <v>265320</v>
      </c>
      <c r="E28" s="20" t="s">
        <v>32</v>
      </c>
      <c r="F28" s="22"/>
    </row>
    <row r="29" spans="1:6" s="11" customFormat="1" ht="45.75" customHeight="1">
      <c r="A29" s="21" t="s">
        <v>27</v>
      </c>
      <c r="B29" s="23" t="s">
        <v>186</v>
      </c>
      <c r="C29" s="23" t="s">
        <v>187</v>
      </c>
      <c r="D29" s="46">
        <v>52337010</v>
      </c>
      <c r="E29" s="20" t="s">
        <v>32</v>
      </c>
      <c r="F29" s="22"/>
    </row>
    <row r="30" spans="1:6" s="11" customFormat="1" ht="45.75" customHeight="1">
      <c r="A30" s="21" t="s">
        <v>27</v>
      </c>
      <c r="B30" s="23" t="s">
        <v>73</v>
      </c>
      <c r="C30" s="23" t="s">
        <v>74</v>
      </c>
      <c r="D30" s="46">
        <v>143000</v>
      </c>
      <c r="E30" s="20" t="s">
        <v>32</v>
      </c>
      <c r="F30" s="22"/>
    </row>
    <row r="31" spans="1:6" s="11" customFormat="1" ht="45.75" customHeight="1">
      <c r="A31" s="21" t="s">
        <v>27</v>
      </c>
      <c r="B31" s="23" t="s">
        <v>75</v>
      </c>
      <c r="C31" s="23" t="s">
        <v>76</v>
      </c>
      <c r="D31" s="46">
        <v>172700</v>
      </c>
      <c r="E31" s="20" t="s">
        <v>7</v>
      </c>
      <c r="F31" s="22"/>
    </row>
    <row r="32" spans="1:6" s="11" customFormat="1" ht="45.75" customHeight="1">
      <c r="A32" s="21" t="s">
        <v>27</v>
      </c>
      <c r="B32" s="23" t="s">
        <v>77</v>
      </c>
      <c r="C32" s="23" t="s">
        <v>78</v>
      </c>
      <c r="D32" s="46">
        <v>385000</v>
      </c>
      <c r="E32" s="20" t="s">
        <v>7</v>
      </c>
      <c r="F32" s="22"/>
    </row>
    <row r="33" spans="1:6" s="11" customFormat="1" ht="45.75" customHeight="1">
      <c r="A33" s="21" t="s">
        <v>27</v>
      </c>
      <c r="B33" s="23" t="s">
        <v>79</v>
      </c>
      <c r="C33" s="23" t="s">
        <v>78</v>
      </c>
      <c r="D33" s="46">
        <v>49500</v>
      </c>
      <c r="E33" s="20" t="s">
        <v>32</v>
      </c>
      <c r="F33" s="22"/>
    </row>
    <row r="34" spans="1:6" s="11" customFormat="1" ht="45.75" customHeight="1">
      <c r="A34" s="21" t="s">
        <v>27</v>
      </c>
      <c r="B34" s="23" t="s">
        <v>80</v>
      </c>
      <c r="C34" s="23" t="s">
        <v>81</v>
      </c>
      <c r="D34" s="46">
        <v>690800</v>
      </c>
      <c r="E34" s="20" t="s">
        <v>7</v>
      </c>
      <c r="F34" s="22"/>
    </row>
    <row r="35" spans="1:6" s="11" customFormat="1" ht="45.75" customHeight="1">
      <c r="A35" s="21" t="s">
        <v>27</v>
      </c>
      <c r="B35" s="23" t="s">
        <v>159</v>
      </c>
      <c r="C35" s="23" t="s">
        <v>196</v>
      </c>
      <c r="D35" s="46">
        <v>550770</v>
      </c>
      <c r="E35" s="20" t="s">
        <v>32</v>
      </c>
      <c r="F35" s="22" t="s">
        <v>83</v>
      </c>
    </row>
    <row r="36" spans="1:6" s="11" customFormat="1" ht="45.75" customHeight="1">
      <c r="A36" s="21" t="s">
        <v>27</v>
      </c>
      <c r="B36" s="23" t="s">
        <v>84</v>
      </c>
      <c r="C36" s="23" t="s">
        <v>82</v>
      </c>
      <c r="D36" s="46">
        <v>1014200</v>
      </c>
      <c r="E36" s="20" t="s">
        <v>32</v>
      </c>
      <c r="F36" s="22" t="s">
        <v>83</v>
      </c>
    </row>
    <row r="37" spans="1:6" s="11" customFormat="1" ht="45.75" customHeight="1">
      <c r="A37" s="21" t="s">
        <v>27</v>
      </c>
      <c r="B37" s="23" t="s">
        <v>85</v>
      </c>
      <c r="C37" s="23" t="s">
        <v>82</v>
      </c>
      <c r="D37" s="46">
        <v>3815900</v>
      </c>
      <c r="E37" s="20" t="s">
        <v>32</v>
      </c>
      <c r="F37" s="22" t="s">
        <v>83</v>
      </c>
    </row>
    <row r="38" spans="1:6" s="11" customFormat="1" ht="45.75" customHeight="1">
      <c r="A38" s="21" t="s">
        <v>27</v>
      </c>
      <c r="B38" s="23" t="s">
        <v>86</v>
      </c>
      <c r="C38" s="23" t="s">
        <v>82</v>
      </c>
      <c r="D38" s="46">
        <v>724900</v>
      </c>
      <c r="E38" s="20" t="s">
        <v>32</v>
      </c>
      <c r="F38" s="22" t="s">
        <v>83</v>
      </c>
    </row>
    <row r="39" spans="1:6" s="11" customFormat="1" ht="45.75" customHeight="1">
      <c r="A39" s="21" t="s">
        <v>27</v>
      </c>
      <c r="B39" s="23" t="s">
        <v>87</v>
      </c>
      <c r="C39" s="23" t="s">
        <v>82</v>
      </c>
      <c r="D39" s="46">
        <v>169950</v>
      </c>
      <c r="E39" s="20" t="s">
        <v>32</v>
      </c>
      <c r="F39" s="22" t="s">
        <v>83</v>
      </c>
    </row>
    <row r="40" spans="1:6" s="11" customFormat="1" ht="45.75" customHeight="1">
      <c r="A40" s="21" t="s">
        <v>27</v>
      </c>
      <c r="B40" s="23" t="s">
        <v>88</v>
      </c>
      <c r="C40" s="23" t="s">
        <v>82</v>
      </c>
      <c r="D40" s="46">
        <v>694210</v>
      </c>
      <c r="E40" s="20" t="s">
        <v>32</v>
      </c>
      <c r="F40" s="22" t="s">
        <v>83</v>
      </c>
    </row>
    <row r="41" spans="1:6" s="11" customFormat="1" ht="45.75" customHeight="1">
      <c r="A41" s="21" t="s">
        <v>27</v>
      </c>
      <c r="B41" s="23" t="s">
        <v>89</v>
      </c>
      <c r="C41" s="23" t="s">
        <v>82</v>
      </c>
      <c r="D41" s="46">
        <v>1894200</v>
      </c>
      <c r="E41" s="20" t="s">
        <v>32</v>
      </c>
      <c r="F41" s="22" t="s">
        <v>83</v>
      </c>
    </row>
    <row r="42" spans="1:6" s="11" customFormat="1" ht="45.75" customHeight="1">
      <c r="A42" s="21" t="s">
        <v>27</v>
      </c>
      <c r="B42" s="23" t="s">
        <v>91</v>
      </c>
      <c r="C42" s="23" t="s">
        <v>82</v>
      </c>
      <c r="D42" s="46">
        <v>1771000</v>
      </c>
      <c r="E42" s="20" t="s">
        <v>32</v>
      </c>
      <c r="F42" s="22" t="s">
        <v>83</v>
      </c>
    </row>
    <row r="43" spans="1:6" s="11" customFormat="1" ht="45.75" customHeight="1">
      <c r="A43" s="21" t="s">
        <v>27</v>
      </c>
      <c r="B43" s="23" t="s">
        <v>92</v>
      </c>
      <c r="C43" s="23" t="s">
        <v>82</v>
      </c>
      <c r="D43" s="46">
        <v>1109460</v>
      </c>
      <c r="E43" s="20" t="s">
        <v>32</v>
      </c>
      <c r="F43" s="22" t="s">
        <v>83</v>
      </c>
    </row>
    <row r="44" spans="1:6" s="11" customFormat="1" ht="45.75" customHeight="1">
      <c r="A44" s="21" t="s">
        <v>27</v>
      </c>
      <c r="B44" s="23" t="s">
        <v>90</v>
      </c>
      <c r="C44" s="23" t="s">
        <v>82</v>
      </c>
      <c r="D44" s="46">
        <v>422840</v>
      </c>
      <c r="E44" s="20" t="s">
        <v>32</v>
      </c>
      <c r="F44" s="22" t="s">
        <v>83</v>
      </c>
    </row>
    <row r="45" spans="1:6" s="11" customFormat="1" ht="45.75" customHeight="1">
      <c r="A45" s="21" t="s">
        <v>27</v>
      </c>
      <c r="B45" s="23" t="s">
        <v>93</v>
      </c>
      <c r="C45" s="23" t="s">
        <v>82</v>
      </c>
      <c r="D45" s="46">
        <v>1914110</v>
      </c>
      <c r="E45" s="20" t="s">
        <v>32</v>
      </c>
      <c r="F45" s="22"/>
    </row>
    <row r="46" spans="1:6" s="11" customFormat="1" ht="45.75" customHeight="1">
      <c r="A46" s="21" t="s">
        <v>27</v>
      </c>
      <c r="B46" s="23" t="s">
        <v>108</v>
      </c>
      <c r="C46" s="23" t="s">
        <v>94</v>
      </c>
      <c r="D46" s="46">
        <v>3961100</v>
      </c>
      <c r="E46" s="20" t="s">
        <v>32</v>
      </c>
      <c r="F46" s="22"/>
    </row>
    <row r="47" spans="1:6" s="11" customFormat="1" ht="45.75" customHeight="1">
      <c r="A47" s="21" t="s">
        <v>27</v>
      </c>
      <c r="B47" s="23" t="s">
        <v>189</v>
      </c>
      <c r="C47" s="23" t="s">
        <v>95</v>
      </c>
      <c r="D47" s="46">
        <v>994290</v>
      </c>
      <c r="E47" s="20" t="s">
        <v>6</v>
      </c>
      <c r="F47" s="22"/>
    </row>
    <row r="48" spans="1:6" s="11" customFormat="1" ht="45.75" customHeight="1">
      <c r="A48" s="21" t="s">
        <v>27</v>
      </c>
      <c r="B48" s="23" t="s">
        <v>109</v>
      </c>
      <c r="C48" s="23" t="s">
        <v>96</v>
      </c>
      <c r="D48" s="46">
        <v>295649</v>
      </c>
      <c r="E48" s="20" t="s">
        <v>32</v>
      </c>
      <c r="F48" s="22"/>
    </row>
    <row r="49" spans="1:6" s="11" customFormat="1" ht="45.75" customHeight="1">
      <c r="A49" s="21" t="s">
        <v>27</v>
      </c>
      <c r="B49" s="23" t="s">
        <v>110</v>
      </c>
      <c r="C49" s="23" t="s">
        <v>97</v>
      </c>
      <c r="D49" s="46">
        <v>518685</v>
      </c>
      <c r="E49" s="20" t="s">
        <v>32</v>
      </c>
      <c r="F49" s="22"/>
    </row>
    <row r="50" spans="1:6" s="11" customFormat="1" ht="45.75" customHeight="1">
      <c r="A50" s="21" t="s">
        <v>27</v>
      </c>
      <c r="B50" s="23" t="s">
        <v>111</v>
      </c>
      <c r="C50" s="23" t="s">
        <v>98</v>
      </c>
      <c r="D50" s="46">
        <v>415198</v>
      </c>
      <c r="E50" s="20" t="s">
        <v>32</v>
      </c>
      <c r="F50" s="22"/>
    </row>
    <row r="51" spans="1:6" s="11" customFormat="1" ht="45.75" customHeight="1">
      <c r="A51" s="21" t="s">
        <v>27</v>
      </c>
      <c r="B51" s="23" t="s">
        <v>112</v>
      </c>
      <c r="C51" s="23" t="s">
        <v>99</v>
      </c>
      <c r="D51" s="46">
        <v>205972</v>
      </c>
      <c r="E51" s="20" t="s">
        <v>32</v>
      </c>
      <c r="F51" s="22"/>
    </row>
    <row r="52" spans="1:6" s="11" customFormat="1" ht="45.75" customHeight="1">
      <c r="A52" s="21" t="s">
        <v>27</v>
      </c>
      <c r="B52" s="23" t="s">
        <v>113</v>
      </c>
      <c r="C52" s="23" t="s">
        <v>100</v>
      </c>
      <c r="D52" s="46">
        <v>424604</v>
      </c>
      <c r="E52" s="20" t="s">
        <v>32</v>
      </c>
      <c r="F52" s="22"/>
    </row>
    <row r="53" spans="1:6" s="11" customFormat="1" ht="45.75" customHeight="1">
      <c r="A53" s="21" t="s">
        <v>27</v>
      </c>
      <c r="B53" s="23" t="s">
        <v>114</v>
      </c>
      <c r="C53" s="23" t="s">
        <v>101</v>
      </c>
      <c r="D53" s="46">
        <v>304602</v>
      </c>
      <c r="E53" s="20" t="s">
        <v>32</v>
      </c>
      <c r="F53" s="22"/>
    </row>
    <row r="54" spans="1:6" s="11" customFormat="1" ht="45.75" customHeight="1">
      <c r="A54" s="21" t="s">
        <v>27</v>
      </c>
      <c r="B54" s="23" t="s">
        <v>115</v>
      </c>
      <c r="C54" s="23" t="s">
        <v>102</v>
      </c>
      <c r="D54" s="46">
        <v>172838</v>
      </c>
      <c r="E54" s="20" t="s">
        <v>32</v>
      </c>
      <c r="F54" s="22"/>
    </row>
    <row r="55" spans="1:6" s="11" customFormat="1" ht="45.75" customHeight="1">
      <c r="A55" s="21" t="s">
        <v>27</v>
      </c>
      <c r="B55" s="23" t="s">
        <v>116</v>
      </c>
      <c r="C55" s="23" t="s">
        <v>103</v>
      </c>
      <c r="D55" s="46">
        <v>260038</v>
      </c>
      <c r="E55" s="20" t="s">
        <v>32</v>
      </c>
      <c r="F55" s="22"/>
    </row>
    <row r="56" spans="1:6" s="11" customFormat="1" ht="45.75" customHeight="1">
      <c r="A56" s="21" t="s">
        <v>27</v>
      </c>
      <c r="B56" s="23" t="s">
        <v>117</v>
      </c>
      <c r="C56" s="23" t="s">
        <v>104</v>
      </c>
      <c r="D56" s="46">
        <v>398643</v>
      </c>
      <c r="E56" s="20" t="s">
        <v>32</v>
      </c>
      <c r="F56" s="22"/>
    </row>
    <row r="57" spans="1:6" s="11" customFormat="1" ht="45.75" customHeight="1">
      <c r="A57" s="21" t="s">
        <v>27</v>
      </c>
      <c r="B57" s="23" t="s">
        <v>118</v>
      </c>
      <c r="C57" s="23" t="s">
        <v>105</v>
      </c>
      <c r="D57" s="46">
        <v>217580</v>
      </c>
      <c r="E57" s="20" t="s">
        <v>32</v>
      </c>
      <c r="F57" s="22"/>
    </row>
    <row r="58" spans="1:6" s="11" customFormat="1" ht="45.75" customHeight="1">
      <c r="A58" s="21" t="s">
        <v>27</v>
      </c>
      <c r="B58" s="23" t="s">
        <v>106</v>
      </c>
      <c r="C58" s="23" t="s">
        <v>107</v>
      </c>
      <c r="D58" s="46">
        <v>2945592</v>
      </c>
      <c r="E58" s="20" t="s">
        <v>6</v>
      </c>
      <c r="F58" s="22"/>
    </row>
    <row r="59" spans="1:6" s="11" customFormat="1" ht="45.75" customHeight="1">
      <c r="A59" s="21" t="s">
        <v>27</v>
      </c>
      <c r="B59" s="23" t="s">
        <v>119</v>
      </c>
      <c r="C59" s="23" t="s">
        <v>120</v>
      </c>
      <c r="D59" s="46">
        <v>575300</v>
      </c>
      <c r="E59" s="20" t="s">
        <v>7</v>
      </c>
      <c r="F59" s="22"/>
    </row>
    <row r="60" spans="1:6" s="43" customFormat="1" ht="45.75" customHeight="1">
      <c r="A60" s="44" t="s">
        <v>27</v>
      </c>
      <c r="B60" s="45" t="s">
        <v>121</v>
      </c>
      <c r="C60" s="45" t="s">
        <v>188</v>
      </c>
      <c r="D60" s="46">
        <v>431641</v>
      </c>
      <c r="E60" s="47" t="s">
        <v>6</v>
      </c>
      <c r="F60" s="22"/>
    </row>
    <row r="61" spans="1:6" s="43" customFormat="1" ht="45.75" customHeight="1">
      <c r="A61" s="44" t="s">
        <v>27</v>
      </c>
      <c r="B61" s="45" t="s">
        <v>160</v>
      </c>
      <c r="C61" s="45" t="s">
        <v>161</v>
      </c>
      <c r="D61" s="46">
        <v>501600</v>
      </c>
      <c r="E61" s="47" t="s">
        <v>32</v>
      </c>
      <c r="F61" s="22"/>
    </row>
    <row r="62" spans="1:6" s="11" customFormat="1" ht="45.75" customHeight="1">
      <c r="A62" s="21" t="s">
        <v>27</v>
      </c>
      <c r="B62" s="23" t="s">
        <v>152</v>
      </c>
      <c r="C62" s="23" t="s">
        <v>122</v>
      </c>
      <c r="D62" s="46">
        <v>30407</v>
      </c>
      <c r="E62" s="20" t="s">
        <v>32</v>
      </c>
      <c r="F62" s="22"/>
    </row>
    <row r="63" spans="1:6" s="11" customFormat="1" ht="45.75" customHeight="1">
      <c r="A63" s="21" t="s">
        <v>27</v>
      </c>
      <c r="B63" s="23" t="s">
        <v>152</v>
      </c>
      <c r="C63" s="23" t="s">
        <v>123</v>
      </c>
      <c r="D63" s="46">
        <v>29658</v>
      </c>
      <c r="E63" s="20" t="s">
        <v>32</v>
      </c>
      <c r="F63" s="22"/>
    </row>
    <row r="64" spans="1:6" s="11" customFormat="1" ht="45.75" customHeight="1">
      <c r="A64" s="21" t="s">
        <v>27</v>
      </c>
      <c r="B64" s="23" t="s">
        <v>152</v>
      </c>
      <c r="C64" s="23" t="s">
        <v>124</v>
      </c>
      <c r="D64" s="46">
        <v>50000</v>
      </c>
      <c r="E64" s="20" t="s">
        <v>32</v>
      </c>
      <c r="F64" s="22"/>
    </row>
    <row r="65" spans="1:6" s="11" customFormat="1" ht="45.75" customHeight="1">
      <c r="A65" s="21" t="s">
        <v>27</v>
      </c>
      <c r="B65" s="23" t="s">
        <v>152</v>
      </c>
      <c r="C65" s="23" t="s">
        <v>125</v>
      </c>
      <c r="D65" s="46">
        <v>49792</v>
      </c>
      <c r="E65" s="20" t="s">
        <v>32</v>
      </c>
      <c r="F65" s="22"/>
    </row>
    <row r="66" spans="1:6" s="11" customFormat="1" ht="45.75" customHeight="1">
      <c r="A66" s="21" t="s">
        <v>27</v>
      </c>
      <c r="B66" s="23" t="s">
        <v>152</v>
      </c>
      <c r="C66" s="23" t="s">
        <v>126</v>
      </c>
      <c r="D66" s="46">
        <v>25444</v>
      </c>
      <c r="E66" s="20" t="s">
        <v>32</v>
      </c>
      <c r="F66" s="22"/>
    </row>
    <row r="67" spans="1:6" s="11" customFormat="1" ht="45.75" customHeight="1">
      <c r="A67" s="21" t="s">
        <v>27</v>
      </c>
      <c r="B67" s="23" t="s">
        <v>152</v>
      </c>
      <c r="C67" s="23" t="s">
        <v>127</v>
      </c>
      <c r="D67" s="46">
        <v>50000</v>
      </c>
      <c r="E67" s="20" t="s">
        <v>32</v>
      </c>
      <c r="F67" s="22"/>
    </row>
    <row r="68" spans="1:6" s="11" customFormat="1" ht="45.75" customHeight="1">
      <c r="A68" s="21" t="s">
        <v>27</v>
      </c>
      <c r="B68" s="23" t="s">
        <v>152</v>
      </c>
      <c r="C68" s="23" t="s">
        <v>128</v>
      </c>
      <c r="D68" s="46">
        <v>50000</v>
      </c>
      <c r="E68" s="20" t="s">
        <v>32</v>
      </c>
      <c r="F68" s="22"/>
    </row>
    <row r="69" spans="1:6" s="11" customFormat="1" ht="45.75" customHeight="1">
      <c r="A69" s="21" t="s">
        <v>27</v>
      </c>
      <c r="B69" s="23" t="s">
        <v>152</v>
      </c>
      <c r="C69" s="23" t="s">
        <v>129</v>
      </c>
      <c r="D69" s="46">
        <v>49549</v>
      </c>
      <c r="E69" s="20" t="s">
        <v>32</v>
      </c>
      <c r="F69" s="22"/>
    </row>
    <row r="70" spans="1:6" s="11" customFormat="1" ht="45.75" customHeight="1">
      <c r="A70" s="21" t="s">
        <v>27</v>
      </c>
      <c r="B70" s="23" t="s">
        <v>152</v>
      </c>
      <c r="C70" s="23" t="s">
        <v>130</v>
      </c>
      <c r="D70" s="46">
        <v>555</v>
      </c>
      <c r="E70" s="20" t="s">
        <v>32</v>
      </c>
      <c r="F70" s="22"/>
    </row>
    <row r="71" spans="1:6" s="11" customFormat="1" ht="45.75" customHeight="1">
      <c r="A71" s="21" t="s">
        <v>27</v>
      </c>
      <c r="B71" s="23" t="s">
        <v>152</v>
      </c>
      <c r="C71" s="23" t="s">
        <v>131</v>
      </c>
      <c r="D71" s="46">
        <v>7767</v>
      </c>
      <c r="E71" s="20" t="s">
        <v>32</v>
      </c>
      <c r="F71" s="22"/>
    </row>
    <row r="72" spans="1:6" s="11" customFormat="1" ht="45.75" customHeight="1">
      <c r="A72" s="21" t="s">
        <v>27</v>
      </c>
      <c r="B72" s="23" t="s">
        <v>153</v>
      </c>
      <c r="C72" s="23" t="s">
        <v>133</v>
      </c>
      <c r="D72" s="46">
        <v>120000</v>
      </c>
      <c r="E72" s="20" t="s">
        <v>32</v>
      </c>
      <c r="F72" s="22"/>
    </row>
    <row r="73" spans="1:6" s="11" customFormat="1" ht="45.75" customHeight="1">
      <c r="A73" s="21" t="s">
        <v>27</v>
      </c>
      <c r="B73" s="23" t="s">
        <v>153</v>
      </c>
      <c r="C73" s="23" t="s">
        <v>134</v>
      </c>
      <c r="D73" s="46">
        <v>120000</v>
      </c>
      <c r="E73" s="20" t="s">
        <v>32</v>
      </c>
      <c r="F73" s="22"/>
    </row>
    <row r="74" spans="1:6" s="11" customFormat="1" ht="45.75" customHeight="1">
      <c r="A74" s="21" t="s">
        <v>27</v>
      </c>
      <c r="B74" s="23" t="s">
        <v>153</v>
      </c>
      <c r="C74" s="23" t="s">
        <v>135</v>
      </c>
      <c r="D74" s="46">
        <v>114541</v>
      </c>
      <c r="E74" s="20" t="s">
        <v>32</v>
      </c>
      <c r="F74" s="22"/>
    </row>
    <row r="75" spans="1:6" s="11" customFormat="1" ht="45.75" customHeight="1">
      <c r="A75" s="21" t="s">
        <v>27</v>
      </c>
      <c r="B75" s="23" t="s">
        <v>153</v>
      </c>
      <c r="C75" s="23" t="s">
        <v>136</v>
      </c>
      <c r="D75" s="46">
        <v>120000</v>
      </c>
      <c r="E75" s="20" t="s">
        <v>32</v>
      </c>
      <c r="F75" s="22"/>
    </row>
    <row r="76" spans="1:6" s="11" customFormat="1" ht="45.75" customHeight="1">
      <c r="A76" s="21" t="s">
        <v>27</v>
      </c>
      <c r="B76" s="23" t="s">
        <v>132</v>
      </c>
      <c r="C76" s="23" t="s">
        <v>137</v>
      </c>
      <c r="D76" s="46">
        <v>120000</v>
      </c>
      <c r="E76" s="20" t="s">
        <v>32</v>
      </c>
      <c r="F76" s="22"/>
    </row>
    <row r="77" spans="1:6" s="11" customFormat="1" ht="45.75" customHeight="1">
      <c r="A77" s="21" t="s">
        <v>27</v>
      </c>
      <c r="B77" s="23" t="s">
        <v>153</v>
      </c>
      <c r="C77" s="23" t="s">
        <v>138</v>
      </c>
      <c r="D77" s="46">
        <v>120000</v>
      </c>
      <c r="E77" s="20" t="s">
        <v>32</v>
      </c>
      <c r="F77" s="22"/>
    </row>
    <row r="78" spans="1:6" s="11" customFormat="1" ht="45.75" customHeight="1">
      <c r="A78" s="21" t="s">
        <v>27</v>
      </c>
      <c r="B78" s="23" t="s">
        <v>153</v>
      </c>
      <c r="C78" s="23" t="s">
        <v>139</v>
      </c>
      <c r="D78" s="46">
        <v>79349</v>
      </c>
      <c r="E78" s="20" t="s">
        <v>32</v>
      </c>
      <c r="F78" s="22"/>
    </row>
    <row r="79" spans="1:6" s="11" customFormat="1" ht="45.75" customHeight="1">
      <c r="A79" s="21" t="s">
        <v>27</v>
      </c>
      <c r="B79" s="23" t="s">
        <v>153</v>
      </c>
      <c r="C79" s="23" t="s">
        <v>140</v>
      </c>
      <c r="D79" s="46">
        <v>30000</v>
      </c>
      <c r="E79" s="20" t="s">
        <v>32</v>
      </c>
      <c r="F79" s="22"/>
    </row>
    <row r="80" spans="1:6" s="11" customFormat="1" ht="45.75" customHeight="1">
      <c r="A80" s="21" t="s">
        <v>27</v>
      </c>
      <c r="B80" s="23" t="s">
        <v>153</v>
      </c>
      <c r="C80" s="23" t="s">
        <v>141</v>
      </c>
      <c r="D80" s="46">
        <v>120000</v>
      </c>
      <c r="E80" s="20" t="s">
        <v>32</v>
      </c>
      <c r="F80" s="22"/>
    </row>
    <row r="81" spans="1:6" s="11" customFormat="1" ht="45.75" customHeight="1">
      <c r="A81" s="21" t="s">
        <v>27</v>
      </c>
      <c r="B81" s="23" t="s">
        <v>153</v>
      </c>
      <c r="C81" s="23" t="s">
        <v>142</v>
      </c>
      <c r="D81" s="46">
        <v>84760</v>
      </c>
      <c r="E81" s="20" t="s">
        <v>32</v>
      </c>
      <c r="F81" s="22"/>
    </row>
    <row r="82" spans="1:6" s="11" customFormat="1" ht="45.75" customHeight="1">
      <c r="A82" s="21" t="s">
        <v>27</v>
      </c>
      <c r="B82" s="23" t="s">
        <v>154</v>
      </c>
      <c r="C82" s="23" t="s">
        <v>143</v>
      </c>
      <c r="D82" s="46">
        <v>80000</v>
      </c>
      <c r="E82" s="20" t="s">
        <v>32</v>
      </c>
      <c r="F82" s="22"/>
    </row>
    <row r="83" spans="1:6" s="11" customFormat="1" ht="45.75" customHeight="1">
      <c r="A83" s="21" t="s">
        <v>27</v>
      </c>
      <c r="B83" s="23" t="s">
        <v>154</v>
      </c>
      <c r="C83" s="23" t="s">
        <v>144</v>
      </c>
      <c r="D83" s="18">
        <v>78621</v>
      </c>
      <c r="E83" s="20" t="s">
        <v>32</v>
      </c>
      <c r="F83" s="22"/>
    </row>
    <row r="84" spans="1:6" s="11" customFormat="1" ht="45.75" customHeight="1">
      <c r="A84" s="21" t="s">
        <v>27</v>
      </c>
      <c r="B84" s="23" t="s">
        <v>154</v>
      </c>
      <c r="C84" s="23" t="s">
        <v>145</v>
      </c>
      <c r="D84" s="18">
        <v>80000</v>
      </c>
      <c r="E84" s="20" t="s">
        <v>32</v>
      </c>
      <c r="F84" s="22"/>
    </row>
    <row r="85" spans="1:6" s="11" customFormat="1" ht="45.75" customHeight="1">
      <c r="A85" s="21" t="s">
        <v>27</v>
      </c>
      <c r="B85" s="23" t="s">
        <v>154</v>
      </c>
      <c r="C85" s="23" t="s">
        <v>146</v>
      </c>
      <c r="D85" s="18">
        <v>26800</v>
      </c>
      <c r="E85" s="20" t="s">
        <v>32</v>
      </c>
      <c r="F85" s="22"/>
    </row>
    <row r="86" spans="1:6" s="11" customFormat="1" ht="45.75" customHeight="1">
      <c r="A86" s="21" t="s">
        <v>27</v>
      </c>
      <c r="B86" s="23" t="s">
        <v>154</v>
      </c>
      <c r="C86" s="23" t="s">
        <v>147</v>
      </c>
      <c r="D86" s="18">
        <v>80000</v>
      </c>
      <c r="E86" s="20" t="s">
        <v>32</v>
      </c>
      <c r="F86" s="22"/>
    </row>
    <row r="87" spans="1:6" s="11" customFormat="1" ht="45.75" customHeight="1">
      <c r="A87" s="21" t="s">
        <v>27</v>
      </c>
      <c r="B87" s="23" t="s">
        <v>154</v>
      </c>
      <c r="C87" s="23" t="s">
        <v>148</v>
      </c>
      <c r="D87" s="18">
        <v>80000</v>
      </c>
      <c r="E87" s="20" t="s">
        <v>32</v>
      </c>
      <c r="F87" s="22"/>
    </row>
    <row r="88" spans="1:6" s="11" customFormat="1" ht="45.75" customHeight="1">
      <c r="A88" s="21" t="s">
        <v>27</v>
      </c>
      <c r="B88" s="23" t="s">
        <v>154</v>
      </c>
      <c r="C88" s="23" t="s">
        <v>149</v>
      </c>
      <c r="D88" s="18">
        <v>80000</v>
      </c>
      <c r="E88" s="20" t="s">
        <v>32</v>
      </c>
      <c r="F88" s="22"/>
    </row>
    <row r="89" spans="1:6" s="11" customFormat="1" ht="45.75" customHeight="1">
      <c r="A89" s="21" t="s">
        <v>27</v>
      </c>
      <c r="B89" s="23" t="s">
        <v>154</v>
      </c>
      <c r="C89" s="23" t="s">
        <v>150</v>
      </c>
      <c r="D89" s="18">
        <v>80000</v>
      </c>
      <c r="E89" s="20" t="s">
        <v>32</v>
      </c>
      <c r="F89" s="22"/>
    </row>
    <row r="90" spans="1:6" s="11" customFormat="1" ht="45.75" customHeight="1">
      <c r="A90" s="21" t="s">
        <v>27</v>
      </c>
      <c r="B90" s="23" t="s">
        <v>155</v>
      </c>
      <c r="C90" s="23" t="s">
        <v>151</v>
      </c>
      <c r="D90" s="46">
        <v>56726449</v>
      </c>
      <c r="E90" s="20" t="s">
        <v>156</v>
      </c>
      <c r="F90" s="22" t="s">
        <v>83</v>
      </c>
    </row>
    <row r="91" spans="1:6" s="48" customFormat="1" ht="45.75" customHeight="1">
      <c r="A91" s="44" t="s">
        <v>27</v>
      </c>
      <c r="B91" s="45" t="s">
        <v>190</v>
      </c>
      <c r="C91" s="45" t="s">
        <v>191</v>
      </c>
      <c r="D91" s="46">
        <v>242076</v>
      </c>
      <c r="E91" s="47" t="s">
        <v>6</v>
      </c>
      <c r="F91" s="22"/>
    </row>
    <row r="92" spans="1:6" s="48" customFormat="1" ht="45.75" customHeight="1">
      <c r="A92" s="44" t="s">
        <v>27</v>
      </c>
      <c r="B92" s="45" t="s">
        <v>192</v>
      </c>
      <c r="C92" s="45" t="s">
        <v>193</v>
      </c>
      <c r="D92" s="46">
        <v>218616</v>
      </c>
      <c r="E92" s="47" t="s">
        <v>6</v>
      </c>
      <c r="F92" s="22"/>
    </row>
    <row r="93" spans="1:6" s="48" customFormat="1" ht="45.75" customHeight="1">
      <c r="A93" s="44" t="s">
        <v>27</v>
      </c>
      <c r="B93" s="45" t="s">
        <v>195</v>
      </c>
      <c r="C93" s="45" t="s">
        <v>194</v>
      </c>
      <c r="D93" s="46">
        <v>166375</v>
      </c>
      <c r="E93" s="47" t="s">
        <v>32</v>
      </c>
      <c r="F93" s="22"/>
    </row>
    <row r="94" spans="1:6" s="11" customFormat="1" ht="45.75" customHeight="1">
      <c r="A94" s="21" t="s">
        <v>27</v>
      </c>
      <c r="B94" s="23" t="s">
        <v>162</v>
      </c>
      <c r="C94" s="23" t="s">
        <v>157</v>
      </c>
      <c r="D94" s="18">
        <v>10265000</v>
      </c>
      <c r="E94" s="20" t="s">
        <v>32</v>
      </c>
      <c r="F94" s="22"/>
    </row>
    <row r="95" spans="1:6" s="11" customFormat="1" ht="45.75" customHeight="1">
      <c r="A95" s="21" t="s">
        <v>27</v>
      </c>
      <c r="B95" s="23" t="s">
        <v>163</v>
      </c>
      <c r="C95" s="23" t="s">
        <v>158</v>
      </c>
      <c r="D95" s="46">
        <v>250800</v>
      </c>
      <c r="E95" s="20" t="s">
        <v>7</v>
      </c>
      <c r="F95" s="22"/>
    </row>
    <row r="96" spans="1:6" s="11" customFormat="1" ht="45.75" customHeight="1">
      <c r="A96" s="21" t="s">
        <v>27</v>
      </c>
      <c r="B96" s="23" t="s">
        <v>167</v>
      </c>
      <c r="C96" s="23" t="s">
        <v>166</v>
      </c>
      <c r="D96" s="46">
        <v>709280</v>
      </c>
      <c r="E96" s="20" t="s">
        <v>32</v>
      </c>
      <c r="F96" s="22"/>
    </row>
    <row r="97" spans="1:6" s="11" customFormat="1" ht="45.75" customHeight="1">
      <c r="A97" s="21" t="s">
        <v>27</v>
      </c>
      <c r="B97" s="23" t="s">
        <v>164</v>
      </c>
      <c r="C97" s="23" t="s">
        <v>165</v>
      </c>
      <c r="D97" s="46">
        <v>22000</v>
      </c>
      <c r="E97" s="20" t="s">
        <v>7</v>
      </c>
      <c r="F97" s="22"/>
    </row>
    <row r="98" spans="1:6" s="11" customFormat="1" ht="45.75" customHeight="1">
      <c r="A98" s="21" t="s">
        <v>27</v>
      </c>
      <c r="B98" s="23" t="s">
        <v>168</v>
      </c>
      <c r="C98" s="23" t="s">
        <v>169</v>
      </c>
      <c r="D98" s="46">
        <v>15400</v>
      </c>
      <c r="E98" s="20" t="s">
        <v>7</v>
      </c>
      <c r="F98" s="22"/>
    </row>
    <row r="99" spans="1:6" s="11" customFormat="1" ht="45.75" customHeight="1">
      <c r="A99" s="21" t="s">
        <v>27</v>
      </c>
      <c r="B99" s="23" t="s">
        <v>170</v>
      </c>
      <c r="C99" s="23" t="s">
        <v>171</v>
      </c>
      <c r="D99" s="46">
        <v>157300</v>
      </c>
      <c r="E99" s="20" t="s">
        <v>7</v>
      </c>
      <c r="F99" s="22"/>
    </row>
    <row r="100" spans="1:6" s="11" customFormat="1" ht="45.75" customHeight="1">
      <c r="A100" s="21" t="s">
        <v>27</v>
      </c>
      <c r="B100" s="23" t="s">
        <v>173</v>
      </c>
      <c r="C100" s="23" t="s">
        <v>175</v>
      </c>
      <c r="D100" s="46">
        <v>5221887</v>
      </c>
      <c r="E100" s="20" t="s">
        <v>32</v>
      </c>
      <c r="F100" s="22"/>
    </row>
    <row r="101" spans="1:6" s="11" customFormat="1" ht="45.75" customHeight="1">
      <c r="A101" s="21" t="s">
        <v>27</v>
      </c>
      <c r="B101" s="23" t="s">
        <v>172</v>
      </c>
      <c r="C101" s="23" t="s">
        <v>174</v>
      </c>
      <c r="D101" s="46">
        <v>379500</v>
      </c>
      <c r="E101" s="20" t="s">
        <v>7</v>
      </c>
      <c r="F101" s="22"/>
    </row>
    <row r="102" spans="1:6" s="11" customFormat="1" ht="45.75" customHeight="1">
      <c r="A102" s="21" t="s">
        <v>27</v>
      </c>
      <c r="B102" s="23" t="s">
        <v>176</v>
      </c>
      <c r="C102" s="23" t="s">
        <v>177</v>
      </c>
      <c r="D102" s="46">
        <v>27093122</v>
      </c>
      <c r="E102" s="20" t="s">
        <v>32</v>
      </c>
      <c r="F102" s="22"/>
    </row>
    <row r="103" spans="1:6" s="11" customFormat="1" ht="45.75" customHeight="1">
      <c r="A103" s="21" t="s">
        <v>27</v>
      </c>
      <c r="B103" s="23" t="s">
        <v>176</v>
      </c>
      <c r="C103" s="23" t="s">
        <v>177</v>
      </c>
      <c r="D103" s="46">
        <v>15628011</v>
      </c>
      <c r="E103" s="20" t="s">
        <v>32</v>
      </c>
      <c r="F103" s="22"/>
    </row>
    <row r="104" spans="1:6" s="11" customFormat="1" ht="45.75" customHeight="1">
      <c r="A104" s="21" t="s">
        <v>27</v>
      </c>
      <c r="B104" s="23" t="s">
        <v>183</v>
      </c>
      <c r="C104" s="23" t="s">
        <v>184</v>
      </c>
      <c r="D104" s="46">
        <v>10000</v>
      </c>
      <c r="E104" s="20" t="s">
        <v>32</v>
      </c>
      <c r="F104" s="22" t="s">
        <v>83</v>
      </c>
    </row>
    <row r="105" spans="1:6" s="11" customFormat="1" ht="45.75" customHeight="1">
      <c r="A105" s="21" t="s">
        <v>27</v>
      </c>
      <c r="B105" s="23" t="s">
        <v>181</v>
      </c>
      <c r="C105" s="23" t="s">
        <v>179</v>
      </c>
      <c r="D105" s="46">
        <v>405335</v>
      </c>
      <c r="E105" s="20" t="s">
        <v>32</v>
      </c>
      <c r="F105" s="22"/>
    </row>
    <row r="106" spans="1:6" s="11" customFormat="1" ht="45.75" customHeight="1">
      <c r="A106" s="21" t="s">
        <v>27</v>
      </c>
      <c r="B106" s="23" t="s">
        <v>182</v>
      </c>
      <c r="C106" s="23" t="s">
        <v>180</v>
      </c>
      <c r="D106" s="46">
        <v>8786350</v>
      </c>
      <c r="E106" s="20" t="s">
        <v>32</v>
      </c>
      <c r="F106" s="22"/>
    </row>
    <row r="107" spans="1:6" s="11" customFormat="1" ht="45.75" customHeight="1">
      <c r="A107" s="21" t="s">
        <v>27</v>
      </c>
      <c r="B107" s="23" t="s">
        <v>178</v>
      </c>
      <c r="C107" s="23" t="s">
        <v>180</v>
      </c>
      <c r="D107" s="46">
        <v>6870000</v>
      </c>
      <c r="E107" s="20" t="s">
        <v>32</v>
      </c>
      <c r="F107" s="22"/>
    </row>
    <row r="108" spans="1:6" ht="45.75" customHeight="1">
      <c r="A108" s="55" t="s">
        <v>9</v>
      </c>
      <c r="B108" s="56"/>
      <c r="C108" s="57"/>
      <c r="D108" s="12">
        <f>SUM(D5:D107)</f>
        <v>234513783</v>
      </c>
      <c r="E108" s="49"/>
      <c r="F108" s="50"/>
    </row>
    <row r="109" spans="1:6" ht="45" customHeight="1">
      <c r="A109" s="27"/>
      <c r="B109" s="28"/>
      <c r="C109" s="29" t="s">
        <v>10</v>
      </c>
      <c r="D109" s="30"/>
      <c r="E109" s="31"/>
      <c r="F109" s="32"/>
    </row>
    <row r="110" spans="1:6" ht="45" customHeight="1">
      <c r="A110" s="33"/>
      <c r="B110" s="34"/>
      <c r="C110" s="35" t="s">
        <v>11</v>
      </c>
      <c r="D110" s="36">
        <f t="shared" ref="D110:D116" si="0">SUMIF(E$5:E$107,E110,D$5:D$107)</f>
        <v>5083015</v>
      </c>
      <c r="E110" s="20" t="s">
        <v>6</v>
      </c>
      <c r="F110" s="32"/>
    </row>
    <row r="111" spans="1:6" ht="45" customHeight="1">
      <c r="A111" s="33"/>
      <c r="B111" s="34"/>
      <c r="C111" s="35" t="s">
        <v>12</v>
      </c>
      <c r="D111" s="36">
        <f t="shared" si="0"/>
        <v>0</v>
      </c>
      <c r="E111" s="37" t="s">
        <v>13</v>
      </c>
      <c r="F111" s="32"/>
    </row>
    <row r="112" spans="1:6" ht="45" customHeight="1">
      <c r="A112" s="33"/>
      <c r="B112" s="34"/>
      <c r="C112" s="35" t="s">
        <v>14</v>
      </c>
      <c r="D112" s="36">
        <f t="shared" si="0"/>
        <v>0</v>
      </c>
      <c r="E112" s="20" t="s">
        <v>15</v>
      </c>
      <c r="F112" s="32"/>
    </row>
    <row r="113" spans="1:6" ht="45" customHeight="1">
      <c r="A113" s="33"/>
      <c r="B113" s="34"/>
      <c r="C113" s="35" t="s">
        <v>21</v>
      </c>
      <c r="D113" s="36">
        <f t="shared" si="0"/>
        <v>56726449</v>
      </c>
      <c r="E113" s="20" t="s">
        <v>16</v>
      </c>
      <c r="F113" s="32"/>
    </row>
    <row r="114" spans="1:6" ht="45" customHeight="1">
      <c r="A114" s="33"/>
      <c r="B114" s="34"/>
      <c r="C114" s="35" t="s">
        <v>22</v>
      </c>
      <c r="D114" s="36">
        <f t="shared" si="0"/>
        <v>0</v>
      </c>
      <c r="E114" s="20" t="s">
        <v>17</v>
      </c>
      <c r="F114" s="32"/>
    </row>
    <row r="115" spans="1:6" ht="45" customHeight="1">
      <c r="A115" s="33"/>
      <c r="B115" s="34"/>
      <c r="C115" s="35" t="s">
        <v>23</v>
      </c>
      <c r="D115" s="36">
        <f t="shared" si="0"/>
        <v>4429165</v>
      </c>
      <c r="E115" s="20" t="s">
        <v>7</v>
      </c>
      <c r="F115" s="38"/>
    </row>
    <row r="116" spans="1:6" ht="45" customHeight="1">
      <c r="A116" s="33"/>
      <c r="B116" s="34"/>
      <c r="C116" s="35" t="s">
        <v>24</v>
      </c>
      <c r="D116" s="36">
        <f t="shared" si="0"/>
        <v>168275154</v>
      </c>
      <c r="E116" s="20" t="s">
        <v>18</v>
      </c>
      <c r="F116" s="32"/>
    </row>
    <row r="117" spans="1:6" ht="45" customHeight="1">
      <c r="A117" s="33"/>
      <c r="B117" s="34"/>
      <c r="C117" s="35" t="s">
        <v>25</v>
      </c>
      <c r="D117" s="39">
        <f>IFERROR(D116/D118,"")</f>
        <v>0.71754910030170804</v>
      </c>
      <c r="E117" s="40"/>
      <c r="F117" s="32"/>
    </row>
    <row r="118" spans="1:6" ht="45" customHeight="1">
      <c r="A118" s="33"/>
      <c r="B118" s="34"/>
      <c r="C118" s="35" t="s">
        <v>19</v>
      </c>
      <c r="D118" s="36">
        <f>SUM(D110:D116)</f>
        <v>234513783</v>
      </c>
      <c r="E118" s="41"/>
      <c r="F118" s="32"/>
    </row>
    <row r="119" spans="1:6" ht="348.75" customHeight="1">
      <c r="A119" s="33"/>
      <c r="B119" s="34"/>
      <c r="C119" s="34"/>
      <c r="D119" s="42"/>
      <c r="E119" s="31"/>
      <c r="F119" s="32"/>
    </row>
    <row r="120" spans="1:6">
      <c r="E120" s="25"/>
      <c r="F120" s="26"/>
    </row>
  </sheetData>
  <autoFilter ref="A4:G118" xr:uid="{00000000-0001-0000-0000-000000000000}"/>
  <mergeCells count="4">
    <mergeCell ref="E108:F108"/>
    <mergeCell ref="E1:F1"/>
    <mergeCell ref="A2:F2"/>
    <mergeCell ref="A108:C108"/>
  </mergeCells>
  <phoneticPr fontId="6"/>
  <dataValidations count="1">
    <dataValidation type="list" allowBlank="1" showInputMessage="1" showErrorMessage="1" sqref="E5:E107" xr:uid="{00000000-0002-0000-0000-000000000000}">
      <formula1>"公募,非公募,一般,公募指名,指名,比随,特随"</formula1>
    </dataValidation>
  </dataValidations>
  <printOptions horizontalCentered="1"/>
  <pageMargins left="0.39370078740157483" right="0.39370078740157483" top="0.39370078740157483" bottom="0.59055118110236227" header="0.51181102362204722" footer="0.27559055118110237"/>
  <pageSetup paperSize="9" scale="73" fitToHeight="0" orientation="portrait" useFirstPageNumber="1" r:id="rId1"/>
  <headerFooter scaleWithDoc="0" alignWithMargins="0">
    <oddFooter>&amp;C&amp;"ＭＳ 明朝,標準"&amp;10－&amp;P－</oddFooter>
  </headerFooter>
  <rowBreaks count="4" manualBreakCount="4">
    <brk id="26" max="5" man="1"/>
    <brk id="50" max="5" man="1"/>
    <brk id="74" max="5" man="1"/>
    <brk id="9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2024-09-27T12:21:12Z</dcterms:created>
  <dcterms:modified xsi:type="dcterms:W3CDTF">2024-09-27T12:34:29Z</dcterms:modified>
</cp:coreProperties>
</file>