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0B0BD20-3EFC-444D-8A73-DF5FD39B779A}" xr6:coauthVersionLast="47" xr6:coauthVersionMax="47" xr10:uidLastSave="{00000000-0000-0000-0000-000000000000}"/>
  <bookViews>
    <workbookView xWindow="-120" yWindow="-120" windowWidth="20730" windowHeight="11160" xr2:uid="{49A244E5-EFFB-432B-8EA9-3F487B8AB796}"/>
  </bookViews>
  <sheets>
    <sheet name="予算事業一覧" sheetId="3" r:id="rId1"/>
    <sheet name="事業概要説明資料" sheetId="2" r:id="rId2"/>
  </sheets>
  <definedNames>
    <definedName name="N_08f06da74772ca90c29d42df016d4390">事業概要説明資料!$H$624</definedName>
    <definedName name="N_0b1f1d634772ca90c29d42df016d43c6">事業概要説明資料!$H$778</definedName>
    <definedName name="N_0f7a652347f2ca90c29d42df016d438d">事業概要説明資料!$H$70</definedName>
    <definedName name="N_0f95e1e347b2ca90c29d42df016d43b5">事業概要説明資料!$H$225</definedName>
    <definedName name="N_16baad2347f2ca90c29d42df016d43bf">事業概要説明資料!$H$506</definedName>
    <definedName name="N_1b63656f4772ca90c29d42df016d4379">事業概要説明資料!$H$1060</definedName>
    <definedName name="N_1e79a96f47b2ca90c29d42df016d436e">事業概要説明資料!$H$335</definedName>
    <definedName name="N_1f84a52347b2ca90c29d42df016d4383">事業概要説明資料!$H$367</definedName>
    <definedName name="N_34f2612f4772ca90c29d42df016d43f2">事業概要説明資料!$H$730</definedName>
    <definedName name="N_37d4256347b2ca90c29d42df016d433f">事業概要説明資料!$H$818</definedName>
    <definedName name="N_4249616f47b2ca90c29d42df016d436c">事業概要説明資料!$H$982</definedName>
    <definedName name="N_42cd51af4732ca90c29d42df016d4385">事業概要説明資料!$H$6</definedName>
    <definedName name="N_55082d6b47b2ca90c29d42df016d43c7">事業概要説明資料!$H$401</definedName>
    <definedName name="N_652d952f4732ca90c29d42df016d43bf">事業概要説明資料!$H$472</definedName>
    <definedName name="N_841ca52747f2ca90c29d42df016d43a6">事業概要説明資料!$H$265</definedName>
    <definedName name="N_849b61e347f2ca90c29d42df016d4339">事業概要説明資料!$H$937</definedName>
    <definedName name="N_8946616747b2ca90c29d42df016d4348">事業概要説明資料!$H$666</definedName>
    <definedName name="N_912765e747b2ca90c29d42df016d4331">事業概要説明資料!$H$1151</definedName>
    <definedName name="N_977e11234772ca90c29d42df016d439f">事業概要説明資料!$H$861</definedName>
    <definedName name="N_9c4b65a347f2ca90c29d42df016d4307">事業概要説明資料!$H$583</definedName>
    <definedName name="N_a0ff11274772ca90c29d42df016d43b7">事業概要説明資料!$H$126</definedName>
    <definedName name="N_a394692347b2ca90c29d42df016d430b">事業概要説明資料!$H$160</definedName>
    <definedName name="N_ae41ade74772ca90c29d42df016d43d5">事業概要説明資料!$H$38</definedName>
    <definedName name="N_af022d6b4772ca90c29d42df016d4368">事業概要説明資料!$H$698</definedName>
    <definedName name="N_bd07e650c3bc92509276b20115013147">事業概要説明資料!$H$193</definedName>
    <definedName name="N_be9de52b47f2ca90c29d42df016d4348">事業概要説明資料!$H$303</definedName>
    <definedName name="N_bfacd1eb4732ca90c29d42df016d4316">事業概要説明資料!$H$435</definedName>
    <definedName name="N_c4b661a747b2ca90c29d42df016d43e4">事業概要説明資料!$H$1017</definedName>
    <definedName name="N_ec73e56f4772ca90c29d42df016d4306">事業概要説明資料!$H$1110</definedName>
    <definedName name="N_fded256b47f2ca90c29d42df016d43ad">事業概要説明資料!$H$899</definedName>
    <definedName name="N_ff4e19ef4732ca90c29d42df016d4304">事業概要説明資料!$H$543</definedName>
    <definedName name="print" localSheetId="0">予算事業一覧!print</definedName>
    <definedName name="_xlnm.Print_Area" localSheetId="1">事業概要説明資料!$A$1:$AY$1183</definedName>
    <definedName name="_xlnm.Print_Area" localSheetId="0">予算事業一覧!$A$1:$I$75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3" l="1"/>
  <c r="F72" i="3"/>
  <c r="E73" i="3"/>
  <c r="E72" i="3"/>
  <c r="G63" i="3"/>
  <c r="G62"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E75" i="3"/>
  <c r="E74" i="3"/>
  <c r="G13" i="3"/>
  <c r="G12" i="3"/>
  <c r="I75" i="3"/>
  <c r="I74" i="3"/>
  <c r="H74" i="3" s="1"/>
  <c r="F75" i="3"/>
  <c r="F74" i="3"/>
  <c r="G71" i="3"/>
  <c r="G70" i="3"/>
  <c r="G69" i="3"/>
  <c r="G68" i="3"/>
  <c r="G67" i="3"/>
  <c r="G66" i="3"/>
  <c r="G65" i="3"/>
  <c r="G64" i="3"/>
  <c r="G61" i="3"/>
  <c r="G60" i="3"/>
  <c r="F11" i="3"/>
  <c r="F10" i="3"/>
  <c r="E11" i="3"/>
  <c r="E10" i="3"/>
  <c r="AJ1182" i="2"/>
  <c r="AA1182" i="2"/>
  <c r="AJ1144" i="2"/>
  <c r="AA1144" i="2"/>
  <c r="AJ1103" i="2"/>
  <c r="AA1103" i="2"/>
  <c r="AJ1053" i="2"/>
  <c r="AA1053" i="2"/>
  <c r="AJ1010" i="2"/>
  <c r="AA1010" i="2"/>
  <c r="AJ975" i="2"/>
  <c r="AA975" i="2"/>
  <c r="AJ930" i="2"/>
  <c r="AA930" i="2"/>
  <c r="AJ892" i="2"/>
  <c r="AA892" i="2"/>
  <c r="AJ854" i="2"/>
  <c r="AA854" i="2"/>
  <c r="AJ811" i="2"/>
  <c r="AA811" i="2"/>
  <c r="AJ771" i="2"/>
  <c r="AA771" i="2"/>
  <c r="AJ723" i="2"/>
  <c r="AA723" i="2"/>
  <c r="AJ691" i="2"/>
  <c r="AA691" i="2"/>
  <c r="AJ659" i="2"/>
  <c r="AA659" i="2"/>
  <c r="AJ617" i="2"/>
  <c r="AA617" i="2"/>
  <c r="AJ576" i="2"/>
  <c r="AA576" i="2"/>
  <c r="AJ536" i="2"/>
  <c r="AA536" i="2"/>
  <c r="AJ499" i="2"/>
  <c r="AA499" i="2"/>
  <c r="AJ465" i="2"/>
  <c r="AA465" i="2"/>
  <c r="AJ428" i="2"/>
  <c r="AA428" i="2"/>
  <c r="AJ394" i="2"/>
  <c r="AA394" i="2"/>
  <c r="AJ360" i="2"/>
  <c r="AA360" i="2"/>
  <c r="AJ328" i="2"/>
  <c r="AA328" i="2"/>
  <c r="AJ296" i="2"/>
  <c r="AA296" i="2"/>
  <c r="AJ258" i="2"/>
  <c r="AA258" i="2"/>
  <c r="AJ218" i="2"/>
  <c r="AA218" i="2"/>
  <c r="AJ186" i="2"/>
  <c r="AA186" i="2"/>
  <c r="AJ153" i="2"/>
  <c r="AA153" i="2"/>
  <c r="AJ119" i="2"/>
  <c r="AA119" i="2"/>
  <c r="AJ63" i="2"/>
  <c r="AA63" i="2"/>
  <c r="AA31" i="2"/>
  <c r="G73" i="3" l="1"/>
  <c r="G72" i="3"/>
  <c r="G10" i="3"/>
  <c r="G11" i="3"/>
  <c r="G74" i="3"/>
  <c r="G75" i="3"/>
</calcChain>
</file>

<file path=xl/sharedStrings.xml><?xml version="1.0" encoding="utf-8"?>
<sst xmlns="http://schemas.openxmlformats.org/spreadsheetml/2006/main" count="771" uniqueCount="265">
  <si>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</si>
  <si>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</si>
  <si>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</si>
  <si>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</si>
  <si>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</si>
  <si>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</si>
  <si>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</si>
  <si>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</si>
  <si>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旭区役所　</t>
    <phoneticPr fontId="8"/>
  </si>
  <si>
    <t>旭区役所職員の人件費</t>
    <phoneticPr fontId="13"/>
  </si>
  <si>
    <t>6年度</t>
    <phoneticPr fontId="4"/>
  </si>
  <si>
    <t>7年度</t>
    <phoneticPr fontId="4"/>
  </si>
  <si>
    <t>合　　　　計</t>
    <rPh sb="0" eb="1">
      <t>ゴウ</t>
    </rPh>
    <rPh sb="5" eb="6">
      <t>ケイ</t>
    </rPh>
    <phoneticPr fontId="4"/>
  </si>
  <si>
    <t>住民情報業務等委託事業</t>
    <phoneticPr fontId="13"/>
  </si>
  <si>
    <t>住民情報業務等の民間委託化により、区民サービスの向上と効率的な業務運営を図る。</t>
    <phoneticPr fontId="13"/>
  </si>
  <si>
    <t>・住民情報業務等（証明書発行業務、届出処理業務、カード補記業務、個人番号カード関連窓口業務、フロアマネージャー業務、郵送等処理業務、手数料の徴収・収納業務)</t>
    <phoneticPr fontId="4"/>
  </si>
  <si>
    <t>住民情報業務等業務委託</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</si>
  <si>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</si>
  <si>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</si>
  <si>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</si>
  <si>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</si>
  <si>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</si>
  <si>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区役所庁舎設備維持費</t>
    <phoneticPr fontId="13"/>
  </si>
  <si>
    <t>　区庁舎を利用する市民にとって快適で利便性の高い区役所となるよう、諸設備の適正な維持管理を行う。</t>
    <phoneticPr fontId="13"/>
  </si>
  <si>
    <t>　区役所光熱水費、区庁舎修繕料、廃棄物処理経費、庁舎清掃、庁舎保守点検、庁舎設備機器保守点検等の区庁舎維持運営費</t>
    <phoneticPr fontId="4"/>
  </si>
  <si>
    <t>改修工事</t>
  </si>
  <si>
    <t>区庁舎諸設備の維持管理にかかる経費</t>
  </si>
  <si>
    <t>保守点検・修繕等包括的業務委託</t>
  </si>
  <si>
    <t>区役所運営管理費</t>
    <phoneticPr fontId="13"/>
  </si>
  <si>
    <t>円滑な区役所業務実施のために必要となる諸事務経費を計上する。</t>
    <phoneticPr fontId="13"/>
  </si>
  <si>
    <t>区役所一般事務経費、会計年度任用職員（宿日直・アルバイト）報酬、窓口サービス課諸事務経費などの区役所運営にかかる経費</t>
    <phoneticPr fontId="4"/>
  </si>
  <si>
    <t>区役所における諸事務経費</t>
  </si>
  <si>
    <t>庁内情報利用パソコン経費</t>
  </si>
  <si>
    <t>区役所DX推進事業（デジタルコミュニケーションの推進）</t>
    <phoneticPr fontId="13"/>
  </si>
  <si>
    <t>AI電話による自動応答を導入し、市民や事業者からの定型的な電話問い合わせに24時間365日対応を行い、利用者の利便性向上と職員の業務効率化を図る。</t>
    <phoneticPr fontId="13"/>
  </si>
  <si>
    <t>全市的に受電が多い住民登録担当と保険年金担当に関するよくある電話の問い合わせに対し、AI電話を用いて自動応答を行う。これにより、定型的な内容については、原則、職員が対応することなく、開庁時間・電話回線数・出勤している職員数に関わらず、24時間365日いつでも対応可能とさせる。</t>
    <phoneticPr fontId="4"/>
  </si>
  <si>
    <t>AI電話構築・運用経費</t>
  </si>
  <si>
    <t>旭区内イベント等を活用した万博PR活動</t>
    <phoneticPr fontId="13"/>
  </si>
  <si>
    <t>・機運醸成アクションプランにおいて、万博に対する機運に関する基礎数値として指標設定されている「万博の認知度」や「来場意向度」の向上に向けて、区内で開催される各種イベントの来場者等に万博のPRを広く行い、万博の理念や目的、意義を広めるための取組みを行う。
・2025大阪・関西万博における大阪ウィークコアイベント「大阪の祭！～EXPO2025春の陣～」においてだんじり等を出展し、大阪の伝統文化を披露し、魅力を発信する。</t>
    <phoneticPr fontId="13"/>
  </si>
  <si>
    <t>・万博開催期間中に区内で開催を予定する「あさひファン★フェスタ」や「旭区民まつり」など多くの区民等が参加・参画するイベントにおいて万博PRブースを設置して万博への興味を惹き立てるとともに、啓発物品の配布など万博開催期間を通じた啓発活動を行う。
・2025大阪・関西万博における大阪ウィークコアイベント「大阪の祭！～EXPO2025春の陣～」でのだんじり出展について、深夜から早朝にかけての搬入・搬出が予定されており、また、現地でのだんじり積み込みや積み下ろし作業の発生が見込まれていることから、地域事情を踏まえ出展者の現地までの移動手段にかかる経費等の計上を行う。</t>
    <phoneticPr fontId="4"/>
  </si>
  <si>
    <t>万博啓発関連費用</t>
  </si>
  <si>
    <t>万博関連業務委託事業費</t>
  </si>
  <si>
    <t>大阪ウィーク出展</t>
  </si>
  <si>
    <t>広聴広報事業</t>
    <phoneticPr fontId="13"/>
  </si>
  <si>
    <t>【広聴】区民の区政参画の裾野を広げる観点から、より多くの区民から区の施策に対する評価等を収集し区民ニーズの把握に努めるとともに、PDCAサイクルを確立するため、区民に対してアンケートを行い、その結果を区の施策等に反映する情報として活用する。また、市民の声等により、区民からの様々な意見等に適切に対応するとともに、市政及び区政に反映する。
【広報】開かれた区政運営に努めるため、区広報紙等により、市政及び区政をはじめとする様々な情報を発信するとともに、区民の日常生活に役立ててもらい、また、区民の市政及び区政への理解を深める。</t>
    <phoneticPr fontId="13"/>
  </si>
  <si>
    <t>【広聴】無作為抽出した区民に対し、郵送及びオンラインによりアンケートを実施する。また、来庁、電話及びインターネット等による市民の声等により、意見等を随時受け付け、適切に対応する。
【広報】区広報紙を毎月1回発行。また、区ホームページ等により、市政及び区政情報等を随時発信する。</t>
    <phoneticPr fontId="4"/>
  </si>
  <si>
    <t>区広報紙発行経費等</t>
  </si>
  <si>
    <t>広聴広報業務等</t>
  </si>
  <si>
    <t>窓口案内業務従事者派遣</t>
  </si>
  <si>
    <t>区民アンケート業務委託経費等</t>
  </si>
  <si>
    <t>旭区バス運行補助事業</t>
    <phoneticPr fontId="13"/>
  </si>
  <si>
    <t>旭区内において、既存のバス等の公共交通機関のみでは、交通が不便となる地域が発生している。また、高齢化率が30.2％と市内でも5番目に高い状況にあることに加え、現在のバス利用者の多くを高齢者が占めていることから、区内における交通アクセスを確保することを目的とする。</t>
    <phoneticPr fontId="13"/>
  </si>
  <si>
    <t>補助対象路線を運行する事業者に対し、路線運行に必要となる経費を補助する。</t>
    <phoneticPr fontId="4"/>
  </si>
  <si>
    <t>運行経費補助（補助率50％）</t>
  </si>
  <si>
    <t>プログラミング体験学習事業</t>
    <phoneticPr fontId="13"/>
  </si>
  <si>
    <t>令和２年度から小学校で、令和３年度から中学校で必修となった「プログラミング教育」について、区内の大学との連携等により、小・中学校の児童・生徒が、プログラミングへの興味や関心を高め、理解を深めることで、学力向上をめざすとともに、小・中学校の教員が、専門的な指導方法等を学び、プログラミング教育に関する指導力向上につなげることを目的に実施する。</t>
    <phoneticPr fontId="13"/>
  </si>
  <si>
    <t>区内の大学と連携し、プログラミングに関する専門的な知識や技術を持つ大学教員が、市立小・中学校の授業でプログラミング体験学習を実施するなど、児童・生徒がプログラミングの基礎知識を学ぶとともに、教科書に沿った教材等を使用した授業を実施する。また、各学校で授業を実施する際には、教材の貸し出し等の支援を行う。</t>
    <phoneticPr fontId="4"/>
  </si>
  <si>
    <t>区内の市立小・中学生を対象としたプログラミング授業等の実施</t>
  </si>
  <si>
    <t>運動能力等向上サポート事業</t>
    <phoneticPr fontId="13"/>
  </si>
  <si>
    <t>全ての子どもが希望を持ってたくましく生きる力を身につけるための取組として、小学校における児童の運動能力・体力を向上させるとともに、運動に関する教員の指導力向上を図る。
また、専門的な経験・技術を持つダンスのインストラクターを中学校に派遣することで、教員の指導の充実を図るとともに、生徒のスポーツに対する興味、関心、意欲を高め、楽しんで運動できることを実感させる機会を提供し、体力の向上等を図ることを目的に実施する。</t>
    <phoneticPr fontId="13"/>
  </si>
  <si>
    <t>・区内小学校に運動に関する専門的な経験・技術を持つインストラクターを派遣して、児童の運動能力や体力の向上及び教員の指導力向上に資する授業を実施し、児童が自らの健康や体力に関心を持って運動を楽しみ継続するようになる機会を提供する。
・区内中学校に専門的な経験・技術を持つインストラクターを派遣することで、指導の充実を図るとともに、生徒のスポーツに対する興味、関心、意欲を高め、楽しんで運動できることを実感させる機会を提供する。</t>
    <phoneticPr fontId="4"/>
  </si>
  <si>
    <t>インストラクター派遣による授業の実施</t>
  </si>
  <si>
    <t>区政会議等運営事業</t>
    <phoneticPr fontId="13"/>
  </si>
  <si>
    <t>平成25年6月1日施行の「区政会議の運営の基本となる事項に関する条例」第３条に基づき、区の区域内の基礎自治に関する施策等を実施するに当たって、立案段階から意見を把握し適宜これを反映させるとともに、その実績及び成果の評価に係る意見を聴くことを基本とする区政会議等の運営を行うことを目的としている。</t>
    <phoneticPr fontId="13"/>
  </si>
  <si>
    <t>令和７年４月～令和８年３月の間に、全体会議を２回、各部会（２部会）を６回程度開催する。</t>
    <phoneticPr fontId="4"/>
  </si>
  <si>
    <t>会議運営等</t>
  </si>
  <si>
    <t>公募委員選考に係る報償金</t>
  </si>
  <si>
    <t>会議録作成</t>
  </si>
  <si>
    <t>区役所附設会館管理運営事業</t>
    <phoneticPr fontId="13"/>
  </si>
  <si>
    <t>　旭区民センターの管理運営を通して、コミュニティ活動の振興並びに地域における文化の向上や福祉の増進を図るとともに、市民の集会その他各種行事の場を提供することにより、市民相互の交流を促進し、連帯感あふれるまちづくりに寄与する。　</t>
    <phoneticPr fontId="13"/>
  </si>
  <si>
    <t>　・旭区民センターの経年劣化が進んだ設備機器類について、利用者が安全に旭区民センターを利用できるように修繕を進めるとともに、快適な使用環境の整備を進める。
　・指定管理者を通じての管理運営が適切に行われるよう管理、指導を行う。</t>
    <phoneticPr fontId="4"/>
  </si>
  <si>
    <t>会館管理委託料（指定管理者代行料）</t>
  </si>
  <si>
    <t>指定管理者代行料における光熱水費高騰に係る増分の補填</t>
  </si>
  <si>
    <t>その他管理運営経費</t>
  </si>
  <si>
    <t>地域活動支援事業</t>
    <phoneticPr fontId="13"/>
  </si>
  <si>
    <t>　校区等地域を単位として、地域住民の組織をはじめ、ボランティア団体・NPO・企業等、地域のまちづくりに関するさまざまな市民活動団体が幅広く参画し、民主的で開かれた組織運営と会計の透明性を確保しながら、防犯・防災、子ども・青少年、福祉、健康、環境、文化・スポーツ等、さまざまな分野において地域課題に対応できる自律的な地域運営の仕組みづくりを支援する。</t>
    <phoneticPr fontId="13"/>
  </si>
  <si>
    <t>・地域運営アドバイザー（２名）による地域活動協議会の運営（組織運営・会計等）に対する支援
・地域活動協議会に対する補助金の交付（防犯・防災、子ども・青少年、福祉、健康、環境及び文化・スポーツ等の分野において広く住民全般を対象として実施される事業が対象）</t>
    <phoneticPr fontId="4"/>
  </si>
  <si>
    <t>地域活動協議会に対する補助金の交付</t>
  </si>
  <si>
    <t>地域運営アドバイザー（会計年度任用職員）の雇用等</t>
  </si>
  <si>
    <t>コミュニティ育成事業</t>
    <phoneticPr fontId="13"/>
  </si>
  <si>
    <t>地域の各種団体と協働し、企画段階から住民ニーズを把握したうえで、区民まつりをはじめとした各種催しを開催するとともに、旭区文化芸術振興連絡会を運営することにより、旭区におけるコミュニティづくりを推進する。</t>
    <phoneticPr fontId="13"/>
  </si>
  <si>
    <t>・コミュニティの輪を拡げる事業（区民まつりの開催）を実施
・スポーツに触れる機会を提供する事業（各種区民スポーツ大会の開催）を実施
・区民相互のコミュニケーションを促進する事業（スポーツフェスティバルの開催）を実施
・文化・芸術を通じてコミュニティの輪を拡げる事業 （旭区総合文化祭の開催）を実施
・文化・芸術拠点事業（旭区文化芸術振興連絡会の運営）を実施
・コミュニティづくり推進のための新たな担い手を発掘する事業を実施</t>
    <phoneticPr fontId="4"/>
  </si>
  <si>
    <t>コミュニティ育成（区民まつり等の開催）</t>
  </si>
  <si>
    <t>人権啓発・相談事業</t>
    <phoneticPr fontId="13"/>
  </si>
  <si>
    <t>　一人ひとりの人権が尊重され、すべての人が自己実現をめざして、生きがいのある人生を創造できる自由･平等で公正な社会を実現していくため制定された「大阪市人権尊重の社会づくり条例」に基づき、基本的人権の尊重を理念とする憲法の趣旨に沿って、市民の人権意識の確立と、人権尊重の明るいまちづくりをめざし事業を実施する。</t>
    <phoneticPr fontId="13"/>
  </si>
  <si>
    <t>　・人権啓発イベントとして、「人権を考える区民のつどい（人権映画会）」を開催
　・「旭にほんご教室」を外国籍住民対象に開講（毎週金曜日）
　・旭区民まつりや成人の日記念のつどいなど、区主催の大規模イベントにおける人権啓発
　・人権週間において、人権啓発のため街頭啓発等を実施
　・人権情報紙「じんけんあさひ」の発行　
　・大阪市人権啓発推進員旭区連絡会の事務局として、推進員への情報提供・研修、地域での啓発活動への支援</t>
    <phoneticPr fontId="4"/>
  </si>
  <si>
    <t>会計年度任用職員の雇用</t>
  </si>
  <si>
    <t>旭区にほんご教室</t>
  </si>
  <si>
    <t>啓発イベントの実施</t>
  </si>
  <si>
    <t>事務費等</t>
  </si>
  <si>
    <t>青少年健全育成事業</t>
    <phoneticPr fontId="13"/>
  </si>
  <si>
    <t>　子ども・青少年のすこやかな成長を地域全体で見守りはぐくむため、関係行政機関、学校、各種団体等が連携・協力し、区民一人ひとりの意識高揚を図るとともに、学校・家庭・地域が一体となって総合的な教育力を発揮し、地域における人と人とのつながりによって子どもをはぐくむ「教育コミュニティ」づくりを推進する。また、旭区内の新成人を対象に、自分たちをこれまで育ててきてくれた家族・地域を始めとする周りの人への感謝の気持ちや、大人としての自覚を新たにするために「成人の日記念のつどい」を開催する。このつどいを青少年健全育成の一環として、積極的にあたたかいまちづくりに参画する次の世代づくりへの契機とする。</t>
    <phoneticPr fontId="13"/>
  </si>
  <si>
    <t>　・関係行政機関、学校、関係団体と連携・協力した普及・啓発事業及びこども110番の家事業等の実施
　・市長の委嘱業務として、青少年指導員及び青少年福祉委員の活動の支援
　・小学校区教育協議会－はぐくみネット－による事業の実施
　・旭区成人の日記念のつどいの実施</t>
    <phoneticPr fontId="4"/>
  </si>
  <si>
    <t>青少年指導員委嘱業務</t>
  </si>
  <si>
    <t>「小学校区教育協議会－はぐくみネット－」事業</t>
  </si>
  <si>
    <t>青少年福祉委員委嘱業務</t>
  </si>
  <si>
    <t>成人の日記念のつどい事業</t>
  </si>
  <si>
    <t>普及・啓発事業</t>
  </si>
  <si>
    <t>生涯学習推進事業</t>
    <phoneticPr fontId="13"/>
  </si>
  <si>
    <t>　区民の趣味・教養のためだけでなく、生涯を通じた学びの機会を提供することで、地域における課題解決や次世代育成に寄与する他、区内で活動する生涯学習ネットワークを通じて、人と人をつなぐことで地域コミュニケーションの活性化を図り、あたたかいまちづくりへ貢献するものとする。
　また、区内10小学校で展開されている生涯学習ルームでの学習成果の発表の場として生涯学習ルームフェスティバルを年1回開催し、参加者や関係者の交流の機会とすることで、学びを通じた地域ネットワークの醸成を図る。</t>
    <phoneticPr fontId="13"/>
  </si>
  <si>
    <t>　【区生涯学習事業関係】
　・生涯学習推進員・生涯学習関連施設・教育機関等との連携
　・社会教育団体対象地域課題・人権学習会助成事業の実施
　・生涯学習情報の発信
　・生涯学習推進員等との連絡会の開催
　【生涯学習ルーム事業関係】
　・各小学校下における生涯学習ルーム事業の実施　旭区生涯学習ルームフェスティバルの開催</t>
    <phoneticPr fontId="4"/>
  </si>
  <si>
    <t>生涯学習ルーム事業</t>
  </si>
  <si>
    <t>区生涯学習事業</t>
  </si>
  <si>
    <t>地域課題等学習会助成事業</t>
  </si>
  <si>
    <t>学校体育施設開放事業</t>
  </si>
  <si>
    <t>学校体育施設開放事業</t>
    <phoneticPr fontId="13"/>
  </si>
  <si>
    <t>　区内にある市立の小学校及び中学校の体育施設を、学校教育に支障のない範囲で地域住民に開放し、継続的にスポーツ活動の場や機会を提供するとともに、地域住民による自主的・主体的な運営や活動により、住民の健康・体力の維持増進、生涯スポーツの振興、生活の質の向上及び地域コミュニティの発展に寄与することを目的とする。</t>
    <phoneticPr fontId="13"/>
  </si>
  <si>
    <t>　区内10小学校及び4中学校に設置された、学校体育施設開放事業運営委員会が利用計画等を策定し各学校の体育施設を学校教育に支障のない範囲で地域に開放する。</t>
    <phoneticPr fontId="4"/>
  </si>
  <si>
    <t>使用料の還付金</t>
    <phoneticPr fontId="13"/>
  </si>
  <si>
    <t>区役所附設会館既納使用料還付金</t>
    <phoneticPr fontId="13"/>
  </si>
  <si>
    <t>旭区民センター施設既納使用料の還付</t>
  </si>
  <si>
    <t>旭区民センター施設既納使用料の還付</t>
    <phoneticPr fontId="4"/>
  </si>
  <si>
    <t>地域防災事業</t>
    <phoneticPr fontId="13"/>
  </si>
  <si>
    <t>　旭区では、災害による被害を可能な限り防ぎ、また最小限に抑えるため、自助・共助（人と人とのつながり）を基本とした地域主体の災害対策体制を構築することを目指している。
　それに伴い、地域の方の防災への関心を高める「防災啓発事業」、地域防災リーダーと自主防災組織を育成する「防災訓練」、災害時避難所や区役所といった災害拠点への備蓄とともに、震災後に発生すると考えられる大火災に対応した初期消火体制の維持等の支援を行う「防災拠点支援」、地域の防災力向上や担い手の育成として区内の小中学生に対して実施する「防災教育事業」、災害時に活用するために作成、更新する「個別避難計画」の以上５つを事業の大きな柱として推進するほか、特定空家等の是正に向けて「空家等対策の推進」に取り組む。</t>
    <phoneticPr fontId="13"/>
  </si>
  <si>
    <t>＜防災啓発事業＞　防災講座の実施、防災講演の実施、防災マップの改訂
＜防　災　訓　練＞　自主防災組織の育成および地域における訓練の支援、地域防災リーダーの育成
＜防災拠点支援＞　区災害対策本部、地域の災害対策本部、避難所運営委員会等の必要な物品等の整備、大火災を防ぐための初期消火体制の維持及び更新
＜防災教育事業＞　小学校の土曜授業への協力、大阪公立大学と連携した中学生向け防災教育プログラムによる授業の実施
＜個別避難計画＞　災害時に活用する個別避難計画の作成、更新
＜空家等対策の推進＞　特定空家等の是正に向けた対策</t>
    <phoneticPr fontId="4"/>
  </si>
  <si>
    <t>防災拠点支援</t>
  </si>
  <si>
    <t>空家等対策の推進</t>
  </si>
  <si>
    <t>防災啓発事業</t>
  </si>
  <si>
    <t>防災訓練</t>
  </si>
  <si>
    <t>防災教育事業</t>
  </si>
  <si>
    <t>防災安全課共有事務用品</t>
  </si>
  <si>
    <t>個別避難計画</t>
  </si>
  <si>
    <t>地域安全事業</t>
    <phoneticPr fontId="13"/>
  </si>
  <si>
    <t>　安全で安心して暮らせるまちづくりを行うため、区民と区役所がそれぞれの役割のもと協力して防犯活動に取り組むことにより、街頭犯罪を減少させ、区民生活の安全で安心なまちを構築する。
　交通事故をなくし、すべての人が安全で安心して暮らせるまちづくりを行うため、区民と協力し交通安全思想の普及・浸透と交通事故の防止に取り組む。</t>
    <phoneticPr fontId="13"/>
  </si>
  <si>
    <t>・青色防犯パトロール車を主とした巡回パトロールを実施する。
・自転車盗や車上・部品ねらい等を防止するため、啓発物品の配布、啓発看板の掲示、広報紙などの「見せる啓発」で防犯活動を後援、防犯意識の向上を図る。
・各年代向けの防犯教室を開催し自主防犯意識の向上を図る。
・春と秋の全国交通安全運動として、旭区民交通安全大会ならびに高齢者交通安全大会の開催と街頭啓発等の実施
・交通安全の取組みとして、めいわく駐車・放置自転車追放、自転車乗用時のルール遵守とマナー向上の取り組み等を実施
・啓発物品の配布、「交通ルール・マナー啓発看板」の掲示、広報紙などの「見せる啓発」を行うことで交通安全運動を後援、交通安全意識の向上を図る。</t>
    <phoneticPr fontId="4"/>
  </si>
  <si>
    <t>防犯対策・交通安全運動の推進</t>
  </si>
  <si>
    <t>旭区魅力づくり事業</t>
    <phoneticPr fontId="13"/>
  </si>
  <si>
    <t>旭区には、城北公園や商店街、歴史や音楽などの様々な地域資源がある。これらを活用しながら、まちの魅力づくりを進めている。区内外の多くの方に、旭区の楽しさや住みやすさを実感していただけるよう、区民の皆様とともに、まちのにぎわいや活気づくりを進め、まちの魅力向上に取り組む。</t>
    <phoneticPr fontId="13"/>
  </si>
  <si>
    <t>①旭区内をめぐる魅力づくりイベント
　旭区ブランド等による集客・周遊イベント、旭区検定等を、商店街や地域と連携して実施する。
②音楽を通じた魅力づくり
　「音楽の祭日inあさひ」（クラシック）や、旭区民音楽祭実行委員会との共催による「旭ミュージックフェスタ」（軽音楽）を実施する。
③旭区ブランド等、区の魅力の啓発
　旭区の魅力を「旭区ブランド」等として認定するとともに、区の魚「イタセンパラ」の啓発を行う。
④地域の花咲か事業
　区内各小学校で花菖蒲づくりを実施するほか、グリーンコーディネーターやボランティアの活動の場を提供する。</t>
    <phoneticPr fontId="4"/>
  </si>
  <si>
    <t>旭区内をめぐる魅力づくりイベント</t>
  </si>
  <si>
    <t>音楽を通じた魅力づくり</t>
  </si>
  <si>
    <t>地域の花咲か事業</t>
  </si>
  <si>
    <t>旭区ブランド等、区の魅力の啓発</t>
  </si>
  <si>
    <t>地域福祉推進事業</t>
    <phoneticPr fontId="13"/>
  </si>
  <si>
    <t xml:space="preserve">・令和７年度から５か年計画の「旭区地域福祉計画」に基づき、旭区における地域福祉の向上を図る。旭区内において、障がい者等の活動や活動内容を周知する機会を拡大し、地域における障がい者等の社会参加や、障がい者等福祉活動に関する理解促進を図る。地域で安心して暮らせるよう、高齢者等要援護者に対する制度等の周知を強化していく。
</t>
    <phoneticPr fontId="13"/>
  </si>
  <si>
    <t>・旭区内の福祉ネットワークの強化や課題解決に向けた提言への取組。関係機関に対する研修等を実施し、事業者のスキルアップを図る。
・旭区地域自立支援協議会の各部会のネットワークと区の福祉課題を共有し、問題解決に向けた取組を行う。
・旭区内の障がい者施設の利用者等に対し、区役所等での物販活動場所の提供、千林商店街等での啓発活動、また、授産製品の物販や作品の展示、活動内容を掲載したパネル展示の活動等を支援する。
・高齢者等要援護者に対する制度や相談窓口等の周知ビラを作成し、広く周知する。
・高齢者等要援護者が安心して暮らせるよう「お守りカード」等の配布を行う。</t>
    <phoneticPr fontId="4"/>
  </si>
  <si>
    <t>旭区地域福祉の推進</t>
  </si>
  <si>
    <t>福祉事務所運営管理費</t>
    <phoneticPr fontId="13"/>
  </si>
  <si>
    <t>・福祉業務にかかる各種申請の受付や相談、福祉関連法令に基づいた様々な福祉業務の円滑な運営を行う。
・各研修や講習会の受講により、福祉業務における知識の習得と業務能力の向上を図る。
・実習指導者講習会へ引続き福祉職員を受講させることにより社会福祉士等をめざす実習生の受入体制を確保する。</t>
    <phoneticPr fontId="13"/>
  </si>
  <si>
    <t>・窓口業務や福祉関連法令に基づく事業などの福祉事務所業務の円滑な運営に必要な経費を計上する。
・高齢者福祉月間における内閣総理大臣表彰（100歳）贈呈記念事業を実施する。
・社会福祉士等をめざす実習生の受入体制を確保するため、引続き実習指導者講習会へ福祉職員を受講させる。</t>
    <phoneticPr fontId="4"/>
  </si>
  <si>
    <t>福祉事務運営費</t>
  </si>
  <si>
    <t>内閣総理大臣表彰（100歳）贈呈記念事業事務費</t>
  </si>
  <si>
    <t>社会福祉士実習指導者講習会受講経費</t>
  </si>
  <si>
    <t>地域と支えるあさひ子育て安全・見守り事業</t>
    <phoneticPr fontId="13"/>
  </si>
  <si>
    <t>・令和６年４月より旭区保健福祉センターにてこども家庭センターの運営が始まり、母子保健機能を担う保健活動担当と児童福祉機能を担う子育て支援室が一体となり、区内のすべての妊産婦およびこどもとその家庭を対象とした切れ目のない一体的な相談支援体制を構築する。
・医療と福祉と地域からそれぞれアプローチできるよう、令和３年２月に大阪旭こども病院、旭区社会福祉協議会と締結した「子育て地域包括連携協定」を中心として、広く子育て世帯を見守り、児童虐待の未然防止を図る。
・ 地域でこども・子育て世帯を支援する各団体で構成する「あさひ子育て安心ネットワーク（通称：あさひキッズネット）」を運営し、関係機関がお互いの立場を理解し緊密に連携することによって、地域における見守り体制の充実を図り、子育て世帯の孤立防止につとめる。</t>
    <phoneticPr fontId="13"/>
  </si>
  <si>
    <t>すべての妊産婦およびこどもとその家庭を対象とした切れ目のない一体的な相談支援を実施するため、訪問相談員を配置し、支援が必要な家庭への訪問や必要に応じて病院への同行、関係機関との連絡調整などきめ細やかな支援を行う。
あさひ子育て安心ネットワーク（通称：あさひキッズネット）に参画している団体がつながり、顔の見える関係、動きの見える関係を構築するため全体会議を開催し、情報共有、連携強化を図る。</t>
    <phoneticPr fontId="4"/>
  </si>
  <si>
    <t>会計年度任用職員（見守り相談員）の人件費等</t>
  </si>
  <si>
    <t>４歳児訪問事業</t>
  </si>
  <si>
    <t>こどもの居場所支援事業</t>
  </si>
  <si>
    <t>あさひ子育て見守り事業</t>
  </si>
  <si>
    <t>里親シンポジウム</t>
  </si>
  <si>
    <t>要保護児童対策地域協議会</t>
  </si>
  <si>
    <t>あさひ子育て安心ネットワーク事業</t>
  </si>
  <si>
    <t>ＤＶ被害者保護</t>
  </si>
  <si>
    <t>保健事務管理費</t>
    <phoneticPr fontId="13"/>
  </si>
  <si>
    <t>　区保健福祉センターでは、市民の健康寿命の延伸を大目標として掲げて、各ライフステージに応じた各種保健事業を展開している。これら事業に共通して必要となる諸経費を計上し、区保健福祉センターにおける市民相談や事業運営等を円滑に行うことを目的とする。</t>
    <phoneticPr fontId="13"/>
  </si>
  <si>
    <t>各種がん（胃・大腸・肺・乳）検診・骨量検査・歯科健康相談・乳幼児健診・結核健診・被爆者健診・肝炎ウイルス検査・離乳食講習会・食生活相談・地域健康講座などや各種保健事業（医療法（各種診療所などの届や調査および医師免許などの申請など）・公害・感染症対策・母子保健（母子手帳や妊婦健診受診券の交付など）・結核・栄養・こども難病・小児慢性特定疾患・献血など）の保健事業、そ族昆虫や犬猫関係などの衛生業務を行っており、市民の健康と生活に関係する事業について継続的に実施することで、病気の早期発見などの健康維持増進と安心して暮らせるよう、市民生活に欠かせない各種業務を行っており、必要な管理運営を行う。</t>
    <phoneticPr fontId="4"/>
  </si>
  <si>
    <t>会計年度任用職員の人件費等</t>
  </si>
  <si>
    <t>各種保健事業の運営管理</t>
  </si>
  <si>
    <t>子育て保健事業</t>
    <phoneticPr fontId="13"/>
  </si>
  <si>
    <t>妊娠期から子育て期に至る子育ての不安感・負担感を軽減するため、必要な支援・相談体制をつくり、児童虐待防止や健やかな親子関係を促すための各種事業への参加・交流を促す。また、大阪市版ネウボラを推進し、保健師を通じて保護者との信頼関係を構築し、子育てに関する様々な相談に対応し、社会的資源に繋げていく。</t>
    <phoneticPr fontId="13"/>
  </si>
  <si>
    <t>・発達障がい等の早期発見及び早期支援につなげるため、心理相談員を配置して相談体制を強化する。
・妊婦やそのパートナーへの情報提供及び交流の場として、あさひプレパパママレッスンを実施し、身近な相談相手の確保と不安や悩みの解消を図る。
・助産師による授乳や育児の相談を実施し、不安の軽減を図ることで、豊かな親子関係の形成を促す。
・母の精神疾患や家庭内問題、子育ての悩み等を抱える家庭に、育児への自信につなげ、孤立を防止するために生後１歳になるまで助産師の訪問を実施する。
区内タクシー会社の協定締結により「旭区マタニティ安心タクシー」の事業を実施し、陣痛時に妊婦が安心安全に産院まで移動できるよう、乗務員に対する研修を実施する。</t>
    <phoneticPr fontId="4"/>
  </si>
  <si>
    <t>会計年度任用職員（臨床心理士等）の人件費等</t>
  </si>
  <si>
    <t>専門的家庭訪問支援事業</t>
  </si>
  <si>
    <t>あさひプレパパママレッスン開催経費</t>
  </si>
  <si>
    <t>授乳相談事業</t>
  </si>
  <si>
    <t>保健師地区担当マップ</t>
  </si>
  <si>
    <t>旭区マタニティ安心タクシー</t>
  </si>
  <si>
    <t>子育て支援事業</t>
    <phoneticPr fontId="13"/>
  </si>
  <si>
    <t>子育てを孤立させないよう、積極的な情報提供やメール・LINEでの相談対応を行うとともに、子ども連れでも気軽に参加できる講座の開催などに取組み、地域の中で安心して子育てができる環境づくりを行う。</t>
    <phoneticPr fontId="13"/>
  </si>
  <si>
    <t>・子育て支援機関と連携し、子育て情報誌の発行、広報あさひ、ホームページ・SNSなどを活用し、ニーズに応じた子育て情報を発信するほか、保護者とＬＩＮＥで繋がり、タイムリーに情報を伝える取り組みを継続する。また、地域子育てサロンとの連携や、交流の場として年１回「子育てわいわい広場」を開催する。
・子育て世帯の不安感やストレス解消を図るため、お母さんのほっとタイムやノーバディーズ・パーフェクト・プログラム、親子の絆プログラム事業（BP）などの各種講座を開催する。
・発達障がい児を養育する保護者に対して子どもの行動を理解し、より良い親子関係づくりと子どもの適応行動の増加を目指すペアレントトレーニングの講座を開催。
・市立幼稚園に在籍する発達障がいのある園児のなかで、行動面で特に支援の必要な園児に対してサポートを行う「発達障がいサポート事業」を実施する。
・保育所、幼稚園への入所・入園を考えている保護者向けの説明会を開催する。</t>
    <phoneticPr fontId="4"/>
  </si>
  <si>
    <t>子育て相談、情報発信、わいわい広場等</t>
  </si>
  <si>
    <t>親子の絆プログラム（ＢＰ）事業</t>
  </si>
  <si>
    <t>ノーバディーズ・パーフェクト・プログラム</t>
  </si>
  <si>
    <t>ペアレントトレーニング事業</t>
  </si>
  <si>
    <t>お母さんのほっとタイム</t>
  </si>
  <si>
    <t>発達障がいサポート事業</t>
  </si>
  <si>
    <t>保育所･幼稚園合同説明会</t>
  </si>
  <si>
    <t>さくらんぼグループ事業</t>
  </si>
  <si>
    <t>4歳児訪問事業</t>
  </si>
  <si>
    <t>こども食堂ネットワーク事業</t>
  </si>
  <si>
    <t>健康づくり推進事業</t>
    <phoneticPr fontId="13"/>
  </si>
  <si>
    <t>地域住民の健康意識の高揚を図り、市民一人ひとりが健康づくりに積極的に取組むことにより健康寿命の延伸を図る。
　また、地域の身近な場所でいきいき百歳体操の継続的な取り組みを行うことで、高齢者の健康づくりに資するとともに、高齢者自身が自主的な地域活動を展開することで、高齢者のいきがい作りへのニーズに対応するとともに、地域のセーフティネットとしての機能を果たす活動を目指していく。認知症予防への一連の取り組みを行うことで、区としての認知症予防啓発を推進する。</t>
    <phoneticPr fontId="13"/>
  </si>
  <si>
    <t>＜健康フェスタ＞　医師会・歯科医師会・薬剤師会及び校下地域活動協議会をはじめとした各種団体と協力・連携し、地域の特性を活かした健康づくり啓発イベントとして「あさひ健康フェスタ」を開催。
＜いきいき百歳体操＞　拠点の新規立上げは、市の一般介護予防事業を利用して、理学療法士を導入し支援する。また、継続支援として各拠点年２回の健康教育や体力測定及び、全体で年１回のサポーター交流会を実施し、担い手の育成やモチベーション維持の取り組みを行う。参加高齢者の意欲向上をめざすとともに、拠点に対して「かみかみ百歳体操」も進めていく。
＜認知症予防＞　「高齢者用集団認知機能検査（ファイブコグ）」を実施し、認知症に対する区民の理解を深める。また、認知症予防の自主活動育成を目的とした「地域型認知症予防プログラム」を実施し、自主活動支援を行う。</t>
    <phoneticPr fontId="4"/>
  </si>
  <si>
    <t>認知症予防</t>
  </si>
  <si>
    <t>あさひ健康フェスタ</t>
  </si>
  <si>
    <t>いきいき百歳体操</t>
  </si>
  <si>
    <t>あさひ育み学び舎事業</t>
    <phoneticPr fontId="13"/>
  </si>
  <si>
    <t>経済的な要因等による生活環境の問題により、学習環境や生活習慣が十分でないために、進学や就職を含む自分の将来の生活について想像することが困難となっている中・高生に対し、安心できる環境（居場所）において知識や教養、生活力を身につけ、自らの選択によって、高等学校・専門学校・大学等へ進学できるように、また自らに適した職業に就くことができるように学習支援・自立支援、相談や居場所にかかる支援を行い、中・高生の自尊心の醸成、社会的自立の促進、貧困の連鎖の防止につなげる。</t>
    <phoneticPr fontId="13"/>
  </si>
  <si>
    <t>１．基礎学習支援、および調理実習等生活力向上のための支援
２．様々な職業人との交流や職業体験を通じた職業観を育むための支援
３．学校生活を含む生活全般にかかわる相談や自習室開放などの居場所の提供
４．上記１～３の支援を包括的に行うための参加者個別の支援計画の策定および評価
５．上記１～３の事業にかかる事業周知および関係機関との連携</t>
    <phoneticPr fontId="4"/>
  </si>
  <si>
    <t>社会的自立支援の推進（委託事業費）</t>
  </si>
  <si>
    <t>事務費、設備費等</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</si>
  <si>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</si>
  <si>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</si>
  <si>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</si>
  <si>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</si>
  <si>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</si>
  <si>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</si>
  <si>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</si>
  <si>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</si>
  <si>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</si>
  <si>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</si>
  <si>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</si>
  <si>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</si>
  <si>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</si>
  <si>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</si>
  <si>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</si>
  <si>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</si>
  <si>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</si>
  <si>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</si>
  <si>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</si>
  <si>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</si>
  <si>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旭区役所職員の人件費</t>
    <phoneticPr fontId="1"/>
  </si>
  <si>
    <t>総務課</t>
    <phoneticPr fontId="1"/>
  </si>
  <si>
    <t>出</t>
    <phoneticPr fontId="8"/>
  </si>
  <si>
    <t>税</t>
    <phoneticPr fontId="8"/>
  </si>
  <si>
    <t>職員費計</t>
    <phoneticPr fontId="8"/>
  </si>
  <si>
    <t>2-3-3</t>
    <phoneticPr fontId="4"/>
  </si>
  <si>
    <t>住民情報業務等委託事業</t>
    <phoneticPr fontId="1"/>
  </si>
  <si>
    <t>窓口サービス課</t>
    <phoneticPr fontId="1"/>
  </si>
  <si>
    <t>住民票等発行手数料のキャッシュレス化・住民情報待合への行政キオスク端末導入による利便性向上事業</t>
    <phoneticPr fontId="1"/>
  </si>
  <si>
    <t>区役所庁舎設備維持費</t>
    <phoneticPr fontId="1"/>
  </si>
  <si>
    <t>区役所運営管理費</t>
    <phoneticPr fontId="1"/>
  </si>
  <si>
    <t>区役所DX推進事業（デジタルコミュニケーションの推進）</t>
    <phoneticPr fontId="1"/>
  </si>
  <si>
    <t>旭区内イベント等を活用した万博PR活動</t>
    <phoneticPr fontId="1"/>
  </si>
  <si>
    <t>広聴広報事業</t>
    <phoneticPr fontId="1"/>
  </si>
  <si>
    <t>企画課</t>
    <phoneticPr fontId="1"/>
  </si>
  <si>
    <t>旭区バス運行補助事業</t>
    <phoneticPr fontId="1"/>
  </si>
  <si>
    <t>プログラミング体験学習事業</t>
    <phoneticPr fontId="1"/>
  </si>
  <si>
    <t>運動能力等向上サポート事業</t>
    <phoneticPr fontId="1"/>
  </si>
  <si>
    <t>区政会議等運営事業</t>
    <phoneticPr fontId="1"/>
  </si>
  <si>
    <t>区役所附設会館管理運営事業</t>
    <phoneticPr fontId="1"/>
  </si>
  <si>
    <t>地域課</t>
    <phoneticPr fontId="1"/>
  </si>
  <si>
    <t>地域活動支援事業</t>
    <phoneticPr fontId="1"/>
  </si>
  <si>
    <t>コミュニティ育成事業</t>
    <phoneticPr fontId="1"/>
  </si>
  <si>
    <t>人権啓発・相談事業</t>
    <phoneticPr fontId="1"/>
  </si>
  <si>
    <t>青少年健全育成事業</t>
    <phoneticPr fontId="1"/>
  </si>
  <si>
    <t>生涯学習推進事業</t>
    <phoneticPr fontId="1"/>
  </si>
  <si>
    <t>学校体育施設開放事業</t>
    <phoneticPr fontId="1"/>
  </si>
  <si>
    <t>使用料の還付金</t>
    <phoneticPr fontId="1"/>
  </si>
  <si>
    <t>地域防災事業</t>
    <phoneticPr fontId="1"/>
  </si>
  <si>
    <t>防災安全課</t>
    <phoneticPr fontId="1"/>
  </si>
  <si>
    <t>地域安全事業</t>
    <phoneticPr fontId="1"/>
  </si>
  <si>
    <t>旭区魅力づくり事業</t>
    <phoneticPr fontId="1"/>
  </si>
  <si>
    <t>まち魅力課</t>
    <phoneticPr fontId="1"/>
  </si>
  <si>
    <t>地域福祉推進事業</t>
    <phoneticPr fontId="1"/>
  </si>
  <si>
    <t>福祉課</t>
    <phoneticPr fontId="1"/>
  </si>
  <si>
    <t>福祉事務所運営管理費</t>
    <phoneticPr fontId="1"/>
  </si>
  <si>
    <t>地域と支えるあさひ子育て安全・見守り事業</t>
    <phoneticPr fontId="1"/>
  </si>
  <si>
    <t>保健子育て課</t>
    <phoneticPr fontId="1"/>
  </si>
  <si>
    <t>保健事務管理費</t>
    <phoneticPr fontId="1"/>
  </si>
  <si>
    <t>子育て保健事業</t>
    <phoneticPr fontId="1"/>
  </si>
  <si>
    <t>子育て支援事業</t>
    <phoneticPr fontId="1"/>
  </si>
  <si>
    <t>健康づくり推進事業</t>
    <phoneticPr fontId="1"/>
  </si>
  <si>
    <t>あさひ育み学び舎事業</t>
    <phoneticPr fontId="1"/>
  </si>
  <si>
    <t>生活支援課</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</si>
  <si>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</si>
  <si>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</si>
  <si>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</si>
  <si>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</si>
  <si>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 xml:space="preserve"> 算 定 ②</t>
    <rPh sb="3" eb="4">
      <t>テイ</t>
    </rPh>
    <phoneticPr fontId="3"/>
  </si>
  <si>
    <t>算定中</t>
    <rPh sb="0" eb="3">
      <t>サンテイチュウ</t>
    </rPh>
    <phoneticPr fontId="3"/>
  </si>
  <si>
    <t>旭区役所職員の人件費</t>
    <phoneticPr fontId="4"/>
  </si>
  <si>
    <t>旭区役所職員の人件費</t>
    <phoneticPr fontId="4"/>
  </si>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</sst>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3">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6" fillId="0" borderId="0" xfId="4" applyFont="1" applyFill="1" applyAlignment="1">
      <alignment vertical="center"/>
    </xf>
    <xf numFmtId="0" fontId="17" fillId="0" borderId="0" xfId="4" applyFont="1" applyFill="1" applyAlignment="1">
      <alignment vertical="center"/>
    </xf>
    <xf numFmtId="0" fontId="19" fillId="0" borderId="0" xfId="4" applyFont="1" applyFill="1" applyAlignment="1">
      <alignment vertical="center"/>
    </xf>
    <xf numFmtId="0" fontId="17" fillId="0" borderId="29" xfId="4" applyFont="1" applyFill="1" applyBorder="1" applyAlignment="1">
      <alignment horizontal="center" vertical="center"/>
    </xf>
    <xf numFmtId="0" fontId="17" fillId="0" borderId="31" xfId="4" applyFont="1" applyFill="1" applyBorder="1" applyAlignment="1">
      <alignment horizontal="center" vertical="center"/>
    </xf>
    <xf numFmtId="176" fontId="17" fillId="0" borderId="33" xfId="4" applyNumberFormat="1" applyFont="1" applyFill="1" applyBorder="1" applyAlignment="1">
      <alignment horizontal="center" vertical="center" wrapText="1"/>
    </xf>
    <xf numFmtId="176" fontId="17" fillId="0" borderId="31" xfId="4" applyNumberFormat="1" applyFont="1" applyFill="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vertical="center" shrinkToFit="1"/>
    </xf>
    <xf numFmtId="176" fontId="23" fillId="0" borderId="18"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4FB7AFC2-42D7-421D-B8BD-C6B2F97EC4C6}"/>
    <cellStyle name="標準 2 4" xfId="1" xr:uid="{0CC432B1-311F-46F9-BBEC-DC12F04A6549}"/>
    <cellStyle name="標準 7" xfId="5" xr:uid="{F87D67B0-14A3-47C0-AF00-EBD8643577CC}"/>
    <cellStyle name="標準_③予算事業別調書(目次様式)" xfId="4" xr:uid="{7AF88352-923D-407C-A435-3130A7F74F43}"/>
    <cellStyle name="標準_④予算事業別調書(本体様式)" xfId="2" xr:uid="{F9722417-C306-4E26-AB0D-7C6D0968E2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5AB5-5305-4320-8212-BE990D5965D9}">
  <sheetPr codeName="Sheet1"/>
  <dimension ref="A1:N75"/>
  <sheetViews>
    <sheetView tabSelected="1" view="pageBreakPreview" zoomScaleNormal="115" zoomScaleSheetLayoutView="100" workbookViewId="0">
      <selection activeCell="O74" sqref="O74"/>
    </sheetView>
  </sheetViews>
  <sheetFormatPr defaultColWidth="7.625" defaultRowHeight="12"/>
  <cols>
    <col min="1" max="1" width="3.75" style="54" customWidth="1"/>
    <col min="2" max="2" width="12.5" style="26" customWidth="1"/>
    <col min="3" max="3" width="23.75" style="26" customWidth="1"/>
    <col min="4" max="4" width="17.5" style="26" customWidth="1"/>
    <col min="5" max="5" width="12.5" style="26" customWidth="1"/>
    <col min="6" max="6" width="12.5" style="27" customWidth="1"/>
    <col min="7" max="7" width="12.5" style="41" customWidth="1"/>
    <col min="8" max="8" width="6.25" style="26" customWidth="1"/>
    <col min="9" max="9" width="9.375" style="26" customWidth="1"/>
    <col min="10" max="10" width="2.875" style="29" hidden="1" customWidth="1"/>
    <col min="11" max="11" width="6.625" style="29" hidden="1" customWidth="1"/>
    <col min="12" max="12" width="2.625" style="29" customWidth="1"/>
    <col min="13" max="14" width="7.625" style="29"/>
    <col min="15" max="16384" width="7.625" style="26"/>
  </cols>
  <sheetData>
    <row r="1" spans="1:10" s="29" customFormat="1" ht="18" customHeight="1">
      <c r="A1" s="53" t="s">
        <v>192</v>
      </c>
      <c r="B1" s="26"/>
      <c r="C1" s="26"/>
      <c r="D1" s="26"/>
      <c r="E1" s="26"/>
      <c r="F1" s="27"/>
      <c r="G1" s="26"/>
      <c r="H1" s="28"/>
      <c r="I1" s="28"/>
    </row>
    <row r="2" spans="1:10" s="29" customFormat="1" ht="15" customHeight="1">
      <c r="A2" s="54"/>
      <c r="B2" s="26"/>
      <c r="C2" s="26"/>
      <c r="D2" s="26"/>
      <c r="E2" s="26"/>
      <c r="F2" s="27"/>
      <c r="G2" s="26"/>
      <c r="H2" s="26"/>
      <c r="I2" s="26"/>
    </row>
    <row r="3" spans="1:10" s="29" customFormat="1" ht="18" customHeight="1">
      <c r="A3" s="55" t="s">
        <v>205</v>
      </c>
      <c r="B3" s="30"/>
      <c r="C3" s="26"/>
      <c r="D3" s="68" t="s">
        <v>8</v>
      </c>
      <c r="E3" s="69"/>
      <c r="F3" s="69"/>
      <c r="G3" s="69"/>
      <c r="H3" s="69"/>
      <c r="I3" s="69"/>
    </row>
    <row r="4" spans="1:10" s="29" customFormat="1" ht="10.5" customHeight="1">
      <c r="A4" s="54"/>
      <c r="B4" s="26"/>
      <c r="C4" s="26"/>
      <c r="D4" s="26"/>
      <c r="E4" s="26"/>
      <c r="F4" s="31"/>
      <c r="G4" s="32"/>
      <c r="H4" s="26"/>
      <c r="I4" s="26"/>
    </row>
    <row r="5" spans="1:10" s="29" customFormat="1" ht="27" customHeight="1" thickBot="1">
      <c r="A5" s="54"/>
      <c r="B5" s="26"/>
      <c r="C5" s="26"/>
      <c r="D5" s="26"/>
      <c r="E5" s="70" t="s">
        <v>193</v>
      </c>
      <c r="F5" s="70"/>
      <c r="G5" s="33"/>
      <c r="H5" s="26"/>
      <c r="I5" s="34" t="s">
        <v>194</v>
      </c>
    </row>
    <row r="6" spans="1:10" s="29" customFormat="1" ht="15" customHeight="1">
      <c r="A6" s="56" t="s">
        <v>195</v>
      </c>
      <c r="B6" s="35" t="s">
        <v>196</v>
      </c>
      <c r="C6" s="71" t="s">
        <v>197</v>
      </c>
      <c r="D6" s="73" t="s">
        <v>198</v>
      </c>
      <c r="E6" s="36" t="s">
        <v>206</v>
      </c>
      <c r="F6" s="37" t="s">
        <v>207</v>
      </c>
      <c r="G6" s="36" t="s">
        <v>199</v>
      </c>
      <c r="H6" s="74" t="s">
        <v>200</v>
      </c>
      <c r="I6" s="75"/>
    </row>
    <row r="7" spans="1:10" s="29" customFormat="1" ht="15" customHeight="1">
      <c r="A7" s="57" t="s">
        <v>201</v>
      </c>
      <c r="B7" s="38" t="s">
        <v>202</v>
      </c>
      <c r="C7" s="72"/>
      <c r="D7" s="72"/>
      <c r="E7" s="39" t="s">
        <v>203</v>
      </c>
      <c r="F7" s="40" t="s">
        <v>260</v>
      </c>
      <c r="G7" s="39" t="s">
        <v>204</v>
      </c>
      <c r="H7" s="67"/>
      <c r="I7" s="76"/>
    </row>
    <row r="8" spans="1:10" s="29" customFormat="1" ht="15" customHeight="1">
      <c r="A8" s="58">
        <v>1</v>
      </c>
      <c r="B8" s="60" t="s">
        <v>211</v>
      </c>
      <c r="C8" s="62" t="s">
        <v>212</v>
      </c>
      <c r="D8" s="64" t="s">
        <v>213</v>
      </c>
      <c r="E8" s="42">
        <v>1324338</v>
      </c>
      <c r="F8" s="43"/>
      <c r="G8" s="42"/>
      <c r="H8" s="66" t="s">
        <v>208</v>
      </c>
      <c r="I8" s="77" t="s">
        <v>261</v>
      </c>
      <c r="J8" s="29" t="s">
        <v>214</v>
      </c>
    </row>
    <row r="9" spans="1:10" s="29" customFormat="1" ht="15" customHeight="1">
      <c r="A9" s="59"/>
      <c r="B9" s="61"/>
      <c r="C9" s="63"/>
      <c r="D9" s="65"/>
      <c r="E9" s="45">
        <v>1324338</v>
      </c>
      <c r="F9" s="46"/>
      <c r="G9" s="45"/>
      <c r="H9" s="67"/>
      <c r="I9" s="78"/>
      <c r="J9" s="29" t="s">
        <v>215</v>
      </c>
    </row>
    <row r="10" spans="1:10" ht="15" customHeight="1">
      <c r="A10" s="79" t="s">
        <v>216</v>
      </c>
      <c r="B10" s="80"/>
      <c r="C10" s="80"/>
      <c r="D10" s="81"/>
      <c r="E10" s="42">
        <f>SUMIF($J$8:$J$9, J8, E8:E9)</f>
        <v>1324338</v>
      </c>
      <c r="F10" s="43">
        <f>SUMIF($J$8:$J$9, J8, F8:F9)</f>
        <v>0</v>
      </c>
      <c r="G10" s="42">
        <f t="shared" ref="G10:G69" si="0">F10-E10</f>
        <v>-1324338</v>
      </c>
      <c r="H10" s="66"/>
      <c r="I10" s="44"/>
    </row>
    <row r="11" spans="1:10" ht="15" customHeight="1">
      <c r="A11" s="82"/>
      <c r="B11" s="83"/>
      <c r="C11" s="83"/>
      <c r="D11" s="84"/>
      <c r="E11" s="45">
        <f>SUMIF($J$8:$J$9, J9, E8:E9)</f>
        <v>1324338</v>
      </c>
      <c r="F11" s="46">
        <f>SUMIF($J$8:$J$9, J9, F8:F9)</f>
        <v>0</v>
      </c>
      <c r="G11" s="45">
        <f t="shared" si="0"/>
        <v>-1324338</v>
      </c>
      <c r="H11" s="67"/>
      <c r="I11" s="47"/>
    </row>
    <row r="12" spans="1:10" s="29" customFormat="1" ht="15" customHeight="1">
      <c r="A12" s="58">
        <v>2</v>
      </c>
      <c r="B12" s="60" t="s">
        <v>217</v>
      </c>
      <c r="C12" s="62" t="s">
        <v>248</v>
      </c>
      <c r="D12" s="64" t="s">
        <v>249</v>
      </c>
      <c r="E12" s="42">
        <v>9389</v>
      </c>
      <c r="F12" s="43">
        <v>16426</v>
      </c>
      <c r="G12" s="42">
        <f t="shared" si="0"/>
        <v>7037</v>
      </c>
      <c r="H12" s="66" t="s">
        <v>208</v>
      </c>
      <c r="I12" s="44"/>
      <c r="J12" s="29" t="s">
        <v>214</v>
      </c>
    </row>
    <row r="13" spans="1:10" s="29" customFormat="1" ht="15" customHeight="1">
      <c r="A13" s="59"/>
      <c r="B13" s="61"/>
      <c r="C13" s="63"/>
      <c r="D13" s="65"/>
      <c r="E13" s="45">
        <v>6709</v>
      </c>
      <c r="F13" s="46">
        <v>12158</v>
      </c>
      <c r="G13" s="45">
        <f t="shared" si="0"/>
        <v>5449</v>
      </c>
      <c r="H13" s="67"/>
      <c r="I13" s="47"/>
      <c r="J13" s="29" t="s">
        <v>215</v>
      </c>
    </row>
    <row r="14" spans="1:10" s="29" customFormat="1" ht="15" customHeight="1">
      <c r="A14" s="58">
        <v>3</v>
      </c>
      <c r="B14" s="60" t="s">
        <v>217</v>
      </c>
      <c r="C14" s="62" t="s">
        <v>252</v>
      </c>
      <c r="D14" s="64" t="s">
        <v>249</v>
      </c>
      <c r="E14" s="42">
        <v>3649</v>
      </c>
      <c r="F14" s="43">
        <v>1226</v>
      </c>
      <c r="G14" s="42">
        <f t="shared" si="0"/>
        <v>-2423</v>
      </c>
      <c r="H14" s="66" t="s">
        <v>208</v>
      </c>
      <c r="I14" s="44"/>
      <c r="J14" s="29" t="s">
        <v>214</v>
      </c>
    </row>
    <row r="15" spans="1:10" s="29" customFormat="1" ht="15" customHeight="1">
      <c r="A15" s="59"/>
      <c r="B15" s="61"/>
      <c r="C15" s="63"/>
      <c r="D15" s="65"/>
      <c r="E15" s="45">
        <v>3649</v>
      </c>
      <c r="F15" s="46">
        <v>954</v>
      </c>
      <c r="G15" s="45">
        <f t="shared" si="0"/>
        <v>-2695</v>
      </c>
      <c r="H15" s="67"/>
      <c r="I15" s="47"/>
      <c r="J15" s="29" t="s">
        <v>215</v>
      </c>
    </row>
    <row r="16" spans="1:10" s="29" customFormat="1" ht="15" customHeight="1">
      <c r="A16" s="58">
        <v>4</v>
      </c>
      <c r="B16" s="60" t="s">
        <v>217</v>
      </c>
      <c r="C16" s="62" t="s">
        <v>251</v>
      </c>
      <c r="D16" s="64" t="s">
        <v>249</v>
      </c>
      <c r="E16" s="42">
        <v>5143</v>
      </c>
      <c r="F16" s="43">
        <v>5583</v>
      </c>
      <c r="G16" s="42">
        <f t="shared" si="0"/>
        <v>440</v>
      </c>
      <c r="H16" s="66" t="s">
        <v>208</v>
      </c>
      <c r="I16" s="44"/>
      <c r="J16" s="29" t="s">
        <v>214</v>
      </c>
    </row>
    <row r="17" spans="1:10" s="29" customFormat="1" ht="15" customHeight="1">
      <c r="A17" s="59"/>
      <c r="B17" s="61"/>
      <c r="C17" s="63"/>
      <c r="D17" s="65"/>
      <c r="E17" s="45">
        <v>4721</v>
      </c>
      <c r="F17" s="46">
        <v>5161</v>
      </c>
      <c r="G17" s="45">
        <f t="shared" si="0"/>
        <v>440</v>
      </c>
      <c r="H17" s="67"/>
      <c r="I17" s="47"/>
      <c r="J17" s="29" t="s">
        <v>215</v>
      </c>
    </row>
    <row r="18" spans="1:10" s="29" customFormat="1" ht="15" customHeight="1">
      <c r="A18" s="58">
        <v>5</v>
      </c>
      <c r="B18" s="60" t="s">
        <v>217</v>
      </c>
      <c r="C18" s="62" t="s">
        <v>253</v>
      </c>
      <c r="D18" s="64" t="s">
        <v>249</v>
      </c>
      <c r="E18" s="42">
        <v>354</v>
      </c>
      <c r="F18" s="43">
        <v>354</v>
      </c>
      <c r="G18" s="42">
        <f t="shared" si="0"/>
        <v>0</v>
      </c>
      <c r="H18" s="66" t="s">
        <v>208</v>
      </c>
      <c r="I18" s="44"/>
      <c r="J18" s="29" t="s">
        <v>214</v>
      </c>
    </row>
    <row r="19" spans="1:10" s="29" customFormat="1" ht="15" customHeight="1">
      <c r="A19" s="59"/>
      <c r="B19" s="61"/>
      <c r="C19" s="63"/>
      <c r="D19" s="65"/>
      <c r="E19" s="45">
        <v>354</v>
      </c>
      <c r="F19" s="46">
        <v>354</v>
      </c>
      <c r="G19" s="45">
        <f t="shared" si="0"/>
        <v>0</v>
      </c>
      <c r="H19" s="67"/>
      <c r="I19" s="47"/>
      <c r="J19" s="29" t="s">
        <v>215</v>
      </c>
    </row>
    <row r="20" spans="1:10" s="29" customFormat="1" ht="15" customHeight="1">
      <c r="A20" s="58">
        <v>6</v>
      </c>
      <c r="B20" s="60" t="s">
        <v>217</v>
      </c>
      <c r="C20" s="62" t="s">
        <v>245</v>
      </c>
      <c r="D20" s="64" t="s">
        <v>246</v>
      </c>
      <c r="E20" s="42">
        <v>1879</v>
      </c>
      <c r="F20" s="43">
        <v>1899</v>
      </c>
      <c r="G20" s="42">
        <f t="shared" si="0"/>
        <v>20</v>
      </c>
      <c r="H20" s="66" t="s">
        <v>208</v>
      </c>
      <c r="I20" s="44"/>
      <c r="J20" s="29" t="s">
        <v>214</v>
      </c>
    </row>
    <row r="21" spans="1:10" s="29" customFormat="1" ht="15" customHeight="1">
      <c r="A21" s="59"/>
      <c r="B21" s="61"/>
      <c r="C21" s="63"/>
      <c r="D21" s="65"/>
      <c r="E21" s="45">
        <v>1879</v>
      </c>
      <c r="F21" s="46">
        <v>1899</v>
      </c>
      <c r="G21" s="45">
        <f t="shared" si="0"/>
        <v>20</v>
      </c>
      <c r="H21" s="67"/>
      <c r="I21" s="47"/>
      <c r="J21" s="29" t="s">
        <v>215</v>
      </c>
    </row>
    <row r="22" spans="1:10" s="29" customFormat="1" ht="15" customHeight="1">
      <c r="A22" s="58">
        <v>7</v>
      </c>
      <c r="B22" s="60" t="s">
        <v>217</v>
      </c>
      <c r="C22" s="62" t="s">
        <v>254</v>
      </c>
      <c r="D22" s="64" t="s">
        <v>255</v>
      </c>
      <c r="E22" s="42">
        <v>6870</v>
      </c>
      <c r="F22" s="43">
        <v>6870</v>
      </c>
      <c r="G22" s="42">
        <f t="shared" si="0"/>
        <v>0</v>
      </c>
      <c r="H22" s="66" t="s">
        <v>208</v>
      </c>
      <c r="I22" s="44"/>
      <c r="J22" s="29" t="s">
        <v>214</v>
      </c>
    </row>
    <row r="23" spans="1:10" s="29" customFormat="1" ht="15" customHeight="1">
      <c r="A23" s="59"/>
      <c r="B23" s="61"/>
      <c r="C23" s="63"/>
      <c r="D23" s="65"/>
      <c r="E23" s="45">
        <v>3935</v>
      </c>
      <c r="F23" s="46">
        <v>3935</v>
      </c>
      <c r="G23" s="45">
        <f t="shared" si="0"/>
        <v>0</v>
      </c>
      <c r="H23" s="67"/>
      <c r="I23" s="47"/>
      <c r="J23" s="29" t="s">
        <v>215</v>
      </c>
    </row>
    <row r="24" spans="1:10" s="29" customFormat="1" ht="15" customHeight="1">
      <c r="A24" s="58">
        <v>8</v>
      </c>
      <c r="B24" s="60" t="s">
        <v>217</v>
      </c>
      <c r="C24" s="62" t="s">
        <v>228</v>
      </c>
      <c r="D24" s="64" t="s">
        <v>226</v>
      </c>
      <c r="E24" s="42">
        <v>2348</v>
      </c>
      <c r="F24" s="43">
        <v>2348</v>
      </c>
      <c r="G24" s="42">
        <f t="shared" ref="G24:G59" si="1">F24-E24</f>
        <v>0</v>
      </c>
      <c r="H24" s="66" t="s">
        <v>208</v>
      </c>
      <c r="I24" s="44"/>
      <c r="J24" s="29" t="s">
        <v>214</v>
      </c>
    </row>
    <row r="25" spans="1:10" s="29" customFormat="1" ht="15" customHeight="1">
      <c r="A25" s="59"/>
      <c r="B25" s="61"/>
      <c r="C25" s="63"/>
      <c r="D25" s="65"/>
      <c r="E25" s="45">
        <v>2348</v>
      </c>
      <c r="F25" s="46">
        <v>2348</v>
      </c>
      <c r="G25" s="45">
        <f t="shared" si="1"/>
        <v>0</v>
      </c>
      <c r="H25" s="67"/>
      <c r="I25" s="47"/>
      <c r="J25" s="29" t="s">
        <v>215</v>
      </c>
    </row>
    <row r="26" spans="1:10" s="29" customFormat="1" ht="15" customHeight="1">
      <c r="A26" s="58">
        <v>9</v>
      </c>
      <c r="B26" s="60" t="s">
        <v>217</v>
      </c>
      <c r="C26" s="62" t="s">
        <v>229</v>
      </c>
      <c r="D26" s="64" t="s">
        <v>226</v>
      </c>
      <c r="E26" s="42">
        <v>1489</v>
      </c>
      <c r="F26" s="43">
        <v>1489</v>
      </c>
      <c r="G26" s="42">
        <f t="shared" si="1"/>
        <v>0</v>
      </c>
      <c r="H26" s="66" t="s">
        <v>208</v>
      </c>
      <c r="I26" s="44"/>
      <c r="J26" s="29" t="s">
        <v>214</v>
      </c>
    </row>
    <row r="27" spans="1:10" s="29" customFormat="1" ht="15" customHeight="1">
      <c r="A27" s="59"/>
      <c r="B27" s="61"/>
      <c r="C27" s="63"/>
      <c r="D27" s="65"/>
      <c r="E27" s="45">
        <v>1489</v>
      </c>
      <c r="F27" s="46">
        <v>1489</v>
      </c>
      <c r="G27" s="45">
        <f t="shared" si="1"/>
        <v>0</v>
      </c>
      <c r="H27" s="67"/>
      <c r="I27" s="47"/>
      <c r="J27" s="29" t="s">
        <v>215</v>
      </c>
    </row>
    <row r="28" spans="1:10" s="29" customFormat="1" ht="15" customHeight="1">
      <c r="A28" s="58">
        <v>10</v>
      </c>
      <c r="B28" s="60" t="s">
        <v>217</v>
      </c>
      <c r="C28" s="62" t="s">
        <v>227</v>
      </c>
      <c r="D28" s="64" t="s">
        <v>226</v>
      </c>
      <c r="E28" s="42">
        <v>7800</v>
      </c>
      <c r="F28" s="43">
        <v>8200</v>
      </c>
      <c r="G28" s="42">
        <f t="shared" si="1"/>
        <v>400</v>
      </c>
      <c r="H28" s="66" t="s">
        <v>208</v>
      </c>
      <c r="I28" s="44"/>
      <c r="J28" s="29" t="s">
        <v>214</v>
      </c>
    </row>
    <row r="29" spans="1:10" s="29" customFormat="1" ht="15" customHeight="1">
      <c r="A29" s="59"/>
      <c r="B29" s="61"/>
      <c r="C29" s="63"/>
      <c r="D29" s="65"/>
      <c r="E29" s="45">
        <v>7800</v>
      </c>
      <c r="F29" s="46">
        <v>8200</v>
      </c>
      <c r="G29" s="45">
        <f t="shared" si="1"/>
        <v>400</v>
      </c>
      <c r="H29" s="67"/>
      <c r="I29" s="47"/>
      <c r="J29" s="29" t="s">
        <v>215</v>
      </c>
    </row>
    <row r="30" spans="1:10" s="29" customFormat="1" ht="15" customHeight="1">
      <c r="A30" s="58">
        <v>11</v>
      </c>
      <c r="B30" s="60" t="s">
        <v>217</v>
      </c>
      <c r="C30" s="62" t="s">
        <v>243</v>
      </c>
      <c r="D30" s="64" t="s">
        <v>244</v>
      </c>
      <c r="E30" s="42">
        <v>6267</v>
      </c>
      <c r="F30" s="43">
        <v>6267</v>
      </c>
      <c r="G30" s="42">
        <f t="shared" si="1"/>
        <v>0</v>
      </c>
      <c r="H30" s="66" t="s">
        <v>208</v>
      </c>
      <c r="I30" s="44"/>
      <c r="J30" s="29" t="s">
        <v>214</v>
      </c>
    </row>
    <row r="31" spans="1:10" s="29" customFormat="1" ht="15" customHeight="1">
      <c r="A31" s="59"/>
      <c r="B31" s="61"/>
      <c r="C31" s="63"/>
      <c r="D31" s="65"/>
      <c r="E31" s="45">
        <v>6267</v>
      </c>
      <c r="F31" s="46">
        <v>6267</v>
      </c>
      <c r="G31" s="45">
        <f t="shared" si="1"/>
        <v>0</v>
      </c>
      <c r="H31" s="67"/>
      <c r="I31" s="47"/>
      <c r="J31" s="29" t="s">
        <v>215</v>
      </c>
    </row>
    <row r="32" spans="1:10" s="29" customFormat="1" ht="15" customHeight="1">
      <c r="A32" s="58">
        <v>12</v>
      </c>
      <c r="B32" s="60" t="s">
        <v>217</v>
      </c>
      <c r="C32" s="62" t="s">
        <v>233</v>
      </c>
      <c r="D32" s="64" t="s">
        <v>232</v>
      </c>
      <c r="E32" s="42">
        <v>33156</v>
      </c>
      <c r="F32" s="43">
        <v>34190</v>
      </c>
      <c r="G32" s="42">
        <f t="shared" si="1"/>
        <v>1034</v>
      </c>
      <c r="H32" s="66" t="s">
        <v>208</v>
      </c>
      <c r="I32" s="44"/>
      <c r="J32" s="29" t="s">
        <v>214</v>
      </c>
    </row>
    <row r="33" spans="1:10" s="29" customFormat="1" ht="15" customHeight="1">
      <c r="A33" s="59"/>
      <c r="B33" s="61"/>
      <c r="C33" s="63"/>
      <c r="D33" s="65"/>
      <c r="E33" s="45">
        <v>33156</v>
      </c>
      <c r="F33" s="46">
        <v>34190</v>
      </c>
      <c r="G33" s="45">
        <f t="shared" si="1"/>
        <v>1034</v>
      </c>
      <c r="H33" s="67"/>
      <c r="I33" s="47"/>
      <c r="J33" s="29" t="s">
        <v>215</v>
      </c>
    </row>
    <row r="34" spans="1:10" s="29" customFormat="1" ht="15" customHeight="1">
      <c r="A34" s="58">
        <v>13</v>
      </c>
      <c r="B34" s="60" t="s">
        <v>217</v>
      </c>
      <c r="C34" s="62" t="s">
        <v>234</v>
      </c>
      <c r="D34" s="64" t="s">
        <v>232</v>
      </c>
      <c r="E34" s="42">
        <v>9265</v>
      </c>
      <c r="F34" s="43">
        <v>9265</v>
      </c>
      <c r="G34" s="42">
        <f t="shared" si="1"/>
        <v>0</v>
      </c>
      <c r="H34" s="66" t="s">
        <v>208</v>
      </c>
      <c r="I34" s="44"/>
      <c r="J34" s="29" t="s">
        <v>214</v>
      </c>
    </row>
    <row r="35" spans="1:10" s="29" customFormat="1" ht="15" customHeight="1">
      <c r="A35" s="59"/>
      <c r="B35" s="61"/>
      <c r="C35" s="63"/>
      <c r="D35" s="65"/>
      <c r="E35" s="45">
        <v>9265</v>
      </c>
      <c r="F35" s="46">
        <v>9265</v>
      </c>
      <c r="G35" s="45">
        <f t="shared" si="1"/>
        <v>0</v>
      </c>
      <c r="H35" s="67"/>
      <c r="I35" s="47"/>
      <c r="J35" s="29" t="s">
        <v>215</v>
      </c>
    </row>
    <row r="36" spans="1:10" s="29" customFormat="1" ht="15" customHeight="1">
      <c r="A36" s="58">
        <v>14</v>
      </c>
      <c r="B36" s="60" t="s">
        <v>217</v>
      </c>
      <c r="C36" s="62" t="s">
        <v>237</v>
      </c>
      <c r="D36" s="64" t="s">
        <v>232</v>
      </c>
      <c r="E36" s="42">
        <v>1174</v>
      </c>
      <c r="F36" s="43">
        <v>1170</v>
      </c>
      <c r="G36" s="42">
        <f t="shared" si="1"/>
        <v>-4</v>
      </c>
      <c r="H36" s="66" t="s">
        <v>208</v>
      </c>
      <c r="I36" s="44"/>
      <c r="J36" s="29" t="s">
        <v>214</v>
      </c>
    </row>
    <row r="37" spans="1:10" s="29" customFormat="1" ht="15" customHeight="1">
      <c r="A37" s="59"/>
      <c r="B37" s="61"/>
      <c r="C37" s="63"/>
      <c r="D37" s="65"/>
      <c r="E37" s="45">
        <v>1174</v>
      </c>
      <c r="F37" s="46">
        <v>1170</v>
      </c>
      <c r="G37" s="45">
        <f t="shared" si="1"/>
        <v>-4</v>
      </c>
      <c r="H37" s="67"/>
      <c r="I37" s="47"/>
      <c r="J37" s="29" t="s">
        <v>215</v>
      </c>
    </row>
    <row r="38" spans="1:10" s="29" customFormat="1" ht="15" customHeight="1">
      <c r="A38" s="58">
        <v>15</v>
      </c>
      <c r="B38" s="60" t="s">
        <v>217</v>
      </c>
      <c r="C38" s="62" t="s">
        <v>235</v>
      </c>
      <c r="D38" s="64" t="s">
        <v>232</v>
      </c>
      <c r="E38" s="42">
        <v>4583</v>
      </c>
      <c r="F38" s="43">
        <v>5011</v>
      </c>
      <c r="G38" s="42">
        <f t="shared" si="1"/>
        <v>428</v>
      </c>
      <c r="H38" s="66" t="s">
        <v>208</v>
      </c>
      <c r="I38" s="44"/>
      <c r="J38" s="29" t="s">
        <v>214</v>
      </c>
    </row>
    <row r="39" spans="1:10" s="29" customFormat="1" ht="15" customHeight="1">
      <c r="A39" s="59"/>
      <c r="B39" s="61"/>
      <c r="C39" s="63"/>
      <c r="D39" s="65"/>
      <c r="E39" s="45">
        <v>4583</v>
      </c>
      <c r="F39" s="46">
        <v>5011</v>
      </c>
      <c r="G39" s="45">
        <f t="shared" si="1"/>
        <v>428</v>
      </c>
      <c r="H39" s="67"/>
      <c r="I39" s="47"/>
      <c r="J39" s="29" t="s">
        <v>215</v>
      </c>
    </row>
    <row r="40" spans="1:10" s="29" customFormat="1" ht="15" customHeight="1">
      <c r="A40" s="58">
        <v>16</v>
      </c>
      <c r="B40" s="60" t="s">
        <v>217</v>
      </c>
      <c r="C40" s="62" t="s">
        <v>236</v>
      </c>
      <c r="D40" s="64" t="s">
        <v>232</v>
      </c>
      <c r="E40" s="42">
        <v>3427</v>
      </c>
      <c r="F40" s="43">
        <v>3427</v>
      </c>
      <c r="G40" s="42">
        <f t="shared" si="1"/>
        <v>0</v>
      </c>
      <c r="H40" s="66" t="s">
        <v>208</v>
      </c>
      <c r="I40" s="44"/>
      <c r="J40" s="29" t="s">
        <v>214</v>
      </c>
    </row>
    <row r="41" spans="1:10" s="29" customFormat="1" ht="15" customHeight="1">
      <c r="A41" s="59"/>
      <c r="B41" s="61"/>
      <c r="C41" s="63"/>
      <c r="D41" s="65"/>
      <c r="E41" s="45">
        <v>3427</v>
      </c>
      <c r="F41" s="46">
        <v>3427</v>
      </c>
      <c r="G41" s="45">
        <f t="shared" si="1"/>
        <v>0</v>
      </c>
      <c r="H41" s="67"/>
      <c r="I41" s="47"/>
      <c r="J41" s="29" t="s">
        <v>215</v>
      </c>
    </row>
    <row r="42" spans="1:10" s="29" customFormat="1" ht="15" customHeight="1">
      <c r="A42" s="58">
        <v>17</v>
      </c>
      <c r="B42" s="60" t="s">
        <v>217</v>
      </c>
      <c r="C42" s="62" t="s">
        <v>238</v>
      </c>
      <c r="D42" s="64" t="s">
        <v>232</v>
      </c>
      <c r="E42" s="42">
        <v>1121</v>
      </c>
      <c r="F42" s="43">
        <v>1121</v>
      </c>
      <c r="G42" s="42">
        <f t="shared" si="1"/>
        <v>0</v>
      </c>
      <c r="H42" s="66" t="s">
        <v>208</v>
      </c>
      <c r="I42" s="44"/>
      <c r="J42" s="29" t="s">
        <v>214</v>
      </c>
    </row>
    <row r="43" spans="1:10" s="29" customFormat="1" ht="15" customHeight="1">
      <c r="A43" s="59"/>
      <c r="B43" s="61"/>
      <c r="C43" s="63"/>
      <c r="D43" s="65"/>
      <c r="E43" s="45">
        <v>1121</v>
      </c>
      <c r="F43" s="46">
        <v>1121</v>
      </c>
      <c r="G43" s="45">
        <f t="shared" si="1"/>
        <v>0</v>
      </c>
      <c r="H43" s="67"/>
      <c r="I43" s="47"/>
      <c r="J43" s="29" t="s">
        <v>215</v>
      </c>
    </row>
    <row r="44" spans="1:10" s="29" customFormat="1" ht="15" customHeight="1">
      <c r="A44" s="58">
        <v>18</v>
      </c>
      <c r="B44" s="60" t="s">
        <v>217</v>
      </c>
      <c r="C44" s="62" t="s">
        <v>240</v>
      </c>
      <c r="D44" s="64" t="s">
        <v>241</v>
      </c>
      <c r="E44" s="42">
        <v>9448</v>
      </c>
      <c r="F44" s="43">
        <v>14592</v>
      </c>
      <c r="G44" s="42">
        <f t="shared" si="1"/>
        <v>5144</v>
      </c>
      <c r="H44" s="66" t="s">
        <v>208</v>
      </c>
      <c r="I44" s="44"/>
      <c r="J44" s="29" t="s">
        <v>214</v>
      </c>
    </row>
    <row r="45" spans="1:10" s="29" customFormat="1" ht="15" customHeight="1">
      <c r="A45" s="59"/>
      <c r="B45" s="61"/>
      <c r="C45" s="63"/>
      <c r="D45" s="65"/>
      <c r="E45" s="45">
        <v>9448</v>
      </c>
      <c r="F45" s="46">
        <v>14592</v>
      </c>
      <c r="G45" s="45">
        <f t="shared" si="1"/>
        <v>5144</v>
      </c>
      <c r="H45" s="67"/>
      <c r="I45" s="47"/>
      <c r="J45" s="29" t="s">
        <v>215</v>
      </c>
    </row>
    <row r="46" spans="1:10" s="29" customFormat="1" ht="15" customHeight="1">
      <c r="A46" s="58">
        <v>19</v>
      </c>
      <c r="B46" s="60" t="s">
        <v>217</v>
      </c>
      <c r="C46" s="62" t="s">
        <v>242</v>
      </c>
      <c r="D46" s="64" t="s">
        <v>241</v>
      </c>
      <c r="E46" s="42">
        <v>4848</v>
      </c>
      <c r="F46" s="43">
        <v>5164</v>
      </c>
      <c r="G46" s="42">
        <f t="shared" si="1"/>
        <v>316</v>
      </c>
      <c r="H46" s="66" t="s">
        <v>208</v>
      </c>
      <c r="I46" s="44"/>
      <c r="J46" s="29" t="s">
        <v>214</v>
      </c>
    </row>
    <row r="47" spans="1:10" s="29" customFormat="1" ht="15" customHeight="1">
      <c r="A47" s="59"/>
      <c r="B47" s="61"/>
      <c r="C47" s="63"/>
      <c r="D47" s="65"/>
      <c r="E47" s="45">
        <v>4848</v>
      </c>
      <c r="F47" s="46">
        <v>5164</v>
      </c>
      <c r="G47" s="45">
        <f t="shared" si="1"/>
        <v>316</v>
      </c>
      <c r="H47" s="67"/>
      <c r="I47" s="47"/>
      <c r="J47" s="29" t="s">
        <v>215</v>
      </c>
    </row>
    <row r="48" spans="1:10" s="29" customFormat="1" ht="15" customHeight="1">
      <c r="A48" s="58">
        <v>20</v>
      </c>
      <c r="B48" s="60" t="s">
        <v>217</v>
      </c>
      <c r="C48" s="62" t="s">
        <v>225</v>
      </c>
      <c r="D48" s="64" t="s">
        <v>226</v>
      </c>
      <c r="E48" s="42">
        <v>22930</v>
      </c>
      <c r="F48" s="43">
        <v>27251</v>
      </c>
      <c r="G48" s="42">
        <f t="shared" si="1"/>
        <v>4321</v>
      </c>
      <c r="H48" s="66" t="s">
        <v>208</v>
      </c>
      <c r="I48" s="44"/>
      <c r="J48" s="29" t="s">
        <v>214</v>
      </c>
    </row>
    <row r="49" spans="1:10" s="29" customFormat="1" ht="15" customHeight="1">
      <c r="A49" s="59"/>
      <c r="B49" s="61"/>
      <c r="C49" s="63"/>
      <c r="D49" s="65"/>
      <c r="E49" s="45">
        <v>22930</v>
      </c>
      <c r="F49" s="46">
        <v>26099</v>
      </c>
      <c r="G49" s="45">
        <f t="shared" si="1"/>
        <v>3169</v>
      </c>
      <c r="H49" s="67"/>
      <c r="I49" s="47"/>
      <c r="J49" s="29" t="s">
        <v>215</v>
      </c>
    </row>
    <row r="50" spans="1:10" s="29" customFormat="1" ht="15" customHeight="1">
      <c r="A50" s="58">
        <v>21</v>
      </c>
      <c r="B50" s="60" t="s">
        <v>217</v>
      </c>
      <c r="C50" s="62" t="s">
        <v>230</v>
      </c>
      <c r="D50" s="64" t="s">
        <v>226</v>
      </c>
      <c r="E50" s="42">
        <v>364</v>
      </c>
      <c r="F50" s="43">
        <v>164</v>
      </c>
      <c r="G50" s="42">
        <f t="shared" si="1"/>
        <v>-200</v>
      </c>
      <c r="H50" s="66" t="s">
        <v>208</v>
      </c>
      <c r="I50" s="44"/>
      <c r="J50" s="29" t="s">
        <v>214</v>
      </c>
    </row>
    <row r="51" spans="1:10" s="29" customFormat="1" ht="15" customHeight="1">
      <c r="A51" s="59"/>
      <c r="B51" s="61"/>
      <c r="C51" s="63"/>
      <c r="D51" s="65"/>
      <c r="E51" s="45">
        <v>364</v>
      </c>
      <c r="F51" s="46">
        <v>164</v>
      </c>
      <c r="G51" s="45">
        <f t="shared" si="1"/>
        <v>-200</v>
      </c>
      <c r="H51" s="67"/>
      <c r="I51" s="47"/>
      <c r="J51" s="29" t="s">
        <v>215</v>
      </c>
    </row>
    <row r="52" spans="1:10" s="29" customFormat="1" ht="15" customHeight="1">
      <c r="A52" s="58">
        <v>22</v>
      </c>
      <c r="B52" s="60" t="s">
        <v>217</v>
      </c>
      <c r="C52" s="62" t="s">
        <v>222</v>
      </c>
      <c r="D52" s="64" t="s">
        <v>213</v>
      </c>
      <c r="E52" s="42">
        <v>31900</v>
      </c>
      <c r="F52" s="43">
        <v>37310</v>
      </c>
      <c r="G52" s="42">
        <f t="shared" si="1"/>
        <v>5410</v>
      </c>
      <c r="H52" s="66" t="s">
        <v>208</v>
      </c>
      <c r="I52" s="44"/>
      <c r="J52" s="29" t="s">
        <v>214</v>
      </c>
    </row>
    <row r="53" spans="1:10" s="29" customFormat="1" ht="15" customHeight="1">
      <c r="A53" s="59"/>
      <c r="B53" s="61"/>
      <c r="C53" s="63"/>
      <c r="D53" s="65"/>
      <c r="E53" s="45">
        <v>31900</v>
      </c>
      <c r="F53" s="46">
        <v>37310</v>
      </c>
      <c r="G53" s="45">
        <f t="shared" si="1"/>
        <v>5410</v>
      </c>
      <c r="H53" s="67"/>
      <c r="I53" s="47"/>
      <c r="J53" s="29" t="s">
        <v>215</v>
      </c>
    </row>
    <row r="54" spans="1:10" s="29" customFormat="1" ht="15" customHeight="1">
      <c r="A54" s="58">
        <v>23</v>
      </c>
      <c r="B54" s="60" t="s">
        <v>217</v>
      </c>
      <c r="C54" s="62" t="s">
        <v>221</v>
      </c>
      <c r="D54" s="64" t="s">
        <v>213</v>
      </c>
      <c r="E54" s="42">
        <v>50570</v>
      </c>
      <c r="F54" s="43">
        <v>89200</v>
      </c>
      <c r="G54" s="42">
        <f t="shared" si="1"/>
        <v>38630</v>
      </c>
      <c r="H54" s="66" t="s">
        <v>208</v>
      </c>
      <c r="I54" s="44"/>
      <c r="J54" s="29" t="s">
        <v>214</v>
      </c>
    </row>
    <row r="55" spans="1:10" s="29" customFormat="1" ht="15" customHeight="1">
      <c r="A55" s="59"/>
      <c r="B55" s="61"/>
      <c r="C55" s="63"/>
      <c r="D55" s="65"/>
      <c r="E55" s="45">
        <v>50170</v>
      </c>
      <c r="F55" s="46">
        <v>88875</v>
      </c>
      <c r="G55" s="45">
        <f t="shared" si="1"/>
        <v>38705</v>
      </c>
      <c r="H55" s="67"/>
      <c r="I55" s="47"/>
      <c r="J55" s="29" t="s">
        <v>215</v>
      </c>
    </row>
    <row r="56" spans="1:10" s="29" customFormat="1" ht="15" customHeight="1">
      <c r="A56" s="58">
        <v>24</v>
      </c>
      <c r="B56" s="60" t="s">
        <v>217</v>
      </c>
      <c r="C56" s="62" t="s">
        <v>247</v>
      </c>
      <c r="D56" s="64" t="s">
        <v>246</v>
      </c>
      <c r="E56" s="42">
        <v>576</v>
      </c>
      <c r="F56" s="43">
        <v>556</v>
      </c>
      <c r="G56" s="42">
        <f t="shared" si="1"/>
        <v>-20</v>
      </c>
      <c r="H56" s="66" t="s">
        <v>208</v>
      </c>
      <c r="I56" s="44"/>
      <c r="J56" s="29" t="s">
        <v>214</v>
      </c>
    </row>
    <row r="57" spans="1:10" s="29" customFormat="1" ht="15" customHeight="1">
      <c r="A57" s="59"/>
      <c r="B57" s="61"/>
      <c r="C57" s="63"/>
      <c r="D57" s="65"/>
      <c r="E57" s="45">
        <v>576</v>
      </c>
      <c r="F57" s="46">
        <v>556</v>
      </c>
      <c r="G57" s="45">
        <f t="shared" si="1"/>
        <v>-20</v>
      </c>
      <c r="H57" s="67"/>
      <c r="I57" s="47"/>
      <c r="J57" s="29" t="s">
        <v>215</v>
      </c>
    </row>
    <row r="58" spans="1:10" s="29" customFormat="1" ht="15" customHeight="1">
      <c r="A58" s="58">
        <v>25</v>
      </c>
      <c r="B58" s="60" t="s">
        <v>217</v>
      </c>
      <c r="C58" s="62" t="s">
        <v>250</v>
      </c>
      <c r="D58" s="64" t="s">
        <v>249</v>
      </c>
      <c r="E58" s="42">
        <v>5211</v>
      </c>
      <c r="F58" s="43">
        <v>5659</v>
      </c>
      <c r="G58" s="42">
        <f t="shared" si="1"/>
        <v>448</v>
      </c>
      <c r="H58" s="66" t="s">
        <v>208</v>
      </c>
      <c r="I58" s="44"/>
      <c r="J58" s="29" t="s">
        <v>214</v>
      </c>
    </row>
    <row r="59" spans="1:10" s="29" customFormat="1" ht="15" customHeight="1">
      <c r="A59" s="59"/>
      <c r="B59" s="61"/>
      <c r="C59" s="63"/>
      <c r="D59" s="65"/>
      <c r="E59" s="45">
        <v>5211</v>
      </c>
      <c r="F59" s="46">
        <v>5659</v>
      </c>
      <c r="G59" s="45">
        <f t="shared" si="1"/>
        <v>448</v>
      </c>
      <c r="H59" s="67"/>
      <c r="I59" s="47"/>
      <c r="J59" s="29" t="s">
        <v>215</v>
      </c>
    </row>
    <row r="60" spans="1:10" s="29" customFormat="1" ht="15" customHeight="1">
      <c r="A60" s="58">
        <v>26</v>
      </c>
      <c r="B60" s="60" t="s">
        <v>217</v>
      </c>
      <c r="C60" s="62" t="s">
        <v>218</v>
      </c>
      <c r="D60" s="64" t="s">
        <v>219</v>
      </c>
      <c r="E60" s="42">
        <v>46885</v>
      </c>
      <c r="F60" s="43">
        <v>46885</v>
      </c>
      <c r="G60" s="42">
        <f t="shared" si="0"/>
        <v>0</v>
      </c>
      <c r="H60" s="66" t="s">
        <v>208</v>
      </c>
      <c r="I60" s="44"/>
      <c r="J60" s="29" t="s">
        <v>214</v>
      </c>
    </row>
    <row r="61" spans="1:10" s="29" customFormat="1" ht="15" customHeight="1">
      <c r="A61" s="59"/>
      <c r="B61" s="61"/>
      <c r="C61" s="63"/>
      <c r="D61" s="65"/>
      <c r="E61" s="45">
        <v>46885</v>
      </c>
      <c r="F61" s="46">
        <v>46885</v>
      </c>
      <c r="G61" s="45">
        <f t="shared" si="0"/>
        <v>0</v>
      </c>
      <c r="H61" s="67"/>
      <c r="I61" s="47"/>
      <c r="J61" s="29" t="s">
        <v>215</v>
      </c>
    </row>
    <row r="62" spans="1:10" s="29" customFormat="1" ht="15" customHeight="1">
      <c r="A62" s="58">
        <v>27</v>
      </c>
      <c r="B62" s="60" t="s">
        <v>217</v>
      </c>
      <c r="C62" s="62" t="s">
        <v>231</v>
      </c>
      <c r="D62" s="64" t="s">
        <v>232</v>
      </c>
      <c r="E62" s="42">
        <v>61753</v>
      </c>
      <c r="F62" s="43">
        <v>61047</v>
      </c>
      <c r="G62" s="42">
        <f t="shared" ref="G62:G63" si="2">F62-E62</f>
        <v>-706</v>
      </c>
      <c r="H62" s="66" t="s">
        <v>208</v>
      </c>
      <c r="I62" s="44"/>
      <c r="J62" s="29" t="s">
        <v>214</v>
      </c>
    </row>
    <row r="63" spans="1:10" s="29" customFormat="1" ht="15" customHeight="1">
      <c r="A63" s="59"/>
      <c r="B63" s="61"/>
      <c r="C63" s="63"/>
      <c r="D63" s="65"/>
      <c r="E63" s="45">
        <v>61533</v>
      </c>
      <c r="F63" s="46">
        <v>60864</v>
      </c>
      <c r="G63" s="45">
        <f t="shared" si="2"/>
        <v>-669</v>
      </c>
      <c r="H63" s="67"/>
      <c r="I63" s="47"/>
      <c r="J63" s="29" t="s">
        <v>215</v>
      </c>
    </row>
    <row r="64" spans="1:10" s="29" customFormat="1" ht="26.25" customHeight="1">
      <c r="A64" s="58">
        <v>28</v>
      </c>
      <c r="B64" s="60" t="s">
        <v>217</v>
      </c>
      <c r="C64" s="92" t="s">
        <v>220</v>
      </c>
      <c r="D64" s="64" t="s">
        <v>219</v>
      </c>
      <c r="E64" s="42">
        <v>6953</v>
      </c>
      <c r="F64" s="43">
        <v>7541</v>
      </c>
      <c r="G64" s="42">
        <f t="shared" si="0"/>
        <v>588</v>
      </c>
      <c r="H64" s="66" t="s">
        <v>208</v>
      </c>
      <c r="I64" s="44"/>
      <c r="J64" s="29" t="s">
        <v>214</v>
      </c>
    </row>
    <row r="65" spans="1:11" s="29" customFormat="1" ht="26.25" customHeight="1">
      <c r="A65" s="59"/>
      <c r="B65" s="61"/>
      <c r="C65" s="93"/>
      <c r="D65" s="65"/>
      <c r="E65" s="45">
        <v>3476</v>
      </c>
      <c r="F65" s="46">
        <v>7541</v>
      </c>
      <c r="G65" s="45">
        <f t="shared" si="0"/>
        <v>4065</v>
      </c>
      <c r="H65" s="67"/>
      <c r="I65" s="47"/>
      <c r="J65" s="29" t="s">
        <v>215</v>
      </c>
    </row>
    <row r="66" spans="1:11" s="29" customFormat="1" ht="15" customHeight="1">
      <c r="A66" s="58">
        <v>29</v>
      </c>
      <c r="B66" s="60" t="s">
        <v>217</v>
      </c>
      <c r="C66" s="62" t="s">
        <v>223</v>
      </c>
      <c r="D66" s="64" t="s">
        <v>213</v>
      </c>
      <c r="E66" s="42">
        <v>0</v>
      </c>
      <c r="F66" s="43">
        <v>9748</v>
      </c>
      <c r="G66" s="42">
        <f t="shared" si="0"/>
        <v>9748</v>
      </c>
      <c r="H66" s="66" t="s">
        <v>208</v>
      </c>
      <c r="I66" s="44"/>
      <c r="J66" s="29" t="s">
        <v>214</v>
      </c>
    </row>
    <row r="67" spans="1:11" s="29" customFormat="1" ht="15" customHeight="1">
      <c r="A67" s="59"/>
      <c r="B67" s="61"/>
      <c r="C67" s="63"/>
      <c r="D67" s="65"/>
      <c r="E67" s="45">
        <v>0</v>
      </c>
      <c r="F67" s="46">
        <v>9748</v>
      </c>
      <c r="G67" s="45">
        <f t="shared" si="0"/>
        <v>9748</v>
      </c>
      <c r="H67" s="67"/>
      <c r="I67" s="47"/>
      <c r="J67" s="29" t="s">
        <v>215</v>
      </c>
    </row>
    <row r="68" spans="1:11" s="29" customFormat="1" ht="15" customHeight="1">
      <c r="A68" s="58">
        <v>30</v>
      </c>
      <c r="B68" s="60" t="s">
        <v>217</v>
      </c>
      <c r="C68" s="62" t="s">
        <v>224</v>
      </c>
      <c r="D68" s="64" t="s">
        <v>213</v>
      </c>
      <c r="E68" s="42">
        <v>4105</v>
      </c>
      <c r="F68" s="43">
        <v>6165</v>
      </c>
      <c r="G68" s="42">
        <f t="shared" si="0"/>
        <v>2060</v>
      </c>
      <c r="H68" s="66" t="s">
        <v>208</v>
      </c>
      <c r="I68" s="44"/>
      <c r="J68" s="29" t="s">
        <v>214</v>
      </c>
    </row>
    <row r="69" spans="1:11" s="29" customFormat="1" ht="15" customHeight="1">
      <c r="A69" s="59"/>
      <c r="B69" s="61"/>
      <c r="C69" s="63"/>
      <c r="D69" s="65"/>
      <c r="E69" s="45">
        <v>4105</v>
      </c>
      <c r="F69" s="46">
        <v>6165</v>
      </c>
      <c r="G69" s="45">
        <f t="shared" si="0"/>
        <v>2060</v>
      </c>
      <c r="H69" s="67"/>
      <c r="I69" s="47"/>
      <c r="J69" s="29" t="s">
        <v>215</v>
      </c>
    </row>
    <row r="70" spans="1:11" s="29" customFormat="1" ht="15" customHeight="1">
      <c r="A70" s="58">
        <v>31</v>
      </c>
      <c r="B70" s="60" t="s">
        <v>217</v>
      </c>
      <c r="C70" s="62" t="s">
        <v>239</v>
      </c>
      <c r="D70" s="64" t="s">
        <v>232</v>
      </c>
      <c r="E70" s="42">
        <v>3</v>
      </c>
      <c r="F70" s="43">
        <v>3</v>
      </c>
      <c r="G70" s="42">
        <f t="shared" ref="G70:G71" si="3">F70-E70</f>
        <v>0</v>
      </c>
      <c r="H70" s="66" t="s">
        <v>208</v>
      </c>
      <c r="I70" s="44"/>
      <c r="J70" s="29" t="s">
        <v>214</v>
      </c>
    </row>
    <row r="71" spans="1:11" s="29" customFormat="1" ht="15" customHeight="1">
      <c r="A71" s="59"/>
      <c r="B71" s="61"/>
      <c r="C71" s="63"/>
      <c r="D71" s="65"/>
      <c r="E71" s="45">
        <v>3</v>
      </c>
      <c r="F71" s="46">
        <v>3</v>
      </c>
      <c r="G71" s="45">
        <f t="shared" si="3"/>
        <v>0</v>
      </c>
      <c r="H71" s="67"/>
      <c r="I71" s="47"/>
      <c r="J71" s="29" t="s">
        <v>215</v>
      </c>
    </row>
    <row r="72" spans="1:11" ht="15" customHeight="1">
      <c r="A72" s="79" t="s">
        <v>256</v>
      </c>
      <c r="B72" s="80"/>
      <c r="C72" s="80"/>
      <c r="D72" s="81"/>
      <c r="E72" s="42">
        <f>SUMIF($J$12:$J$71, J12, E12:E71)</f>
        <v>343460</v>
      </c>
      <c r="F72" s="43">
        <f>SUMIF($J$12:$J$71, J12, F12:F71)</f>
        <v>416131</v>
      </c>
      <c r="G72" s="42">
        <f>F72-E72</f>
        <v>72671</v>
      </c>
      <c r="H72" s="66"/>
      <c r="I72" s="44"/>
    </row>
    <row r="73" spans="1:11" ht="15" customHeight="1">
      <c r="A73" s="82"/>
      <c r="B73" s="83"/>
      <c r="C73" s="83"/>
      <c r="D73" s="84"/>
      <c r="E73" s="45">
        <f>SUMIF($J$12:$J$71, J13, E12:E71)</f>
        <v>333326</v>
      </c>
      <c r="F73" s="46">
        <f>SUMIF($J$12:$J$71, J13, F12:F71)</f>
        <v>406574</v>
      </c>
      <c r="G73" s="45">
        <f>F73-E73</f>
        <v>73248</v>
      </c>
      <c r="H73" s="67"/>
      <c r="I73" s="47"/>
    </row>
    <row r="74" spans="1:11" ht="15" customHeight="1">
      <c r="A74" s="85" t="s">
        <v>257</v>
      </c>
      <c r="B74" s="86"/>
      <c r="C74" s="86"/>
      <c r="D74" s="87"/>
      <c r="E74" s="42">
        <f>SUMIF($J$8:$J$73, J8, E8:E73)</f>
        <v>1667798</v>
      </c>
      <c r="F74" s="43">
        <f>SUMIF($J$8:$J$73, J8, F8:F73)</f>
        <v>416131</v>
      </c>
      <c r="G74" s="48">
        <f t="shared" ref="G74:G75" si="4">F74-E74</f>
        <v>-1251667</v>
      </c>
      <c r="H74" s="66" t="str">
        <f>IF(I74 ="","","区ＣＭ")</f>
        <v/>
      </c>
      <c r="I74" s="49" t="str">
        <f>IF(SUMIF($K$8:$K$73, K74, I8:I73)=0,"",SUMIF($K$8:$K$73, K74, I8:I73))</f>
        <v/>
      </c>
      <c r="J74" s="29" t="s">
        <v>209</v>
      </c>
      <c r="K74" s="29" t="s">
        <v>258</v>
      </c>
    </row>
    <row r="75" spans="1:11" ht="15" customHeight="1" thickBot="1">
      <c r="A75" s="88"/>
      <c r="B75" s="89"/>
      <c r="C75" s="89"/>
      <c r="D75" s="90"/>
      <c r="E75" s="50">
        <f>SUMIF($J$8:$J$73, J9, E8:E73)</f>
        <v>1657664</v>
      </c>
      <c r="F75" s="51">
        <f>SUMIF($J$8:$J$73, J9, F8:F73)</f>
        <v>406574</v>
      </c>
      <c r="G75" s="50">
        <f t="shared" si="4"/>
        <v>-1251090</v>
      </c>
      <c r="H75" s="91"/>
      <c r="I75" s="52" t="str">
        <f>IF(SUMIF($K$8:$K$73, K75, I8:I73)=0,"",SUMIF($K$8:$K$73, K75, I8:I73))</f>
        <v/>
      </c>
      <c r="J75" s="29" t="s">
        <v>210</v>
      </c>
      <c r="K75" s="29" t="s">
        <v>259</v>
      </c>
    </row>
  </sheetData>
  <mergeCells count="167">
    <mergeCell ref="A62:A63"/>
    <mergeCell ref="B62:B63"/>
    <mergeCell ref="C62:C63"/>
    <mergeCell ref="D62:D63"/>
    <mergeCell ref="H62:H63"/>
    <mergeCell ref="A68:A69"/>
    <mergeCell ref="B68:B69"/>
    <mergeCell ref="C68:C69"/>
    <mergeCell ref="D68:D69"/>
    <mergeCell ref="H68:H69"/>
    <mergeCell ref="A64:A65"/>
    <mergeCell ref="B64:B65"/>
    <mergeCell ref="C64:C65"/>
    <mergeCell ref="D64:D65"/>
    <mergeCell ref="H64:H65"/>
    <mergeCell ref="A66:A67"/>
    <mergeCell ref="B66:B67"/>
    <mergeCell ref="C66:C67"/>
    <mergeCell ref="D66:D67"/>
    <mergeCell ref="H66:H67"/>
    <mergeCell ref="A70:A71"/>
    <mergeCell ref="B70:B71"/>
    <mergeCell ref="C70:C71"/>
    <mergeCell ref="D70:D71"/>
    <mergeCell ref="H70:H71"/>
    <mergeCell ref="A74:D75"/>
    <mergeCell ref="H74:H75"/>
    <mergeCell ref="A72:D73"/>
    <mergeCell ref="H72:H73"/>
    <mergeCell ref="A10:D11"/>
    <mergeCell ref="H10:H11"/>
    <mergeCell ref="A60:A61"/>
    <mergeCell ref="B60:B61"/>
    <mergeCell ref="C60:C61"/>
    <mergeCell ref="D60:D61"/>
    <mergeCell ref="H60:H61"/>
    <mergeCell ref="A16:A17"/>
    <mergeCell ref="B16:B17"/>
    <mergeCell ref="C16:C17"/>
    <mergeCell ref="D16:D17"/>
    <mergeCell ref="H16:H17"/>
    <mergeCell ref="A18:A19"/>
    <mergeCell ref="A14:A15"/>
    <mergeCell ref="B14:B15"/>
    <mergeCell ref="C14:C15"/>
    <mergeCell ref="D14:D15"/>
    <mergeCell ref="H14:H15"/>
    <mergeCell ref="A12:A13"/>
    <mergeCell ref="B12:B13"/>
    <mergeCell ref="C12:C13"/>
    <mergeCell ref="D12:D13"/>
    <mergeCell ref="H12:H13"/>
    <mergeCell ref="B18:B19"/>
    <mergeCell ref="D3:I3"/>
    <mergeCell ref="E5:F5"/>
    <mergeCell ref="C6:C7"/>
    <mergeCell ref="D6:D7"/>
    <mergeCell ref="H6:I7"/>
    <mergeCell ref="A8:A9"/>
    <mergeCell ref="B8:B9"/>
    <mergeCell ref="C8:C9"/>
    <mergeCell ref="D8:D9"/>
    <mergeCell ref="H8:H9"/>
    <mergeCell ref="I8:I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50:A51"/>
    <mergeCell ref="B50:B51"/>
    <mergeCell ref="C50:C51"/>
    <mergeCell ref="D50:D51"/>
    <mergeCell ref="H50:H51"/>
    <mergeCell ref="A46:A47"/>
    <mergeCell ref="B46:B47"/>
    <mergeCell ref="C46:C47"/>
    <mergeCell ref="D46:D47"/>
    <mergeCell ref="H46:H47"/>
    <mergeCell ref="H48:H49"/>
    <mergeCell ref="A44:A45"/>
    <mergeCell ref="B44:B45"/>
    <mergeCell ref="C44:C45"/>
    <mergeCell ref="D44:D45"/>
    <mergeCell ref="H44:H45"/>
    <mergeCell ref="A48:A49"/>
    <mergeCell ref="B48:B49"/>
    <mergeCell ref="C48:C49"/>
    <mergeCell ref="D48:D49"/>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s>
  <phoneticPr fontId="3"/>
  <dataValidations count="1">
    <dataValidation type="list" allowBlank="1" showInputMessage="1" showErrorMessage="1" sqref="H8:H9 H12:H71" xr:uid="{ECF5CDD9-026E-4E22-A1CE-AF0A92991CD4}">
      <formula1>"　　,区ＣＭ"</formula1>
    </dataValidation>
  </dataValidations>
  <hyperlinks>
    <hyperlink ref="C8" location="'事業概要説明資料'!N_42cd51af4732ca90c29d42df016d4385" display="'事業概要説明資料'!N_42cd51af4732ca90c29d42df016d4385" xr:uid="{E7F41C4C-66C8-44FA-918F-75CFEB3AACE1}"/>
    <hyperlink ref="C60" location="'事業概要説明資料'!N_ae41ade74772ca90c29d42df016d43d5" display="'事業概要説明資料'!N_ae41ade74772ca90c29d42df016d43d5" xr:uid="{C39F3E71-8D65-4698-90E8-D0696A76E7DF}"/>
    <hyperlink ref="C64" location="'事業概要説明資料'!N_0f7a652347f2ca90c29d42df016d438d" display="'事業概要説明資料'!N_0f7a652347f2ca90c29d42df016d438d" xr:uid="{A6B00799-5A3C-4A02-B333-DF0A7C677AB3}"/>
    <hyperlink ref="C66" location="'事業概要説明資料'!N_bd07e650c3bc92509276b20115013147" display="'事業概要説明資料'!N_bd07e650c3bc92509276b20115013147" xr:uid="{49396CD1-FF2D-4E78-8C6E-6FF5CE888A35}"/>
    <hyperlink ref="C68" location="'事業概要説明資料'!N_0f95e1e347b2ca90c29d42df016d43b5" display="'事業概要説明資料'!N_0f95e1e347b2ca90c29d42df016d43b5" xr:uid="{33835CE6-579D-45A9-A30C-AB4FD75F2E5A}"/>
    <hyperlink ref="C70" location="'事業概要説明資料'!N_af022d6b4772ca90c29d42df016d4368" display="'事業概要説明資料'!N_af022d6b4772ca90c29d42df016d4368" xr:uid="{CDC989AA-3335-461E-8BFF-0D6DD7A69A1D}"/>
    <hyperlink ref="C12" location="'事業概要説明資料'!N_849b61e347f2ca90c29d42df016d4339" display="'事業概要説明資料'!N_849b61e347f2ca90c29d42df016d4339" xr:uid="{0A1BD479-949B-4C76-990E-447F9DF1D26B}"/>
    <hyperlink ref="C14" location="'事業概要説明資料'!N_1b63656f4772ca90c29d42df016d4379" display="'事業概要説明資料'!N_1b63656f4772ca90c29d42df016d4379" xr:uid="{A3A9BE75-23DD-4C49-8587-1A29FF438E3E}"/>
    <hyperlink ref="C16" location="'事業概要説明資料'!N_c4b661a747b2ca90c29d42df016d43e4" display="'事業概要説明資料'!N_c4b661a747b2ca90c29d42df016d43e4" xr:uid="{F1BEC4A4-A6FA-4D0F-8929-40C888FB46FC}"/>
    <hyperlink ref="C18" location="'事業概要説明資料'!N_ec73e56f4772ca90c29d42df016d4306" display="'事業概要説明資料'!N_ec73e56f4772ca90c29d42df016d4306" xr:uid="{14F3B81B-4DC5-472B-A6B5-C802B93FCDE6}"/>
    <hyperlink ref="C20" location="'事業概要説明資料'!N_977e11234772ca90c29d42df016d439f" display="'事業概要説明資料'!N_977e11234772ca90c29d42df016d439f" xr:uid="{E8EC3080-67EA-43BC-BF34-425656FBA78B}"/>
    <hyperlink ref="C22" location="'事業概要説明資料'!N_912765e747b2ca90c29d42df016d4331" display="'事業概要説明資料'!N_912765e747b2ca90c29d42df016d4331" xr:uid="{66E25EC5-DA90-4EFC-84AC-C9DACF5F3CBB}"/>
    <hyperlink ref="C24" location="'事業概要説明資料'!N_1e79a96f47b2ca90c29d42df016d436e" display="'事業概要説明資料'!N_1e79a96f47b2ca90c29d42df016d436e" xr:uid="{99B792CC-7E6C-438A-8B7C-06A415CAD51B}"/>
    <hyperlink ref="C26" location="'事業概要説明資料'!N_1f84a52347b2ca90c29d42df016d4383" display="'事業概要説明資料'!N_1f84a52347b2ca90c29d42df016d4383" xr:uid="{74E9C5FC-DD80-4A0D-BCB9-626EC685FDF9}"/>
    <hyperlink ref="C28" location="'事業概要説明資料'!N_be9de52b47f2ca90c29d42df016d4348" display="'事業概要説明資料'!N_be9de52b47f2ca90c29d42df016d4348" xr:uid="{A577CCFC-D9D3-443F-8016-D47AC1EB37AB}"/>
    <hyperlink ref="C30" location="'事業概要説明資料'!N_37d4256347b2ca90c29d42df016d433f" display="'事業概要説明資料'!N_37d4256347b2ca90c29d42df016d433f" xr:uid="{B46D45F9-693E-40D0-A668-FE957016C07C}"/>
    <hyperlink ref="C32" location="'事業概要説明資料'!N_652d952f4732ca90c29d42df016d43bf" display="'事業概要説明資料'!N_652d952f4732ca90c29d42df016d43bf" xr:uid="{5E9E5751-7221-4BB8-9BAE-54DEA596E8B8}"/>
    <hyperlink ref="C34" location="'事業概要説明資料'!N_16baad2347f2ca90c29d42df016d43bf" display="'事業概要説明資料'!N_16baad2347f2ca90c29d42df016d43bf" xr:uid="{58D6B34B-6E8D-41B5-9832-7768BDF0E893}"/>
    <hyperlink ref="C36" location="'事業概要説明資料'!N_08f06da74772ca90c29d42df016d4390" display="'事業概要説明資料'!N_08f06da74772ca90c29d42df016d4390" xr:uid="{DDB06FBC-006B-4193-B53F-300D0C9ACD6D}"/>
    <hyperlink ref="C38" location="'事業概要説明資料'!N_ff4e19ef4732ca90c29d42df016d4304" display="'事業概要説明資料'!N_ff4e19ef4732ca90c29d42df016d4304" xr:uid="{C8EDE498-B54C-49DE-A7F9-5A6C72B3122B}"/>
    <hyperlink ref="C40" location="'事業概要説明資料'!N_9c4b65a347f2ca90c29d42df016d4307" display="'事業概要説明資料'!N_9c4b65a347f2ca90c29d42df016d4307" xr:uid="{6B0FECC5-25BB-4607-A22E-02FF74235EFA}"/>
    <hyperlink ref="C42" location="'事業概要説明資料'!N_8946616747b2ca90c29d42df016d4348" display="'事業概要説明資料'!N_8946616747b2ca90c29d42df016d4348" xr:uid="{9F55FD2E-6186-4E21-B238-80637B3354B4}"/>
    <hyperlink ref="C44" location="'事業概要説明資料'!N_34f2612f4772ca90c29d42df016d43f2" display="'事業概要説明資料'!N_34f2612f4772ca90c29d42df016d43f2" xr:uid="{22463492-B6ED-4EB4-ACCF-CBE9D212B4DD}"/>
    <hyperlink ref="C46" location="'事業概要説明資料'!N_0b1f1d634772ca90c29d42df016d43c6" display="'事業概要説明資料'!N_0b1f1d634772ca90c29d42df016d43c6" xr:uid="{556B07EE-0C10-4542-A661-A128A37D843D}"/>
    <hyperlink ref="C48" location="'事業概要説明資料'!N_841ca52747f2ca90c29d42df016d43a6" display="'事業概要説明資料'!N_841ca52747f2ca90c29d42df016d43a6" xr:uid="{62B61B37-0074-4A07-A8C2-900C204E4838}"/>
    <hyperlink ref="C50" location="'事業概要説明資料'!N_55082d6b47b2ca90c29d42df016d43c7" display="'事業概要説明資料'!N_55082d6b47b2ca90c29d42df016d43c7" xr:uid="{8D6794AD-B854-4C76-840F-1FFD5B0E9C04}"/>
    <hyperlink ref="C52" location="'事業概要説明資料'!N_a394692347b2ca90c29d42df016d430b" display="'事業概要説明資料'!N_a394692347b2ca90c29d42df016d430b" xr:uid="{042B9F8B-F8CB-4AB9-8EAD-CDFA311E41F9}"/>
    <hyperlink ref="C54" location="'事業概要説明資料'!N_a0ff11274772ca90c29d42df016d43b7" display="'事業概要説明資料'!N_a0ff11274772ca90c29d42df016d43b7" xr:uid="{AC74A0B2-7077-46FB-BA33-2032B751214E}"/>
    <hyperlink ref="C56" location="'事業概要説明資料'!N_fded256b47f2ca90c29d42df016d43ad" display="'事業概要説明資料'!N_fded256b47f2ca90c29d42df016d43ad" xr:uid="{8A7FD355-D36D-4206-9E76-D950930480CC}"/>
    <hyperlink ref="C58" location="'事業概要説明資料'!N_4249616f47b2ca90c29d42df016d436c" display="'事業概要説明資料'!N_4249616f47b2ca90c29d42df016d436c" xr:uid="{67AC4217-4238-4AF7-8B79-D3BAFAD8E8B8}"/>
    <hyperlink ref="C62" location="'事業概要説明資料'!N_bfacd1eb4732ca90c29d42df016d4316" display="'事業概要説明資料'!N_bfacd1eb4732ca90c29d42df016d4316" xr:uid="{7D0264E4-0F93-43C9-93EC-C68BF87AB957}"/>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A842-6F1D-4D77-B382-D77CEE227989}">
  <sheetPr codeName="Sheet4"/>
  <dimension ref="A1:IQ1182"/>
  <sheetViews>
    <sheetView showGridLines="0" view="pageBreakPreview" zoomScaleNormal="100" zoomScaleSheetLayoutView="100" workbookViewId="0">
      <selection activeCell="BN1166" sqref="BN1166"/>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12" t="s">
        <v>8</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4" t="s">
        <v>1</v>
      </c>
      <c r="C6" s="115"/>
      <c r="D6" s="115"/>
      <c r="E6" s="115"/>
      <c r="F6" s="115"/>
      <c r="G6" s="115"/>
      <c r="H6" s="116" t="s">
        <v>9</v>
      </c>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9" t="s">
        <v>9</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113" ht="12" customHeight="1">
      <c r="A11" s="8"/>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1"/>
      <c r="BC11" s="16"/>
    </row>
    <row r="12" spans="1:113" ht="12" customHeight="1">
      <c r="A12" s="8"/>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1"/>
    </row>
    <row r="13" spans="1:113" ht="12" customHeight="1">
      <c r="A13" s="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1"/>
    </row>
    <row r="14" spans="1:113" ht="12" customHeight="1">
      <c r="A14" s="8"/>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1"/>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9" t="s">
        <v>262</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1"/>
    </row>
    <row r="20" spans="1:251" ht="12" customHeight="1">
      <c r="A20" s="8"/>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1"/>
      <c r="BC20" s="16"/>
    </row>
    <row r="21" spans="1:251" ht="12" customHeight="1">
      <c r="A21" s="8"/>
      <c r="B21" s="119"/>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1"/>
    </row>
    <row r="22" spans="1:251" ht="12" customHeight="1">
      <c r="A22" s="8"/>
      <c r="B22" s="119"/>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1"/>
    </row>
    <row r="23" spans="1:251" ht="12" customHeight="1">
      <c r="A23" s="8"/>
      <c r="B23" s="119"/>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1"/>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2" t="s">
        <v>6</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4"/>
      <c r="AA28" s="128" t="s">
        <v>10</v>
      </c>
      <c r="AB28" s="123"/>
      <c r="AC28" s="123"/>
      <c r="AD28" s="123"/>
      <c r="AE28" s="123"/>
      <c r="AF28" s="123"/>
      <c r="AG28" s="123"/>
      <c r="AH28" s="123"/>
      <c r="AI28" s="124"/>
      <c r="AJ28" s="128" t="s">
        <v>11</v>
      </c>
      <c r="AK28" s="123"/>
      <c r="AL28" s="123"/>
      <c r="AM28" s="123"/>
      <c r="AN28" s="123"/>
      <c r="AO28" s="123"/>
      <c r="AP28" s="123"/>
      <c r="AQ28" s="123"/>
      <c r="AR28" s="124"/>
      <c r="AS28" s="128" t="s">
        <v>7</v>
      </c>
      <c r="AT28" s="123"/>
      <c r="AU28" s="123"/>
      <c r="AV28" s="123"/>
      <c r="AW28" s="123"/>
      <c r="AX28" s="13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7"/>
      <c r="AA29" s="129"/>
      <c r="AB29" s="126"/>
      <c r="AC29" s="126"/>
      <c r="AD29" s="126"/>
      <c r="AE29" s="126"/>
      <c r="AF29" s="126"/>
      <c r="AG29" s="126"/>
      <c r="AH29" s="126"/>
      <c r="AI29" s="127"/>
      <c r="AJ29" s="129"/>
      <c r="AK29" s="126"/>
      <c r="AL29" s="126"/>
      <c r="AM29" s="126"/>
      <c r="AN29" s="126"/>
      <c r="AO29" s="126"/>
      <c r="AP29" s="126"/>
      <c r="AQ29" s="126"/>
      <c r="AR29" s="127"/>
      <c r="AS29" s="129"/>
      <c r="AT29" s="126"/>
      <c r="AU29" s="126"/>
      <c r="AV29" s="126"/>
      <c r="AW29" s="126"/>
      <c r="AX29" s="13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4" t="s">
        <v>263</v>
      </c>
      <c r="D30" s="95"/>
      <c r="E30" s="95"/>
      <c r="F30" s="95"/>
      <c r="G30" s="95"/>
      <c r="H30" s="95"/>
      <c r="I30" s="95"/>
      <c r="J30" s="95"/>
      <c r="K30" s="95"/>
      <c r="L30" s="95"/>
      <c r="M30" s="95"/>
      <c r="N30" s="95"/>
      <c r="O30" s="95"/>
      <c r="P30" s="95"/>
      <c r="Q30" s="95"/>
      <c r="R30" s="95"/>
      <c r="S30" s="95"/>
      <c r="T30" s="95"/>
      <c r="U30" s="95"/>
      <c r="V30" s="95"/>
      <c r="W30" s="95"/>
      <c r="X30" s="95"/>
      <c r="Y30" s="95"/>
      <c r="Z30" s="96"/>
      <c r="AA30" s="97">
        <v>1324338</v>
      </c>
      <c r="AB30" s="98"/>
      <c r="AC30" s="98"/>
      <c r="AD30" s="98"/>
      <c r="AE30" s="98"/>
      <c r="AF30" s="98"/>
      <c r="AG30" s="98"/>
      <c r="AH30" s="98"/>
      <c r="AI30" s="99"/>
      <c r="AJ30" s="97"/>
      <c r="AK30" s="98"/>
      <c r="AL30" s="98"/>
      <c r="AM30" s="98"/>
      <c r="AN30" s="98"/>
      <c r="AO30" s="98"/>
      <c r="AP30" s="98"/>
      <c r="AQ30" s="98"/>
      <c r="AR30" s="99"/>
      <c r="AS30" s="100" t="s">
        <v>264</v>
      </c>
      <c r="AT30" s="101"/>
      <c r="AU30" s="101"/>
      <c r="AV30" s="101"/>
      <c r="AW30" s="101"/>
      <c r="AX30" s="10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3" t="s">
        <v>12</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5"/>
      <c r="AA31" s="106">
        <f>SUM($AA$30:$AA$30)</f>
        <v>1324338</v>
      </c>
      <c r="AB31" s="107"/>
      <c r="AC31" s="107"/>
      <c r="AD31" s="107"/>
      <c r="AE31" s="107"/>
      <c r="AF31" s="107"/>
      <c r="AG31" s="107"/>
      <c r="AH31" s="107"/>
      <c r="AI31" s="108"/>
      <c r="AJ31" s="106"/>
      <c r="AK31" s="107"/>
      <c r="AL31" s="107"/>
      <c r="AM31" s="107"/>
      <c r="AN31" s="107"/>
      <c r="AO31" s="107"/>
      <c r="AP31" s="107"/>
      <c r="AQ31" s="107"/>
      <c r="AR31" s="108"/>
      <c r="AS31" s="109"/>
      <c r="AT31" s="110"/>
      <c r="AU31" s="110"/>
      <c r="AV31" s="110"/>
      <c r="AW31" s="110"/>
      <c r="AX31" s="111"/>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12" t="s">
        <v>8</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4" t="s">
        <v>1</v>
      </c>
      <c r="C38" s="115"/>
      <c r="D38" s="115"/>
      <c r="E38" s="115"/>
      <c r="F38" s="115"/>
      <c r="G38" s="115"/>
      <c r="H38" s="116" t="s">
        <v>13</v>
      </c>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8"/>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9" t="s">
        <v>14</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1"/>
    </row>
    <row r="43" spans="1:113" ht="12" customHeight="1">
      <c r="A43" s="8"/>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1"/>
      <c r="BC43" s="16"/>
    </row>
    <row r="44" spans="1:113" ht="12" customHeight="1">
      <c r="A44" s="8"/>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1"/>
    </row>
    <row r="45" spans="1:113" ht="12" customHeight="1">
      <c r="A45" s="8"/>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113" ht="12" customHeight="1">
      <c r="A46" s="8"/>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1"/>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9" t="s">
        <v>15</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row>
    <row r="52" spans="1:251" ht="12" customHeight="1">
      <c r="A52" s="8"/>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1"/>
      <c r="BC52" s="16"/>
    </row>
    <row r="53" spans="1:251" ht="12" customHeight="1">
      <c r="A53" s="8"/>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1"/>
    </row>
    <row r="54" spans="1:251" ht="12" customHeight="1">
      <c r="A54" s="8"/>
      <c r="B54" s="119"/>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1"/>
    </row>
    <row r="55" spans="1:251" ht="12" customHeight="1">
      <c r="A55" s="8"/>
      <c r="B55" s="119"/>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1"/>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2" t="s">
        <v>6</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4"/>
      <c r="AA60" s="128" t="s">
        <v>10</v>
      </c>
      <c r="AB60" s="123"/>
      <c r="AC60" s="123"/>
      <c r="AD60" s="123"/>
      <c r="AE60" s="123"/>
      <c r="AF60" s="123"/>
      <c r="AG60" s="123"/>
      <c r="AH60" s="123"/>
      <c r="AI60" s="124"/>
      <c r="AJ60" s="128" t="s">
        <v>11</v>
      </c>
      <c r="AK60" s="123"/>
      <c r="AL60" s="123"/>
      <c r="AM60" s="123"/>
      <c r="AN60" s="123"/>
      <c r="AO60" s="123"/>
      <c r="AP60" s="123"/>
      <c r="AQ60" s="123"/>
      <c r="AR60" s="124"/>
      <c r="AS60" s="128" t="s">
        <v>7</v>
      </c>
      <c r="AT60" s="123"/>
      <c r="AU60" s="123"/>
      <c r="AV60" s="123"/>
      <c r="AW60" s="123"/>
      <c r="AX60" s="130"/>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25"/>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7"/>
      <c r="AA61" s="129"/>
      <c r="AB61" s="126"/>
      <c r="AC61" s="126"/>
      <c r="AD61" s="126"/>
      <c r="AE61" s="126"/>
      <c r="AF61" s="126"/>
      <c r="AG61" s="126"/>
      <c r="AH61" s="126"/>
      <c r="AI61" s="127"/>
      <c r="AJ61" s="129"/>
      <c r="AK61" s="126"/>
      <c r="AL61" s="126"/>
      <c r="AM61" s="126"/>
      <c r="AN61" s="126"/>
      <c r="AO61" s="126"/>
      <c r="AP61" s="126"/>
      <c r="AQ61" s="126"/>
      <c r="AR61" s="127"/>
      <c r="AS61" s="129"/>
      <c r="AT61" s="126"/>
      <c r="AU61" s="126"/>
      <c r="AV61" s="126"/>
      <c r="AW61" s="126"/>
      <c r="AX61" s="131"/>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4" t="s">
        <v>16</v>
      </c>
      <c r="D62" s="95"/>
      <c r="E62" s="95"/>
      <c r="F62" s="95"/>
      <c r="G62" s="95"/>
      <c r="H62" s="95"/>
      <c r="I62" s="95"/>
      <c r="J62" s="95"/>
      <c r="K62" s="95"/>
      <c r="L62" s="95"/>
      <c r="M62" s="95"/>
      <c r="N62" s="95"/>
      <c r="O62" s="95"/>
      <c r="P62" s="95"/>
      <c r="Q62" s="95"/>
      <c r="R62" s="95"/>
      <c r="S62" s="95"/>
      <c r="T62" s="95"/>
      <c r="U62" s="95"/>
      <c r="V62" s="95"/>
      <c r="W62" s="95"/>
      <c r="X62" s="95"/>
      <c r="Y62" s="95"/>
      <c r="Z62" s="96"/>
      <c r="AA62" s="97">
        <v>46885</v>
      </c>
      <c r="AB62" s="98"/>
      <c r="AC62" s="98"/>
      <c r="AD62" s="98"/>
      <c r="AE62" s="98"/>
      <c r="AF62" s="98"/>
      <c r="AG62" s="98"/>
      <c r="AH62" s="98"/>
      <c r="AI62" s="99"/>
      <c r="AJ62" s="97">
        <v>46885</v>
      </c>
      <c r="AK62" s="98"/>
      <c r="AL62" s="98"/>
      <c r="AM62" s="98"/>
      <c r="AN62" s="98"/>
      <c r="AO62" s="98"/>
      <c r="AP62" s="98"/>
      <c r="AQ62" s="98"/>
      <c r="AR62" s="99"/>
      <c r="AS62" s="100"/>
      <c r="AT62" s="101"/>
      <c r="AU62" s="101"/>
      <c r="AV62" s="101"/>
      <c r="AW62" s="101"/>
      <c r="AX62" s="10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thickBot="1">
      <c r="A63" s="17"/>
      <c r="B63" s="103" t="s">
        <v>12</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5"/>
      <c r="AA63" s="106">
        <f>SUM($AA$62:$AA$62)</f>
        <v>46885</v>
      </c>
      <c r="AB63" s="107"/>
      <c r="AC63" s="107"/>
      <c r="AD63" s="107"/>
      <c r="AE63" s="107"/>
      <c r="AF63" s="107"/>
      <c r="AG63" s="107"/>
      <c r="AH63" s="107"/>
      <c r="AI63" s="108"/>
      <c r="AJ63" s="106">
        <f>SUM($AJ$62:$AJ$62)</f>
        <v>46885</v>
      </c>
      <c r="AK63" s="107"/>
      <c r="AL63" s="107"/>
      <c r="AM63" s="107"/>
      <c r="AN63" s="107"/>
      <c r="AO63" s="107"/>
      <c r="AP63" s="107"/>
      <c r="AQ63" s="107"/>
      <c r="AR63" s="108"/>
      <c r="AS63" s="109"/>
      <c r="AT63" s="110"/>
      <c r="AU63" s="110"/>
      <c r="AV63" s="110"/>
      <c r="AW63" s="110"/>
      <c r="AX63" s="111"/>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5" spans="1:113" ht="18.75">
      <c r="A65" s="1" t="s">
        <v>0</v>
      </c>
      <c r="AW65" s="3"/>
      <c r="AX65" s="4"/>
      <c r="AY65" s="3"/>
    </row>
    <row r="67" spans="1:113" ht="18.75">
      <c r="B67" s="112" t="s">
        <v>8</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row>
    <row r="68" spans="1:113">
      <c r="Z68" s="5"/>
      <c r="AD68" s="5"/>
      <c r="AE68" s="5"/>
      <c r="AF68" s="5"/>
      <c r="AG68" s="5"/>
      <c r="AH68" s="5"/>
      <c r="AI68" s="5"/>
      <c r="AO68" s="5"/>
    </row>
    <row r="69" spans="1:113" ht="13.5" thickBot="1">
      <c r="Z69" s="5"/>
      <c r="AD69" s="5"/>
      <c r="AE69" s="5"/>
      <c r="AF69" s="5"/>
      <c r="AG69" s="5"/>
      <c r="AH69" s="5"/>
      <c r="AI69" s="5"/>
      <c r="AO69" s="5"/>
      <c r="DI69" s="6"/>
    </row>
    <row r="70" spans="1:113" ht="24.75" customHeight="1" thickBot="1">
      <c r="B70" s="114" t="s">
        <v>1</v>
      </c>
      <c r="C70" s="115"/>
      <c r="D70" s="115"/>
      <c r="E70" s="115"/>
      <c r="F70" s="115"/>
      <c r="G70" s="115"/>
      <c r="H70" s="116" t="s">
        <v>17</v>
      </c>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8"/>
      <c r="DI70" s="6"/>
    </row>
    <row r="71" spans="1:113" ht="14.25">
      <c r="B71" s="7"/>
      <c r="C71" s="7"/>
      <c r="D71" s="7"/>
      <c r="E71" s="7"/>
      <c r="F71" s="7"/>
      <c r="G71" s="7"/>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DI71" s="6"/>
    </row>
    <row r="72" spans="1:113" ht="15" thickBot="1">
      <c r="A72" s="11"/>
      <c r="B72" s="10" t="s">
        <v>2</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25">
      <c r="A73" s="8"/>
      <c r="B73" s="12"/>
      <c r="C73" s="7"/>
      <c r="D73" s="7"/>
      <c r="E73" s="7"/>
      <c r="F73" s="7"/>
      <c r="G73" s="7"/>
      <c r="H73" s="7"/>
      <c r="I73" s="7"/>
      <c r="J73" s="7"/>
      <c r="K73" s="7"/>
      <c r="L73" s="13"/>
      <c r="M73" s="13"/>
      <c r="N73" s="13"/>
      <c r="O73" s="13"/>
      <c r="P73" s="7"/>
      <c r="Q73" s="7"/>
      <c r="R73" s="7"/>
      <c r="S73" s="7"/>
      <c r="T73" s="7"/>
      <c r="U73" s="7"/>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113" ht="12" customHeight="1">
      <c r="A74" s="8"/>
      <c r="B74" s="119" t="s">
        <v>18</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row>
    <row r="75" spans="1:113" ht="12" customHeight="1">
      <c r="A75" s="8"/>
      <c r="B75" s="119"/>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row>
    <row r="76" spans="1:113" ht="12" customHeight="1">
      <c r="A76" s="8"/>
      <c r="B76" s="119"/>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row>
    <row r="77" spans="1:113" ht="12" customHeight="1">
      <c r="A77" s="8"/>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row>
    <row r="78" spans="1:113" ht="12" customHeight="1">
      <c r="A78" s="8"/>
      <c r="B78" s="119"/>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1"/>
    </row>
    <row r="79" spans="1:113" ht="12" customHeight="1">
      <c r="A79" s="8"/>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1"/>
    </row>
    <row r="80" spans="1:113" ht="12" customHeight="1">
      <c r="A80" s="8"/>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1"/>
    </row>
    <row r="81" spans="1:113" ht="12" customHeight="1">
      <c r="A81" s="8"/>
      <c r="B81" s="119"/>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1"/>
    </row>
    <row r="82" spans="1:113" ht="12" customHeight="1">
      <c r="A82" s="8"/>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1"/>
    </row>
    <row r="83" spans="1:113" ht="12" customHeight="1">
      <c r="A83" s="8"/>
      <c r="B83" s="119"/>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1"/>
    </row>
    <row r="84" spans="1:113" ht="12" customHeight="1">
      <c r="A84" s="8"/>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BC84" s="16"/>
    </row>
    <row r="85" spans="1:113" ht="12" customHeight="1">
      <c r="A85" s="8"/>
      <c r="B85" s="119"/>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1"/>
    </row>
    <row r="86" spans="1:113" ht="12" customHeight="1">
      <c r="A86" s="8"/>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1"/>
    </row>
    <row r="87" spans="1:113" ht="12" customHeight="1">
      <c r="A87" s="8"/>
      <c r="B87" s="119"/>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1"/>
    </row>
    <row r="88" spans="1:113" ht="15" thickBot="1">
      <c r="A88" s="17"/>
      <c r="B88" s="18"/>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113">
      <c r="B89" s="21"/>
    </row>
    <row r="90" spans="1:113" ht="15" thickBot="1">
      <c r="A90" s="11"/>
      <c r="B90" s="10" t="s">
        <v>3</v>
      </c>
      <c r="C90" s="8"/>
      <c r="D90" s="8"/>
      <c r="E90" s="8"/>
      <c r="F90" s="8"/>
      <c r="G90" s="8"/>
      <c r="H90" s="8"/>
      <c r="I90" s="8"/>
      <c r="J90" s="8"/>
      <c r="K90" s="8"/>
      <c r="L90" s="9"/>
      <c r="M90" s="9"/>
      <c r="N90" s="9"/>
      <c r="O90" s="9"/>
      <c r="P90" s="8"/>
      <c r="Q90" s="8"/>
      <c r="R90" s="8"/>
      <c r="S90" s="8"/>
      <c r="T90" s="8"/>
      <c r="U90" s="8"/>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DI90" s="6"/>
    </row>
    <row r="91" spans="1:113" ht="14.25">
      <c r="A91" s="8"/>
      <c r="B91" s="12"/>
      <c r="C91" s="7"/>
      <c r="D91" s="7"/>
      <c r="E91" s="7"/>
      <c r="F91" s="7"/>
      <c r="G91" s="7"/>
      <c r="H91" s="7"/>
      <c r="I91" s="7"/>
      <c r="J91" s="7"/>
      <c r="K91" s="7"/>
      <c r="L91" s="13"/>
      <c r="M91" s="13"/>
      <c r="N91" s="13"/>
      <c r="O91" s="13"/>
      <c r="P91" s="7"/>
      <c r="Q91" s="7"/>
      <c r="R91" s="7"/>
      <c r="S91" s="7"/>
      <c r="T91" s="7"/>
      <c r="U91" s="7"/>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113" ht="12" customHeight="1">
      <c r="A92" s="8"/>
      <c r="B92" s="119" t="s">
        <v>19</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row>
    <row r="93" spans="1:113" ht="12" customHeight="1">
      <c r="A93" s="8"/>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1"/>
    </row>
    <row r="94" spans="1:113" ht="12" customHeight="1">
      <c r="A94" s="8"/>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1"/>
    </row>
    <row r="95" spans="1:113" ht="12" customHeight="1">
      <c r="A95" s="8"/>
      <c r="B95" s="119"/>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1"/>
    </row>
    <row r="96" spans="1:113" ht="12" customHeight="1">
      <c r="A96" s="8"/>
      <c r="B96" s="119"/>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1"/>
    </row>
    <row r="97" spans="1:55" ht="12" customHeight="1">
      <c r="A97" s="8"/>
      <c r="B97" s="119"/>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55" ht="12" customHeight="1">
      <c r="A98" s="8"/>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row>
    <row r="99" spans="1:55" ht="12" customHeight="1">
      <c r="A99" s="8"/>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55" ht="12" customHeight="1">
      <c r="A100" s="8"/>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row>
    <row r="101" spans="1:55" ht="12" customHeight="1">
      <c r="A101" s="8"/>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1"/>
    </row>
    <row r="102" spans="1:55" ht="12" customHeight="1">
      <c r="A102" s="8"/>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1"/>
    </row>
    <row r="103" spans="1:55" ht="12" customHeight="1">
      <c r="A103" s="8"/>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1"/>
    </row>
    <row r="104" spans="1:55" ht="12" customHeight="1">
      <c r="A104" s="8"/>
      <c r="B104" s="119"/>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1"/>
    </row>
    <row r="105" spans="1:55" ht="12" customHeight="1">
      <c r="A105" s="8"/>
      <c r="B105" s="119"/>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1"/>
    </row>
    <row r="106" spans="1:55" ht="12" customHeight="1">
      <c r="A106" s="8"/>
      <c r="B106" s="119"/>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row>
    <row r="107" spans="1:55" ht="12" customHeight="1">
      <c r="A107" s="8"/>
      <c r="B107" s="119"/>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BC107" s="16"/>
    </row>
    <row r="108" spans="1:55" ht="12" customHeight="1">
      <c r="A108" s="8"/>
      <c r="B108" s="119"/>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row>
    <row r="109" spans="1:55" ht="12" customHeight="1">
      <c r="A109" s="8"/>
      <c r="B109" s="119"/>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row>
    <row r="110" spans="1:55" ht="12" customHeight="1">
      <c r="A110" s="8"/>
      <c r="B110" s="119"/>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row>
    <row r="111" spans="1:55" ht="15" thickBot="1">
      <c r="A111" s="17"/>
      <c r="B111" s="18"/>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20"/>
    </row>
    <row r="112" spans="1:55">
      <c r="B112" s="21"/>
    </row>
    <row r="113" spans="1:251" ht="14.25">
      <c r="B113" s="10" t="s">
        <v>4</v>
      </c>
      <c r="C113" s="8"/>
      <c r="D113" s="8"/>
      <c r="E113" s="8"/>
      <c r="F113" s="8"/>
      <c r="G113" s="8"/>
      <c r="H113" s="8"/>
      <c r="I113" s="8"/>
      <c r="J113" s="8"/>
      <c r="K113" s="8"/>
      <c r="L113" s="9"/>
      <c r="M113" s="9"/>
      <c r="N113" s="9"/>
      <c r="O113" s="9"/>
      <c r="P113" s="8"/>
      <c r="Q113" s="8"/>
      <c r="R113" s="8"/>
      <c r="S113" s="8"/>
      <c r="T113" s="8"/>
      <c r="U113" s="8"/>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spans="1:251" ht="15" thickBot="1">
      <c r="B114" s="8"/>
      <c r="C114" s="8"/>
      <c r="D114" s="8"/>
      <c r="E114" s="8"/>
      <c r="F114" s="8"/>
      <c r="G114" s="8"/>
      <c r="H114" s="8"/>
      <c r="I114" s="8"/>
      <c r="J114" s="8"/>
      <c r="K114" s="8"/>
      <c r="L114" s="9"/>
      <c r="M114" s="9"/>
      <c r="N114" s="9"/>
      <c r="O114" s="9"/>
      <c r="P114" s="8"/>
      <c r="Q114" s="8"/>
      <c r="R114" s="8"/>
      <c r="S114" s="8"/>
      <c r="T114" s="8"/>
      <c r="U114" s="8"/>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22" t="s">
        <v>5</v>
      </c>
    </row>
    <row r="115" spans="1:251" s="16" customFormat="1" ht="13.5" customHeight="1">
      <c r="A115" s="8"/>
      <c r="B115" s="122" t="s">
        <v>6</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4"/>
      <c r="AA115" s="128" t="s">
        <v>10</v>
      </c>
      <c r="AB115" s="123"/>
      <c r="AC115" s="123"/>
      <c r="AD115" s="123"/>
      <c r="AE115" s="123"/>
      <c r="AF115" s="123"/>
      <c r="AG115" s="123"/>
      <c r="AH115" s="123"/>
      <c r="AI115" s="124"/>
      <c r="AJ115" s="128" t="s">
        <v>11</v>
      </c>
      <c r="AK115" s="123"/>
      <c r="AL115" s="123"/>
      <c r="AM115" s="123"/>
      <c r="AN115" s="123"/>
      <c r="AO115" s="123"/>
      <c r="AP115" s="123"/>
      <c r="AQ115" s="123"/>
      <c r="AR115" s="124"/>
      <c r="AS115" s="128" t="s">
        <v>7</v>
      </c>
      <c r="AT115" s="123"/>
      <c r="AU115" s="123"/>
      <c r="AV115" s="123"/>
      <c r="AW115" s="123"/>
      <c r="AX115" s="130"/>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row>
    <row r="116" spans="1:251" s="16" customFormat="1" ht="13.5">
      <c r="A116" s="8"/>
      <c r="B116" s="125"/>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7"/>
      <c r="AA116" s="129"/>
      <c r="AB116" s="126"/>
      <c r="AC116" s="126"/>
      <c r="AD116" s="126"/>
      <c r="AE116" s="126"/>
      <c r="AF116" s="126"/>
      <c r="AG116" s="126"/>
      <c r="AH116" s="126"/>
      <c r="AI116" s="127"/>
      <c r="AJ116" s="129"/>
      <c r="AK116" s="126"/>
      <c r="AL116" s="126"/>
      <c r="AM116" s="126"/>
      <c r="AN116" s="126"/>
      <c r="AO116" s="126"/>
      <c r="AP116" s="126"/>
      <c r="AQ116" s="126"/>
      <c r="AR116" s="127"/>
      <c r="AS116" s="129"/>
      <c r="AT116" s="126"/>
      <c r="AU116" s="126"/>
      <c r="AV116" s="126"/>
      <c r="AW116" s="126"/>
      <c r="AX116" s="131"/>
      <c r="AY116" s="2"/>
      <c r="AZ116" s="2"/>
      <c r="BA116" s="2"/>
      <c r="BB116" s="23"/>
      <c r="BC116" s="24"/>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row>
    <row r="117" spans="1:251" s="16" customFormat="1" ht="18.75" customHeight="1">
      <c r="A117" s="8"/>
      <c r="B117" s="25"/>
      <c r="C117" s="94" t="s">
        <v>20</v>
      </c>
      <c r="D117" s="95"/>
      <c r="E117" s="95"/>
      <c r="F117" s="95"/>
      <c r="G117" s="95"/>
      <c r="H117" s="95"/>
      <c r="I117" s="95"/>
      <c r="J117" s="95"/>
      <c r="K117" s="95"/>
      <c r="L117" s="95"/>
      <c r="M117" s="95"/>
      <c r="N117" s="95"/>
      <c r="O117" s="95"/>
      <c r="P117" s="95"/>
      <c r="Q117" s="95"/>
      <c r="R117" s="95"/>
      <c r="S117" s="95"/>
      <c r="T117" s="95"/>
      <c r="U117" s="95"/>
      <c r="V117" s="95"/>
      <c r="W117" s="95"/>
      <c r="X117" s="95"/>
      <c r="Y117" s="95"/>
      <c r="Z117" s="96"/>
      <c r="AA117" s="97">
        <v>4066</v>
      </c>
      <c r="AB117" s="98"/>
      <c r="AC117" s="98"/>
      <c r="AD117" s="98"/>
      <c r="AE117" s="98"/>
      <c r="AF117" s="98"/>
      <c r="AG117" s="98"/>
      <c r="AH117" s="98"/>
      <c r="AI117" s="99"/>
      <c r="AJ117" s="97">
        <v>6914</v>
      </c>
      <c r="AK117" s="98"/>
      <c r="AL117" s="98"/>
      <c r="AM117" s="98"/>
      <c r="AN117" s="98"/>
      <c r="AO117" s="98"/>
      <c r="AP117" s="98"/>
      <c r="AQ117" s="98"/>
      <c r="AR117" s="99"/>
      <c r="AS117" s="100"/>
      <c r="AT117" s="101"/>
      <c r="AU117" s="101"/>
      <c r="AV117" s="101"/>
      <c r="AW117" s="101"/>
      <c r="AX117" s="10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row>
    <row r="118" spans="1:251" s="16" customFormat="1" ht="18.75" customHeight="1">
      <c r="A118" s="8"/>
      <c r="B118" s="25"/>
      <c r="C118" s="94" t="s">
        <v>21</v>
      </c>
      <c r="D118" s="95"/>
      <c r="E118" s="95"/>
      <c r="F118" s="95"/>
      <c r="G118" s="95"/>
      <c r="H118" s="95"/>
      <c r="I118" s="95"/>
      <c r="J118" s="95"/>
      <c r="K118" s="95"/>
      <c r="L118" s="95"/>
      <c r="M118" s="95"/>
      <c r="N118" s="95"/>
      <c r="O118" s="95"/>
      <c r="P118" s="95"/>
      <c r="Q118" s="95"/>
      <c r="R118" s="95"/>
      <c r="S118" s="95"/>
      <c r="T118" s="95"/>
      <c r="U118" s="95"/>
      <c r="V118" s="95"/>
      <c r="W118" s="95"/>
      <c r="X118" s="95"/>
      <c r="Y118" s="95"/>
      <c r="Z118" s="96"/>
      <c r="AA118" s="97">
        <v>2887</v>
      </c>
      <c r="AB118" s="98"/>
      <c r="AC118" s="98"/>
      <c r="AD118" s="98"/>
      <c r="AE118" s="98"/>
      <c r="AF118" s="98"/>
      <c r="AG118" s="98"/>
      <c r="AH118" s="98"/>
      <c r="AI118" s="99"/>
      <c r="AJ118" s="97">
        <v>627</v>
      </c>
      <c r="AK118" s="98"/>
      <c r="AL118" s="98"/>
      <c r="AM118" s="98"/>
      <c r="AN118" s="98"/>
      <c r="AO118" s="98"/>
      <c r="AP118" s="98"/>
      <c r="AQ118" s="98"/>
      <c r="AR118" s="99"/>
      <c r="AS118" s="100"/>
      <c r="AT118" s="101"/>
      <c r="AU118" s="101"/>
      <c r="AV118" s="101"/>
      <c r="AW118" s="101"/>
      <c r="AX118" s="10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row>
    <row r="119" spans="1:251" s="16" customFormat="1" ht="18.75" customHeight="1" thickBot="1">
      <c r="A119" s="17"/>
      <c r="B119" s="103" t="s">
        <v>12</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5"/>
      <c r="AA119" s="106">
        <f>SUM($AA$117:$AA$118)</f>
        <v>6953</v>
      </c>
      <c r="AB119" s="107"/>
      <c r="AC119" s="107"/>
      <c r="AD119" s="107"/>
      <c r="AE119" s="107"/>
      <c r="AF119" s="107"/>
      <c r="AG119" s="107"/>
      <c r="AH119" s="107"/>
      <c r="AI119" s="108"/>
      <c r="AJ119" s="106">
        <f>SUM($AJ$117:$AJ$118)</f>
        <v>7541</v>
      </c>
      <c r="AK119" s="107"/>
      <c r="AL119" s="107"/>
      <c r="AM119" s="107"/>
      <c r="AN119" s="107"/>
      <c r="AO119" s="107"/>
      <c r="AP119" s="107"/>
      <c r="AQ119" s="107"/>
      <c r="AR119" s="108"/>
      <c r="AS119" s="109"/>
      <c r="AT119" s="110"/>
      <c r="AU119" s="110"/>
      <c r="AV119" s="110"/>
      <c r="AW119" s="110"/>
      <c r="AX119" s="111"/>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row>
    <row r="121" spans="1:251" ht="18.75">
      <c r="A121" s="1" t="s">
        <v>0</v>
      </c>
      <c r="AW121" s="3"/>
      <c r="AX121" s="4"/>
      <c r="AY121" s="3"/>
    </row>
    <row r="123" spans="1:251" ht="18.75">
      <c r="B123" s="112" t="s">
        <v>8</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row>
    <row r="124" spans="1:251">
      <c r="Z124" s="5"/>
      <c r="AD124" s="5"/>
      <c r="AE124" s="5"/>
      <c r="AF124" s="5"/>
      <c r="AG124" s="5"/>
      <c r="AH124" s="5"/>
      <c r="AI124" s="5"/>
      <c r="AO124" s="5"/>
    </row>
    <row r="125" spans="1:251" ht="13.5" thickBot="1">
      <c r="Z125" s="5"/>
      <c r="AD125" s="5"/>
      <c r="AE125" s="5"/>
      <c r="AF125" s="5"/>
      <c r="AG125" s="5"/>
      <c r="AH125" s="5"/>
      <c r="AI125" s="5"/>
      <c r="AO125" s="5"/>
      <c r="DI125" s="6"/>
    </row>
    <row r="126" spans="1:251" ht="24.75" customHeight="1" thickBot="1">
      <c r="B126" s="114" t="s">
        <v>1</v>
      </c>
      <c r="C126" s="115"/>
      <c r="D126" s="115"/>
      <c r="E126" s="115"/>
      <c r="F126" s="115"/>
      <c r="G126" s="115"/>
      <c r="H126" s="116" t="s">
        <v>22</v>
      </c>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8"/>
      <c r="DI126" s="6"/>
    </row>
    <row r="127" spans="1:251" ht="14.25">
      <c r="B127" s="7"/>
      <c r="C127" s="7"/>
      <c r="D127" s="7"/>
      <c r="E127" s="7"/>
      <c r="F127" s="7"/>
      <c r="G127" s="7"/>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DI127" s="6"/>
    </row>
    <row r="128" spans="1:251" ht="15" thickBot="1">
      <c r="A128" s="11"/>
      <c r="B128" s="10" t="s">
        <v>2</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DI128" s="6"/>
    </row>
    <row r="129" spans="1:113" ht="14.25">
      <c r="A129" s="8"/>
      <c r="B129" s="12"/>
      <c r="C129" s="7"/>
      <c r="D129" s="7"/>
      <c r="E129" s="7"/>
      <c r="F129" s="7"/>
      <c r="G129" s="7"/>
      <c r="H129" s="7"/>
      <c r="I129" s="7"/>
      <c r="J129" s="7"/>
      <c r="K129" s="7"/>
      <c r="L129" s="13"/>
      <c r="M129" s="13"/>
      <c r="N129" s="13"/>
      <c r="O129" s="13"/>
      <c r="P129" s="7"/>
      <c r="Q129" s="7"/>
      <c r="R129" s="7"/>
      <c r="S129" s="7"/>
      <c r="T129" s="7"/>
      <c r="U129" s="7"/>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113" ht="12" customHeight="1">
      <c r="A130" s="8"/>
      <c r="B130" s="119" t="s">
        <v>23</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113" ht="12" customHeight="1">
      <c r="A131" s="8"/>
      <c r="B131" s="119"/>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BC131" s="16"/>
    </row>
    <row r="132" spans="1:113" ht="12" customHeight="1">
      <c r="A132" s="8"/>
      <c r="B132" s="119"/>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113" ht="12" customHeight="1">
      <c r="A133" s="8"/>
      <c r="B133" s="11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row>
    <row r="134" spans="1:113" ht="12" customHeight="1">
      <c r="A134" s="8"/>
      <c r="B134" s="11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1"/>
    </row>
    <row r="135" spans="1:113" ht="15" thickBot="1">
      <c r="A135" s="17"/>
      <c r="B135" s="18"/>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20"/>
    </row>
    <row r="136" spans="1:113">
      <c r="B136" s="21"/>
    </row>
    <row r="137" spans="1:113" ht="15" thickBot="1">
      <c r="A137" s="11"/>
      <c r="B137" s="10" t="s">
        <v>3</v>
      </c>
      <c r="C137" s="8"/>
      <c r="D137" s="8"/>
      <c r="E137" s="8"/>
      <c r="F137" s="8"/>
      <c r="G137" s="8"/>
      <c r="H137" s="8"/>
      <c r="I137" s="8"/>
      <c r="J137" s="8"/>
      <c r="K137" s="8"/>
      <c r="L137" s="9"/>
      <c r="M137" s="9"/>
      <c r="N137" s="9"/>
      <c r="O137" s="9"/>
      <c r="P137" s="8"/>
      <c r="Q137" s="8"/>
      <c r="R137" s="8"/>
      <c r="S137" s="8"/>
      <c r="T137" s="8"/>
      <c r="U137" s="8"/>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DI137" s="6"/>
    </row>
    <row r="138" spans="1:113" ht="14.25">
      <c r="A138" s="8"/>
      <c r="B138" s="12"/>
      <c r="C138" s="7"/>
      <c r="D138" s="7"/>
      <c r="E138" s="7"/>
      <c r="F138" s="7"/>
      <c r="G138" s="7"/>
      <c r="H138" s="7"/>
      <c r="I138" s="7"/>
      <c r="J138" s="7"/>
      <c r="K138" s="7"/>
      <c r="L138" s="13"/>
      <c r="M138" s="13"/>
      <c r="N138" s="13"/>
      <c r="O138" s="13"/>
      <c r="P138" s="7"/>
      <c r="Q138" s="7"/>
      <c r="R138" s="7"/>
      <c r="S138" s="7"/>
      <c r="T138" s="7"/>
      <c r="U138" s="7"/>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113" ht="12" customHeight="1">
      <c r="A139" s="8"/>
      <c r="B139" s="119" t="s">
        <v>24</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113" ht="12" customHeight="1">
      <c r="A140" s="8"/>
      <c r="B140" s="119"/>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BC140" s="16"/>
    </row>
    <row r="141" spans="1:113" ht="12" customHeight="1">
      <c r="A141" s="8"/>
      <c r="B141" s="119"/>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row>
    <row r="142" spans="1:113" ht="12" customHeight="1">
      <c r="A142" s="8"/>
      <c r="B142" s="119"/>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row>
    <row r="143" spans="1:113" ht="12" customHeight="1">
      <c r="A143" s="8"/>
      <c r="B143" s="119"/>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row>
    <row r="144" spans="1:113" ht="15" thickBot="1">
      <c r="A144" s="17"/>
      <c r="B144" s="18"/>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20"/>
    </row>
    <row r="145" spans="1:251">
      <c r="B145" s="21"/>
    </row>
    <row r="146" spans="1:251" ht="14.25">
      <c r="B146" s="10" t="s">
        <v>4</v>
      </c>
      <c r="C146" s="8"/>
      <c r="D146" s="8"/>
      <c r="E146" s="8"/>
      <c r="F146" s="8"/>
      <c r="G146" s="8"/>
      <c r="H146" s="8"/>
      <c r="I146" s="8"/>
      <c r="J146" s="8"/>
      <c r="K146" s="8"/>
      <c r="L146" s="9"/>
      <c r="M146" s="9"/>
      <c r="N146" s="9"/>
      <c r="O146" s="9"/>
      <c r="P146" s="8"/>
      <c r="Q146" s="8"/>
      <c r="R146" s="8"/>
      <c r="S146" s="8"/>
      <c r="T146" s="8"/>
      <c r="U146" s="8"/>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spans="1:251" ht="15" thickBot="1">
      <c r="B147" s="8"/>
      <c r="C147" s="8"/>
      <c r="D147" s="8"/>
      <c r="E147" s="8"/>
      <c r="F147" s="8"/>
      <c r="G147" s="8"/>
      <c r="H147" s="8"/>
      <c r="I147" s="8"/>
      <c r="J147" s="8"/>
      <c r="K147" s="8"/>
      <c r="L147" s="9"/>
      <c r="M147" s="9"/>
      <c r="N147" s="9"/>
      <c r="O147" s="9"/>
      <c r="P147" s="8"/>
      <c r="Q147" s="8"/>
      <c r="R147" s="8"/>
      <c r="S147" s="8"/>
      <c r="T147" s="8"/>
      <c r="U147" s="8"/>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22" t="s">
        <v>5</v>
      </c>
    </row>
    <row r="148" spans="1:251" s="16" customFormat="1" ht="13.5" customHeight="1">
      <c r="A148" s="8"/>
      <c r="B148" s="122" t="s">
        <v>6</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4"/>
      <c r="AA148" s="128" t="s">
        <v>10</v>
      </c>
      <c r="AB148" s="123"/>
      <c r="AC148" s="123"/>
      <c r="AD148" s="123"/>
      <c r="AE148" s="123"/>
      <c r="AF148" s="123"/>
      <c r="AG148" s="123"/>
      <c r="AH148" s="123"/>
      <c r="AI148" s="124"/>
      <c r="AJ148" s="128" t="s">
        <v>11</v>
      </c>
      <c r="AK148" s="123"/>
      <c r="AL148" s="123"/>
      <c r="AM148" s="123"/>
      <c r="AN148" s="123"/>
      <c r="AO148" s="123"/>
      <c r="AP148" s="123"/>
      <c r="AQ148" s="123"/>
      <c r="AR148" s="124"/>
      <c r="AS148" s="128" t="s">
        <v>7</v>
      </c>
      <c r="AT148" s="123"/>
      <c r="AU148" s="123"/>
      <c r="AV148" s="123"/>
      <c r="AW148" s="123"/>
      <c r="AX148" s="130"/>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49" spans="1:251" s="16" customFormat="1" ht="13.5">
      <c r="A149" s="8"/>
      <c r="B149" s="125"/>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7"/>
      <c r="AA149" s="129"/>
      <c r="AB149" s="126"/>
      <c r="AC149" s="126"/>
      <c r="AD149" s="126"/>
      <c r="AE149" s="126"/>
      <c r="AF149" s="126"/>
      <c r="AG149" s="126"/>
      <c r="AH149" s="126"/>
      <c r="AI149" s="127"/>
      <c r="AJ149" s="129"/>
      <c r="AK149" s="126"/>
      <c r="AL149" s="126"/>
      <c r="AM149" s="126"/>
      <c r="AN149" s="126"/>
      <c r="AO149" s="126"/>
      <c r="AP149" s="126"/>
      <c r="AQ149" s="126"/>
      <c r="AR149" s="127"/>
      <c r="AS149" s="129"/>
      <c r="AT149" s="126"/>
      <c r="AU149" s="126"/>
      <c r="AV149" s="126"/>
      <c r="AW149" s="126"/>
      <c r="AX149" s="131"/>
      <c r="AY149" s="2"/>
      <c r="AZ149" s="2"/>
      <c r="BA149" s="2"/>
      <c r="BB149" s="23"/>
      <c r="BC149" s="24"/>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row>
    <row r="150" spans="1:251" s="16" customFormat="1" ht="18.75" customHeight="1">
      <c r="A150" s="8"/>
      <c r="B150" s="25"/>
      <c r="C150" s="94" t="s">
        <v>25</v>
      </c>
      <c r="D150" s="95"/>
      <c r="E150" s="95"/>
      <c r="F150" s="95"/>
      <c r="G150" s="95"/>
      <c r="H150" s="95"/>
      <c r="I150" s="95"/>
      <c r="J150" s="95"/>
      <c r="K150" s="95"/>
      <c r="L150" s="95"/>
      <c r="M150" s="95"/>
      <c r="N150" s="95"/>
      <c r="O150" s="95"/>
      <c r="P150" s="95"/>
      <c r="Q150" s="95"/>
      <c r="R150" s="95"/>
      <c r="S150" s="95"/>
      <c r="T150" s="95"/>
      <c r="U150" s="95"/>
      <c r="V150" s="95"/>
      <c r="W150" s="95"/>
      <c r="X150" s="95"/>
      <c r="Y150" s="95"/>
      <c r="Z150" s="96"/>
      <c r="AA150" s="97">
        <v>0</v>
      </c>
      <c r="AB150" s="98"/>
      <c r="AC150" s="98"/>
      <c r="AD150" s="98"/>
      <c r="AE150" s="98"/>
      <c r="AF150" s="98"/>
      <c r="AG150" s="98"/>
      <c r="AH150" s="98"/>
      <c r="AI150" s="99"/>
      <c r="AJ150" s="97">
        <v>42764</v>
      </c>
      <c r="AK150" s="98"/>
      <c r="AL150" s="98"/>
      <c r="AM150" s="98"/>
      <c r="AN150" s="98"/>
      <c r="AO150" s="98"/>
      <c r="AP150" s="98"/>
      <c r="AQ150" s="98"/>
      <c r="AR150" s="99"/>
      <c r="AS150" s="100"/>
      <c r="AT150" s="101"/>
      <c r="AU150" s="101"/>
      <c r="AV150" s="101"/>
      <c r="AW150" s="101"/>
      <c r="AX150" s="10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row>
    <row r="151" spans="1:251" s="16" customFormat="1" ht="18.75" customHeight="1">
      <c r="A151" s="8"/>
      <c r="B151" s="25"/>
      <c r="C151" s="94" t="s">
        <v>26</v>
      </c>
      <c r="D151" s="95"/>
      <c r="E151" s="95"/>
      <c r="F151" s="95"/>
      <c r="G151" s="95"/>
      <c r="H151" s="95"/>
      <c r="I151" s="95"/>
      <c r="J151" s="95"/>
      <c r="K151" s="95"/>
      <c r="L151" s="95"/>
      <c r="M151" s="95"/>
      <c r="N151" s="95"/>
      <c r="O151" s="95"/>
      <c r="P151" s="95"/>
      <c r="Q151" s="95"/>
      <c r="R151" s="95"/>
      <c r="S151" s="95"/>
      <c r="T151" s="95"/>
      <c r="U151" s="95"/>
      <c r="V151" s="95"/>
      <c r="W151" s="95"/>
      <c r="X151" s="95"/>
      <c r="Y151" s="95"/>
      <c r="Z151" s="96"/>
      <c r="AA151" s="97">
        <v>33708</v>
      </c>
      <c r="AB151" s="98"/>
      <c r="AC151" s="98"/>
      <c r="AD151" s="98"/>
      <c r="AE151" s="98"/>
      <c r="AF151" s="98"/>
      <c r="AG151" s="98"/>
      <c r="AH151" s="98"/>
      <c r="AI151" s="99"/>
      <c r="AJ151" s="97">
        <v>31278</v>
      </c>
      <c r="AK151" s="98"/>
      <c r="AL151" s="98"/>
      <c r="AM151" s="98"/>
      <c r="AN151" s="98"/>
      <c r="AO151" s="98"/>
      <c r="AP151" s="98"/>
      <c r="AQ151" s="98"/>
      <c r="AR151" s="99"/>
      <c r="AS151" s="100"/>
      <c r="AT151" s="101"/>
      <c r="AU151" s="101"/>
      <c r="AV151" s="101"/>
      <c r="AW151" s="101"/>
      <c r="AX151" s="10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row>
    <row r="152" spans="1:251" s="16" customFormat="1" ht="18.75" customHeight="1">
      <c r="A152" s="8"/>
      <c r="B152" s="25"/>
      <c r="C152" s="94" t="s">
        <v>27</v>
      </c>
      <c r="D152" s="95"/>
      <c r="E152" s="95"/>
      <c r="F152" s="95"/>
      <c r="G152" s="95"/>
      <c r="H152" s="95"/>
      <c r="I152" s="95"/>
      <c r="J152" s="95"/>
      <c r="K152" s="95"/>
      <c r="L152" s="95"/>
      <c r="M152" s="95"/>
      <c r="N152" s="95"/>
      <c r="O152" s="95"/>
      <c r="P152" s="95"/>
      <c r="Q152" s="95"/>
      <c r="R152" s="95"/>
      <c r="S152" s="95"/>
      <c r="T152" s="95"/>
      <c r="U152" s="95"/>
      <c r="V152" s="95"/>
      <c r="W152" s="95"/>
      <c r="X152" s="95"/>
      <c r="Y152" s="95"/>
      <c r="Z152" s="96"/>
      <c r="AA152" s="97">
        <v>16862</v>
      </c>
      <c r="AB152" s="98"/>
      <c r="AC152" s="98"/>
      <c r="AD152" s="98"/>
      <c r="AE152" s="98"/>
      <c r="AF152" s="98"/>
      <c r="AG152" s="98"/>
      <c r="AH152" s="98"/>
      <c r="AI152" s="99"/>
      <c r="AJ152" s="97">
        <v>15158</v>
      </c>
      <c r="AK152" s="98"/>
      <c r="AL152" s="98"/>
      <c r="AM152" s="98"/>
      <c r="AN152" s="98"/>
      <c r="AO152" s="98"/>
      <c r="AP152" s="98"/>
      <c r="AQ152" s="98"/>
      <c r="AR152" s="99"/>
      <c r="AS152" s="100"/>
      <c r="AT152" s="101"/>
      <c r="AU152" s="101"/>
      <c r="AV152" s="101"/>
      <c r="AW152" s="101"/>
      <c r="AX152" s="10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row>
    <row r="153" spans="1:251" s="16" customFormat="1" ht="18.75" customHeight="1" thickBot="1">
      <c r="A153" s="17"/>
      <c r="B153" s="103" t="s">
        <v>12</v>
      </c>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5"/>
      <c r="AA153" s="106">
        <f>SUM($AA$150:$AA$152)</f>
        <v>50570</v>
      </c>
      <c r="AB153" s="107"/>
      <c r="AC153" s="107"/>
      <c r="AD153" s="107"/>
      <c r="AE153" s="107"/>
      <c r="AF153" s="107"/>
      <c r="AG153" s="107"/>
      <c r="AH153" s="107"/>
      <c r="AI153" s="108"/>
      <c r="AJ153" s="106">
        <f>SUM($AJ$150:$AJ$152)</f>
        <v>89200</v>
      </c>
      <c r="AK153" s="107"/>
      <c r="AL153" s="107"/>
      <c r="AM153" s="107"/>
      <c r="AN153" s="107"/>
      <c r="AO153" s="107"/>
      <c r="AP153" s="107"/>
      <c r="AQ153" s="107"/>
      <c r="AR153" s="108"/>
      <c r="AS153" s="109"/>
      <c r="AT153" s="110"/>
      <c r="AU153" s="110"/>
      <c r="AV153" s="110"/>
      <c r="AW153" s="110"/>
      <c r="AX153" s="111"/>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row>
    <row r="155" spans="1:251" ht="18.75">
      <c r="A155" s="1" t="s">
        <v>0</v>
      </c>
      <c r="AW155" s="3"/>
      <c r="AX155" s="4"/>
      <c r="AY155" s="3"/>
    </row>
    <row r="157" spans="1:251" ht="18.75">
      <c r="B157" s="112" t="s">
        <v>8</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row>
    <row r="158" spans="1:251">
      <c r="Z158" s="5"/>
      <c r="AD158" s="5"/>
      <c r="AE158" s="5"/>
      <c r="AF158" s="5"/>
      <c r="AG158" s="5"/>
      <c r="AH158" s="5"/>
      <c r="AI158" s="5"/>
      <c r="AO158" s="5"/>
    </row>
    <row r="159" spans="1:251" ht="13.5" thickBot="1">
      <c r="Z159" s="5"/>
      <c r="AD159" s="5"/>
      <c r="AE159" s="5"/>
      <c r="AF159" s="5"/>
      <c r="AG159" s="5"/>
      <c r="AH159" s="5"/>
      <c r="AI159" s="5"/>
      <c r="AO159" s="5"/>
      <c r="DI159" s="6"/>
    </row>
    <row r="160" spans="1:251" ht="24.75" customHeight="1" thickBot="1">
      <c r="B160" s="114" t="s">
        <v>1</v>
      </c>
      <c r="C160" s="115"/>
      <c r="D160" s="115"/>
      <c r="E160" s="115"/>
      <c r="F160" s="115"/>
      <c r="G160" s="115"/>
      <c r="H160" s="116" t="s">
        <v>28</v>
      </c>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8"/>
      <c r="DI160" s="6"/>
    </row>
    <row r="161" spans="1:113" ht="14.25">
      <c r="B161" s="7"/>
      <c r="C161" s="7"/>
      <c r="D161" s="7"/>
      <c r="E161" s="7"/>
      <c r="F161" s="7"/>
      <c r="G161" s="7"/>
      <c r="H161" s="8"/>
      <c r="I161" s="8"/>
      <c r="J161" s="8"/>
      <c r="K161" s="8"/>
      <c r="L161" s="9"/>
      <c r="M161" s="9"/>
      <c r="N161" s="9"/>
      <c r="O161" s="9"/>
      <c r="P161" s="8"/>
      <c r="Q161" s="8"/>
      <c r="R161" s="8"/>
      <c r="S161" s="8"/>
      <c r="T161" s="8"/>
      <c r="U161" s="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DI161" s="6"/>
    </row>
    <row r="162" spans="1:113" ht="15" thickBot="1">
      <c r="A162" s="11"/>
      <c r="B162" s="10" t="s">
        <v>2</v>
      </c>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DI162" s="6"/>
    </row>
    <row r="163" spans="1:113" ht="14.25">
      <c r="A163" s="8"/>
      <c r="B163" s="12"/>
      <c r="C163" s="7"/>
      <c r="D163" s="7"/>
      <c r="E163" s="7"/>
      <c r="F163" s="7"/>
      <c r="G163" s="7"/>
      <c r="H163" s="7"/>
      <c r="I163" s="7"/>
      <c r="J163" s="7"/>
      <c r="K163" s="7"/>
      <c r="L163" s="13"/>
      <c r="M163" s="13"/>
      <c r="N163" s="13"/>
      <c r="O163" s="13"/>
      <c r="P163" s="7"/>
      <c r="Q163" s="7"/>
      <c r="R163" s="7"/>
      <c r="S163" s="7"/>
      <c r="T163" s="7"/>
      <c r="U163" s="7"/>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5"/>
    </row>
    <row r="164" spans="1:113" ht="12" customHeight="1">
      <c r="A164" s="8"/>
      <c r="B164" s="119" t="s">
        <v>29</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113" ht="12" customHeight="1">
      <c r="A165" s="8"/>
      <c r="B165" s="119"/>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c r="BC165" s="16"/>
    </row>
    <row r="166" spans="1:113" ht="12" customHeight="1">
      <c r="A166" s="8"/>
      <c r="B166" s="119"/>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113" ht="12" customHeight="1">
      <c r="A167" s="8"/>
      <c r="B167" s="119"/>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113" ht="12" customHeight="1">
      <c r="A168" s="8"/>
      <c r="B168" s="119"/>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113" ht="15" thickBot="1">
      <c r="A169" s="17"/>
      <c r="B169" s="18"/>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113">
      <c r="B170" s="21"/>
    </row>
    <row r="171" spans="1:113" ht="15" thickBot="1">
      <c r="A171" s="11"/>
      <c r="B171" s="10" t="s">
        <v>3</v>
      </c>
      <c r="C171" s="8"/>
      <c r="D171" s="8"/>
      <c r="E171" s="8"/>
      <c r="F171" s="8"/>
      <c r="G171" s="8"/>
      <c r="H171" s="8"/>
      <c r="I171" s="8"/>
      <c r="J171" s="8"/>
      <c r="K171" s="8"/>
      <c r="L171" s="9"/>
      <c r="M171" s="9"/>
      <c r="N171" s="9"/>
      <c r="O171" s="9"/>
      <c r="P171" s="8"/>
      <c r="Q171" s="8"/>
      <c r="R171" s="8"/>
      <c r="S171" s="8"/>
      <c r="T171" s="8"/>
      <c r="U171" s="8"/>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DI171" s="6"/>
    </row>
    <row r="172" spans="1:113" ht="14.25">
      <c r="A172" s="8"/>
      <c r="B172" s="12"/>
      <c r="C172" s="7"/>
      <c r="D172" s="7"/>
      <c r="E172" s="7"/>
      <c r="F172" s="7"/>
      <c r="G172" s="7"/>
      <c r="H172" s="7"/>
      <c r="I172" s="7"/>
      <c r="J172" s="7"/>
      <c r="K172" s="7"/>
      <c r="L172" s="13"/>
      <c r="M172" s="13"/>
      <c r="N172" s="13"/>
      <c r="O172" s="13"/>
      <c r="P172" s="7"/>
      <c r="Q172" s="7"/>
      <c r="R172" s="7"/>
      <c r="S172" s="7"/>
      <c r="T172" s="7"/>
      <c r="U172" s="7"/>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5"/>
    </row>
    <row r="173" spans="1:113" ht="12" customHeight="1">
      <c r="A173" s="8"/>
      <c r="B173" s="119" t="s">
        <v>30</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113" ht="12" customHeight="1">
      <c r="A174" s="8"/>
      <c r="B174" s="119"/>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BC174" s="16"/>
    </row>
    <row r="175" spans="1:113" ht="12" customHeight="1">
      <c r="A175" s="8"/>
      <c r="B175" s="119"/>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row>
    <row r="176" spans="1:113" ht="12" customHeight="1">
      <c r="A176" s="8"/>
      <c r="B176" s="119"/>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row>
    <row r="177" spans="1:251" ht="12" customHeight="1">
      <c r="A177" s="8"/>
      <c r="B177" s="119"/>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1"/>
    </row>
    <row r="178" spans="1:251" ht="15" thickBot="1">
      <c r="A178" s="17"/>
      <c r="B178" s="18"/>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251">
      <c r="B179" s="21"/>
    </row>
    <row r="180" spans="1:251" ht="14.25">
      <c r="B180" s="10" t="s">
        <v>4</v>
      </c>
      <c r="C180" s="8"/>
      <c r="D180" s="8"/>
      <c r="E180" s="8"/>
      <c r="F180" s="8"/>
      <c r="G180" s="8"/>
      <c r="H180" s="8"/>
      <c r="I180" s="8"/>
      <c r="J180" s="8"/>
      <c r="K180" s="8"/>
      <c r="L180" s="9"/>
      <c r="M180" s="9"/>
      <c r="N180" s="9"/>
      <c r="O180" s="9"/>
      <c r="P180" s="8"/>
      <c r="Q180" s="8"/>
      <c r="R180" s="8"/>
      <c r="S180" s="8"/>
      <c r="T180" s="8"/>
      <c r="U180" s="8"/>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251" ht="15" thickBot="1">
      <c r="B181" s="8"/>
      <c r="C181" s="8"/>
      <c r="D181" s="8"/>
      <c r="E181" s="8"/>
      <c r="F181" s="8"/>
      <c r="G181" s="8"/>
      <c r="H181" s="8"/>
      <c r="I181" s="8"/>
      <c r="J181" s="8"/>
      <c r="K181" s="8"/>
      <c r="L181" s="9"/>
      <c r="M181" s="9"/>
      <c r="N181" s="9"/>
      <c r="O181" s="9"/>
      <c r="P181" s="8"/>
      <c r="Q181" s="8"/>
      <c r="R181" s="8"/>
      <c r="S181" s="8"/>
      <c r="T181" s="8"/>
      <c r="U181" s="8"/>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22" t="s">
        <v>5</v>
      </c>
    </row>
    <row r="182" spans="1:251" s="16" customFormat="1" ht="13.5" customHeight="1">
      <c r="A182" s="8"/>
      <c r="B182" s="122" t="s">
        <v>6</v>
      </c>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4"/>
      <c r="AA182" s="128" t="s">
        <v>10</v>
      </c>
      <c r="AB182" s="123"/>
      <c r="AC182" s="123"/>
      <c r="AD182" s="123"/>
      <c r="AE182" s="123"/>
      <c r="AF182" s="123"/>
      <c r="AG182" s="123"/>
      <c r="AH182" s="123"/>
      <c r="AI182" s="124"/>
      <c r="AJ182" s="128" t="s">
        <v>11</v>
      </c>
      <c r="AK182" s="123"/>
      <c r="AL182" s="123"/>
      <c r="AM182" s="123"/>
      <c r="AN182" s="123"/>
      <c r="AO182" s="123"/>
      <c r="AP182" s="123"/>
      <c r="AQ182" s="123"/>
      <c r="AR182" s="124"/>
      <c r="AS182" s="128" t="s">
        <v>7</v>
      </c>
      <c r="AT182" s="123"/>
      <c r="AU182" s="123"/>
      <c r="AV182" s="123"/>
      <c r="AW182" s="123"/>
      <c r="AX182" s="130"/>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row>
    <row r="183" spans="1:251" s="16" customFormat="1" ht="13.5">
      <c r="A183" s="8"/>
      <c r="B183" s="125"/>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7"/>
      <c r="AA183" s="129"/>
      <c r="AB183" s="126"/>
      <c r="AC183" s="126"/>
      <c r="AD183" s="126"/>
      <c r="AE183" s="126"/>
      <c r="AF183" s="126"/>
      <c r="AG183" s="126"/>
      <c r="AH183" s="126"/>
      <c r="AI183" s="127"/>
      <c r="AJ183" s="129"/>
      <c r="AK183" s="126"/>
      <c r="AL183" s="126"/>
      <c r="AM183" s="126"/>
      <c r="AN183" s="126"/>
      <c r="AO183" s="126"/>
      <c r="AP183" s="126"/>
      <c r="AQ183" s="126"/>
      <c r="AR183" s="127"/>
      <c r="AS183" s="129"/>
      <c r="AT183" s="126"/>
      <c r="AU183" s="126"/>
      <c r="AV183" s="126"/>
      <c r="AW183" s="126"/>
      <c r="AX183" s="131"/>
      <c r="AY183" s="2"/>
      <c r="AZ183" s="2"/>
      <c r="BA183" s="2"/>
      <c r="BB183" s="23"/>
      <c r="BC183" s="24"/>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row>
    <row r="184" spans="1:251" s="16" customFormat="1" ht="18.75" customHeight="1">
      <c r="A184" s="8"/>
      <c r="B184" s="25"/>
      <c r="C184" s="94" t="s">
        <v>31</v>
      </c>
      <c r="D184" s="95"/>
      <c r="E184" s="95"/>
      <c r="F184" s="95"/>
      <c r="G184" s="95"/>
      <c r="H184" s="95"/>
      <c r="I184" s="95"/>
      <c r="J184" s="95"/>
      <c r="K184" s="95"/>
      <c r="L184" s="95"/>
      <c r="M184" s="95"/>
      <c r="N184" s="95"/>
      <c r="O184" s="95"/>
      <c r="P184" s="95"/>
      <c r="Q184" s="95"/>
      <c r="R184" s="95"/>
      <c r="S184" s="95"/>
      <c r="T184" s="95"/>
      <c r="U184" s="95"/>
      <c r="V184" s="95"/>
      <c r="W184" s="95"/>
      <c r="X184" s="95"/>
      <c r="Y184" s="95"/>
      <c r="Z184" s="96"/>
      <c r="AA184" s="97">
        <v>27560</v>
      </c>
      <c r="AB184" s="98"/>
      <c r="AC184" s="98"/>
      <c r="AD184" s="98"/>
      <c r="AE184" s="98"/>
      <c r="AF184" s="98"/>
      <c r="AG184" s="98"/>
      <c r="AH184" s="98"/>
      <c r="AI184" s="99"/>
      <c r="AJ184" s="97">
        <v>33728</v>
      </c>
      <c r="AK184" s="98"/>
      <c r="AL184" s="98"/>
      <c r="AM184" s="98"/>
      <c r="AN184" s="98"/>
      <c r="AO184" s="98"/>
      <c r="AP184" s="98"/>
      <c r="AQ184" s="98"/>
      <c r="AR184" s="99"/>
      <c r="AS184" s="100"/>
      <c r="AT184" s="101"/>
      <c r="AU184" s="101"/>
      <c r="AV184" s="101"/>
      <c r="AW184" s="101"/>
      <c r="AX184" s="10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5" spans="1:251" s="16" customFormat="1" ht="18.75" customHeight="1">
      <c r="A185" s="8"/>
      <c r="B185" s="25"/>
      <c r="C185" s="94" t="s">
        <v>32</v>
      </c>
      <c r="D185" s="95"/>
      <c r="E185" s="95"/>
      <c r="F185" s="95"/>
      <c r="G185" s="95"/>
      <c r="H185" s="95"/>
      <c r="I185" s="95"/>
      <c r="J185" s="95"/>
      <c r="K185" s="95"/>
      <c r="L185" s="95"/>
      <c r="M185" s="95"/>
      <c r="N185" s="95"/>
      <c r="O185" s="95"/>
      <c r="P185" s="95"/>
      <c r="Q185" s="95"/>
      <c r="R185" s="95"/>
      <c r="S185" s="95"/>
      <c r="T185" s="95"/>
      <c r="U185" s="95"/>
      <c r="V185" s="95"/>
      <c r="W185" s="95"/>
      <c r="X185" s="95"/>
      <c r="Y185" s="95"/>
      <c r="Z185" s="96"/>
      <c r="AA185" s="97">
        <v>4340</v>
      </c>
      <c r="AB185" s="98"/>
      <c r="AC185" s="98"/>
      <c r="AD185" s="98"/>
      <c r="AE185" s="98"/>
      <c r="AF185" s="98"/>
      <c r="AG185" s="98"/>
      <c r="AH185" s="98"/>
      <c r="AI185" s="99"/>
      <c r="AJ185" s="97">
        <v>3582</v>
      </c>
      <c r="AK185" s="98"/>
      <c r="AL185" s="98"/>
      <c r="AM185" s="98"/>
      <c r="AN185" s="98"/>
      <c r="AO185" s="98"/>
      <c r="AP185" s="98"/>
      <c r="AQ185" s="98"/>
      <c r="AR185" s="99"/>
      <c r="AS185" s="100"/>
      <c r="AT185" s="101"/>
      <c r="AU185" s="101"/>
      <c r="AV185" s="101"/>
      <c r="AW185" s="101"/>
      <c r="AX185" s="10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row>
    <row r="186" spans="1:251" s="16" customFormat="1" ht="18.75" customHeight="1" thickBot="1">
      <c r="A186" s="17"/>
      <c r="B186" s="103" t="s">
        <v>12</v>
      </c>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5"/>
      <c r="AA186" s="106">
        <f>SUM($AA$184:$AA$185)</f>
        <v>31900</v>
      </c>
      <c r="AB186" s="107"/>
      <c r="AC186" s="107"/>
      <c r="AD186" s="107"/>
      <c r="AE186" s="107"/>
      <c r="AF186" s="107"/>
      <c r="AG186" s="107"/>
      <c r="AH186" s="107"/>
      <c r="AI186" s="108"/>
      <c r="AJ186" s="106">
        <f>SUM($AJ$184:$AJ$185)</f>
        <v>37310</v>
      </c>
      <c r="AK186" s="107"/>
      <c r="AL186" s="107"/>
      <c r="AM186" s="107"/>
      <c r="AN186" s="107"/>
      <c r="AO186" s="107"/>
      <c r="AP186" s="107"/>
      <c r="AQ186" s="107"/>
      <c r="AR186" s="108"/>
      <c r="AS186" s="109"/>
      <c r="AT186" s="110"/>
      <c r="AU186" s="110"/>
      <c r="AV186" s="110"/>
      <c r="AW186" s="110"/>
      <c r="AX186" s="111"/>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row>
    <row r="188" spans="1:251" ht="18.75">
      <c r="A188" s="1" t="s">
        <v>0</v>
      </c>
      <c r="AW188" s="3"/>
      <c r="AX188" s="4"/>
      <c r="AY188" s="3"/>
    </row>
    <row r="190" spans="1:251" ht="18.75">
      <c r="B190" s="112" t="s">
        <v>8</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row>
    <row r="191" spans="1:251">
      <c r="Z191" s="5"/>
      <c r="AD191" s="5"/>
      <c r="AE191" s="5"/>
      <c r="AF191" s="5"/>
      <c r="AG191" s="5"/>
      <c r="AH191" s="5"/>
      <c r="AI191" s="5"/>
      <c r="AO191" s="5"/>
    </row>
    <row r="192" spans="1:251" ht="13.5" thickBot="1">
      <c r="Z192" s="5"/>
      <c r="AD192" s="5"/>
      <c r="AE192" s="5"/>
      <c r="AF192" s="5"/>
      <c r="AG192" s="5"/>
      <c r="AH192" s="5"/>
      <c r="AI192" s="5"/>
      <c r="AO192" s="5"/>
      <c r="DI192" s="6"/>
    </row>
    <row r="193" spans="1:113" ht="24.75" customHeight="1" thickBot="1">
      <c r="B193" s="114" t="s">
        <v>1</v>
      </c>
      <c r="C193" s="115"/>
      <c r="D193" s="115"/>
      <c r="E193" s="115"/>
      <c r="F193" s="115"/>
      <c r="G193" s="115"/>
      <c r="H193" s="116" t="s">
        <v>33</v>
      </c>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8"/>
      <c r="DI193" s="6"/>
    </row>
    <row r="194" spans="1:113" ht="14.25">
      <c r="B194" s="7"/>
      <c r="C194" s="7"/>
      <c r="D194" s="7"/>
      <c r="E194" s="7"/>
      <c r="F194" s="7"/>
      <c r="G194" s="7"/>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DI194" s="6"/>
    </row>
    <row r="195" spans="1:113" ht="15" thickBot="1">
      <c r="A195" s="11"/>
      <c r="B195" s="10" t="s">
        <v>2</v>
      </c>
      <c r="C195" s="8"/>
      <c r="D195" s="8"/>
      <c r="E195" s="8"/>
      <c r="F195" s="8"/>
      <c r="G195" s="8"/>
      <c r="H195" s="8"/>
      <c r="I195" s="8"/>
      <c r="J195" s="8"/>
      <c r="K195" s="8"/>
      <c r="L195" s="9"/>
      <c r="M195" s="9"/>
      <c r="N195" s="9"/>
      <c r="O195" s="9"/>
      <c r="P195" s="8"/>
      <c r="Q195" s="8"/>
      <c r="R195" s="8"/>
      <c r="S195" s="8"/>
      <c r="T195" s="8"/>
      <c r="U195" s="8"/>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DI195" s="6"/>
    </row>
    <row r="196" spans="1:113" ht="14.25">
      <c r="A196" s="8"/>
      <c r="B196" s="12"/>
      <c r="C196" s="7"/>
      <c r="D196" s="7"/>
      <c r="E196" s="7"/>
      <c r="F196" s="7"/>
      <c r="G196" s="7"/>
      <c r="H196" s="7"/>
      <c r="I196" s="7"/>
      <c r="J196" s="7"/>
      <c r="K196" s="7"/>
      <c r="L196" s="13"/>
      <c r="M196" s="13"/>
      <c r="N196" s="13"/>
      <c r="O196" s="13"/>
      <c r="P196" s="7"/>
      <c r="Q196" s="7"/>
      <c r="R196" s="7"/>
      <c r="S196" s="7"/>
      <c r="T196" s="7"/>
      <c r="U196" s="7"/>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5"/>
    </row>
    <row r="197" spans="1:113" ht="12" customHeight="1">
      <c r="A197" s="8"/>
      <c r="B197" s="119" t="s">
        <v>34</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row>
    <row r="198" spans="1:113" ht="12" customHeight="1">
      <c r="A198" s="8"/>
      <c r="B198" s="119"/>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1"/>
      <c r="BC198" s="16"/>
    </row>
    <row r="199" spans="1:113" ht="12" customHeight="1">
      <c r="A199" s="8"/>
      <c r="B199" s="119"/>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113" ht="12" customHeight="1">
      <c r="A200" s="8"/>
      <c r="B200" s="119"/>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1"/>
    </row>
    <row r="201" spans="1:113" ht="12" customHeight="1">
      <c r="A201" s="8"/>
      <c r="B201" s="119"/>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1"/>
    </row>
    <row r="202" spans="1:113" ht="15" thickBot="1">
      <c r="A202" s="17"/>
      <c r="B202" s="18"/>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20"/>
    </row>
    <row r="203" spans="1:113">
      <c r="B203" s="21"/>
    </row>
    <row r="204" spans="1:113" ht="15" thickBot="1">
      <c r="A204" s="11"/>
      <c r="B204" s="10" t="s">
        <v>3</v>
      </c>
      <c r="C204" s="8"/>
      <c r="D204" s="8"/>
      <c r="E204" s="8"/>
      <c r="F204" s="8"/>
      <c r="G204" s="8"/>
      <c r="H204" s="8"/>
      <c r="I204" s="8"/>
      <c r="J204" s="8"/>
      <c r="K204" s="8"/>
      <c r="L204" s="9"/>
      <c r="M204" s="9"/>
      <c r="N204" s="9"/>
      <c r="O204" s="9"/>
      <c r="P204" s="8"/>
      <c r="Q204" s="8"/>
      <c r="R204" s="8"/>
      <c r="S204" s="8"/>
      <c r="T204" s="8"/>
      <c r="U204" s="8"/>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DI204" s="6"/>
    </row>
    <row r="205" spans="1:113" ht="14.25">
      <c r="A205" s="8"/>
      <c r="B205" s="12"/>
      <c r="C205" s="7"/>
      <c r="D205" s="7"/>
      <c r="E205" s="7"/>
      <c r="F205" s="7"/>
      <c r="G205" s="7"/>
      <c r="H205" s="7"/>
      <c r="I205" s="7"/>
      <c r="J205" s="7"/>
      <c r="K205" s="7"/>
      <c r="L205" s="13"/>
      <c r="M205" s="13"/>
      <c r="N205" s="13"/>
      <c r="O205" s="13"/>
      <c r="P205" s="7"/>
      <c r="Q205" s="7"/>
      <c r="R205" s="7"/>
      <c r="S205" s="7"/>
      <c r="T205" s="7"/>
      <c r="U205" s="7"/>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5"/>
    </row>
    <row r="206" spans="1:113" ht="12" customHeight="1">
      <c r="A206" s="8"/>
      <c r="B206" s="119" t="s">
        <v>35</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113" ht="12" customHeight="1">
      <c r="A207" s="8"/>
      <c r="B207" s="119"/>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BC207" s="16"/>
    </row>
    <row r="208" spans="1:113" ht="12" customHeight="1">
      <c r="A208" s="8"/>
      <c r="B208" s="119"/>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row>
    <row r="209" spans="1:251" ht="12" customHeight="1">
      <c r="A209" s="8"/>
      <c r="B209" s="119"/>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row>
    <row r="210" spans="1:251" ht="12" customHeight="1">
      <c r="A210" s="8"/>
      <c r="B210" s="119"/>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1"/>
    </row>
    <row r="211" spans="1:251" ht="15" thickBot="1">
      <c r="A211" s="17"/>
      <c r="B211" s="18"/>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20"/>
    </row>
    <row r="212" spans="1:251">
      <c r="B212" s="21"/>
    </row>
    <row r="213" spans="1:251" ht="14.25">
      <c r="B213" s="10" t="s">
        <v>4</v>
      </c>
      <c r="C213" s="8"/>
      <c r="D213" s="8"/>
      <c r="E213" s="8"/>
      <c r="F213" s="8"/>
      <c r="G213" s="8"/>
      <c r="H213" s="8"/>
      <c r="I213" s="8"/>
      <c r="J213" s="8"/>
      <c r="K213" s="8"/>
      <c r="L213" s="9"/>
      <c r="M213" s="9"/>
      <c r="N213" s="9"/>
      <c r="O213" s="9"/>
      <c r="P213" s="8"/>
      <c r="Q213" s="8"/>
      <c r="R213" s="8"/>
      <c r="S213" s="8"/>
      <c r="T213" s="8"/>
      <c r="U213" s="8"/>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row>
    <row r="214" spans="1:251" ht="15" thickBot="1">
      <c r="B214" s="8"/>
      <c r="C214" s="8"/>
      <c r="D214" s="8"/>
      <c r="E214" s="8"/>
      <c r="F214" s="8"/>
      <c r="G214" s="8"/>
      <c r="H214" s="8"/>
      <c r="I214" s="8"/>
      <c r="J214" s="8"/>
      <c r="K214" s="8"/>
      <c r="L214" s="9"/>
      <c r="M214" s="9"/>
      <c r="N214" s="9"/>
      <c r="O214" s="9"/>
      <c r="P214" s="8"/>
      <c r="Q214" s="8"/>
      <c r="R214" s="8"/>
      <c r="S214" s="8"/>
      <c r="T214" s="8"/>
      <c r="U214" s="8"/>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22" t="s">
        <v>5</v>
      </c>
    </row>
    <row r="215" spans="1:251" s="16" customFormat="1" ht="13.5" customHeight="1">
      <c r="A215" s="8"/>
      <c r="B215" s="122" t="s">
        <v>6</v>
      </c>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4"/>
      <c r="AA215" s="128" t="s">
        <v>10</v>
      </c>
      <c r="AB215" s="123"/>
      <c r="AC215" s="123"/>
      <c r="AD215" s="123"/>
      <c r="AE215" s="123"/>
      <c r="AF215" s="123"/>
      <c r="AG215" s="123"/>
      <c r="AH215" s="123"/>
      <c r="AI215" s="124"/>
      <c r="AJ215" s="128" t="s">
        <v>11</v>
      </c>
      <c r="AK215" s="123"/>
      <c r="AL215" s="123"/>
      <c r="AM215" s="123"/>
      <c r="AN215" s="123"/>
      <c r="AO215" s="123"/>
      <c r="AP215" s="123"/>
      <c r="AQ215" s="123"/>
      <c r="AR215" s="124"/>
      <c r="AS215" s="128" t="s">
        <v>7</v>
      </c>
      <c r="AT215" s="123"/>
      <c r="AU215" s="123"/>
      <c r="AV215" s="123"/>
      <c r="AW215" s="123"/>
      <c r="AX215" s="130"/>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row>
    <row r="216" spans="1:251" s="16" customFormat="1" ht="13.5">
      <c r="A216" s="8"/>
      <c r="B216" s="125"/>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7"/>
      <c r="AA216" s="129"/>
      <c r="AB216" s="126"/>
      <c r="AC216" s="126"/>
      <c r="AD216" s="126"/>
      <c r="AE216" s="126"/>
      <c r="AF216" s="126"/>
      <c r="AG216" s="126"/>
      <c r="AH216" s="126"/>
      <c r="AI216" s="127"/>
      <c r="AJ216" s="129"/>
      <c r="AK216" s="126"/>
      <c r="AL216" s="126"/>
      <c r="AM216" s="126"/>
      <c r="AN216" s="126"/>
      <c r="AO216" s="126"/>
      <c r="AP216" s="126"/>
      <c r="AQ216" s="126"/>
      <c r="AR216" s="127"/>
      <c r="AS216" s="129"/>
      <c r="AT216" s="126"/>
      <c r="AU216" s="126"/>
      <c r="AV216" s="126"/>
      <c r="AW216" s="126"/>
      <c r="AX216" s="131"/>
      <c r="AY216" s="2"/>
      <c r="AZ216" s="2"/>
      <c r="BA216" s="2"/>
      <c r="BB216" s="23"/>
      <c r="BC216" s="24"/>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row>
    <row r="217" spans="1:251" s="16" customFormat="1" ht="18.75" customHeight="1">
      <c r="A217" s="8"/>
      <c r="B217" s="25"/>
      <c r="C217" s="94" t="s">
        <v>36</v>
      </c>
      <c r="D217" s="95"/>
      <c r="E217" s="95"/>
      <c r="F217" s="95"/>
      <c r="G217" s="95"/>
      <c r="H217" s="95"/>
      <c r="I217" s="95"/>
      <c r="J217" s="95"/>
      <c r="K217" s="95"/>
      <c r="L217" s="95"/>
      <c r="M217" s="95"/>
      <c r="N217" s="95"/>
      <c r="O217" s="95"/>
      <c r="P217" s="95"/>
      <c r="Q217" s="95"/>
      <c r="R217" s="95"/>
      <c r="S217" s="95"/>
      <c r="T217" s="95"/>
      <c r="U217" s="95"/>
      <c r="V217" s="95"/>
      <c r="W217" s="95"/>
      <c r="X217" s="95"/>
      <c r="Y217" s="95"/>
      <c r="Z217" s="96"/>
      <c r="AA217" s="97">
        <v>0</v>
      </c>
      <c r="AB217" s="98"/>
      <c r="AC217" s="98"/>
      <c r="AD217" s="98"/>
      <c r="AE217" s="98"/>
      <c r="AF217" s="98"/>
      <c r="AG217" s="98"/>
      <c r="AH217" s="98"/>
      <c r="AI217" s="99"/>
      <c r="AJ217" s="97">
        <v>9748</v>
      </c>
      <c r="AK217" s="98"/>
      <c r="AL217" s="98"/>
      <c r="AM217" s="98"/>
      <c r="AN217" s="98"/>
      <c r="AO217" s="98"/>
      <c r="AP217" s="98"/>
      <c r="AQ217" s="98"/>
      <c r="AR217" s="99"/>
      <c r="AS217" s="100"/>
      <c r="AT217" s="101"/>
      <c r="AU217" s="101"/>
      <c r="AV217" s="101"/>
      <c r="AW217" s="101"/>
      <c r="AX217" s="10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row>
    <row r="218" spans="1:251" s="16" customFormat="1" ht="18.75" customHeight="1" thickBot="1">
      <c r="A218" s="17"/>
      <c r="B218" s="103" t="s">
        <v>12</v>
      </c>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5"/>
      <c r="AA218" s="106">
        <f>SUM($AA$217:$AA$217)</f>
        <v>0</v>
      </c>
      <c r="AB218" s="107"/>
      <c r="AC218" s="107"/>
      <c r="AD218" s="107"/>
      <c r="AE218" s="107"/>
      <c r="AF218" s="107"/>
      <c r="AG218" s="107"/>
      <c r="AH218" s="107"/>
      <c r="AI218" s="108"/>
      <c r="AJ218" s="106">
        <f>SUM($AJ$217:$AJ$217)</f>
        <v>9748</v>
      </c>
      <c r="AK218" s="107"/>
      <c r="AL218" s="107"/>
      <c r="AM218" s="107"/>
      <c r="AN218" s="107"/>
      <c r="AO218" s="107"/>
      <c r="AP218" s="107"/>
      <c r="AQ218" s="107"/>
      <c r="AR218" s="108"/>
      <c r="AS218" s="109"/>
      <c r="AT218" s="110"/>
      <c r="AU218" s="110"/>
      <c r="AV218" s="110"/>
      <c r="AW218" s="110"/>
      <c r="AX218" s="111"/>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row>
    <row r="220" spans="1:251" ht="18.75">
      <c r="A220" s="1" t="s">
        <v>0</v>
      </c>
      <c r="AW220" s="3"/>
      <c r="AX220" s="4"/>
      <c r="AY220" s="3"/>
    </row>
    <row r="222" spans="1:251" ht="18.75">
      <c r="B222" s="112" t="s">
        <v>8</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row>
    <row r="223" spans="1:251">
      <c r="Z223" s="5"/>
      <c r="AD223" s="5"/>
      <c r="AE223" s="5"/>
      <c r="AF223" s="5"/>
      <c r="AG223" s="5"/>
      <c r="AH223" s="5"/>
      <c r="AI223" s="5"/>
      <c r="AO223" s="5"/>
    </row>
    <row r="224" spans="1:251" ht="13.5" thickBot="1">
      <c r="Z224" s="5"/>
      <c r="AD224" s="5"/>
      <c r="AE224" s="5"/>
      <c r="AF224" s="5"/>
      <c r="AG224" s="5"/>
      <c r="AH224" s="5"/>
      <c r="AI224" s="5"/>
      <c r="AO224" s="5"/>
      <c r="DI224" s="6"/>
    </row>
    <row r="225" spans="1:113" ht="24.75" customHeight="1" thickBot="1">
      <c r="B225" s="114" t="s">
        <v>1</v>
      </c>
      <c r="C225" s="115"/>
      <c r="D225" s="115"/>
      <c r="E225" s="115"/>
      <c r="F225" s="115"/>
      <c r="G225" s="115"/>
      <c r="H225" s="116" t="s">
        <v>37</v>
      </c>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8"/>
      <c r="DI225" s="6"/>
    </row>
    <row r="226" spans="1:113" ht="14.25">
      <c r="B226" s="7"/>
      <c r="C226" s="7"/>
      <c r="D226" s="7"/>
      <c r="E226" s="7"/>
      <c r="F226" s="7"/>
      <c r="G226" s="7"/>
      <c r="H226" s="8"/>
      <c r="I226" s="8"/>
      <c r="J226" s="8"/>
      <c r="K226" s="8"/>
      <c r="L226" s="9"/>
      <c r="M226" s="9"/>
      <c r="N226" s="9"/>
      <c r="O226" s="9"/>
      <c r="P226" s="8"/>
      <c r="Q226" s="8"/>
      <c r="R226" s="8"/>
      <c r="S226" s="8"/>
      <c r="T226" s="8"/>
      <c r="U226" s="8"/>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DI226" s="6"/>
    </row>
    <row r="227" spans="1:113" ht="15" thickBot="1">
      <c r="A227" s="11"/>
      <c r="B227" s="10" t="s">
        <v>2</v>
      </c>
      <c r="C227" s="8"/>
      <c r="D227" s="8"/>
      <c r="E227" s="8"/>
      <c r="F227" s="8"/>
      <c r="G227" s="8"/>
      <c r="H227" s="8"/>
      <c r="I227" s="8"/>
      <c r="J227" s="8"/>
      <c r="K227" s="8"/>
      <c r="L227" s="9"/>
      <c r="M227" s="9"/>
      <c r="N227" s="9"/>
      <c r="O227" s="9"/>
      <c r="P227" s="8"/>
      <c r="Q227" s="8"/>
      <c r="R227" s="8"/>
      <c r="S227" s="8"/>
      <c r="T227" s="8"/>
      <c r="U227" s="8"/>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DI227" s="6"/>
    </row>
    <row r="228" spans="1:113" ht="14.25">
      <c r="A228" s="8"/>
      <c r="B228" s="12"/>
      <c r="C228" s="7"/>
      <c r="D228" s="7"/>
      <c r="E228" s="7"/>
      <c r="F228" s="7"/>
      <c r="G228" s="7"/>
      <c r="H228" s="7"/>
      <c r="I228" s="7"/>
      <c r="J228" s="7"/>
      <c r="K228" s="7"/>
      <c r="L228" s="13"/>
      <c r="M228" s="13"/>
      <c r="N228" s="13"/>
      <c r="O228" s="13"/>
      <c r="P228" s="7"/>
      <c r="Q228" s="7"/>
      <c r="R228" s="7"/>
      <c r="S228" s="7"/>
      <c r="T228" s="7"/>
      <c r="U228" s="7"/>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113" ht="12" customHeight="1">
      <c r="A229" s="8"/>
      <c r="B229" s="119" t="s">
        <v>38</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113" ht="12" customHeight="1">
      <c r="A230" s="8"/>
      <c r="B230" s="119"/>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113" ht="12" customHeight="1">
      <c r="A231" s="8"/>
      <c r="B231" s="119"/>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113" ht="12" customHeight="1">
      <c r="A232" s="8"/>
      <c r="B232" s="119"/>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1"/>
      <c r="BC232" s="16"/>
    </row>
    <row r="233" spans="1:113" ht="12" customHeight="1">
      <c r="A233" s="8"/>
      <c r="B233" s="119"/>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113" ht="12" customHeight="1">
      <c r="A234" s="8"/>
      <c r="B234" s="119"/>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113" ht="12" customHeight="1">
      <c r="A235" s="8"/>
      <c r="B235" s="119"/>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1"/>
    </row>
    <row r="236" spans="1:113" ht="15" thickBot="1">
      <c r="A236" s="17"/>
      <c r="B236" s="18"/>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20"/>
    </row>
    <row r="237" spans="1:113">
      <c r="B237" s="21"/>
    </row>
    <row r="238" spans="1:113" ht="15" thickBot="1">
      <c r="A238" s="11"/>
      <c r="B238" s="10" t="s">
        <v>3</v>
      </c>
      <c r="C238" s="8"/>
      <c r="D238" s="8"/>
      <c r="E238" s="8"/>
      <c r="F238" s="8"/>
      <c r="G238" s="8"/>
      <c r="H238" s="8"/>
      <c r="I238" s="8"/>
      <c r="J238" s="8"/>
      <c r="K238" s="8"/>
      <c r="L238" s="9"/>
      <c r="M238" s="9"/>
      <c r="N238" s="9"/>
      <c r="O238" s="9"/>
      <c r="P238" s="8"/>
      <c r="Q238" s="8"/>
      <c r="R238" s="8"/>
      <c r="S238" s="8"/>
      <c r="T238" s="8"/>
      <c r="U238" s="8"/>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DI238" s="6"/>
    </row>
    <row r="239" spans="1:113" ht="14.25">
      <c r="A239" s="8"/>
      <c r="B239" s="12"/>
      <c r="C239" s="7"/>
      <c r="D239" s="7"/>
      <c r="E239" s="7"/>
      <c r="F239" s="7"/>
      <c r="G239" s="7"/>
      <c r="H239" s="7"/>
      <c r="I239" s="7"/>
      <c r="J239" s="7"/>
      <c r="K239" s="7"/>
      <c r="L239" s="13"/>
      <c r="M239" s="13"/>
      <c r="N239" s="13"/>
      <c r="O239" s="13"/>
      <c r="P239" s="7"/>
      <c r="Q239" s="7"/>
      <c r="R239" s="7"/>
      <c r="S239" s="7"/>
      <c r="T239" s="7"/>
      <c r="U239" s="7"/>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113" ht="12" customHeight="1">
      <c r="A240" s="8"/>
      <c r="B240" s="119" t="s">
        <v>39</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251" ht="12" customHeight="1">
      <c r="A241" s="8"/>
      <c r="B241" s="119"/>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251" ht="12" customHeight="1">
      <c r="A242" s="8"/>
      <c r="B242" s="119"/>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row>
    <row r="243" spans="1:251" ht="12" customHeight="1">
      <c r="A243" s="8"/>
      <c r="B243" s="119"/>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row>
    <row r="244" spans="1:251" ht="12" customHeight="1">
      <c r="A244" s="8"/>
      <c r="B244" s="119"/>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1"/>
      <c r="BC244" s="16"/>
    </row>
    <row r="245" spans="1:251" ht="12" customHeight="1">
      <c r="A245" s="8"/>
      <c r="B245" s="119"/>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251" ht="12" customHeight="1">
      <c r="A246" s="8"/>
      <c r="B246" s="119"/>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251" ht="12" customHeight="1">
      <c r="A247" s="8"/>
      <c r="B247" s="119"/>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251" ht="12" customHeight="1">
      <c r="A248" s="8"/>
      <c r="B248" s="119"/>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251" ht="15" thickBot="1">
      <c r="A249" s="17"/>
      <c r="B249" s="18"/>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251">
      <c r="B250" s="21"/>
    </row>
    <row r="251" spans="1:251" ht="14.25">
      <c r="B251" s="10" t="s">
        <v>4</v>
      </c>
      <c r="C251" s="8"/>
      <c r="D251" s="8"/>
      <c r="E251" s="8"/>
      <c r="F251" s="8"/>
      <c r="G251" s="8"/>
      <c r="H251" s="8"/>
      <c r="I251" s="8"/>
      <c r="J251" s="8"/>
      <c r="K251" s="8"/>
      <c r="L251" s="9"/>
      <c r="M251" s="9"/>
      <c r="N251" s="9"/>
      <c r="O251" s="9"/>
      <c r="P251" s="8"/>
      <c r="Q251" s="8"/>
      <c r="R251" s="8"/>
      <c r="S251" s="8"/>
      <c r="T251" s="8"/>
      <c r="U251" s="8"/>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251" ht="15" thickBot="1">
      <c r="B252" s="8"/>
      <c r="C252" s="8"/>
      <c r="D252" s="8"/>
      <c r="E252" s="8"/>
      <c r="F252" s="8"/>
      <c r="G252" s="8"/>
      <c r="H252" s="8"/>
      <c r="I252" s="8"/>
      <c r="J252" s="8"/>
      <c r="K252" s="8"/>
      <c r="L252" s="9"/>
      <c r="M252" s="9"/>
      <c r="N252" s="9"/>
      <c r="O252" s="9"/>
      <c r="P252" s="8"/>
      <c r="Q252" s="8"/>
      <c r="R252" s="8"/>
      <c r="S252" s="8"/>
      <c r="T252" s="8"/>
      <c r="U252" s="8"/>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22" t="s">
        <v>5</v>
      </c>
    </row>
    <row r="253" spans="1:251" s="16" customFormat="1" ht="13.5" customHeight="1">
      <c r="A253" s="8"/>
      <c r="B253" s="122" t="s">
        <v>6</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4"/>
      <c r="AA253" s="128" t="s">
        <v>10</v>
      </c>
      <c r="AB253" s="123"/>
      <c r="AC253" s="123"/>
      <c r="AD253" s="123"/>
      <c r="AE253" s="123"/>
      <c r="AF253" s="123"/>
      <c r="AG253" s="123"/>
      <c r="AH253" s="123"/>
      <c r="AI253" s="124"/>
      <c r="AJ253" s="128" t="s">
        <v>11</v>
      </c>
      <c r="AK253" s="123"/>
      <c r="AL253" s="123"/>
      <c r="AM253" s="123"/>
      <c r="AN253" s="123"/>
      <c r="AO253" s="123"/>
      <c r="AP253" s="123"/>
      <c r="AQ253" s="123"/>
      <c r="AR253" s="124"/>
      <c r="AS253" s="128" t="s">
        <v>7</v>
      </c>
      <c r="AT253" s="123"/>
      <c r="AU253" s="123"/>
      <c r="AV253" s="123"/>
      <c r="AW253" s="123"/>
      <c r="AX253" s="130"/>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row>
    <row r="254" spans="1:251" s="16" customFormat="1" ht="13.5">
      <c r="A254" s="8"/>
      <c r="B254" s="125"/>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7"/>
      <c r="AA254" s="129"/>
      <c r="AB254" s="126"/>
      <c r="AC254" s="126"/>
      <c r="AD254" s="126"/>
      <c r="AE254" s="126"/>
      <c r="AF254" s="126"/>
      <c r="AG254" s="126"/>
      <c r="AH254" s="126"/>
      <c r="AI254" s="127"/>
      <c r="AJ254" s="129"/>
      <c r="AK254" s="126"/>
      <c r="AL254" s="126"/>
      <c r="AM254" s="126"/>
      <c r="AN254" s="126"/>
      <c r="AO254" s="126"/>
      <c r="AP254" s="126"/>
      <c r="AQ254" s="126"/>
      <c r="AR254" s="127"/>
      <c r="AS254" s="129"/>
      <c r="AT254" s="126"/>
      <c r="AU254" s="126"/>
      <c r="AV254" s="126"/>
      <c r="AW254" s="126"/>
      <c r="AX254" s="131"/>
      <c r="AY254" s="2"/>
      <c r="AZ254" s="2"/>
      <c r="BA254" s="2"/>
      <c r="BB254" s="23"/>
      <c r="BC254" s="24"/>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row>
    <row r="255" spans="1:251" s="16" customFormat="1" ht="18.75" customHeight="1">
      <c r="A255" s="8"/>
      <c r="B255" s="25"/>
      <c r="C255" s="94" t="s">
        <v>40</v>
      </c>
      <c r="D255" s="95"/>
      <c r="E255" s="95"/>
      <c r="F255" s="95"/>
      <c r="G255" s="95"/>
      <c r="H255" s="95"/>
      <c r="I255" s="95"/>
      <c r="J255" s="95"/>
      <c r="K255" s="95"/>
      <c r="L255" s="95"/>
      <c r="M255" s="95"/>
      <c r="N255" s="95"/>
      <c r="O255" s="95"/>
      <c r="P255" s="95"/>
      <c r="Q255" s="95"/>
      <c r="R255" s="95"/>
      <c r="S255" s="95"/>
      <c r="T255" s="95"/>
      <c r="U255" s="95"/>
      <c r="V255" s="95"/>
      <c r="W255" s="95"/>
      <c r="X255" s="95"/>
      <c r="Y255" s="95"/>
      <c r="Z255" s="96"/>
      <c r="AA255" s="97">
        <v>2035</v>
      </c>
      <c r="AB255" s="98"/>
      <c r="AC255" s="98"/>
      <c r="AD255" s="98"/>
      <c r="AE255" s="98"/>
      <c r="AF255" s="98"/>
      <c r="AG255" s="98"/>
      <c r="AH255" s="98"/>
      <c r="AI255" s="99"/>
      <c r="AJ255" s="97">
        <v>2605</v>
      </c>
      <c r="AK255" s="98"/>
      <c r="AL255" s="98"/>
      <c r="AM255" s="98"/>
      <c r="AN255" s="98"/>
      <c r="AO255" s="98"/>
      <c r="AP255" s="98"/>
      <c r="AQ255" s="98"/>
      <c r="AR255" s="99"/>
      <c r="AS255" s="100"/>
      <c r="AT255" s="101"/>
      <c r="AU255" s="101"/>
      <c r="AV255" s="101"/>
      <c r="AW255" s="101"/>
      <c r="AX255" s="10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6" spans="1:251" s="16" customFormat="1" ht="18.75" customHeight="1">
      <c r="A256" s="8"/>
      <c r="B256" s="25"/>
      <c r="C256" s="94" t="s">
        <v>41</v>
      </c>
      <c r="D256" s="95"/>
      <c r="E256" s="95"/>
      <c r="F256" s="95"/>
      <c r="G256" s="95"/>
      <c r="H256" s="95"/>
      <c r="I256" s="95"/>
      <c r="J256" s="95"/>
      <c r="K256" s="95"/>
      <c r="L256" s="95"/>
      <c r="M256" s="95"/>
      <c r="N256" s="95"/>
      <c r="O256" s="95"/>
      <c r="P256" s="95"/>
      <c r="Q256" s="95"/>
      <c r="R256" s="95"/>
      <c r="S256" s="95"/>
      <c r="T256" s="95"/>
      <c r="U256" s="95"/>
      <c r="V256" s="95"/>
      <c r="W256" s="95"/>
      <c r="X256" s="95"/>
      <c r="Y256" s="95"/>
      <c r="Z256" s="96"/>
      <c r="AA256" s="97">
        <v>2070</v>
      </c>
      <c r="AB256" s="98"/>
      <c r="AC256" s="98"/>
      <c r="AD256" s="98"/>
      <c r="AE256" s="98"/>
      <c r="AF256" s="98"/>
      <c r="AG256" s="98"/>
      <c r="AH256" s="98"/>
      <c r="AI256" s="99"/>
      <c r="AJ256" s="97">
        <v>2600</v>
      </c>
      <c r="AK256" s="98"/>
      <c r="AL256" s="98"/>
      <c r="AM256" s="98"/>
      <c r="AN256" s="98"/>
      <c r="AO256" s="98"/>
      <c r="AP256" s="98"/>
      <c r="AQ256" s="98"/>
      <c r="AR256" s="99"/>
      <c r="AS256" s="100"/>
      <c r="AT256" s="101"/>
      <c r="AU256" s="101"/>
      <c r="AV256" s="101"/>
      <c r="AW256" s="101"/>
      <c r="AX256" s="10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s="16" customFormat="1" ht="18.75" customHeight="1">
      <c r="A257" s="8"/>
      <c r="B257" s="25"/>
      <c r="C257" s="94" t="s">
        <v>42</v>
      </c>
      <c r="D257" s="95"/>
      <c r="E257" s="95"/>
      <c r="F257" s="95"/>
      <c r="G257" s="95"/>
      <c r="H257" s="95"/>
      <c r="I257" s="95"/>
      <c r="J257" s="95"/>
      <c r="K257" s="95"/>
      <c r="L257" s="95"/>
      <c r="M257" s="95"/>
      <c r="N257" s="95"/>
      <c r="O257" s="95"/>
      <c r="P257" s="95"/>
      <c r="Q257" s="95"/>
      <c r="R257" s="95"/>
      <c r="S257" s="95"/>
      <c r="T257" s="95"/>
      <c r="U257" s="95"/>
      <c r="V257" s="95"/>
      <c r="W257" s="95"/>
      <c r="X257" s="95"/>
      <c r="Y257" s="95"/>
      <c r="Z257" s="96"/>
      <c r="AA257" s="97">
        <v>0</v>
      </c>
      <c r="AB257" s="98"/>
      <c r="AC257" s="98"/>
      <c r="AD257" s="98"/>
      <c r="AE257" s="98"/>
      <c r="AF257" s="98"/>
      <c r="AG257" s="98"/>
      <c r="AH257" s="98"/>
      <c r="AI257" s="99"/>
      <c r="AJ257" s="97">
        <v>960</v>
      </c>
      <c r="AK257" s="98"/>
      <c r="AL257" s="98"/>
      <c r="AM257" s="98"/>
      <c r="AN257" s="98"/>
      <c r="AO257" s="98"/>
      <c r="AP257" s="98"/>
      <c r="AQ257" s="98"/>
      <c r="AR257" s="99"/>
      <c r="AS257" s="100"/>
      <c r="AT257" s="101"/>
      <c r="AU257" s="101"/>
      <c r="AV257" s="101"/>
      <c r="AW257" s="101"/>
      <c r="AX257" s="10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ht="18.75" customHeight="1" thickBot="1">
      <c r="A258" s="17"/>
      <c r="B258" s="103" t="s">
        <v>12</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5"/>
      <c r="AA258" s="106">
        <f>SUM($AA$255:$AA$257)</f>
        <v>4105</v>
      </c>
      <c r="AB258" s="107"/>
      <c r="AC258" s="107"/>
      <c r="AD258" s="107"/>
      <c r="AE258" s="107"/>
      <c r="AF258" s="107"/>
      <c r="AG258" s="107"/>
      <c r="AH258" s="107"/>
      <c r="AI258" s="108"/>
      <c r="AJ258" s="106">
        <f>SUM($AJ$255:$AJ$257)</f>
        <v>6165</v>
      </c>
      <c r="AK258" s="107"/>
      <c r="AL258" s="107"/>
      <c r="AM258" s="107"/>
      <c r="AN258" s="107"/>
      <c r="AO258" s="107"/>
      <c r="AP258" s="107"/>
      <c r="AQ258" s="107"/>
      <c r="AR258" s="108"/>
      <c r="AS258" s="109"/>
      <c r="AT258" s="110"/>
      <c r="AU258" s="110"/>
      <c r="AV258" s="110"/>
      <c r="AW258" s="110"/>
      <c r="AX258" s="111"/>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60" spans="1:251" ht="18.75">
      <c r="A260" s="1" t="s">
        <v>0</v>
      </c>
      <c r="AW260" s="3"/>
      <c r="AX260" s="4"/>
      <c r="AY260" s="3"/>
    </row>
    <row r="262" spans="1:251" ht="18.75">
      <c r="B262" s="112" t="s">
        <v>8</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row>
    <row r="263" spans="1:251">
      <c r="Z263" s="5"/>
      <c r="AD263" s="5"/>
      <c r="AE263" s="5"/>
      <c r="AF263" s="5"/>
      <c r="AG263" s="5"/>
      <c r="AH263" s="5"/>
      <c r="AI263" s="5"/>
      <c r="AO263" s="5"/>
    </row>
    <row r="264" spans="1:251" ht="13.5" thickBot="1">
      <c r="Z264" s="5"/>
      <c r="AD264" s="5"/>
      <c r="AE264" s="5"/>
      <c r="AF264" s="5"/>
      <c r="AG264" s="5"/>
      <c r="AH264" s="5"/>
      <c r="AI264" s="5"/>
      <c r="AO264" s="5"/>
      <c r="DI264" s="6"/>
    </row>
    <row r="265" spans="1:251" ht="24.75" customHeight="1" thickBot="1">
      <c r="B265" s="114" t="s">
        <v>1</v>
      </c>
      <c r="C265" s="115"/>
      <c r="D265" s="115"/>
      <c r="E265" s="115"/>
      <c r="F265" s="115"/>
      <c r="G265" s="115"/>
      <c r="H265" s="116" t="s">
        <v>43</v>
      </c>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8"/>
      <c r="DI265" s="6"/>
    </row>
    <row r="266" spans="1:251" ht="14.25">
      <c r="B266" s="7"/>
      <c r="C266" s="7"/>
      <c r="D266" s="7"/>
      <c r="E266" s="7"/>
      <c r="F266" s="7"/>
      <c r="G266" s="7"/>
      <c r="H266" s="8"/>
      <c r="I266" s="8"/>
      <c r="J266" s="8"/>
      <c r="K266" s="8"/>
      <c r="L266" s="9"/>
      <c r="M266" s="9"/>
      <c r="N266" s="9"/>
      <c r="O266" s="9"/>
      <c r="P266" s="8"/>
      <c r="Q266" s="8"/>
      <c r="R266" s="8"/>
      <c r="S266" s="8"/>
      <c r="T266" s="8"/>
      <c r="U266" s="8"/>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DI266" s="6"/>
    </row>
    <row r="267" spans="1:251" ht="15" thickBot="1">
      <c r="A267" s="11"/>
      <c r="B267" s="10" t="s">
        <v>2</v>
      </c>
      <c r="C267" s="8"/>
      <c r="D267" s="8"/>
      <c r="E267" s="8"/>
      <c r="F267" s="8"/>
      <c r="G267" s="8"/>
      <c r="H267" s="8"/>
      <c r="I267" s="8"/>
      <c r="J267" s="8"/>
      <c r="K267" s="8"/>
      <c r="L267" s="9"/>
      <c r="M267" s="9"/>
      <c r="N267" s="9"/>
      <c r="O267" s="9"/>
      <c r="P267" s="8"/>
      <c r="Q267" s="8"/>
      <c r="R267" s="8"/>
      <c r="S267" s="8"/>
      <c r="T267" s="8"/>
      <c r="U267" s="8"/>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DI267" s="6"/>
    </row>
    <row r="268" spans="1:251" ht="14.25">
      <c r="A268" s="8"/>
      <c r="B268" s="12"/>
      <c r="C268" s="7"/>
      <c r="D268" s="7"/>
      <c r="E268" s="7"/>
      <c r="F268" s="7"/>
      <c r="G268" s="7"/>
      <c r="H268" s="7"/>
      <c r="I268" s="7"/>
      <c r="J268" s="7"/>
      <c r="K268" s="7"/>
      <c r="L268" s="13"/>
      <c r="M268" s="13"/>
      <c r="N268" s="13"/>
      <c r="O268" s="13"/>
      <c r="P268" s="7"/>
      <c r="Q268" s="7"/>
      <c r="R268" s="7"/>
      <c r="S268" s="7"/>
      <c r="T268" s="7"/>
      <c r="U268" s="7"/>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5"/>
    </row>
    <row r="269" spans="1:251" ht="12" customHeight="1">
      <c r="A269" s="8"/>
      <c r="B269" s="119" t="s">
        <v>44</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1"/>
    </row>
    <row r="270" spans="1:251" ht="12" customHeight="1">
      <c r="A270" s="8"/>
      <c r="B270" s="119"/>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1"/>
    </row>
    <row r="271" spans="1:251" ht="12" customHeight="1">
      <c r="A271" s="8"/>
      <c r="B271" s="119"/>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1"/>
    </row>
    <row r="272" spans="1:251" ht="12" customHeight="1">
      <c r="A272" s="8"/>
      <c r="B272" s="119"/>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1"/>
      <c r="BC272" s="16"/>
    </row>
    <row r="273" spans="1:113" ht="12" customHeight="1">
      <c r="A273" s="8"/>
      <c r="B273" s="119"/>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113" ht="12" customHeight="1">
      <c r="A274" s="8"/>
      <c r="B274" s="119"/>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113" ht="12" customHeight="1">
      <c r="A275" s="8"/>
      <c r="B275" s="119"/>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row>
    <row r="276" spans="1:113" ht="15" thickBot="1">
      <c r="A276" s="17"/>
      <c r="B276" s="18"/>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113">
      <c r="B277" s="21"/>
    </row>
    <row r="278" spans="1:113" ht="15" thickBot="1">
      <c r="A278" s="11"/>
      <c r="B278" s="10" t="s">
        <v>3</v>
      </c>
      <c r="C278" s="8"/>
      <c r="D278" s="8"/>
      <c r="E278" s="8"/>
      <c r="F278" s="8"/>
      <c r="G278" s="8"/>
      <c r="H278" s="8"/>
      <c r="I278" s="8"/>
      <c r="J278" s="8"/>
      <c r="K278" s="8"/>
      <c r="L278" s="9"/>
      <c r="M278" s="9"/>
      <c r="N278" s="9"/>
      <c r="O278" s="9"/>
      <c r="P278" s="8"/>
      <c r="Q278" s="8"/>
      <c r="R278" s="8"/>
      <c r="S278" s="8"/>
      <c r="T278" s="8"/>
      <c r="U278" s="8"/>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DI278" s="6"/>
    </row>
    <row r="279" spans="1:113" ht="14.25">
      <c r="A279" s="8"/>
      <c r="B279" s="12"/>
      <c r="C279" s="7"/>
      <c r="D279" s="7"/>
      <c r="E279" s="7"/>
      <c r="F279" s="7"/>
      <c r="G279" s="7"/>
      <c r="H279" s="7"/>
      <c r="I279" s="7"/>
      <c r="J279" s="7"/>
      <c r="K279" s="7"/>
      <c r="L279" s="13"/>
      <c r="M279" s="13"/>
      <c r="N279" s="13"/>
      <c r="O279" s="13"/>
      <c r="P279" s="7"/>
      <c r="Q279" s="7"/>
      <c r="R279" s="7"/>
      <c r="S279" s="7"/>
      <c r="T279" s="7"/>
      <c r="U279" s="7"/>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5"/>
    </row>
    <row r="280" spans="1:113" ht="12" customHeight="1">
      <c r="A280" s="8"/>
      <c r="B280" s="119" t="s">
        <v>45</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113" ht="12" customHeight="1">
      <c r="A281" s="8"/>
      <c r="B281" s="119"/>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113" ht="12" customHeight="1">
      <c r="A282" s="8"/>
      <c r="B282" s="119"/>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c r="BC282" s="16"/>
    </row>
    <row r="283" spans="1:113" ht="12" customHeight="1">
      <c r="A283" s="8"/>
      <c r="B283" s="119"/>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1"/>
    </row>
    <row r="284" spans="1:113" ht="12" customHeight="1">
      <c r="A284" s="8"/>
      <c r="B284" s="119"/>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113" ht="12" customHeight="1">
      <c r="A285" s="8"/>
      <c r="B285" s="119"/>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113" ht="15" thickBot="1">
      <c r="A286" s="17"/>
      <c r="B286" s="18"/>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20"/>
    </row>
    <row r="287" spans="1:113">
      <c r="B287" s="21"/>
    </row>
    <row r="288" spans="1:113" ht="14.25">
      <c r="B288" s="10" t="s">
        <v>4</v>
      </c>
      <c r="C288" s="8"/>
      <c r="D288" s="8"/>
      <c r="E288" s="8"/>
      <c r="F288" s="8"/>
      <c r="G288" s="8"/>
      <c r="H288" s="8"/>
      <c r="I288" s="8"/>
      <c r="J288" s="8"/>
      <c r="K288" s="8"/>
      <c r="L288" s="9"/>
      <c r="M288" s="9"/>
      <c r="N288" s="9"/>
      <c r="O288" s="9"/>
      <c r="P288" s="8"/>
      <c r="Q288" s="8"/>
      <c r="R288" s="8"/>
      <c r="S288" s="8"/>
      <c r="T288" s="8"/>
      <c r="U288" s="8"/>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row>
    <row r="289" spans="1:251" ht="15" thickBot="1">
      <c r="B289" s="8"/>
      <c r="C289" s="8"/>
      <c r="D289" s="8"/>
      <c r="E289" s="8"/>
      <c r="F289" s="8"/>
      <c r="G289" s="8"/>
      <c r="H289" s="8"/>
      <c r="I289" s="8"/>
      <c r="J289" s="8"/>
      <c r="K289" s="8"/>
      <c r="L289" s="9"/>
      <c r="M289" s="9"/>
      <c r="N289" s="9"/>
      <c r="O289" s="9"/>
      <c r="P289" s="8"/>
      <c r="Q289" s="8"/>
      <c r="R289" s="8"/>
      <c r="S289" s="8"/>
      <c r="T289" s="8"/>
      <c r="U289" s="8"/>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22" t="s">
        <v>5</v>
      </c>
    </row>
    <row r="290" spans="1:251" s="16" customFormat="1" ht="13.5" customHeight="1">
      <c r="A290" s="8"/>
      <c r="B290" s="122" t="s">
        <v>6</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4"/>
      <c r="AA290" s="128" t="s">
        <v>10</v>
      </c>
      <c r="AB290" s="123"/>
      <c r="AC290" s="123"/>
      <c r="AD290" s="123"/>
      <c r="AE290" s="123"/>
      <c r="AF290" s="123"/>
      <c r="AG290" s="123"/>
      <c r="AH290" s="123"/>
      <c r="AI290" s="124"/>
      <c r="AJ290" s="128" t="s">
        <v>11</v>
      </c>
      <c r="AK290" s="123"/>
      <c r="AL290" s="123"/>
      <c r="AM290" s="123"/>
      <c r="AN290" s="123"/>
      <c r="AO290" s="123"/>
      <c r="AP290" s="123"/>
      <c r="AQ290" s="123"/>
      <c r="AR290" s="124"/>
      <c r="AS290" s="128" t="s">
        <v>7</v>
      </c>
      <c r="AT290" s="123"/>
      <c r="AU290" s="123"/>
      <c r="AV290" s="123"/>
      <c r="AW290" s="123"/>
      <c r="AX290" s="130"/>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row>
    <row r="291" spans="1:251" s="16" customFormat="1" ht="13.5">
      <c r="A291" s="8"/>
      <c r="B291" s="125"/>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7"/>
      <c r="AA291" s="129"/>
      <c r="AB291" s="126"/>
      <c r="AC291" s="126"/>
      <c r="AD291" s="126"/>
      <c r="AE291" s="126"/>
      <c r="AF291" s="126"/>
      <c r="AG291" s="126"/>
      <c r="AH291" s="126"/>
      <c r="AI291" s="127"/>
      <c r="AJ291" s="129"/>
      <c r="AK291" s="126"/>
      <c r="AL291" s="126"/>
      <c r="AM291" s="126"/>
      <c r="AN291" s="126"/>
      <c r="AO291" s="126"/>
      <c r="AP291" s="126"/>
      <c r="AQ291" s="126"/>
      <c r="AR291" s="127"/>
      <c r="AS291" s="129"/>
      <c r="AT291" s="126"/>
      <c r="AU291" s="126"/>
      <c r="AV291" s="126"/>
      <c r="AW291" s="126"/>
      <c r="AX291" s="131"/>
      <c r="AY291" s="2"/>
      <c r="AZ291" s="2"/>
      <c r="BA291" s="2"/>
      <c r="BB291" s="23"/>
      <c r="BC291" s="24"/>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row>
    <row r="292" spans="1:251" s="16" customFormat="1" ht="18.75" customHeight="1">
      <c r="A292" s="8"/>
      <c r="B292" s="25"/>
      <c r="C292" s="94" t="s">
        <v>46</v>
      </c>
      <c r="D292" s="95"/>
      <c r="E292" s="95"/>
      <c r="F292" s="95"/>
      <c r="G292" s="95"/>
      <c r="H292" s="95"/>
      <c r="I292" s="95"/>
      <c r="J292" s="95"/>
      <c r="K292" s="95"/>
      <c r="L292" s="95"/>
      <c r="M292" s="95"/>
      <c r="N292" s="95"/>
      <c r="O292" s="95"/>
      <c r="P292" s="95"/>
      <c r="Q292" s="95"/>
      <c r="R292" s="95"/>
      <c r="S292" s="95"/>
      <c r="T292" s="95"/>
      <c r="U292" s="95"/>
      <c r="V292" s="95"/>
      <c r="W292" s="95"/>
      <c r="X292" s="95"/>
      <c r="Y292" s="95"/>
      <c r="Z292" s="96"/>
      <c r="AA292" s="97">
        <v>15219</v>
      </c>
      <c r="AB292" s="98"/>
      <c r="AC292" s="98"/>
      <c r="AD292" s="98"/>
      <c r="AE292" s="98"/>
      <c r="AF292" s="98"/>
      <c r="AG292" s="98"/>
      <c r="AH292" s="98"/>
      <c r="AI292" s="99"/>
      <c r="AJ292" s="97">
        <v>16573</v>
      </c>
      <c r="AK292" s="98"/>
      <c r="AL292" s="98"/>
      <c r="AM292" s="98"/>
      <c r="AN292" s="98"/>
      <c r="AO292" s="98"/>
      <c r="AP292" s="98"/>
      <c r="AQ292" s="98"/>
      <c r="AR292" s="99"/>
      <c r="AS292" s="100"/>
      <c r="AT292" s="101"/>
      <c r="AU292" s="101"/>
      <c r="AV292" s="101"/>
      <c r="AW292" s="101"/>
      <c r="AX292" s="10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ht="18.75" customHeight="1">
      <c r="A293" s="8"/>
      <c r="B293" s="25"/>
      <c r="C293" s="94" t="s">
        <v>47</v>
      </c>
      <c r="D293" s="95"/>
      <c r="E293" s="95"/>
      <c r="F293" s="95"/>
      <c r="G293" s="95"/>
      <c r="H293" s="95"/>
      <c r="I293" s="95"/>
      <c r="J293" s="95"/>
      <c r="K293" s="95"/>
      <c r="L293" s="95"/>
      <c r="M293" s="95"/>
      <c r="N293" s="95"/>
      <c r="O293" s="95"/>
      <c r="P293" s="95"/>
      <c r="Q293" s="95"/>
      <c r="R293" s="95"/>
      <c r="S293" s="95"/>
      <c r="T293" s="95"/>
      <c r="U293" s="95"/>
      <c r="V293" s="95"/>
      <c r="W293" s="95"/>
      <c r="X293" s="95"/>
      <c r="Y293" s="95"/>
      <c r="Z293" s="96"/>
      <c r="AA293" s="97">
        <v>3323</v>
      </c>
      <c r="AB293" s="98"/>
      <c r="AC293" s="98"/>
      <c r="AD293" s="98"/>
      <c r="AE293" s="98"/>
      <c r="AF293" s="98"/>
      <c r="AG293" s="98"/>
      <c r="AH293" s="98"/>
      <c r="AI293" s="99"/>
      <c r="AJ293" s="97">
        <v>5693</v>
      </c>
      <c r="AK293" s="98"/>
      <c r="AL293" s="98"/>
      <c r="AM293" s="98"/>
      <c r="AN293" s="98"/>
      <c r="AO293" s="98"/>
      <c r="AP293" s="98"/>
      <c r="AQ293" s="98"/>
      <c r="AR293" s="99"/>
      <c r="AS293" s="100"/>
      <c r="AT293" s="101"/>
      <c r="AU293" s="101"/>
      <c r="AV293" s="101"/>
      <c r="AW293" s="101"/>
      <c r="AX293" s="10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c r="A294" s="8"/>
      <c r="B294" s="25"/>
      <c r="C294" s="94" t="s">
        <v>48</v>
      </c>
      <c r="D294" s="95"/>
      <c r="E294" s="95"/>
      <c r="F294" s="95"/>
      <c r="G294" s="95"/>
      <c r="H294" s="95"/>
      <c r="I294" s="95"/>
      <c r="J294" s="95"/>
      <c r="K294" s="95"/>
      <c r="L294" s="95"/>
      <c r="M294" s="95"/>
      <c r="N294" s="95"/>
      <c r="O294" s="95"/>
      <c r="P294" s="95"/>
      <c r="Q294" s="95"/>
      <c r="R294" s="95"/>
      <c r="S294" s="95"/>
      <c r="T294" s="95"/>
      <c r="U294" s="95"/>
      <c r="V294" s="95"/>
      <c r="W294" s="95"/>
      <c r="X294" s="95"/>
      <c r="Y294" s="95"/>
      <c r="Z294" s="96"/>
      <c r="AA294" s="97">
        <v>2946</v>
      </c>
      <c r="AB294" s="98"/>
      <c r="AC294" s="98"/>
      <c r="AD294" s="98"/>
      <c r="AE294" s="98"/>
      <c r="AF294" s="98"/>
      <c r="AG294" s="98"/>
      <c r="AH294" s="98"/>
      <c r="AI294" s="99"/>
      <c r="AJ294" s="97">
        <v>3579</v>
      </c>
      <c r="AK294" s="98"/>
      <c r="AL294" s="98"/>
      <c r="AM294" s="98"/>
      <c r="AN294" s="98"/>
      <c r="AO294" s="98"/>
      <c r="AP294" s="98"/>
      <c r="AQ294" s="98"/>
      <c r="AR294" s="99"/>
      <c r="AS294" s="100"/>
      <c r="AT294" s="101"/>
      <c r="AU294" s="101"/>
      <c r="AV294" s="101"/>
      <c r="AW294" s="101"/>
      <c r="AX294" s="10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c r="A295" s="8"/>
      <c r="B295" s="25"/>
      <c r="C295" s="94" t="s">
        <v>49</v>
      </c>
      <c r="D295" s="95"/>
      <c r="E295" s="95"/>
      <c r="F295" s="95"/>
      <c r="G295" s="95"/>
      <c r="H295" s="95"/>
      <c r="I295" s="95"/>
      <c r="J295" s="95"/>
      <c r="K295" s="95"/>
      <c r="L295" s="95"/>
      <c r="M295" s="95"/>
      <c r="N295" s="95"/>
      <c r="O295" s="95"/>
      <c r="P295" s="95"/>
      <c r="Q295" s="95"/>
      <c r="R295" s="95"/>
      <c r="S295" s="95"/>
      <c r="T295" s="95"/>
      <c r="U295" s="95"/>
      <c r="V295" s="95"/>
      <c r="W295" s="95"/>
      <c r="X295" s="95"/>
      <c r="Y295" s="95"/>
      <c r="Z295" s="96"/>
      <c r="AA295" s="97">
        <v>1442</v>
      </c>
      <c r="AB295" s="98"/>
      <c r="AC295" s="98"/>
      <c r="AD295" s="98"/>
      <c r="AE295" s="98"/>
      <c r="AF295" s="98"/>
      <c r="AG295" s="98"/>
      <c r="AH295" s="98"/>
      <c r="AI295" s="99"/>
      <c r="AJ295" s="97">
        <v>1406</v>
      </c>
      <c r="AK295" s="98"/>
      <c r="AL295" s="98"/>
      <c r="AM295" s="98"/>
      <c r="AN295" s="98"/>
      <c r="AO295" s="98"/>
      <c r="AP295" s="98"/>
      <c r="AQ295" s="98"/>
      <c r="AR295" s="99"/>
      <c r="AS295" s="100"/>
      <c r="AT295" s="101"/>
      <c r="AU295" s="101"/>
      <c r="AV295" s="101"/>
      <c r="AW295" s="101"/>
      <c r="AX295" s="10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s="16" customFormat="1" ht="18.75" customHeight="1" thickBot="1">
      <c r="A296" s="17"/>
      <c r="B296" s="103" t="s">
        <v>12</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5"/>
      <c r="AA296" s="106">
        <f>SUM($AA$292:$AA$295)</f>
        <v>22930</v>
      </c>
      <c r="AB296" s="107"/>
      <c r="AC296" s="107"/>
      <c r="AD296" s="107"/>
      <c r="AE296" s="107"/>
      <c r="AF296" s="107"/>
      <c r="AG296" s="107"/>
      <c r="AH296" s="107"/>
      <c r="AI296" s="108"/>
      <c r="AJ296" s="106">
        <f>SUM($AJ$292:$AJ$295)</f>
        <v>27251</v>
      </c>
      <c r="AK296" s="107"/>
      <c r="AL296" s="107"/>
      <c r="AM296" s="107"/>
      <c r="AN296" s="107"/>
      <c r="AO296" s="107"/>
      <c r="AP296" s="107"/>
      <c r="AQ296" s="107"/>
      <c r="AR296" s="108"/>
      <c r="AS296" s="109"/>
      <c r="AT296" s="110"/>
      <c r="AU296" s="110"/>
      <c r="AV296" s="110"/>
      <c r="AW296" s="110"/>
      <c r="AX296" s="111"/>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8" spans="1:251" ht="18.75">
      <c r="A298" s="1" t="s">
        <v>0</v>
      </c>
      <c r="AW298" s="3"/>
      <c r="AX298" s="4"/>
      <c r="AY298" s="3"/>
    </row>
    <row r="300" spans="1:251" ht="18.75">
      <c r="B300" s="112" t="s">
        <v>8</v>
      </c>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row>
    <row r="301" spans="1:251">
      <c r="Z301" s="5"/>
      <c r="AD301" s="5"/>
      <c r="AE301" s="5"/>
      <c r="AF301" s="5"/>
      <c r="AG301" s="5"/>
      <c r="AH301" s="5"/>
      <c r="AI301" s="5"/>
      <c r="AO301" s="5"/>
    </row>
    <row r="302" spans="1:251" ht="13.5" thickBot="1">
      <c r="Z302" s="5"/>
      <c r="AD302" s="5"/>
      <c r="AE302" s="5"/>
      <c r="AF302" s="5"/>
      <c r="AG302" s="5"/>
      <c r="AH302" s="5"/>
      <c r="AI302" s="5"/>
      <c r="AO302" s="5"/>
      <c r="DI302" s="6"/>
    </row>
    <row r="303" spans="1:251" ht="24.75" customHeight="1" thickBot="1">
      <c r="B303" s="114" t="s">
        <v>1</v>
      </c>
      <c r="C303" s="115"/>
      <c r="D303" s="115"/>
      <c r="E303" s="115"/>
      <c r="F303" s="115"/>
      <c r="G303" s="115"/>
      <c r="H303" s="116" t="s">
        <v>50</v>
      </c>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c r="DI303" s="6"/>
    </row>
    <row r="304" spans="1:251" ht="14.25">
      <c r="B304" s="7"/>
      <c r="C304" s="7"/>
      <c r="D304" s="7"/>
      <c r="E304" s="7"/>
      <c r="F304" s="7"/>
      <c r="G304" s="7"/>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DI304" s="6"/>
    </row>
    <row r="305" spans="1:113" ht="15" thickBot="1">
      <c r="A305" s="11"/>
      <c r="B305" s="10" t="s">
        <v>2</v>
      </c>
      <c r="C305" s="8"/>
      <c r="D305" s="8"/>
      <c r="E305" s="8"/>
      <c r="F305" s="8"/>
      <c r="G305" s="8"/>
      <c r="H305" s="8"/>
      <c r="I305" s="8"/>
      <c r="J305" s="8"/>
      <c r="K305" s="8"/>
      <c r="L305" s="9"/>
      <c r="M305" s="9"/>
      <c r="N305" s="9"/>
      <c r="O305" s="9"/>
      <c r="P305" s="8"/>
      <c r="Q305" s="8"/>
      <c r="R305" s="8"/>
      <c r="S305" s="8"/>
      <c r="T305" s="8"/>
      <c r="U305" s="8"/>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DI305" s="6"/>
    </row>
    <row r="306" spans="1:113" ht="14.25">
      <c r="A306" s="8"/>
      <c r="B306" s="12"/>
      <c r="C306" s="7"/>
      <c r="D306" s="7"/>
      <c r="E306" s="7"/>
      <c r="F306" s="7"/>
      <c r="G306" s="7"/>
      <c r="H306" s="7"/>
      <c r="I306" s="7"/>
      <c r="J306" s="7"/>
      <c r="K306" s="7"/>
      <c r="L306" s="13"/>
      <c r="M306" s="13"/>
      <c r="N306" s="13"/>
      <c r="O306" s="13"/>
      <c r="P306" s="7"/>
      <c r="Q306" s="7"/>
      <c r="R306" s="7"/>
      <c r="S306" s="7"/>
      <c r="T306" s="7"/>
      <c r="U306" s="7"/>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5"/>
    </row>
    <row r="307" spans="1:113" ht="12" customHeight="1">
      <c r="A307" s="8"/>
      <c r="B307" s="119" t="s">
        <v>51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113" ht="12" customHeight="1">
      <c r="A308" s="8"/>
      <c r="B308" s="119"/>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c r="BC308" s="16"/>
    </row>
    <row r="309" spans="1:113" ht="12" customHeight="1">
      <c r="A309" s="8"/>
      <c r="B309" s="119"/>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1"/>
    </row>
    <row r="310" spans="1:113" ht="12" customHeight="1">
      <c r="A310" s="8"/>
      <c r="B310" s="119"/>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1"/>
    </row>
    <row r="311" spans="1:113" ht="12" customHeight="1">
      <c r="A311" s="8"/>
      <c r="B311" s="119"/>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1"/>
    </row>
    <row r="312" spans="1:113" ht="15" thickBot="1">
      <c r="A312" s="17"/>
      <c r="B312" s="18"/>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20"/>
    </row>
    <row r="313" spans="1:113">
      <c r="B313" s="21"/>
    </row>
    <row r="314" spans="1:113" ht="15" thickBot="1">
      <c r="A314" s="11"/>
      <c r="B314" s="10" t="s">
        <v>3</v>
      </c>
      <c r="C314" s="8"/>
      <c r="D314" s="8"/>
      <c r="E314" s="8"/>
      <c r="F314" s="8"/>
      <c r="G314" s="8"/>
      <c r="H314" s="8"/>
      <c r="I314" s="8"/>
      <c r="J314" s="8"/>
      <c r="K314" s="8"/>
      <c r="L314" s="9"/>
      <c r="M314" s="9"/>
      <c r="N314" s="9"/>
      <c r="O314" s="9"/>
      <c r="P314" s="8"/>
      <c r="Q314" s="8"/>
      <c r="R314" s="8"/>
      <c r="S314" s="8"/>
      <c r="T314" s="8"/>
      <c r="U314" s="8"/>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DI314" s="6"/>
    </row>
    <row r="315" spans="1:113" ht="14.25">
      <c r="A315" s="8"/>
      <c r="B315" s="12"/>
      <c r="C315" s="7"/>
      <c r="D315" s="7"/>
      <c r="E315" s="7"/>
      <c r="F315" s="7"/>
      <c r="G315" s="7"/>
      <c r="H315" s="7"/>
      <c r="I315" s="7"/>
      <c r="J315" s="7"/>
      <c r="K315" s="7"/>
      <c r="L315" s="13"/>
      <c r="M315" s="13"/>
      <c r="N315" s="13"/>
      <c r="O315" s="13"/>
      <c r="P315" s="7"/>
      <c r="Q315" s="7"/>
      <c r="R315" s="7"/>
      <c r="S315" s="7"/>
      <c r="T315" s="7"/>
      <c r="U315" s="7"/>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5"/>
    </row>
    <row r="316" spans="1:113" ht="12" customHeight="1">
      <c r="A316" s="8"/>
      <c r="B316" s="119" t="s">
        <v>52</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1"/>
    </row>
    <row r="317" spans="1:113" ht="12" customHeight="1">
      <c r="A317" s="8"/>
      <c r="B317" s="119"/>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1"/>
      <c r="BC317" s="16"/>
    </row>
    <row r="318" spans="1:113" ht="12" customHeight="1">
      <c r="A318" s="8"/>
      <c r="B318" s="119"/>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113" ht="12" customHeight="1">
      <c r="A319" s="8"/>
      <c r="B319" s="119"/>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113" ht="12" customHeight="1">
      <c r="A320" s="8"/>
      <c r="B320" s="119"/>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1"/>
    </row>
    <row r="321" spans="1:251" ht="15" thickBot="1">
      <c r="A321" s="17"/>
      <c r="B321" s="18"/>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20"/>
    </row>
    <row r="322" spans="1:251">
      <c r="B322" s="21"/>
    </row>
    <row r="323" spans="1:251" ht="14.25">
      <c r="B323" s="10" t="s">
        <v>4</v>
      </c>
      <c r="C323" s="8"/>
      <c r="D323" s="8"/>
      <c r="E323" s="8"/>
      <c r="F323" s="8"/>
      <c r="G323" s="8"/>
      <c r="H323" s="8"/>
      <c r="I323" s="8"/>
      <c r="J323" s="8"/>
      <c r="K323" s="8"/>
      <c r="L323" s="9"/>
      <c r="M323" s="9"/>
      <c r="N323" s="9"/>
      <c r="O323" s="9"/>
      <c r="P323" s="8"/>
      <c r="Q323" s="8"/>
      <c r="R323" s="8"/>
      <c r="S323" s="8"/>
      <c r="T323" s="8"/>
      <c r="U323" s="8"/>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251" ht="15" thickBot="1">
      <c r="B324" s="8"/>
      <c r="C324" s="8"/>
      <c r="D324" s="8"/>
      <c r="E324" s="8"/>
      <c r="F324" s="8"/>
      <c r="G324" s="8"/>
      <c r="H324" s="8"/>
      <c r="I324" s="8"/>
      <c r="J324" s="8"/>
      <c r="K324" s="8"/>
      <c r="L324" s="9"/>
      <c r="M324" s="9"/>
      <c r="N324" s="9"/>
      <c r="O324" s="9"/>
      <c r="P324" s="8"/>
      <c r="Q324" s="8"/>
      <c r="R324" s="8"/>
      <c r="S324" s="8"/>
      <c r="T324" s="8"/>
      <c r="U324" s="8"/>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22" t="s">
        <v>5</v>
      </c>
    </row>
    <row r="325" spans="1:251" s="16" customFormat="1" ht="13.5" customHeight="1">
      <c r="A325" s="8"/>
      <c r="B325" s="122" t="s">
        <v>6</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4"/>
      <c r="AA325" s="128" t="s">
        <v>10</v>
      </c>
      <c r="AB325" s="123"/>
      <c r="AC325" s="123"/>
      <c r="AD325" s="123"/>
      <c r="AE325" s="123"/>
      <c r="AF325" s="123"/>
      <c r="AG325" s="123"/>
      <c r="AH325" s="123"/>
      <c r="AI325" s="124"/>
      <c r="AJ325" s="128" t="s">
        <v>11</v>
      </c>
      <c r="AK325" s="123"/>
      <c r="AL325" s="123"/>
      <c r="AM325" s="123"/>
      <c r="AN325" s="123"/>
      <c r="AO325" s="123"/>
      <c r="AP325" s="123"/>
      <c r="AQ325" s="123"/>
      <c r="AR325" s="124"/>
      <c r="AS325" s="128" t="s">
        <v>7</v>
      </c>
      <c r="AT325" s="123"/>
      <c r="AU325" s="123"/>
      <c r="AV325" s="123"/>
      <c r="AW325" s="123"/>
      <c r="AX325" s="130"/>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row>
    <row r="326" spans="1:251" s="16" customFormat="1" ht="13.5">
      <c r="A326" s="8"/>
      <c r="B326" s="125"/>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7"/>
      <c r="AA326" s="129"/>
      <c r="AB326" s="126"/>
      <c r="AC326" s="126"/>
      <c r="AD326" s="126"/>
      <c r="AE326" s="126"/>
      <c r="AF326" s="126"/>
      <c r="AG326" s="126"/>
      <c r="AH326" s="126"/>
      <c r="AI326" s="127"/>
      <c r="AJ326" s="129"/>
      <c r="AK326" s="126"/>
      <c r="AL326" s="126"/>
      <c r="AM326" s="126"/>
      <c r="AN326" s="126"/>
      <c r="AO326" s="126"/>
      <c r="AP326" s="126"/>
      <c r="AQ326" s="126"/>
      <c r="AR326" s="127"/>
      <c r="AS326" s="129"/>
      <c r="AT326" s="126"/>
      <c r="AU326" s="126"/>
      <c r="AV326" s="126"/>
      <c r="AW326" s="126"/>
      <c r="AX326" s="131"/>
      <c r="AY326" s="2"/>
      <c r="AZ326" s="2"/>
      <c r="BA326" s="2"/>
      <c r="BB326" s="23"/>
      <c r="BC326" s="24"/>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row>
    <row r="327" spans="1:251" s="16" customFormat="1" ht="18.75" customHeight="1">
      <c r="A327" s="8"/>
      <c r="B327" s="25"/>
      <c r="C327" s="94" t="s">
        <v>53</v>
      </c>
      <c r="D327" s="95"/>
      <c r="E327" s="95"/>
      <c r="F327" s="95"/>
      <c r="G327" s="95"/>
      <c r="H327" s="95"/>
      <c r="I327" s="95"/>
      <c r="J327" s="95"/>
      <c r="K327" s="95"/>
      <c r="L327" s="95"/>
      <c r="M327" s="95"/>
      <c r="N327" s="95"/>
      <c r="O327" s="95"/>
      <c r="P327" s="95"/>
      <c r="Q327" s="95"/>
      <c r="R327" s="95"/>
      <c r="S327" s="95"/>
      <c r="T327" s="95"/>
      <c r="U327" s="95"/>
      <c r="V327" s="95"/>
      <c r="W327" s="95"/>
      <c r="X327" s="95"/>
      <c r="Y327" s="95"/>
      <c r="Z327" s="96"/>
      <c r="AA327" s="97">
        <v>7800</v>
      </c>
      <c r="AB327" s="98"/>
      <c r="AC327" s="98"/>
      <c r="AD327" s="98"/>
      <c r="AE327" s="98"/>
      <c r="AF327" s="98"/>
      <c r="AG327" s="98"/>
      <c r="AH327" s="98"/>
      <c r="AI327" s="99"/>
      <c r="AJ327" s="97">
        <v>8200</v>
      </c>
      <c r="AK327" s="98"/>
      <c r="AL327" s="98"/>
      <c r="AM327" s="98"/>
      <c r="AN327" s="98"/>
      <c r="AO327" s="98"/>
      <c r="AP327" s="98"/>
      <c r="AQ327" s="98"/>
      <c r="AR327" s="99"/>
      <c r="AS327" s="100"/>
      <c r="AT327" s="101"/>
      <c r="AU327" s="101"/>
      <c r="AV327" s="101"/>
      <c r="AW327" s="101"/>
      <c r="AX327" s="10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row>
    <row r="328" spans="1:251" s="16" customFormat="1" ht="18.75" customHeight="1" thickBot="1">
      <c r="A328" s="17"/>
      <c r="B328" s="103" t="s">
        <v>12</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5"/>
      <c r="AA328" s="106">
        <f>SUM($AA$327:$AA$327)</f>
        <v>7800</v>
      </c>
      <c r="AB328" s="107"/>
      <c r="AC328" s="107"/>
      <c r="AD328" s="107"/>
      <c r="AE328" s="107"/>
      <c r="AF328" s="107"/>
      <c r="AG328" s="107"/>
      <c r="AH328" s="107"/>
      <c r="AI328" s="108"/>
      <c r="AJ328" s="106">
        <f>SUM($AJ$327:$AJ$327)</f>
        <v>8200</v>
      </c>
      <c r="AK328" s="107"/>
      <c r="AL328" s="107"/>
      <c r="AM328" s="107"/>
      <c r="AN328" s="107"/>
      <c r="AO328" s="107"/>
      <c r="AP328" s="107"/>
      <c r="AQ328" s="107"/>
      <c r="AR328" s="108"/>
      <c r="AS328" s="109"/>
      <c r="AT328" s="110"/>
      <c r="AU328" s="110"/>
      <c r="AV328" s="110"/>
      <c r="AW328" s="110"/>
      <c r="AX328" s="111"/>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30" spans="1:251" ht="18.75">
      <c r="A330" s="1" t="s">
        <v>0</v>
      </c>
      <c r="AW330" s="3"/>
      <c r="AX330" s="4"/>
      <c r="AY330" s="3"/>
    </row>
    <row r="332" spans="1:251" ht="18.75">
      <c r="B332" s="112" t="s">
        <v>8</v>
      </c>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row>
    <row r="333" spans="1:251">
      <c r="Z333" s="5"/>
      <c r="AD333" s="5"/>
      <c r="AE333" s="5"/>
      <c r="AF333" s="5"/>
      <c r="AG333" s="5"/>
      <c r="AH333" s="5"/>
      <c r="AI333" s="5"/>
      <c r="AO333" s="5"/>
    </row>
    <row r="334" spans="1:251" ht="13.5" thickBot="1">
      <c r="Z334" s="5"/>
      <c r="AD334" s="5"/>
      <c r="AE334" s="5"/>
      <c r="AF334" s="5"/>
      <c r="AG334" s="5"/>
      <c r="AH334" s="5"/>
      <c r="AI334" s="5"/>
      <c r="AO334" s="5"/>
      <c r="DI334" s="6"/>
    </row>
    <row r="335" spans="1:251" ht="24.75" customHeight="1" thickBot="1">
      <c r="B335" s="114" t="s">
        <v>1</v>
      </c>
      <c r="C335" s="115"/>
      <c r="D335" s="115"/>
      <c r="E335" s="115"/>
      <c r="F335" s="115"/>
      <c r="G335" s="115"/>
      <c r="H335" s="116" t="s">
        <v>54</v>
      </c>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c r="DI335" s="6"/>
    </row>
    <row r="336" spans="1:251" ht="14.25">
      <c r="B336" s="7"/>
      <c r="C336" s="7"/>
      <c r="D336" s="7"/>
      <c r="E336" s="7"/>
      <c r="F336" s="7"/>
      <c r="G336" s="7"/>
      <c r="H336" s="8"/>
      <c r="I336" s="8"/>
      <c r="J336" s="8"/>
      <c r="K336" s="8"/>
      <c r="L336" s="9"/>
      <c r="M336" s="9"/>
      <c r="N336" s="9"/>
      <c r="O336" s="9"/>
      <c r="P336" s="8"/>
      <c r="Q336" s="8"/>
      <c r="R336" s="8"/>
      <c r="S336" s="8"/>
      <c r="T336" s="8"/>
      <c r="U336" s="8"/>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DI336" s="6"/>
    </row>
    <row r="337" spans="1:113" ht="15" thickBot="1">
      <c r="A337" s="11"/>
      <c r="B337" s="10" t="s">
        <v>2</v>
      </c>
      <c r="C337" s="8"/>
      <c r="D337" s="8"/>
      <c r="E337" s="8"/>
      <c r="F337" s="8"/>
      <c r="G337" s="8"/>
      <c r="H337" s="8"/>
      <c r="I337" s="8"/>
      <c r="J337" s="8"/>
      <c r="K337" s="8"/>
      <c r="L337" s="9"/>
      <c r="M337" s="9"/>
      <c r="N337" s="9"/>
      <c r="O337" s="9"/>
      <c r="P337" s="8"/>
      <c r="Q337" s="8"/>
      <c r="R337" s="8"/>
      <c r="S337" s="8"/>
      <c r="T337" s="8"/>
      <c r="U337" s="8"/>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DI337" s="6"/>
    </row>
    <row r="338" spans="1:113" ht="14.25">
      <c r="A338" s="8"/>
      <c r="B338" s="12"/>
      <c r="C338" s="7"/>
      <c r="D338" s="7"/>
      <c r="E338" s="7"/>
      <c r="F338" s="7"/>
      <c r="G338" s="7"/>
      <c r="H338" s="7"/>
      <c r="I338" s="7"/>
      <c r="J338" s="7"/>
      <c r="K338" s="7"/>
      <c r="L338" s="13"/>
      <c r="M338" s="13"/>
      <c r="N338" s="13"/>
      <c r="O338" s="13"/>
      <c r="P338" s="7"/>
      <c r="Q338" s="7"/>
      <c r="R338" s="7"/>
      <c r="S338" s="7"/>
      <c r="T338" s="7"/>
      <c r="U338" s="7"/>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5"/>
    </row>
    <row r="339" spans="1:113" ht="12" customHeight="1">
      <c r="A339" s="8"/>
      <c r="B339" s="119" t="s">
        <v>55</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113" ht="12" customHeight="1">
      <c r="A340" s="8"/>
      <c r="B340" s="119"/>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1"/>
      <c r="BC340" s="16"/>
    </row>
    <row r="341" spans="1:113" ht="12" customHeight="1">
      <c r="A341" s="8"/>
      <c r="B341" s="119"/>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113" ht="12" customHeight="1">
      <c r="A342" s="8"/>
      <c r="B342" s="119"/>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1"/>
    </row>
    <row r="343" spans="1:113" ht="12" customHeight="1">
      <c r="A343" s="8"/>
      <c r="B343" s="119"/>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1"/>
    </row>
    <row r="344" spans="1:113" ht="15" thickBot="1">
      <c r="A344" s="17"/>
      <c r="B344" s="18"/>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20"/>
    </row>
    <row r="345" spans="1:113">
      <c r="B345" s="21"/>
    </row>
    <row r="346" spans="1:113" ht="15" thickBot="1">
      <c r="A346" s="11"/>
      <c r="B346" s="10" t="s">
        <v>3</v>
      </c>
      <c r="C346" s="8"/>
      <c r="D346" s="8"/>
      <c r="E346" s="8"/>
      <c r="F346" s="8"/>
      <c r="G346" s="8"/>
      <c r="H346" s="8"/>
      <c r="I346" s="8"/>
      <c r="J346" s="8"/>
      <c r="K346" s="8"/>
      <c r="L346" s="9"/>
      <c r="M346" s="9"/>
      <c r="N346" s="9"/>
      <c r="O346" s="9"/>
      <c r="P346" s="8"/>
      <c r="Q346" s="8"/>
      <c r="R346" s="8"/>
      <c r="S346" s="8"/>
      <c r="T346" s="8"/>
      <c r="U346" s="8"/>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DI346" s="6"/>
    </row>
    <row r="347" spans="1:113" ht="14.25">
      <c r="A347" s="8"/>
      <c r="B347" s="12"/>
      <c r="C347" s="7"/>
      <c r="D347" s="7"/>
      <c r="E347" s="7"/>
      <c r="F347" s="7"/>
      <c r="G347" s="7"/>
      <c r="H347" s="7"/>
      <c r="I347" s="7"/>
      <c r="J347" s="7"/>
      <c r="K347" s="7"/>
      <c r="L347" s="13"/>
      <c r="M347" s="13"/>
      <c r="N347" s="13"/>
      <c r="O347" s="13"/>
      <c r="P347" s="7"/>
      <c r="Q347" s="7"/>
      <c r="R347" s="7"/>
      <c r="S347" s="7"/>
      <c r="T347" s="7"/>
      <c r="U347" s="7"/>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5"/>
    </row>
    <row r="348" spans="1:113" ht="12" customHeight="1">
      <c r="A348" s="8"/>
      <c r="B348" s="119" t="s">
        <v>56</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113" ht="12" customHeight="1">
      <c r="A349" s="8"/>
      <c r="B349" s="119"/>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c r="BC349" s="16"/>
    </row>
    <row r="350" spans="1:113" ht="12" customHeight="1">
      <c r="A350" s="8"/>
      <c r="B350" s="119"/>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113" ht="12" customHeight="1">
      <c r="A351" s="8"/>
      <c r="B351" s="119"/>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113" ht="12" customHeight="1">
      <c r="A352" s="8"/>
      <c r="B352" s="119"/>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251" ht="15" thickBot="1">
      <c r="A353" s="17"/>
      <c r="B353" s="18"/>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20"/>
    </row>
    <row r="354" spans="1:251">
      <c r="B354" s="21"/>
    </row>
    <row r="355" spans="1:251" ht="14.25">
      <c r="B355" s="10" t="s">
        <v>4</v>
      </c>
      <c r="C355" s="8"/>
      <c r="D355" s="8"/>
      <c r="E355" s="8"/>
      <c r="F355" s="8"/>
      <c r="G355" s="8"/>
      <c r="H355" s="8"/>
      <c r="I355" s="8"/>
      <c r="J355" s="8"/>
      <c r="K355" s="8"/>
      <c r="L355" s="9"/>
      <c r="M355" s="9"/>
      <c r="N355" s="9"/>
      <c r="O355" s="9"/>
      <c r="P355" s="8"/>
      <c r="Q355" s="8"/>
      <c r="R355" s="8"/>
      <c r="S355" s="8"/>
      <c r="T355" s="8"/>
      <c r="U355" s="8"/>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row>
    <row r="356" spans="1:251" ht="15" thickBot="1">
      <c r="B356" s="8"/>
      <c r="C356" s="8"/>
      <c r="D356" s="8"/>
      <c r="E356" s="8"/>
      <c r="F356" s="8"/>
      <c r="G356" s="8"/>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22" t="s">
        <v>5</v>
      </c>
    </row>
    <row r="357" spans="1:251" s="16" customFormat="1" ht="13.5" customHeight="1">
      <c r="A357" s="8"/>
      <c r="B357" s="122" t="s">
        <v>6</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4"/>
      <c r="AA357" s="128" t="s">
        <v>10</v>
      </c>
      <c r="AB357" s="123"/>
      <c r="AC357" s="123"/>
      <c r="AD357" s="123"/>
      <c r="AE357" s="123"/>
      <c r="AF357" s="123"/>
      <c r="AG357" s="123"/>
      <c r="AH357" s="123"/>
      <c r="AI357" s="124"/>
      <c r="AJ357" s="128" t="s">
        <v>11</v>
      </c>
      <c r="AK357" s="123"/>
      <c r="AL357" s="123"/>
      <c r="AM357" s="123"/>
      <c r="AN357" s="123"/>
      <c r="AO357" s="123"/>
      <c r="AP357" s="123"/>
      <c r="AQ357" s="123"/>
      <c r="AR357" s="124"/>
      <c r="AS357" s="128" t="s">
        <v>7</v>
      </c>
      <c r="AT357" s="123"/>
      <c r="AU357" s="123"/>
      <c r="AV357" s="123"/>
      <c r="AW357" s="123"/>
      <c r="AX357" s="130"/>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8" spans="1:251" s="16" customFormat="1" ht="13.5">
      <c r="A358" s="8"/>
      <c r="B358" s="125"/>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7"/>
      <c r="AA358" s="129"/>
      <c r="AB358" s="126"/>
      <c r="AC358" s="126"/>
      <c r="AD358" s="126"/>
      <c r="AE358" s="126"/>
      <c r="AF358" s="126"/>
      <c r="AG358" s="126"/>
      <c r="AH358" s="126"/>
      <c r="AI358" s="127"/>
      <c r="AJ358" s="129"/>
      <c r="AK358" s="126"/>
      <c r="AL358" s="126"/>
      <c r="AM358" s="126"/>
      <c r="AN358" s="126"/>
      <c r="AO358" s="126"/>
      <c r="AP358" s="126"/>
      <c r="AQ358" s="126"/>
      <c r="AR358" s="127"/>
      <c r="AS358" s="129"/>
      <c r="AT358" s="126"/>
      <c r="AU358" s="126"/>
      <c r="AV358" s="126"/>
      <c r="AW358" s="126"/>
      <c r="AX358" s="131"/>
      <c r="AY358" s="2"/>
      <c r="AZ358" s="2"/>
      <c r="BA358" s="2"/>
      <c r="BB358" s="23"/>
      <c r="BC358" s="24"/>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59" spans="1:251" s="16" customFormat="1" ht="18.75" customHeight="1">
      <c r="A359" s="8"/>
      <c r="B359" s="25"/>
      <c r="C359" s="94" t="s">
        <v>57</v>
      </c>
      <c r="D359" s="95"/>
      <c r="E359" s="95"/>
      <c r="F359" s="95"/>
      <c r="G359" s="95"/>
      <c r="H359" s="95"/>
      <c r="I359" s="95"/>
      <c r="J359" s="95"/>
      <c r="K359" s="95"/>
      <c r="L359" s="95"/>
      <c r="M359" s="95"/>
      <c r="N359" s="95"/>
      <c r="O359" s="95"/>
      <c r="P359" s="95"/>
      <c r="Q359" s="95"/>
      <c r="R359" s="95"/>
      <c r="S359" s="95"/>
      <c r="T359" s="95"/>
      <c r="U359" s="95"/>
      <c r="V359" s="95"/>
      <c r="W359" s="95"/>
      <c r="X359" s="95"/>
      <c r="Y359" s="95"/>
      <c r="Z359" s="96"/>
      <c r="AA359" s="97">
        <v>2348</v>
      </c>
      <c r="AB359" s="98"/>
      <c r="AC359" s="98"/>
      <c r="AD359" s="98"/>
      <c r="AE359" s="98"/>
      <c r="AF359" s="98"/>
      <c r="AG359" s="98"/>
      <c r="AH359" s="98"/>
      <c r="AI359" s="99"/>
      <c r="AJ359" s="97">
        <v>2348</v>
      </c>
      <c r="AK359" s="98"/>
      <c r="AL359" s="98"/>
      <c r="AM359" s="98"/>
      <c r="AN359" s="98"/>
      <c r="AO359" s="98"/>
      <c r="AP359" s="98"/>
      <c r="AQ359" s="98"/>
      <c r="AR359" s="99"/>
      <c r="AS359" s="100"/>
      <c r="AT359" s="101"/>
      <c r="AU359" s="101"/>
      <c r="AV359" s="101"/>
      <c r="AW359" s="101"/>
      <c r="AX359" s="10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row>
    <row r="360" spans="1:251" s="16" customFormat="1" ht="18.75" customHeight="1" thickBot="1">
      <c r="A360" s="17"/>
      <c r="B360" s="103" t="s">
        <v>12</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5"/>
      <c r="AA360" s="106">
        <f>SUM($AA$359:$AA$359)</f>
        <v>2348</v>
      </c>
      <c r="AB360" s="107"/>
      <c r="AC360" s="107"/>
      <c r="AD360" s="107"/>
      <c r="AE360" s="107"/>
      <c r="AF360" s="107"/>
      <c r="AG360" s="107"/>
      <c r="AH360" s="107"/>
      <c r="AI360" s="108"/>
      <c r="AJ360" s="106">
        <f>SUM($AJ$359:$AJ$359)</f>
        <v>2348</v>
      </c>
      <c r="AK360" s="107"/>
      <c r="AL360" s="107"/>
      <c r="AM360" s="107"/>
      <c r="AN360" s="107"/>
      <c r="AO360" s="107"/>
      <c r="AP360" s="107"/>
      <c r="AQ360" s="107"/>
      <c r="AR360" s="108"/>
      <c r="AS360" s="109"/>
      <c r="AT360" s="110"/>
      <c r="AU360" s="110"/>
      <c r="AV360" s="110"/>
      <c r="AW360" s="110"/>
      <c r="AX360" s="111"/>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2" spans="1:251" ht="18.75">
      <c r="A362" s="1" t="s">
        <v>0</v>
      </c>
      <c r="AW362" s="3"/>
      <c r="AX362" s="4"/>
      <c r="AY362" s="3"/>
    </row>
    <row r="364" spans="1:251" ht="18.75">
      <c r="B364" s="112" t="s">
        <v>8</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row>
    <row r="365" spans="1:251">
      <c r="Z365" s="5"/>
      <c r="AD365" s="5"/>
      <c r="AE365" s="5"/>
      <c r="AF365" s="5"/>
      <c r="AG365" s="5"/>
      <c r="AH365" s="5"/>
      <c r="AI365" s="5"/>
      <c r="AO365" s="5"/>
    </row>
    <row r="366" spans="1:251" ht="13.5" thickBot="1">
      <c r="Z366" s="5"/>
      <c r="AD366" s="5"/>
      <c r="AE366" s="5"/>
      <c r="AF366" s="5"/>
      <c r="AG366" s="5"/>
      <c r="AH366" s="5"/>
      <c r="AI366" s="5"/>
      <c r="AO366" s="5"/>
      <c r="DI366" s="6"/>
    </row>
    <row r="367" spans="1:251" ht="24.75" customHeight="1" thickBot="1">
      <c r="B367" s="114" t="s">
        <v>1</v>
      </c>
      <c r="C367" s="115"/>
      <c r="D367" s="115"/>
      <c r="E367" s="115"/>
      <c r="F367" s="115"/>
      <c r="G367" s="115"/>
      <c r="H367" s="116" t="s">
        <v>58</v>
      </c>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c r="DI367" s="6"/>
    </row>
    <row r="368" spans="1:251" ht="14.25">
      <c r="B368" s="7"/>
      <c r="C368" s="7"/>
      <c r="D368" s="7"/>
      <c r="E368" s="7"/>
      <c r="F368" s="7"/>
      <c r="G368" s="7"/>
      <c r="H368" s="8"/>
      <c r="I368" s="8"/>
      <c r="J368" s="8"/>
      <c r="K368" s="8"/>
      <c r="L368" s="9"/>
      <c r="M368" s="9"/>
      <c r="N368" s="9"/>
      <c r="O368" s="9"/>
      <c r="P368" s="8"/>
      <c r="Q368" s="8"/>
      <c r="R368" s="8"/>
      <c r="S368" s="8"/>
      <c r="T368" s="8"/>
      <c r="U368" s="8"/>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DI368" s="6"/>
    </row>
    <row r="369" spans="1:113" ht="15" thickBot="1">
      <c r="A369" s="11"/>
      <c r="B369" s="10" t="s">
        <v>2</v>
      </c>
      <c r="C369" s="8"/>
      <c r="D369" s="8"/>
      <c r="E369" s="8"/>
      <c r="F369" s="8"/>
      <c r="G369" s="8"/>
      <c r="H369" s="8"/>
      <c r="I369" s="8"/>
      <c r="J369" s="8"/>
      <c r="K369" s="8"/>
      <c r="L369" s="9"/>
      <c r="M369" s="9"/>
      <c r="N369" s="9"/>
      <c r="O369" s="9"/>
      <c r="P369" s="8"/>
      <c r="Q369" s="8"/>
      <c r="R369" s="8"/>
      <c r="S369" s="8"/>
      <c r="T369" s="8"/>
      <c r="U369" s="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DI369" s="6"/>
    </row>
    <row r="370" spans="1:113" ht="14.25">
      <c r="A370" s="8"/>
      <c r="B370" s="12"/>
      <c r="C370" s="7"/>
      <c r="D370" s="7"/>
      <c r="E370" s="7"/>
      <c r="F370" s="7"/>
      <c r="G370" s="7"/>
      <c r="H370" s="7"/>
      <c r="I370" s="7"/>
      <c r="J370" s="7"/>
      <c r="K370" s="7"/>
      <c r="L370" s="13"/>
      <c r="M370" s="13"/>
      <c r="N370" s="13"/>
      <c r="O370" s="13"/>
      <c r="P370" s="7"/>
      <c r="Q370" s="7"/>
      <c r="R370" s="7"/>
      <c r="S370" s="7"/>
      <c r="T370" s="7"/>
      <c r="U370" s="7"/>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5"/>
    </row>
    <row r="371" spans="1:113" ht="12" customHeight="1">
      <c r="A371" s="8"/>
      <c r="B371" s="119" t="s">
        <v>59</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1"/>
    </row>
    <row r="372" spans="1:113" ht="12" customHeight="1">
      <c r="A372" s="8"/>
      <c r="B372" s="119"/>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1"/>
    </row>
    <row r="373" spans="1:113" ht="12" customHeight="1">
      <c r="A373" s="8"/>
      <c r="B373" s="119"/>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1"/>
      <c r="BC373" s="16"/>
    </row>
    <row r="374" spans="1:113" ht="12" customHeight="1">
      <c r="A374" s="8"/>
      <c r="B374" s="119"/>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1"/>
    </row>
    <row r="375" spans="1:113" ht="12" customHeight="1">
      <c r="A375" s="8"/>
      <c r="B375" s="119"/>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1"/>
    </row>
    <row r="376" spans="1:113" ht="12" customHeight="1">
      <c r="A376" s="8"/>
      <c r="B376" s="119"/>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1"/>
    </row>
    <row r="377" spans="1:113" ht="15" thickBot="1">
      <c r="A377" s="17"/>
      <c r="B377" s="18"/>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20"/>
    </row>
    <row r="378" spans="1:113">
      <c r="B378" s="21"/>
    </row>
    <row r="379" spans="1:113" ht="15" thickBot="1">
      <c r="A379" s="11"/>
      <c r="B379" s="10" t="s">
        <v>3</v>
      </c>
      <c r="C379" s="8"/>
      <c r="D379" s="8"/>
      <c r="E379" s="8"/>
      <c r="F379" s="8"/>
      <c r="G379" s="8"/>
      <c r="H379" s="8"/>
      <c r="I379" s="8"/>
      <c r="J379" s="8"/>
      <c r="K379" s="8"/>
      <c r="L379" s="9"/>
      <c r="M379" s="9"/>
      <c r="N379" s="9"/>
      <c r="O379" s="9"/>
      <c r="P379" s="8"/>
      <c r="Q379" s="8"/>
      <c r="R379" s="8"/>
      <c r="S379" s="8"/>
      <c r="T379" s="8"/>
      <c r="U379" s="8"/>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DI379" s="6"/>
    </row>
    <row r="380" spans="1:113" ht="14.25">
      <c r="A380" s="8"/>
      <c r="B380" s="12"/>
      <c r="C380" s="7"/>
      <c r="D380" s="7"/>
      <c r="E380" s="7"/>
      <c r="F380" s="7"/>
      <c r="G380" s="7"/>
      <c r="H380" s="7"/>
      <c r="I380" s="7"/>
      <c r="J380" s="7"/>
      <c r="K380" s="7"/>
      <c r="L380" s="13"/>
      <c r="M380" s="13"/>
      <c r="N380" s="13"/>
      <c r="O380" s="13"/>
      <c r="P380" s="7"/>
      <c r="Q380" s="7"/>
      <c r="R380" s="7"/>
      <c r="S380" s="7"/>
      <c r="T380" s="7"/>
      <c r="U380" s="7"/>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5"/>
    </row>
    <row r="381" spans="1:113" ht="12" customHeight="1">
      <c r="A381" s="8"/>
      <c r="B381" s="119" t="s">
        <v>60</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1"/>
    </row>
    <row r="382" spans="1:113" ht="12" customHeight="1">
      <c r="A382" s="8"/>
      <c r="B382" s="119"/>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1"/>
    </row>
    <row r="383" spans="1:113" ht="12" customHeight="1">
      <c r="A383" s="8"/>
      <c r="B383" s="119"/>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1"/>
      <c r="BC383" s="16"/>
    </row>
    <row r="384" spans="1:113" ht="12" customHeight="1">
      <c r="A384" s="8"/>
      <c r="B384" s="119"/>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1"/>
    </row>
    <row r="385" spans="1:251" ht="12" customHeight="1">
      <c r="A385" s="8"/>
      <c r="B385" s="119"/>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251" ht="12" customHeight="1">
      <c r="A386" s="8"/>
      <c r="B386" s="119"/>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251" ht="15" thickBot="1">
      <c r="A387" s="17"/>
      <c r="B387" s="18"/>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20"/>
    </row>
    <row r="388" spans="1:251">
      <c r="B388" s="21"/>
    </row>
    <row r="389" spans="1:251" ht="14.25">
      <c r="B389" s="10" t="s">
        <v>4</v>
      </c>
      <c r="C389" s="8"/>
      <c r="D389" s="8"/>
      <c r="E389" s="8"/>
      <c r="F389" s="8"/>
      <c r="G389" s="8"/>
      <c r="H389" s="8"/>
      <c r="I389" s="8"/>
      <c r="J389" s="8"/>
      <c r="K389" s="8"/>
      <c r="L389" s="9"/>
      <c r="M389" s="9"/>
      <c r="N389" s="9"/>
      <c r="O389" s="9"/>
      <c r="P389" s="8"/>
      <c r="Q389" s="8"/>
      <c r="R389" s="8"/>
      <c r="S389" s="8"/>
      <c r="T389" s="8"/>
      <c r="U389" s="8"/>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row>
    <row r="390" spans="1:251" ht="15" thickBot="1">
      <c r="B390" s="8"/>
      <c r="C390" s="8"/>
      <c r="D390" s="8"/>
      <c r="E390" s="8"/>
      <c r="F390" s="8"/>
      <c r="G390" s="8"/>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22" t="s">
        <v>5</v>
      </c>
    </row>
    <row r="391" spans="1:251" s="16" customFormat="1" ht="13.5" customHeight="1">
      <c r="A391" s="8"/>
      <c r="B391" s="122" t="s">
        <v>6</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4"/>
      <c r="AA391" s="128" t="s">
        <v>10</v>
      </c>
      <c r="AB391" s="123"/>
      <c r="AC391" s="123"/>
      <c r="AD391" s="123"/>
      <c r="AE391" s="123"/>
      <c r="AF391" s="123"/>
      <c r="AG391" s="123"/>
      <c r="AH391" s="123"/>
      <c r="AI391" s="124"/>
      <c r="AJ391" s="128" t="s">
        <v>11</v>
      </c>
      <c r="AK391" s="123"/>
      <c r="AL391" s="123"/>
      <c r="AM391" s="123"/>
      <c r="AN391" s="123"/>
      <c r="AO391" s="123"/>
      <c r="AP391" s="123"/>
      <c r="AQ391" s="123"/>
      <c r="AR391" s="124"/>
      <c r="AS391" s="128" t="s">
        <v>7</v>
      </c>
      <c r="AT391" s="123"/>
      <c r="AU391" s="123"/>
      <c r="AV391" s="123"/>
      <c r="AW391" s="123"/>
      <c r="AX391" s="130"/>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2" spans="1:251" s="16" customFormat="1" ht="13.5">
      <c r="A392" s="8"/>
      <c r="B392" s="125"/>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7"/>
      <c r="AA392" s="129"/>
      <c r="AB392" s="126"/>
      <c r="AC392" s="126"/>
      <c r="AD392" s="126"/>
      <c r="AE392" s="126"/>
      <c r="AF392" s="126"/>
      <c r="AG392" s="126"/>
      <c r="AH392" s="126"/>
      <c r="AI392" s="127"/>
      <c r="AJ392" s="129"/>
      <c r="AK392" s="126"/>
      <c r="AL392" s="126"/>
      <c r="AM392" s="126"/>
      <c r="AN392" s="126"/>
      <c r="AO392" s="126"/>
      <c r="AP392" s="126"/>
      <c r="AQ392" s="126"/>
      <c r="AR392" s="127"/>
      <c r="AS392" s="129"/>
      <c r="AT392" s="126"/>
      <c r="AU392" s="126"/>
      <c r="AV392" s="126"/>
      <c r="AW392" s="126"/>
      <c r="AX392" s="131"/>
      <c r="AY392" s="2"/>
      <c r="AZ392" s="2"/>
      <c r="BA392" s="2"/>
      <c r="BB392" s="23"/>
      <c r="BC392" s="24"/>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row>
    <row r="393" spans="1:251" s="16" customFormat="1" ht="18.75" customHeight="1">
      <c r="A393" s="8"/>
      <c r="B393" s="25"/>
      <c r="C393" s="94" t="s">
        <v>61</v>
      </c>
      <c r="D393" s="95"/>
      <c r="E393" s="95"/>
      <c r="F393" s="95"/>
      <c r="G393" s="95"/>
      <c r="H393" s="95"/>
      <c r="I393" s="95"/>
      <c r="J393" s="95"/>
      <c r="K393" s="95"/>
      <c r="L393" s="95"/>
      <c r="M393" s="95"/>
      <c r="N393" s="95"/>
      <c r="O393" s="95"/>
      <c r="P393" s="95"/>
      <c r="Q393" s="95"/>
      <c r="R393" s="95"/>
      <c r="S393" s="95"/>
      <c r="T393" s="95"/>
      <c r="U393" s="95"/>
      <c r="V393" s="95"/>
      <c r="W393" s="95"/>
      <c r="X393" s="95"/>
      <c r="Y393" s="95"/>
      <c r="Z393" s="96"/>
      <c r="AA393" s="97">
        <v>1489</v>
      </c>
      <c r="AB393" s="98"/>
      <c r="AC393" s="98"/>
      <c r="AD393" s="98"/>
      <c r="AE393" s="98"/>
      <c r="AF393" s="98"/>
      <c r="AG393" s="98"/>
      <c r="AH393" s="98"/>
      <c r="AI393" s="99"/>
      <c r="AJ393" s="97">
        <v>1489</v>
      </c>
      <c r="AK393" s="98"/>
      <c r="AL393" s="98"/>
      <c r="AM393" s="98"/>
      <c r="AN393" s="98"/>
      <c r="AO393" s="98"/>
      <c r="AP393" s="98"/>
      <c r="AQ393" s="98"/>
      <c r="AR393" s="99"/>
      <c r="AS393" s="100"/>
      <c r="AT393" s="101"/>
      <c r="AU393" s="101"/>
      <c r="AV393" s="101"/>
      <c r="AW393" s="101"/>
      <c r="AX393" s="10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row>
    <row r="394" spans="1:251" s="16" customFormat="1" ht="18.75" customHeight="1" thickBot="1">
      <c r="A394" s="17"/>
      <c r="B394" s="103" t="s">
        <v>12</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5"/>
      <c r="AA394" s="106">
        <f>SUM($AA$393:$AA$393)</f>
        <v>1489</v>
      </c>
      <c r="AB394" s="107"/>
      <c r="AC394" s="107"/>
      <c r="AD394" s="107"/>
      <c r="AE394" s="107"/>
      <c r="AF394" s="107"/>
      <c r="AG394" s="107"/>
      <c r="AH394" s="107"/>
      <c r="AI394" s="108"/>
      <c r="AJ394" s="106">
        <f>SUM($AJ$393:$AJ$393)</f>
        <v>1489</v>
      </c>
      <c r="AK394" s="107"/>
      <c r="AL394" s="107"/>
      <c r="AM394" s="107"/>
      <c r="AN394" s="107"/>
      <c r="AO394" s="107"/>
      <c r="AP394" s="107"/>
      <c r="AQ394" s="107"/>
      <c r="AR394" s="108"/>
      <c r="AS394" s="109"/>
      <c r="AT394" s="110"/>
      <c r="AU394" s="110"/>
      <c r="AV394" s="110"/>
      <c r="AW394" s="110"/>
      <c r="AX394" s="111"/>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row>
    <row r="396" spans="1:251" ht="18.75">
      <c r="A396" s="1" t="s">
        <v>0</v>
      </c>
      <c r="AW396" s="3"/>
      <c r="AX396" s="4"/>
      <c r="AY396" s="3"/>
    </row>
    <row r="398" spans="1:251" ht="18.75">
      <c r="B398" s="112" t="s">
        <v>8</v>
      </c>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c r="AO398" s="132"/>
      <c r="AP398" s="132"/>
      <c r="AQ398" s="132"/>
      <c r="AR398" s="132"/>
      <c r="AS398" s="132"/>
      <c r="AT398" s="132"/>
      <c r="AU398" s="132"/>
      <c r="AV398" s="132"/>
      <c r="AW398" s="132"/>
      <c r="AX398" s="132"/>
    </row>
    <row r="399" spans="1:251">
      <c r="Z399" s="5"/>
      <c r="AD399" s="5"/>
      <c r="AE399" s="5"/>
      <c r="AF399" s="5"/>
      <c r="AG399" s="5"/>
      <c r="AH399" s="5"/>
      <c r="AI399" s="5"/>
      <c r="AO399" s="5"/>
    </row>
    <row r="400" spans="1:251" ht="13.5" thickBot="1">
      <c r="Z400" s="5"/>
      <c r="AD400" s="5"/>
      <c r="AE400" s="5"/>
      <c r="AF400" s="5"/>
      <c r="AG400" s="5"/>
      <c r="AH400" s="5"/>
      <c r="AI400" s="5"/>
      <c r="AO400" s="5"/>
      <c r="DI400" s="6"/>
    </row>
    <row r="401" spans="1:113" ht="24.75" customHeight="1" thickBot="1">
      <c r="B401" s="114" t="s">
        <v>1</v>
      </c>
      <c r="C401" s="115"/>
      <c r="D401" s="115"/>
      <c r="E401" s="115"/>
      <c r="F401" s="115"/>
      <c r="G401" s="115"/>
      <c r="H401" s="116" t="s">
        <v>62</v>
      </c>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8"/>
      <c r="DI401" s="6"/>
    </row>
    <row r="402" spans="1:113" ht="14.25">
      <c r="B402" s="7"/>
      <c r="C402" s="7"/>
      <c r="D402" s="7"/>
      <c r="E402" s="7"/>
      <c r="F402" s="7"/>
      <c r="G402" s="7"/>
      <c r="H402" s="8"/>
      <c r="I402" s="8"/>
      <c r="J402" s="8"/>
      <c r="K402" s="8"/>
      <c r="L402" s="9"/>
      <c r="M402" s="9"/>
      <c r="N402" s="9"/>
      <c r="O402" s="9"/>
      <c r="P402" s="8"/>
      <c r="Q402" s="8"/>
      <c r="R402" s="8"/>
      <c r="S402" s="8"/>
      <c r="T402" s="8"/>
      <c r="U402" s="8"/>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DI402" s="6"/>
    </row>
    <row r="403" spans="1:113" ht="15" thickBot="1">
      <c r="A403" s="11"/>
      <c r="B403" s="10" t="s">
        <v>2</v>
      </c>
      <c r="C403" s="8"/>
      <c r="D403" s="8"/>
      <c r="E403" s="8"/>
      <c r="F403" s="8"/>
      <c r="G403" s="8"/>
      <c r="H403" s="8"/>
      <c r="I403" s="8"/>
      <c r="J403" s="8"/>
      <c r="K403" s="8"/>
      <c r="L403" s="9"/>
      <c r="M403" s="9"/>
      <c r="N403" s="9"/>
      <c r="O403" s="9"/>
      <c r="P403" s="8"/>
      <c r="Q403" s="8"/>
      <c r="R403" s="8"/>
      <c r="S403" s="8"/>
      <c r="T403" s="8"/>
      <c r="U403" s="8"/>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DI403" s="6"/>
    </row>
    <row r="404" spans="1:113" ht="14.25">
      <c r="A404" s="8"/>
      <c r="B404" s="12"/>
      <c r="C404" s="7"/>
      <c r="D404" s="7"/>
      <c r="E404" s="7"/>
      <c r="F404" s="7"/>
      <c r="G404" s="7"/>
      <c r="H404" s="7"/>
      <c r="I404" s="7"/>
      <c r="J404" s="7"/>
      <c r="K404" s="7"/>
      <c r="L404" s="13"/>
      <c r="M404" s="13"/>
      <c r="N404" s="13"/>
      <c r="O404" s="13"/>
      <c r="P404" s="7"/>
      <c r="Q404" s="7"/>
      <c r="R404" s="7"/>
      <c r="S404" s="7"/>
      <c r="T404" s="7"/>
      <c r="U404" s="7"/>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5"/>
    </row>
    <row r="405" spans="1:113" ht="12" customHeight="1">
      <c r="A405" s="8"/>
      <c r="B405" s="119" t="s">
        <v>63</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113" ht="12" customHeight="1">
      <c r="A406" s="8"/>
      <c r="B406" s="119"/>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1"/>
      <c r="BC406" s="16"/>
    </row>
    <row r="407" spans="1:113" ht="12" customHeight="1">
      <c r="A407" s="8"/>
      <c r="B407" s="119"/>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113" ht="12" customHeight="1">
      <c r="A408" s="8"/>
      <c r="B408" s="119"/>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113" ht="12" customHeight="1">
      <c r="A409" s="8"/>
      <c r="B409" s="119"/>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113" ht="15" thickBot="1">
      <c r="A410" s="17"/>
      <c r="B410" s="18"/>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20"/>
    </row>
    <row r="411" spans="1:113">
      <c r="B411" s="21"/>
    </row>
    <row r="412" spans="1:113" ht="15" thickBot="1">
      <c r="A412" s="11"/>
      <c r="B412" s="10" t="s">
        <v>3</v>
      </c>
      <c r="C412" s="8"/>
      <c r="D412" s="8"/>
      <c r="E412" s="8"/>
      <c r="F412" s="8"/>
      <c r="G412" s="8"/>
      <c r="H412" s="8"/>
      <c r="I412" s="8"/>
      <c r="J412" s="8"/>
      <c r="K412" s="8"/>
      <c r="L412" s="9"/>
      <c r="M412" s="9"/>
      <c r="N412" s="9"/>
      <c r="O412" s="9"/>
      <c r="P412" s="8"/>
      <c r="Q412" s="8"/>
      <c r="R412" s="8"/>
      <c r="S412" s="8"/>
      <c r="T412" s="8"/>
      <c r="U412" s="8"/>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DI412" s="6"/>
    </row>
    <row r="413" spans="1:113" ht="14.25">
      <c r="A413" s="8"/>
      <c r="B413" s="12"/>
      <c r="C413" s="7"/>
      <c r="D413" s="7"/>
      <c r="E413" s="7"/>
      <c r="F413" s="7"/>
      <c r="G413" s="7"/>
      <c r="H413" s="7"/>
      <c r="I413" s="7"/>
      <c r="J413" s="7"/>
      <c r="K413" s="7"/>
      <c r="L413" s="13"/>
      <c r="M413" s="13"/>
      <c r="N413" s="13"/>
      <c r="O413" s="13"/>
      <c r="P413" s="7"/>
      <c r="Q413" s="7"/>
      <c r="R413" s="7"/>
      <c r="S413" s="7"/>
      <c r="T413" s="7"/>
      <c r="U413" s="7"/>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5"/>
    </row>
    <row r="414" spans="1:113" ht="12" customHeight="1">
      <c r="A414" s="8"/>
      <c r="B414" s="119" t="s">
        <v>64</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113" ht="12" customHeight="1">
      <c r="A415" s="8"/>
      <c r="B415" s="119"/>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1"/>
      <c r="BC415" s="16"/>
    </row>
    <row r="416" spans="1:113" ht="12" customHeight="1">
      <c r="A416" s="8"/>
      <c r="B416" s="119"/>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1"/>
    </row>
    <row r="417" spans="1:251" ht="12" customHeight="1">
      <c r="A417" s="8"/>
      <c r="B417" s="119"/>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1"/>
    </row>
    <row r="418" spans="1:251" ht="12" customHeight="1">
      <c r="A418" s="8"/>
      <c r="B418" s="119"/>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251" ht="15" thickBot="1">
      <c r="A419" s="17"/>
      <c r="B419" s="18"/>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20"/>
    </row>
    <row r="420" spans="1:251">
      <c r="B420" s="21"/>
    </row>
    <row r="421" spans="1:251" ht="14.25">
      <c r="B421" s="10" t="s">
        <v>4</v>
      </c>
      <c r="C421" s="8"/>
      <c r="D421" s="8"/>
      <c r="E421" s="8"/>
      <c r="F421" s="8"/>
      <c r="G421" s="8"/>
      <c r="H421" s="8"/>
      <c r="I421" s="8"/>
      <c r="J421" s="8"/>
      <c r="K421" s="8"/>
      <c r="L421" s="9"/>
      <c r="M421" s="9"/>
      <c r="N421" s="9"/>
      <c r="O421" s="9"/>
      <c r="P421" s="8"/>
      <c r="Q421" s="8"/>
      <c r="R421" s="8"/>
      <c r="S421" s="8"/>
      <c r="T421" s="8"/>
      <c r="U421" s="8"/>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row>
    <row r="422" spans="1:251" ht="15" thickBot="1">
      <c r="B422" s="8"/>
      <c r="C422" s="8"/>
      <c r="D422" s="8"/>
      <c r="E422" s="8"/>
      <c r="F422" s="8"/>
      <c r="G422" s="8"/>
      <c r="H422" s="8"/>
      <c r="I422" s="8"/>
      <c r="J422" s="8"/>
      <c r="K422" s="8"/>
      <c r="L422" s="9"/>
      <c r="M422" s="9"/>
      <c r="N422" s="9"/>
      <c r="O422" s="9"/>
      <c r="P422" s="8"/>
      <c r="Q422" s="8"/>
      <c r="R422" s="8"/>
      <c r="S422" s="8"/>
      <c r="T422" s="8"/>
      <c r="U422" s="8"/>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22" t="s">
        <v>5</v>
      </c>
    </row>
    <row r="423" spans="1:251" s="16" customFormat="1" ht="13.5" customHeight="1">
      <c r="A423" s="8"/>
      <c r="B423" s="122" t="s">
        <v>6</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4"/>
      <c r="AA423" s="128" t="s">
        <v>10</v>
      </c>
      <c r="AB423" s="123"/>
      <c r="AC423" s="123"/>
      <c r="AD423" s="123"/>
      <c r="AE423" s="123"/>
      <c r="AF423" s="123"/>
      <c r="AG423" s="123"/>
      <c r="AH423" s="123"/>
      <c r="AI423" s="124"/>
      <c r="AJ423" s="128" t="s">
        <v>11</v>
      </c>
      <c r="AK423" s="123"/>
      <c r="AL423" s="123"/>
      <c r="AM423" s="123"/>
      <c r="AN423" s="123"/>
      <c r="AO423" s="123"/>
      <c r="AP423" s="123"/>
      <c r="AQ423" s="123"/>
      <c r="AR423" s="124"/>
      <c r="AS423" s="128" t="s">
        <v>7</v>
      </c>
      <c r="AT423" s="123"/>
      <c r="AU423" s="123"/>
      <c r="AV423" s="123"/>
      <c r="AW423" s="123"/>
      <c r="AX423" s="130"/>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4" spans="1:251" s="16" customFormat="1" ht="13.5">
      <c r="A424" s="8"/>
      <c r="B424" s="125"/>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7"/>
      <c r="AA424" s="129"/>
      <c r="AB424" s="126"/>
      <c r="AC424" s="126"/>
      <c r="AD424" s="126"/>
      <c r="AE424" s="126"/>
      <c r="AF424" s="126"/>
      <c r="AG424" s="126"/>
      <c r="AH424" s="126"/>
      <c r="AI424" s="127"/>
      <c r="AJ424" s="129"/>
      <c r="AK424" s="126"/>
      <c r="AL424" s="126"/>
      <c r="AM424" s="126"/>
      <c r="AN424" s="126"/>
      <c r="AO424" s="126"/>
      <c r="AP424" s="126"/>
      <c r="AQ424" s="126"/>
      <c r="AR424" s="127"/>
      <c r="AS424" s="129"/>
      <c r="AT424" s="126"/>
      <c r="AU424" s="126"/>
      <c r="AV424" s="126"/>
      <c r="AW424" s="126"/>
      <c r="AX424" s="131"/>
      <c r="AY424" s="2"/>
      <c r="AZ424" s="2"/>
      <c r="BA424" s="2"/>
      <c r="BB424" s="23"/>
      <c r="BC424" s="24"/>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row>
    <row r="425" spans="1:251" s="16" customFormat="1" ht="18.75" customHeight="1">
      <c r="A425" s="8"/>
      <c r="B425" s="25"/>
      <c r="C425" s="94" t="s">
        <v>65</v>
      </c>
      <c r="D425" s="95"/>
      <c r="E425" s="95"/>
      <c r="F425" s="95"/>
      <c r="G425" s="95"/>
      <c r="H425" s="95"/>
      <c r="I425" s="95"/>
      <c r="J425" s="95"/>
      <c r="K425" s="95"/>
      <c r="L425" s="95"/>
      <c r="M425" s="95"/>
      <c r="N425" s="95"/>
      <c r="O425" s="95"/>
      <c r="P425" s="95"/>
      <c r="Q425" s="95"/>
      <c r="R425" s="95"/>
      <c r="S425" s="95"/>
      <c r="T425" s="95"/>
      <c r="U425" s="95"/>
      <c r="V425" s="95"/>
      <c r="W425" s="95"/>
      <c r="X425" s="95"/>
      <c r="Y425" s="95"/>
      <c r="Z425" s="96"/>
      <c r="AA425" s="97">
        <v>110</v>
      </c>
      <c r="AB425" s="98"/>
      <c r="AC425" s="98"/>
      <c r="AD425" s="98"/>
      <c r="AE425" s="98"/>
      <c r="AF425" s="98"/>
      <c r="AG425" s="98"/>
      <c r="AH425" s="98"/>
      <c r="AI425" s="99"/>
      <c r="AJ425" s="97">
        <v>136</v>
      </c>
      <c r="AK425" s="98"/>
      <c r="AL425" s="98"/>
      <c r="AM425" s="98"/>
      <c r="AN425" s="98"/>
      <c r="AO425" s="98"/>
      <c r="AP425" s="98"/>
      <c r="AQ425" s="98"/>
      <c r="AR425" s="99"/>
      <c r="AS425" s="100"/>
      <c r="AT425" s="101"/>
      <c r="AU425" s="101"/>
      <c r="AV425" s="101"/>
      <c r="AW425" s="101"/>
      <c r="AX425" s="10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row>
    <row r="426" spans="1:251" s="16" customFormat="1" ht="18.75" customHeight="1">
      <c r="A426" s="8"/>
      <c r="B426" s="25"/>
      <c r="C426" s="94" t="s">
        <v>66</v>
      </c>
      <c r="D426" s="95"/>
      <c r="E426" s="95"/>
      <c r="F426" s="95"/>
      <c r="G426" s="95"/>
      <c r="H426" s="95"/>
      <c r="I426" s="95"/>
      <c r="J426" s="95"/>
      <c r="K426" s="95"/>
      <c r="L426" s="95"/>
      <c r="M426" s="95"/>
      <c r="N426" s="95"/>
      <c r="O426" s="95"/>
      <c r="P426" s="95"/>
      <c r="Q426" s="95"/>
      <c r="R426" s="95"/>
      <c r="S426" s="95"/>
      <c r="T426" s="95"/>
      <c r="U426" s="95"/>
      <c r="V426" s="95"/>
      <c r="W426" s="95"/>
      <c r="X426" s="95"/>
      <c r="Y426" s="95"/>
      <c r="Z426" s="96"/>
      <c r="AA426" s="97">
        <v>14</v>
      </c>
      <c r="AB426" s="98"/>
      <c r="AC426" s="98"/>
      <c r="AD426" s="98"/>
      <c r="AE426" s="98"/>
      <c r="AF426" s="98"/>
      <c r="AG426" s="98"/>
      <c r="AH426" s="98"/>
      <c r="AI426" s="99"/>
      <c r="AJ426" s="97">
        <v>28</v>
      </c>
      <c r="AK426" s="98"/>
      <c r="AL426" s="98"/>
      <c r="AM426" s="98"/>
      <c r="AN426" s="98"/>
      <c r="AO426" s="98"/>
      <c r="AP426" s="98"/>
      <c r="AQ426" s="98"/>
      <c r="AR426" s="99"/>
      <c r="AS426" s="100"/>
      <c r="AT426" s="101"/>
      <c r="AU426" s="101"/>
      <c r="AV426" s="101"/>
      <c r="AW426" s="101"/>
      <c r="AX426" s="10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row>
    <row r="427" spans="1:251" s="16" customFormat="1" ht="18.75" customHeight="1">
      <c r="A427" s="8"/>
      <c r="B427" s="25"/>
      <c r="C427" s="94" t="s">
        <v>67</v>
      </c>
      <c r="D427" s="95"/>
      <c r="E427" s="95"/>
      <c r="F427" s="95"/>
      <c r="G427" s="95"/>
      <c r="H427" s="95"/>
      <c r="I427" s="95"/>
      <c r="J427" s="95"/>
      <c r="K427" s="95"/>
      <c r="L427" s="95"/>
      <c r="M427" s="95"/>
      <c r="N427" s="95"/>
      <c r="O427" s="95"/>
      <c r="P427" s="95"/>
      <c r="Q427" s="95"/>
      <c r="R427" s="95"/>
      <c r="S427" s="95"/>
      <c r="T427" s="95"/>
      <c r="U427" s="95"/>
      <c r="V427" s="95"/>
      <c r="W427" s="95"/>
      <c r="X427" s="95"/>
      <c r="Y427" s="95"/>
      <c r="Z427" s="96"/>
      <c r="AA427" s="97">
        <v>240</v>
      </c>
      <c r="AB427" s="98"/>
      <c r="AC427" s="98"/>
      <c r="AD427" s="98"/>
      <c r="AE427" s="98"/>
      <c r="AF427" s="98"/>
      <c r="AG427" s="98"/>
      <c r="AH427" s="98"/>
      <c r="AI427" s="99"/>
      <c r="AJ427" s="97">
        <v>0</v>
      </c>
      <c r="AK427" s="98"/>
      <c r="AL427" s="98"/>
      <c r="AM427" s="98"/>
      <c r="AN427" s="98"/>
      <c r="AO427" s="98"/>
      <c r="AP427" s="98"/>
      <c r="AQ427" s="98"/>
      <c r="AR427" s="99"/>
      <c r="AS427" s="100"/>
      <c r="AT427" s="101"/>
      <c r="AU427" s="101"/>
      <c r="AV427" s="101"/>
      <c r="AW427" s="101"/>
      <c r="AX427" s="10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row>
    <row r="428" spans="1:251" s="16" customFormat="1" ht="18.75" customHeight="1" thickBot="1">
      <c r="A428" s="17"/>
      <c r="B428" s="103" t="s">
        <v>12</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5"/>
      <c r="AA428" s="106">
        <f>SUM($AA$425:$AA$427)</f>
        <v>364</v>
      </c>
      <c r="AB428" s="107"/>
      <c r="AC428" s="107"/>
      <c r="AD428" s="107"/>
      <c r="AE428" s="107"/>
      <c r="AF428" s="107"/>
      <c r="AG428" s="107"/>
      <c r="AH428" s="107"/>
      <c r="AI428" s="108"/>
      <c r="AJ428" s="106">
        <f>SUM($AJ$425:$AJ$427)</f>
        <v>164</v>
      </c>
      <c r="AK428" s="107"/>
      <c r="AL428" s="107"/>
      <c r="AM428" s="107"/>
      <c r="AN428" s="107"/>
      <c r="AO428" s="107"/>
      <c r="AP428" s="107"/>
      <c r="AQ428" s="107"/>
      <c r="AR428" s="108"/>
      <c r="AS428" s="109"/>
      <c r="AT428" s="110"/>
      <c r="AU428" s="110"/>
      <c r="AV428" s="110"/>
      <c r="AW428" s="110"/>
      <c r="AX428" s="111"/>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row>
    <row r="430" spans="1:251" ht="18.75">
      <c r="A430" s="1" t="s">
        <v>0</v>
      </c>
      <c r="AW430" s="3"/>
      <c r="AX430" s="4"/>
      <c r="AY430" s="3"/>
    </row>
    <row r="432" spans="1:251" ht="18.75">
      <c r="B432" s="112" t="s">
        <v>8</v>
      </c>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2"/>
      <c r="AL432" s="132"/>
      <c r="AM432" s="132"/>
      <c r="AN432" s="132"/>
      <c r="AO432" s="132"/>
      <c r="AP432" s="132"/>
      <c r="AQ432" s="132"/>
      <c r="AR432" s="132"/>
      <c r="AS432" s="132"/>
      <c r="AT432" s="132"/>
      <c r="AU432" s="132"/>
      <c r="AV432" s="132"/>
      <c r="AW432" s="132"/>
      <c r="AX432" s="132"/>
    </row>
    <row r="433" spans="1:113">
      <c r="Z433" s="5"/>
      <c r="AD433" s="5"/>
      <c r="AE433" s="5"/>
      <c r="AF433" s="5"/>
      <c r="AG433" s="5"/>
      <c r="AH433" s="5"/>
      <c r="AI433" s="5"/>
      <c r="AO433" s="5"/>
    </row>
    <row r="434" spans="1:113" ht="13.5" thickBot="1">
      <c r="Z434" s="5"/>
      <c r="AD434" s="5"/>
      <c r="AE434" s="5"/>
      <c r="AF434" s="5"/>
      <c r="AG434" s="5"/>
      <c r="AH434" s="5"/>
      <c r="AI434" s="5"/>
      <c r="AO434" s="5"/>
      <c r="DI434" s="6"/>
    </row>
    <row r="435" spans="1:113" ht="24.75" customHeight="1" thickBot="1">
      <c r="B435" s="114" t="s">
        <v>1</v>
      </c>
      <c r="C435" s="115"/>
      <c r="D435" s="115"/>
      <c r="E435" s="115"/>
      <c r="F435" s="115"/>
      <c r="G435" s="115"/>
      <c r="H435" s="116" t="s">
        <v>68</v>
      </c>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c r="DI435" s="6"/>
    </row>
    <row r="436" spans="1:113" ht="14.25">
      <c r="B436" s="7"/>
      <c r="C436" s="7"/>
      <c r="D436" s="7"/>
      <c r="E436" s="7"/>
      <c r="F436" s="7"/>
      <c r="G436" s="7"/>
      <c r="H436" s="8"/>
      <c r="I436" s="8"/>
      <c r="J436" s="8"/>
      <c r="K436" s="8"/>
      <c r="L436" s="9"/>
      <c r="M436" s="9"/>
      <c r="N436" s="9"/>
      <c r="O436" s="9"/>
      <c r="P436" s="8"/>
      <c r="Q436" s="8"/>
      <c r="R436" s="8"/>
      <c r="S436" s="8"/>
      <c r="T436" s="8"/>
      <c r="U436" s="8"/>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DI436" s="6"/>
    </row>
    <row r="437" spans="1:113" ht="15" thickBot="1">
      <c r="A437" s="11"/>
      <c r="B437" s="10" t="s">
        <v>2</v>
      </c>
      <c r="C437" s="8"/>
      <c r="D437" s="8"/>
      <c r="E437" s="8"/>
      <c r="F437" s="8"/>
      <c r="G437" s="8"/>
      <c r="H437" s="8"/>
      <c r="I437" s="8"/>
      <c r="J437" s="8"/>
      <c r="K437" s="8"/>
      <c r="L437" s="9"/>
      <c r="M437" s="9"/>
      <c r="N437" s="9"/>
      <c r="O437" s="9"/>
      <c r="P437" s="8"/>
      <c r="Q437" s="8"/>
      <c r="R437" s="8"/>
      <c r="S437" s="8"/>
      <c r="T437" s="8"/>
      <c r="U437" s="8"/>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DI437" s="6"/>
    </row>
    <row r="438" spans="1:113" ht="14.25">
      <c r="A438" s="8"/>
      <c r="B438" s="12"/>
      <c r="C438" s="7"/>
      <c r="D438" s="7"/>
      <c r="E438" s="7"/>
      <c r="F438" s="7"/>
      <c r="G438" s="7"/>
      <c r="H438" s="7"/>
      <c r="I438" s="7"/>
      <c r="J438" s="7"/>
      <c r="K438" s="7"/>
      <c r="L438" s="13"/>
      <c r="M438" s="13"/>
      <c r="N438" s="13"/>
      <c r="O438" s="13"/>
      <c r="P438" s="7"/>
      <c r="Q438" s="7"/>
      <c r="R438" s="7"/>
      <c r="S438" s="7"/>
      <c r="T438" s="7"/>
      <c r="U438" s="7"/>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5"/>
    </row>
    <row r="439" spans="1:113" ht="12" customHeight="1">
      <c r="A439" s="8"/>
      <c r="B439" s="119" t="s">
        <v>69</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1"/>
    </row>
    <row r="440" spans="1:113" ht="12" customHeight="1">
      <c r="A440" s="8"/>
      <c r="B440" s="119"/>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1"/>
      <c r="BC440" s="16"/>
    </row>
    <row r="441" spans="1:113" ht="12" customHeight="1">
      <c r="A441" s="8"/>
      <c r="B441" s="119"/>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1"/>
    </row>
    <row r="442" spans="1:113" ht="12" customHeight="1">
      <c r="A442" s="8"/>
      <c r="B442" s="119"/>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1"/>
    </row>
    <row r="443" spans="1:113" ht="12" customHeight="1">
      <c r="A443" s="8"/>
      <c r="B443" s="119"/>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1"/>
    </row>
    <row r="444" spans="1:113" ht="15" thickBot="1">
      <c r="A444" s="17"/>
      <c r="B444" s="18"/>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20"/>
    </row>
    <row r="445" spans="1:113">
      <c r="B445" s="21"/>
    </row>
    <row r="446" spans="1:113" ht="15" thickBot="1">
      <c r="A446" s="11"/>
      <c r="B446" s="10" t="s">
        <v>3</v>
      </c>
      <c r="C446" s="8"/>
      <c r="D446" s="8"/>
      <c r="E446" s="8"/>
      <c r="F446" s="8"/>
      <c r="G446" s="8"/>
      <c r="H446" s="8"/>
      <c r="I446" s="8"/>
      <c r="J446" s="8"/>
      <c r="K446" s="8"/>
      <c r="L446" s="9"/>
      <c r="M446" s="9"/>
      <c r="N446" s="9"/>
      <c r="O446" s="9"/>
      <c r="P446" s="8"/>
      <c r="Q446" s="8"/>
      <c r="R446" s="8"/>
      <c r="S446" s="8"/>
      <c r="T446" s="8"/>
      <c r="U446" s="8"/>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DI446" s="6"/>
    </row>
    <row r="447" spans="1:113" ht="14.25">
      <c r="A447" s="8"/>
      <c r="B447" s="12"/>
      <c r="C447" s="7"/>
      <c r="D447" s="7"/>
      <c r="E447" s="7"/>
      <c r="F447" s="7"/>
      <c r="G447" s="7"/>
      <c r="H447" s="7"/>
      <c r="I447" s="7"/>
      <c r="J447" s="7"/>
      <c r="K447" s="7"/>
      <c r="L447" s="13"/>
      <c r="M447" s="13"/>
      <c r="N447" s="13"/>
      <c r="O447" s="13"/>
      <c r="P447" s="7"/>
      <c r="Q447" s="7"/>
      <c r="R447" s="7"/>
      <c r="S447" s="7"/>
      <c r="T447" s="7"/>
      <c r="U447" s="7"/>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5"/>
    </row>
    <row r="448" spans="1:113" ht="12" customHeight="1">
      <c r="A448" s="8"/>
      <c r="B448" s="119" t="s">
        <v>70</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1"/>
    </row>
    <row r="449" spans="1:251" ht="12" customHeight="1">
      <c r="A449" s="8"/>
      <c r="B449" s="119"/>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1"/>
    </row>
    <row r="450" spans="1:251" ht="12" customHeight="1">
      <c r="A450" s="8"/>
      <c r="B450" s="119"/>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1"/>
      <c r="BC450" s="16"/>
    </row>
    <row r="451" spans="1:251" ht="12" customHeight="1">
      <c r="A451" s="8"/>
      <c r="B451" s="119"/>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1"/>
    </row>
    <row r="452" spans="1:251" ht="12" customHeight="1">
      <c r="A452" s="8"/>
      <c r="B452" s="119"/>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1"/>
    </row>
    <row r="453" spans="1:251" ht="12" customHeight="1">
      <c r="A453" s="8"/>
      <c r="B453" s="119"/>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1"/>
    </row>
    <row r="454" spans="1:251" ht="15" thickBot="1">
      <c r="A454" s="17"/>
      <c r="B454" s="18"/>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20"/>
    </row>
    <row r="455" spans="1:251">
      <c r="B455" s="21"/>
    </row>
    <row r="456" spans="1:251" ht="14.25">
      <c r="B456" s="10" t="s">
        <v>4</v>
      </c>
      <c r="C456" s="8"/>
      <c r="D456" s="8"/>
      <c r="E456" s="8"/>
      <c r="F456" s="8"/>
      <c r="G456" s="8"/>
      <c r="H456" s="8"/>
      <c r="I456" s="8"/>
      <c r="J456" s="8"/>
      <c r="K456" s="8"/>
      <c r="L456" s="9"/>
      <c r="M456" s="9"/>
      <c r="N456" s="9"/>
      <c r="O456" s="9"/>
      <c r="P456" s="8"/>
      <c r="Q456" s="8"/>
      <c r="R456" s="8"/>
      <c r="S456" s="8"/>
      <c r="T456" s="8"/>
      <c r="U456" s="8"/>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row>
    <row r="457" spans="1:251" ht="15" thickBot="1">
      <c r="B457" s="8"/>
      <c r="C457" s="8"/>
      <c r="D457" s="8"/>
      <c r="E457" s="8"/>
      <c r="F457" s="8"/>
      <c r="G457" s="8"/>
      <c r="H457" s="8"/>
      <c r="I457" s="8"/>
      <c r="J457" s="8"/>
      <c r="K457" s="8"/>
      <c r="L457" s="9"/>
      <c r="M457" s="9"/>
      <c r="N457" s="9"/>
      <c r="O457" s="9"/>
      <c r="P457" s="8"/>
      <c r="Q457" s="8"/>
      <c r="R457" s="8"/>
      <c r="S457" s="8"/>
      <c r="T457" s="8"/>
      <c r="U457" s="8"/>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22" t="s">
        <v>5</v>
      </c>
    </row>
    <row r="458" spans="1:251" s="16" customFormat="1" ht="13.5" customHeight="1">
      <c r="A458" s="8"/>
      <c r="B458" s="122" t="s">
        <v>6</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4"/>
      <c r="AA458" s="128" t="s">
        <v>10</v>
      </c>
      <c r="AB458" s="123"/>
      <c r="AC458" s="123"/>
      <c r="AD458" s="123"/>
      <c r="AE458" s="123"/>
      <c r="AF458" s="123"/>
      <c r="AG458" s="123"/>
      <c r="AH458" s="123"/>
      <c r="AI458" s="124"/>
      <c r="AJ458" s="128" t="s">
        <v>11</v>
      </c>
      <c r="AK458" s="123"/>
      <c r="AL458" s="123"/>
      <c r="AM458" s="123"/>
      <c r="AN458" s="123"/>
      <c r="AO458" s="123"/>
      <c r="AP458" s="123"/>
      <c r="AQ458" s="123"/>
      <c r="AR458" s="124"/>
      <c r="AS458" s="128" t="s">
        <v>7</v>
      </c>
      <c r="AT458" s="123"/>
      <c r="AU458" s="123"/>
      <c r="AV458" s="123"/>
      <c r="AW458" s="123"/>
      <c r="AX458" s="130"/>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row>
    <row r="459" spans="1:251" s="16" customFormat="1" ht="13.5">
      <c r="A459" s="8"/>
      <c r="B459" s="125"/>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7"/>
      <c r="AA459" s="129"/>
      <c r="AB459" s="126"/>
      <c r="AC459" s="126"/>
      <c r="AD459" s="126"/>
      <c r="AE459" s="126"/>
      <c r="AF459" s="126"/>
      <c r="AG459" s="126"/>
      <c r="AH459" s="126"/>
      <c r="AI459" s="127"/>
      <c r="AJ459" s="129"/>
      <c r="AK459" s="126"/>
      <c r="AL459" s="126"/>
      <c r="AM459" s="126"/>
      <c r="AN459" s="126"/>
      <c r="AO459" s="126"/>
      <c r="AP459" s="126"/>
      <c r="AQ459" s="126"/>
      <c r="AR459" s="127"/>
      <c r="AS459" s="129"/>
      <c r="AT459" s="126"/>
      <c r="AU459" s="126"/>
      <c r="AV459" s="126"/>
      <c r="AW459" s="126"/>
      <c r="AX459" s="131"/>
      <c r="AY459" s="2"/>
      <c r="AZ459" s="2"/>
      <c r="BA459" s="2"/>
      <c r="BB459" s="23"/>
      <c r="BC459" s="24"/>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row>
    <row r="460" spans="1:251" s="16" customFormat="1" ht="18.75" customHeight="1">
      <c r="A460" s="8"/>
      <c r="B460" s="25"/>
      <c r="C460" s="94" t="s">
        <v>71</v>
      </c>
      <c r="D460" s="95"/>
      <c r="E460" s="95"/>
      <c r="F460" s="95"/>
      <c r="G460" s="95"/>
      <c r="H460" s="95"/>
      <c r="I460" s="95"/>
      <c r="J460" s="95"/>
      <c r="K460" s="95"/>
      <c r="L460" s="95"/>
      <c r="M460" s="95"/>
      <c r="N460" s="95"/>
      <c r="O460" s="95"/>
      <c r="P460" s="95"/>
      <c r="Q460" s="95"/>
      <c r="R460" s="95"/>
      <c r="S460" s="95"/>
      <c r="T460" s="95"/>
      <c r="U460" s="95"/>
      <c r="V460" s="95"/>
      <c r="W460" s="95"/>
      <c r="X460" s="95"/>
      <c r="Y460" s="95"/>
      <c r="Z460" s="96"/>
      <c r="AA460" s="97">
        <v>45194</v>
      </c>
      <c r="AB460" s="98"/>
      <c r="AC460" s="98"/>
      <c r="AD460" s="98"/>
      <c r="AE460" s="98"/>
      <c r="AF460" s="98"/>
      <c r="AG460" s="98"/>
      <c r="AH460" s="98"/>
      <c r="AI460" s="99"/>
      <c r="AJ460" s="97">
        <v>45058</v>
      </c>
      <c r="AK460" s="98"/>
      <c r="AL460" s="98"/>
      <c r="AM460" s="98"/>
      <c r="AN460" s="98"/>
      <c r="AO460" s="98"/>
      <c r="AP460" s="98"/>
      <c r="AQ460" s="98"/>
      <c r="AR460" s="99"/>
      <c r="AS460" s="100"/>
      <c r="AT460" s="101"/>
      <c r="AU460" s="101"/>
      <c r="AV460" s="101"/>
      <c r="AW460" s="101"/>
      <c r="AX460" s="10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row>
    <row r="461" spans="1:251" s="16" customFormat="1" ht="18.75" customHeight="1">
      <c r="A461" s="8"/>
      <c r="B461" s="25"/>
      <c r="C461" s="94" t="s">
        <v>71</v>
      </c>
      <c r="D461" s="95"/>
      <c r="E461" s="95"/>
      <c r="F461" s="95"/>
      <c r="G461" s="95"/>
      <c r="H461" s="95"/>
      <c r="I461" s="95"/>
      <c r="J461" s="95"/>
      <c r="K461" s="95"/>
      <c r="L461" s="95"/>
      <c r="M461" s="95"/>
      <c r="N461" s="95"/>
      <c r="O461" s="95"/>
      <c r="P461" s="95"/>
      <c r="Q461" s="95"/>
      <c r="R461" s="95"/>
      <c r="S461" s="95"/>
      <c r="T461" s="95"/>
      <c r="U461" s="95"/>
      <c r="V461" s="95"/>
      <c r="W461" s="95"/>
      <c r="X461" s="95"/>
      <c r="Y461" s="95"/>
      <c r="Z461" s="96"/>
      <c r="AA461" s="97">
        <v>9113</v>
      </c>
      <c r="AB461" s="98"/>
      <c r="AC461" s="98"/>
      <c r="AD461" s="98"/>
      <c r="AE461" s="98"/>
      <c r="AF461" s="98"/>
      <c r="AG461" s="98"/>
      <c r="AH461" s="98"/>
      <c r="AI461" s="99"/>
      <c r="AJ461" s="97">
        <v>9089</v>
      </c>
      <c r="AK461" s="98"/>
      <c r="AL461" s="98"/>
      <c r="AM461" s="98"/>
      <c r="AN461" s="98"/>
      <c r="AO461" s="98"/>
      <c r="AP461" s="98"/>
      <c r="AQ461" s="98"/>
      <c r="AR461" s="99"/>
      <c r="AS461" s="100"/>
      <c r="AT461" s="101"/>
      <c r="AU461" s="101"/>
      <c r="AV461" s="101"/>
      <c r="AW461" s="101"/>
      <c r="AX461" s="10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row>
    <row r="462" spans="1:251" s="16" customFormat="1" ht="18.75" customHeight="1">
      <c r="A462" s="8"/>
      <c r="B462" s="25"/>
      <c r="C462" s="94" t="s">
        <v>72</v>
      </c>
      <c r="D462" s="95"/>
      <c r="E462" s="95"/>
      <c r="F462" s="95"/>
      <c r="G462" s="95"/>
      <c r="H462" s="95"/>
      <c r="I462" s="95"/>
      <c r="J462" s="95"/>
      <c r="K462" s="95"/>
      <c r="L462" s="95"/>
      <c r="M462" s="95"/>
      <c r="N462" s="95"/>
      <c r="O462" s="95"/>
      <c r="P462" s="95"/>
      <c r="Q462" s="95"/>
      <c r="R462" s="95"/>
      <c r="S462" s="95"/>
      <c r="T462" s="95"/>
      <c r="U462" s="95"/>
      <c r="V462" s="95"/>
      <c r="W462" s="95"/>
      <c r="X462" s="95"/>
      <c r="Y462" s="95"/>
      <c r="Z462" s="96"/>
      <c r="AA462" s="97">
        <v>4455</v>
      </c>
      <c r="AB462" s="98"/>
      <c r="AC462" s="98"/>
      <c r="AD462" s="98"/>
      <c r="AE462" s="98"/>
      <c r="AF462" s="98"/>
      <c r="AG462" s="98"/>
      <c r="AH462" s="98"/>
      <c r="AI462" s="99"/>
      <c r="AJ462" s="97">
        <v>3675</v>
      </c>
      <c r="AK462" s="98"/>
      <c r="AL462" s="98"/>
      <c r="AM462" s="98"/>
      <c r="AN462" s="98"/>
      <c r="AO462" s="98"/>
      <c r="AP462" s="98"/>
      <c r="AQ462" s="98"/>
      <c r="AR462" s="99"/>
      <c r="AS462" s="100"/>
      <c r="AT462" s="101"/>
      <c r="AU462" s="101"/>
      <c r="AV462" s="101"/>
      <c r="AW462" s="101"/>
      <c r="AX462" s="10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row>
    <row r="463" spans="1:251" s="16" customFormat="1" ht="18.75" customHeight="1">
      <c r="A463" s="8"/>
      <c r="B463" s="25"/>
      <c r="C463" s="94" t="s">
        <v>27</v>
      </c>
      <c r="D463" s="95"/>
      <c r="E463" s="95"/>
      <c r="F463" s="95"/>
      <c r="G463" s="95"/>
      <c r="H463" s="95"/>
      <c r="I463" s="95"/>
      <c r="J463" s="95"/>
      <c r="K463" s="95"/>
      <c r="L463" s="95"/>
      <c r="M463" s="95"/>
      <c r="N463" s="95"/>
      <c r="O463" s="95"/>
      <c r="P463" s="95"/>
      <c r="Q463" s="95"/>
      <c r="R463" s="95"/>
      <c r="S463" s="95"/>
      <c r="T463" s="95"/>
      <c r="U463" s="95"/>
      <c r="V463" s="95"/>
      <c r="W463" s="95"/>
      <c r="X463" s="95"/>
      <c r="Y463" s="95"/>
      <c r="Z463" s="96"/>
      <c r="AA463" s="97">
        <v>1412</v>
      </c>
      <c r="AB463" s="98"/>
      <c r="AC463" s="98"/>
      <c r="AD463" s="98"/>
      <c r="AE463" s="98"/>
      <c r="AF463" s="98"/>
      <c r="AG463" s="98"/>
      <c r="AH463" s="98"/>
      <c r="AI463" s="99"/>
      <c r="AJ463" s="97">
        <v>1649</v>
      </c>
      <c r="AK463" s="98"/>
      <c r="AL463" s="98"/>
      <c r="AM463" s="98"/>
      <c r="AN463" s="98"/>
      <c r="AO463" s="98"/>
      <c r="AP463" s="98"/>
      <c r="AQ463" s="98"/>
      <c r="AR463" s="99"/>
      <c r="AS463" s="100"/>
      <c r="AT463" s="101"/>
      <c r="AU463" s="101"/>
      <c r="AV463" s="101"/>
      <c r="AW463" s="101"/>
      <c r="AX463" s="10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row>
    <row r="464" spans="1:251" s="16" customFormat="1" ht="18.75" customHeight="1">
      <c r="A464" s="8"/>
      <c r="B464" s="25"/>
      <c r="C464" s="94" t="s">
        <v>73</v>
      </c>
      <c r="D464" s="95"/>
      <c r="E464" s="95"/>
      <c r="F464" s="95"/>
      <c r="G464" s="95"/>
      <c r="H464" s="95"/>
      <c r="I464" s="95"/>
      <c r="J464" s="95"/>
      <c r="K464" s="95"/>
      <c r="L464" s="95"/>
      <c r="M464" s="95"/>
      <c r="N464" s="95"/>
      <c r="O464" s="95"/>
      <c r="P464" s="95"/>
      <c r="Q464" s="95"/>
      <c r="R464" s="95"/>
      <c r="S464" s="95"/>
      <c r="T464" s="95"/>
      <c r="U464" s="95"/>
      <c r="V464" s="95"/>
      <c r="W464" s="95"/>
      <c r="X464" s="95"/>
      <c r="Y464" s="95"/>
      <c r="Z464" s="96"/>
      <c r="AA464" s="97">
        <v>1579</v>
      </c>
      <c r="AB464" s="98"/>
      <c r="AC464" s="98"/>
      <c r="AD464" s="98"/>
      <c r="AE464" s="98"/>
      <c r="AF464" s="98"/>
      <c r="AG464" s="98"/>
      <c r="AH464" s="98"/>
      <c r="AI464" s="99"/>
      <c r="AJ464" s="97">
        <v>1576</v>
      </c>
      <c r="AK464" s="98"/>
      <c r="AL464" s="98"/>
      <c r="AM464" s="98"/>
      <c r="AN464" s="98"/>
      <c r="AO464" s="98"/>
      <c r="AP464" s="98"/>
      <c r="AQ464" s="98"/>
      <c r="AR464" s="99"/>
      <c r="AS464" s="100"/>
      <c r="AT464" s="101"/>
      <c r="AU464" s="101"/>
      <c r="AV464" s="101"/>
      <c r="AW464" s="101"/>
      <c r="AX464" s="10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row>
    <row r="465" spans="1:251" s="16" customFormat="1" ht="18.75" customHeight="1" thickBot="1">
      <c r="A465" s="17"/>
      <c r="B465" s="103" t="s">
        <v>12</v>
      </c>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5"/>
      <c r="AA465" s="106">
        <f>SUM($AA$460:$AA$464)</f>
        <v>61753</v>
      </c>
      <c r="AB465" s="107"/>
      <c r="AC465" s="107"/>
      <c r="AD465" s="107"/>
      <c r="AE465" s="107"/>
      <c r="AF465" s="107"/>
      <c r="AG465" s="107"/>
      <c r="AH465" s="107"/>
      <c r="AI465" s="108"/>
      <c r="AJ465" s="106">
        <f>SUM($AJ$460:$AJ$464)</f>
        <v>61047</v>
      </c>
      <c r="AK465" s="107"/>
      <c r="AL465" s="107"/>
      <c r="AM465" s="107"/>
      <c r="AN465" s="107"/>
      <c r="AO465" s="107"/>
      <c r="AP465" s="107"/>
      <c r="AQ465" s="107"/>
      <c r="AR465" s="108"/>
      <c r="AS465" s="109"/>
      <c r="AT465" s="110"/>
      <c r="AU465" s="110"/>
      <c r="AV465" s="110"/>
      <c r="AW465" s="110"/>
      <c r="AX465" s="111"/>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row>
    <row r="467" spans="1:251" ht="18.75">
      <c r="A467" s="1" t="s">
        <v>0</v>
      </c>
      <c r="AW467" s="3"/>
      <c r="AX467" s="4"/>
      <c r="AY467" s="3"/>
    </row>
    <row r="469" spans="1:251" ht="18.75">
      <c r="B469" s="112" t="s">
        <v>8</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2"/>
      <c r="AL469" s="132"/>
      <c r="AM469" s="132"/>
      <c r="AN469" s="132"/>
      <c r="AO469" s="132"/>
      <c r="AP469" s="132"/>
      <c r="AQ469" s="132"/>
      <c r="AR469" s="132"/>
      <c r="AS469" s="132"/>
      <c r="AT469" s="132"/>
      <c r="AU469" s="132"/>
      <c r="AV469" s="132"/>
      <c r="AW469" s="132"/>
      <c r="AX469" s="132"/>
    </row>
    <row r="470" spans="1:251">
      <c r="Z470" s="5"/>
      <c r="AD470" s="5"/>
      <c r="AE470" s="5"/>
      <c r="AF470" s="5"/>
      <c r="AG470" s="5"/>
      <c r="AH470" s="5"/>
      <c r="AI470" s="5"/>
      <c r="AO470" s="5"/>
    </row>
    <row r="471" spans="1:251" ht="13.5" thickBot="1">
      <c r="Z471" s="5"/>
      <c r="AD471" s="5"/>
      <c r="AE471" s="5"/>
      <c r="AF471" s="5"/>
      <c r="AG471" s="5"/>
      <c r="AH471" s="5"/>
      <c r="AI471" s="5"/>
      <c r="AO471" s="5"/>
      <c r="DI471" s="6"/>
    </row>
    <row r="472" spans="1:251" ht="24.75" customHeight="1" thickBot="1">
      <c r="B472" s="114" t="s">
        <v>1</v>
      </c>
      <c r="C472" s="115"/>
      <c r="D472" s="115"/>
      <c r="E472" s="115"/>
      <c r="F472" s="115"/>
      <c r="G472" s="115"/>
      <c r="H472" s="116" t="s">
        <v>74</v>
      </c>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8"/>
      <c r="DI472" s="6"/>
    </row>
    <row r="473" spans="1:251" ht="14.25">
      <c r="B473" s="7"/>
      <c r="C473" s="7"/>
      <c r="D473" s="7"/>
      <c r="E473" s="7"/>
      <c r="F473" s="7"/>
      <c r="G473" s="7"/>
      <c r="H473" s="8"/>
      <c r="I473" s="8"/>
      <c r="J473" s="8"/>
      <c r="K473" s="8"/>
      <c r="L473" s="9"/>
      <c r="M473" s="9"/>
      <c r="N473" s="9"/>
      <c r="O473" s="9"/>
      <c r="P473" s="8"/>
      <c r="Q473" s="8"/>
      <c r="R473" s="8"/>
      <c r="S473" s="8"/>
      <c r="T473" s="8"/>
      <c r="U473" s="8"/>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DI473" s="6"/>
    </row>
    <row r="474" spans="1:251" ht="15" thickBot="1">
      <c r="A474" s="11"/>
      <c r="B474" s="10" t="s">
        <v>2</v>
      </c>
      <c r="C474" s="8"/>
      <c r="D474" s="8"/>
      <c r="E474" s="8"/>
      <c r="F474" s="8"/>
      <c r="G474" s="8"/>
      <c r="H474" s="8"/>
      <c r="I474" s="8"/>
      <c r="J474" s="8"/>
      <c r="K474" s="8"/>
      <c r="L474" s="9"/>
      <c r="M474" s="9"/>
      <c r="N474" s="9"/>
      <c r="O474" s="9"/>
      <c r="P474" s="8"/>
      <c r="Q474" s="8"/>
      <c r="R474" s="8"/>
      <c r="S474" s="8"/>
      <c r="T474" s="8"/>
      <c r="U474" s="8"/>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DI474" s="6"/>
    </row>
    <row r="475" spans="1:251" ht="14.25">
      <c r="A475" s="8"/>
      <c r="B475" s="12"/>
      <c r="C475" s="7"/>
      <c r="D475" s="7"/>
      <c r="E475" s="7"/>
      <c r="F475" s="7"/>
      <c r="G475" s="7"/>
      <c r="H475" s="7"/>
      <c r="I475" s="7"/>
      <c r="J475" s="7"/>
      <c r="K475" s="7"/>
      <c r="L475" s="13"/>
      <c r="M475" s="13"/>
      <c r="N475" s="13"/>
      <c r="O475" s="13"/>
      <c r="P475" s="7"/>
      <c r="Q475" s="7"/>
      <c r="R475" s="7"/>
      <c r="S475" s="7"/>
      <c r="T475" s="7"/>
      <c r="U475" s="7"/>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5"/>
    </row>
    <row r="476" spans="1:251" ht="12" customHeight="1">
      <c r="A476" s="8"/>
      <c r="B476" s="119" t="s">
        <v>75</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1"/>
    </row>
    <row r="477" spans="1:251" ht="12" customHeight="1">
      <c r="A477" s="8"/>
      <c r="B477" s="119"/>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1"/>
      <c r="BC477" s="16"/>
    </row>
    <row r="478" spans="1:251" ht="12" customHeight="1">
      <c r="A478" s="8"/>
      <c r="B478" s="119"/>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1"/>
    </row>
    <row r="479" spans="1:251" ht="12" customHeight="1">
      <c r="A479" s="8"/>
      <c r="B479" s="119"/>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1"/>
    </row>
    <row r="480" spans="1:251" ht="12" customHeight="1">
      <c r="A480" s="8"/>
      <c r="B480" s="119"/>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1"/>
    </row>
    <row r="481" spans="1:251" ht="15" thickBot="1">
      <c r="A481" s="17"/>
      <c r="B481" s="18"/>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20"/>
    </row>
    <row r="482" spans="1:251">
      <c r="B482" s="21"/>
    </row>
    <row r="483" spans="1:251" ht="15" thickBot="1">
      <c r="A483" s="11"/>
      <c r="B483" s="10" t="s">
        <v>3</v>
      </c>
      <c r="C483" s="8"/>
      <c r="D483" s="8"/>
      <c r="E483" s="8"/>
      <c r="F483" s="8"/>
      <c r="G483" s="8"/>
      <c r="H483" s="8"/>
      <c r="I483" s="8"/>
      <c r="J483" s="8"/>
      <c r="K483" s="8"/>
      <c r="L483" s="9"/>
      <c r="M483" s="9"/>
      <c r="N483" s="9"/>
      <c r="O483" s="9"/>
      <c r="P483" s="8"/>
      <c r="Q483" s="8"/>
      <c r="R483" s="8"/>
      <c r="S483" s="8"/>
      <c r="T483" s="8"/>
      <c r="U483" s="8"/>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DI483" s="6"/>
    </row>
    <row r="484" spans="1:251" ht="14.25">
      <c r="A484" s="8"/>
      <c r="B484" s="12"/>
      <c r="C484" s="7"/>
      <c r="D484" s="7"/>
      <c r="E484" s="7"/>
      <c r="F484" s="7"/>
      <c r="G484" s="7"/>
      <c r="H484" s="7"/>
      <c r="I484" s="7"/>
      <c r="J484" s="7"/>
      <c r="K484" s="7"/>
      <c r="L484" s="13"/>
      <c r="M484" s="13"/>
      <c r="N484" s="13"/>
      <c r="O484" s="13"/>
      <c r="P484" s="7"/>
      <c r="Q484" s="7"/>
      <c r="R484" s="7"/>
      <c r="S484" s="7"/>
      <c r="T484" s="7"/>
      <c r="U484" s="7"/>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5"/>
    </row>
    <row r="485" spans="1:251" ht="12" customHeight="1">
      <c r="A485" s="8"/>
      <c r="B485" s="119" t="s">
        <v>76</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1"/>
    </row>
    <row r="486" spans="1:251" ht="12" customHeight="1">
      <c r="A486" s="8"/>
      <c r="B486" s="119"/>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1"/>
    </row>
    <row r="487" spans="1:251" ht="12" customHeight="1">
      <c r="A487" s="8"/>
      <c r="B487" s="119"/>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1"/>
      <c r="BC487" s="16"/>
    </row>
    <row r="488" spans="1:251" ht="12" customHeight="1">
      <c r="A488" s="8"/>
      <c r="B488" s="119"/>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1"/>
    </row>
    <row r="489" spans="1:251" ht="12" customHeight="1">
      <c r="A489" s="8"/>
      <c r="B489" s="119"/>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1"/>
    </row>
    <row r="490" spans="1:251" ht="12" customHeight="1">
      <c r="A490" s="8"/>
      <c r="B490" s="119"/>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1"/>
    </row>
    <row r="491" spans="1:251" ht="15" thickBot="1">
      <c r="A491" s="17"/>
      <c r="B491" s="18"/>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20"/>
    </row>
    <row r="492" spans="1:251">
      <c r="B492" s="21"/>
    </row>
    <row r="493" spans="1:251" ht="14.25">
      <c r="B493" s="10" t="s">
        <v>4</v>
      </c>
      <c r="C493" s="8"/>
      <c r="D493" s="8"/>
      <c r="E493" s="8"/>
      <c r="F493" s="8"/>
      <c r="G493" s="8"/>
      <c r="H493" s="8"/>
      <c r="I493" s="8"/>
      <c r="J493" s="8"/>
      <c r="K493" s="8"/>
      <c r="L493" s="9"/>
      <c r="M493" s="9"/>
      <c r="N493" s="9"/>
      <c r="O493" s="9"/>
      <c r="P493" s="8"/>
      <c r="Q493" s="8"/>
      <c r="R493" s="8"/>
      <c r="S493" s="8"/>
      <c r="T493" s="8"/>
      <c r="U493" s="8"/>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row>
    <row r="494" spans="1:251" ht="15" thickBot="1">
      <c r="B494" s="8"/>
      <c r="C494" s="8"/>
      <c r="D494" s="8"/>
      <c r="E494" s="8"/>
      <c r="F494" s="8"/>
      <c r="G494" s="8"/>
      <c r="H494" s="8"/>
      <c r="I494" s="8"/>
      <c r="J494" s="8"/>
      <c r="K494" s="8"/>
      <c r="L494" s="9"/>
      <c r="M494" s="9"/>
      <c r="N494" s="9"/>
      <c r="O494" s="9"/>
      <c r="P494" s="8"/>
      <c r="Q494" s="8"/>
      <c r="R494" s="8"/>
      <c r="S494" s="8"/>
      <c r="T494" s="8"/>
      <c r="U494" s="8"/>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22" t="s">
        <v>5</v>
      </c>
    </row>
    <row r="495" spans="1:251" s="16" customFormat="1" ht="13.5" customHeight="1">
      <c r="A495" s="8"/>
      <c r="B495" s="122" t="s">
        <v>6</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4"/>
      <c r="AA495" s="128" t="s">
        <v>10</v>
      </c>
      <c r="AB495" s="123"/>
      <c r="AC495" s="123"/>
      <c r="AD495" s="123"/>
      <c r="AE495" s="123"/>
      <c r="AF495" s="123"/>
      <c r="AG495" s="123"/>
      <c r="AH495" s="123"/>
      <c r="AI495" s="124"/>
      <c r="AJ495" s="128" t="s">
        <v>11</v>
      </c>
      <c r="AK495" s="123"/>
      <c r="AL495" s="123"/>
      <c r="AM495" s="123"/>
      <c r="AN495" s="123"/>
      <c r="AO495" s="123"/>
      <c r="AP495" s="123"/>
      <c r="AQ495" s="123"/>
      <c r="AR495" s="124"/>
      <c r="AS495" s="128" t="s">
        <v>7</v>
      </c>
      <c r="AT495" s="123"/>
      <c r="AU495" s="123"/>
      <c r="AV495" s="123"/>
      <c r="AW495" s="123"/>
      <c r="AX495" s="130"/>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row>
    <row r="496" spans="1:251" s="16" customFormat="1" ht="13.5">
      <c r="A496" s="8"/>
      <c r="B496" s="125"/>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7"/>
      <c r="AA496" s="129"/>
      <c r="AB496" s="126"/>
      <c r="AC496" s="126"/>
      <c r="AD496" s="126"/>
      <c r="AE496" s="126"/>
      <c r="AF496" s="126"/>
      <c r="AG496" s="126"/>
      <c r="AH496" s="126"/>
      <c r="AI496" s="127"/>
      <c r="AJ496" s="129"/>
      <c r="AK496" s="126"/>
      <c r="AL496" s="126"/>
      <c r="AM496" s="126"/>
      <c r="AN496" s="126"/>
      <c r="AO496" s="126"/>
      <c r="AP496" s="126"/>
      <c r="AQ496" s="126"/>
      <c r="AR496" s="127"/>
      <c r="AS496" s="129"/>
      <c r="AT496" s="126"/>
      <c r="AU496" s="126"/>
      <c r="AV496" s="126"/>
      <c r="AW496" s="126"/>
      <c r="AX496" s="131"/>
      <c r="AY496" s="2"/>
      <c r="AZ496" s="2"/>
      <c r="BA496" s="2"/>
      <c r="BB496" s="23"/>
      <c r="BC496" s="24"/>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row>
    <row r="497" spans="1:251" s="16" customFormat="1" ht="18.75" customHeight="1">
      <c r="A497" s="8"/>
      <c r="B497" s="25"/>
      <c r="C497" s="94" t="s">
        <v>77</v>
      </c>
      <c r="D497" s="95"/>
      <c r="E497" s="95"/>
      <c r="F497" s="95"/>
      <c r="G497" s="95"/>
      <c r="H497" s="95"/>
      <c r="I497" s="95"/>
      <c r="J497" s="95"/>
      <c r="K497" s="95"/>
      <c r="L497" s="95"/>
      <c r="M497" s="95"/>
      <c r="N497" s="95"/>
      <c r="O497" s="95"/>
      <c r="P497" s="95"/>
      <c r="Q497" s="95"/>
      <c r="R497" s="95"/>
      <c r="S497" s="95"/>
      <c r="T497" s="95"/>
      <c r="U497" s="95"/>
      <c r="V497" s="95"/>
      <c r="W497" s="95"/>
      <c r="X497" s="95"/>
      <c r="Y497" s="95"/>
      <c r="Z497" s="96"/>
      <c r="AA497" s="97">
        <v>25027</v>
      </c>
      <c r="AB497" s="98"/>
      <c r="AC497" s="98"/>
      <c r="AD497" s="98"/>
      <c r="AE497" s="98"/>
      <c r="AF497" s="98"/>
      <c r="AG497" s="98"/>
      <c r="AH497" s="98"/>
      <c r="AI497" s="99"/>
      <c r="AJ497" s="97">
        <v>25277</v>
      </c>
      <c r="AK497" s="98"/>
      <c r="AL497" s="98"/>
      <c r="AM497" s="98"/>
      <c r="AN497" s="98"/>
      <c r="AO497" s="98"/>
      <c r="AP497" s="98"/>
      <c r="AQ497" s="98"/>
      <c r="AR497" s="99"/>
      <c r="AS497" s="100"/>
      <c r="AT497" s="101"/>
      <c r="AU497" s="101"/>
      <c r="AV497" s="101"/>
      <c r="AW497" s="101"/>
      <c r="AX497" s="10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row>
    <row r="498" spans="1:251" s="16" customFormat="1" ht="18.75" customHeight="1">
      <c r="A498" s="8"/>
      <c r="B498" s="25"/>
      <c r="C498" s="94" t="s">
        <v>78</v>
      </c>
      <c r="D498" s="95"/>
      <c r="E498" s="95"/>
      <c r="F498" s="95"/>
      <c r="G498" s="95"/>
      <c r="H498" s="95"/>
      <c r="I498" s="95"/>
      <c r="J498" s="95"/>
      <c r="K498" s="95"/>
      <c r="L498" s="95"/>
      <c r="M498" s="95"/>
      <c r="N498" s="95"/>
      <c r="O498" s="95"/>
      <c r="P498" s="95"/>
      <c r="Q498" s="95"/>
      <c r="R498" s="95"/>
      <c r="S498" s="95"/>
      <c r="T498" s="95"/>
      <c r="U498" s="95"/>
      <c r="V498" s="95"/>
      <c r="W498" s="95"/>
      <c r="X498" s="95"/>
      <c r="Y498" s="95"/>
      <c r="Z498" s="96"/>
      <c r="AA498" s="97">
        <v>8129</v>
      </c>
      <c r="AB498" s="98"/>
      <c r="AC498" s="98"/>
      <c r="AD498" s="98"/>
      <c r="AE498" s="98"/>
      <c r="AF498" s="98"/>
      <c r="AG498" s="98"/>
      <c r="AH498" s="98"/>
      <c r="AI498" s="99"/>
      <c r="AJ498" s="97">
        <v>8913</v>
      </c>
      <c r="AK498" s="98"/>
      <c r="AL498" s="98"/>
      <c r="AM498" s="98"/>
      <c r="AN498" s="98"/>
      <c r="AO498" s="98"/>
      <c r="AP498" s="98"/>
      <c r="AQ498" s="98"/>
      <c r="AR498" s="99"/>
      <c r="AS498" s="100"/>
      <c r="AT498" s="101"/>
      <c r="AU498" s="101"/>
      <c r="AV498" s="101"/>
      <c r="AW498" s="101"/>
      <c r="AX498" s="10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row>
    <row r="499" spans="1:251" s="16" customFormat="1" ht="18.75" customHeight="1" thickBot="1">
      <c r="A499" s="17"/>
      <c r="B499" s="103" t="s">
        <v>12</v>
      </c>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5"/>
      <c r="AA499" s="106">
        <f>SUM($AA$497:$AA$498)</f>
        <v>33156</v>
      </c>
      <c r="AB499" s="107"/>
      <c r="AC499" s="107"/>
      <c r="AD499" s="107"/>
      <c r="AE499" s="107"/>
      <c r="AF499" s="107"/>
      <c r="AG499" s="107"/>
      <c r="AH499" s="107"/>
      <c r="AI499" s="108"/>
      <c r="AJ499" s="106">
        <f>SUM($AJ$497:$AJ$498)</f>
        <v>34190</v>
      </c>
      <c r="AK499" s="107"/>
      <c r="AL499" s="107"/>
      <c r="AM499" s="107"/>
      <c r="AN499" s="107"/>
      <c r="AO499" s="107"/>
      <c r="AP499" s="107"/>
      <c r="AQ499" s="107"/>
      <c r="AR499" s="108"/>
      <c r="AS499" s="109"/>
      <c r="AT499" s="110"/>
      <c r="AU499" s="110"/>
      <c r="AV499" s="110"/>
      <c r="AW499" s="110"/>
      <c r="AX499" s="111"/>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row>
    <row r="501" spans="1:251" ht="18.75">
      <c r="A501" s="1" t="s">
        <v>0</v>
      </c>
      <c r="AW501" s="3"/>
      <c r="AX501" s="4"/>
      <c r="AY501" s="3"/>
    </row>
    <row r="503" spans="1:251" ht="18.75">
      <c r="B503" s="112" t="s">
        <v>8</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2"/>
      <c r="AL503" s="132"/>
      <c r="AM503" s="132"/>
      <c r="AN503" s="132"/>
      <c r="AO503" s="132"/>
      <c r="AP503" s="132"/>
      <c r="AQ503" s="132"/>
      <c r="AR503" s="132"/>
      <c r="AS503" s="132"/>
      <c r="AT503" s="132"/>
      <c r="AU503" s="132"/>
      <c r="AV503" s="132"/>
      <c r="AW503" s="132"/>
      <c r="AX503" s="132"/>
    </row>
    <row r="504" spans="1:251">
      <c r="Z504" s="5"/>
      <c r="AD504" s="5"/>
      <c r="AE504" s="5"/>
      <c r="AF504" s="5"/>
      <c r="AG504" s="5"/>
      <c r="AH504" s="5"/>
      <c r="AI504" s="5"/>
      <c r="AO504" s="5"/>
    </row>
    <row r="505" spans="1:251" ht="13.5" thickBot="1">
      <c r="Z505" s="5"/>
      <c r="AD505" s="5"/>
      <c r="AE505" s="5"/>
      <c r="AF505" s="5"/>
      <c r="AG505" s="5"/>
      <c r="AH505" s="5"/>
      <c r="AI505" s="5"/>
      <c r="AO505" s="5"/>
      <c r="DI505" s="6"/>
    </row>
    <row r="506" spans="1:251" ht="24.75" customHeight="1" thickBot="1">
      <c r="B506" s="114" t="s">
        <v>1</v>
      </c>
      <c r="C506" s="115"/>
      <c r="D506" s="115"/>
      <c r="E506" s="115"/>
      <c r="F506" s="115"/>
      <c r="G506" s="115"/>
      <c r="H506" s="116" t="s">
        <v>79</v>
      </c>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7"/>
      <c r="AL506" s="117"/>
      <c r="AM506" s="117"/>
      <c r="AN506" s="117"/>
      <c r="AO506" s="117"/>
      <c r="AP506" s="117"/>
      <c r="AQ506" s="117"/>
      <c r="AR506" s="117"/>
      <c r="AS506" s="117"/>
      <c r="AT506" s="117"/>
      <c r="AU506" s="117"/>
      <c r="AV506" s="117"/>
      <c r="AW506" s="117"/>
      <c r="AX506" s="118"/>
      <c r="DI506" s="6"/>
    </row>
    <row r="507" spans="1:251" ht="14.25">
      <c r="B507" s="7"/>
      <c r="C507" s="7"/>
      <c r="D507" s="7"/>
      <c r="E507" s="7"/>
      <c r="F507" s="7"/>
      <c r="G507" s="7"/>
      <c r="H507" s="8"/>
      <c r="I507" s="8"/>
      <c r="J507" s="8"/>
      <c r="K507" s="8"/>
      <c r="L507" s="9"/>
      <c r="M507" s="9"/>
      <c r="N507" s="9"/>
      <c r="O507" s="9"/>
      <c r="P507" s="8"/>
      <c r="Q507" s="8"/>
      <c r="R507" s="8"/>
      <c r="S507" s="8"/>
      <c r="T507" s="8"/>
      <c r="U507" s="8"/>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DI507" s="6"/>
    </row>
    <row r="508" spans="1:251" ht="15" thickBot="1">
      <c r="A508" s="11"/>
      <c r="B508" s="10" t="s">
        <v>2</v>
      </c>
      <c r="C508" s="8"/>
      <c r="D508" s="8"/>
      <c r="E508" s="8"/>
      <c r="F508" s="8"/>
      <c r="G508" s="8"/>
      <c r="H508" s="8"/>
      <c r="I508" s="8"/>
      <c r="J508" s="8"/>
      <c r="K508" s="8"/>
      <c r="L508" s="9"/>
      <c r="M508" s="9"/>
      <c r="N508" s="9"/>
      <c r="O508" s="9"/>
      <c r="P508" s="8"/>
      <c r="Q508" s="8"/>
      <c r="R508" s="8"/>
      <c r="S508" s="8"/>
      <c r="T508" s="8"/>
      <c r="U508" s="8"/>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DI508" s="6"/>
    </row>
    <row r="509" spans="1:251" ht="14.25">
      <c r="A509" s="8"/>
      <c r="B509" s="12"/>
      <c r="C509" s="7"/>
      <c r="D509" s="7"/>
      <c r="E509" s="7"/>
      <c r="F509" s="7"/>
      <c r="G509" s="7"/>
      <c r="H509" s="7"/>
      <c r="I509" s="7"/>
      <c r="J509" s="7"/>
      <c r="K509" s="7"/>
      <c r="L509" s="13"/>
      <c r="M509" s="13"/>
      <c r="N509" s="13"/>
      <c r="O509" s="13"/>
      <c r="P509" s="7"/>
      <c r="Q509" s="7"/>
      <c r="R509" s="7"/>
      <c r="S509" s="7"/>
      <c r="T509" s="7"/>
      <c r="U509" s="7"/>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5"/>
    </row>
    <row r="510" spans="1:251" ht="12" customHeight="1">
      <c r="A510" s="8"/>
      <c r="B510" s="119" t="s">
        <v>80</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1"/>
    </row>
    <row r="511" spans="1:251" ht="12" customHeight="1">
      <c r="A511" s="8"/>
      <c r="B511" s="119"/>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1"/>
      <c r="BC511" s="16"/>
    </row>
    <row r="512" spans="1:251" ht="12" customHeight="1">
      <c r="A512" s="8"/>
      <c r="B512" s="119"/>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1"/>
    </row>
    <row r="513" spans="1:113" ht="12" customHeight="1">
      <c r="A513" s="8"/>
      <c r="B513" s="119"/>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1"/>
    </row>
    <row r="514" spans="1:113" ht="12" customHeight="1">
      <c r="A514" s="8"/>
      <c r="B514" s="119"/>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1"/>
    </row>
    <row r="515" spans="1:113" ht="15" thickBot="1">
      <c r="A515" s="17"/>
      <c r="B515" s="18"/>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20"/>
    </row>
    <row r="516" spans="1:113">
      <c r="B516" s="21"/>
    </row>
    <row r="517" spans="1:113" ht="15" thickBot="1">
      <c r="A517" s="11"/>
      <c r="B517" s="10" t="s">
        <v>3</v>
      </c>
      <c r="C517" s="8"/>
      <c r="D517" s="8"/>
      <c r="E517" s="8"/>
      <c r="F517" s="8"/>
      <c r="G517" s="8"/>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DI517" s="6"/>
    </row>
    <row r="518" spans="1:113" ht="14.25">
      <c r="A518" s="8"/>
      <c r="B518" s="12"/>
      <c r="C518" s="7"/>
      <c r="D518" s="7"/>
      <c r="E518" s="7"/>
      <c r="F518" s="7"/>
      <c r="G518" s="7"/>
      <c r="H518" s="7"/>
      <c r="I518" s="7"/>
      <c r="J518" s="7"/>
      <c r="K518" s="7"/>
      <c r="L518" s="13"/>
      <c r="M518" s="13"/>
      <c r="N518" s="13"/>
      <c r="O518" s="13"/>
      <c r="P518" s="7"/>
      <c r="Q518" s="7"/>
      <c r="R518" s="7"/>
      <c r="S518" s="7"/>
      <c r="T518" s="7"/>
      <c r="U518" s="7"/>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5"/>
    </row>
    <row r="519" spans="1:113" ht="12" customHeight="1">
      <c r="A519" s="8"/>
      <c r="B519" s="119" t="s">
        <v>81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1"/>
    </row>
    <row r="520" spans="1:113" ht="12" customHeight="1">
      <c r="A520" s="8"/>
      <c r="B520" s="119"/>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1"/>
    </row>
    <row r="521" spans="1:113" ht="12" customHeight="1">
      <c r="A521" s="8"/>
      <c r="B521" s="119"/>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1"/>
    </row>
    <row r="522" spans="1:113" ht="12" customHeight="1">
      <c r="A522" s="8"/>
      <c r="B522" s="119"/>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1"/>
    </row>
    <row r="523" spans="1:113" ht="12" customHeight="1">
      <c r="A523" s="8"/>
      <c r="B523" s="119"/>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1"/>
    </row>
    <row r="524" spans="1:113" ht="12" customHeight="1">
      <c r="A524" s="8"/>
      <c r="B524" s="119"/>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1"/>
    </row>
    <row r="525" spans="1:113" ht="12" customHeight="1">
      <c r="A525" s="8"/>
      <c r="B525" s="119"/>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1"/>
      <c r="BC525" s="16"/>
    </row>
    <row r="526" spans="1:113" ht="12" customHeight="1">
      <c r="A526" s="8"/>
      <c r="B526" s="119"/>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1"/>
    </row>
    <row r="527" spans="1:113" ht="12" customHeight="1">
      <c r="A527" s="8"/>
      <c r="B527" s="119"/>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1"/>
    </row>
    <row r="528" spans="1:113" ht="12" customHeight="1">
      <c r="A528" s="8"/>
      <c r="B528" s="119"/>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1"/>
    </row>
    <row r="529" spans="1:251" ht="15" thickBot="1">
      <c r="A529" s="17"/>
      <c r="B529" s="18"/>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20"/>
    </row>
    <row r="530" spans="1:251">
      <c r="B530" s="21"/>
    </row>
    <row r="531" spans="1:251" ht="14.25">
      <c r="B531" s="10" t="s">
        <v>4</v>
      </c>
      <c r="C531" s="8"/>
      <c r="D531" s="8"/>
      <c r="E531" s="8"/>
      <c r="F531" s="8"/>
      <c r="G531" s="8"/>
      <c r="H531" s="8"/>
      <c r="I531" s="8"/>
      <c r="J531" s="8"/>
      <c r="K531" s="8"/>
      <c r="L531" s="9"/>
      <c r="M531" s="9"/>
      <c r="N531" s="9"/>
      <c r="O531" s="9"/>
      <c r="P531" s="8"/>
      <c r="Q531" s="8"/>
      <c r="R531" s="8"/>
      <c r="S531" s="8"/>
      <c r="T531" s="8"/>
      <c r="U531" s="8"/>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row>
    <row r="532" spans="1:251" ht="15" thickBot="1">
      <c r="B532" s="8"/>
      <c r="C532" s="8"/>
      <c r="D532" s="8"/>
      <c r="E532" s="8"/>
      <c r="F532" s="8"/>
      <c r="G532" s="8"/>
      <c r="H532" s="8"/>
      <c r="I532" s="8"/>
      <c r="J532" s="8"/>
      <c r="K532" s="8"/>
      <c r="L532" s="9"/>
      <c r="M532" s="9"/>
      <c r="N532" s="9"/>
      <c r="O532" s="9"/>
      <c r="P532" s="8"/>
      <c r="Q532" s="8"/>
      <c r="R532" s="8"/>
      <c r="S532" s="8"/>
      <c r="T532" s="8"/>
      <c r="U532" s="8"/>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22" t="s">
        <v>5</v>
      </c>
    </row>
    <row r="533" spans="1:251" s="16" customFormat="1" ht="13.5" customHeight="1">
      <c r="A533" s="8"/>
      <c r="B533" s="122" t="s">
        <v>6</v>
      </c>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4"/>
      <c r="AA533" s="128" t="s">
        <v>10</v>
      </c>
      <c r="AB533" s="123"/>
      <c r="AC533" s="123"/>
      <c r="AD533" s="123"/>
      <c r="AE533" s="123"/>
      <c r="AF533" s="123"/>
      <c r="AG533" s="123"/>
      <c r="AH533" s="123"/>
      <c r="AI533" s="124"/>
      <c r="AJ533" s="128" t="s">
        <v>11</v>
      </c>
      <c r="AK533" s="123"/>
      <c r="AL533" s="123"/>
      <c r="AM533" s="123"/>
      <c r="AN533" s="123"/>
      <c r="AO533" s="123"/>
      <c r="AP533" s="123"/>
      <c r="AQ533" s="123"/>
      <c r="AR533" s="124"/>
      <c r="AS533" s="128" t="s">
        <v>7</v>
      </c>
      <c r="AT533" s="123"/>
      <c r="AU533" s="123"/>
      <c r="AV533" s="123"/>
      <c r="AW533" s="123"/>
      <c r="AX533" s="130"/>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c r="IE533" s="2"/>
      <c r="IF533" s="2"/>
      <c r="IG533" s="2"/>
      <c r="IH533" s="2"/>
      <c r="II533" s="2"/>
      <c r="IJ533" s="2"/>
      <c r="IK533" s="2"/>
      <c r="IL533" s="2"/>
      <c r="IM533" s="2"/>
      <c r="IN533" s="2"/>
      <c r="IO533" s="2"/>
      <c r="IP533" s="2"/>
      <c r="IQ533" s="2"/>
    </row>
    <row r="534" spans="1:251" s="16" customFormat="1" ht="13.5">
      <c r="A534" s="8"/>
      <c r="B534" s="125"/>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7"/>
      <c r="AA534" s="129"/>
      <c r="AB534" s="126"/>
      <c r="AC534" s="126"/>
      <c r="AD534" s="126"/>
      <c r="AE534" s="126"/>
      <c r="AF534" s="126"/>
      <c r="AG534" s="126"/>
      <c r="AH534" s="126"/>
      <c r="AI534" s="127"/>
      <c r="AJ534" s="129"/>
      <c r="AK534" s="126"/>
      <c r="AL534" s="126"/>
      <c r="AM534" s="126"/>
      <c r="AN534" s="126"/>
      <c r="AO534" s="126"/>
      <c r="AP534" s="126"/>
      <c r="AQ534" s="126"/>
      <c r="AR534" s="127"/>
      <c r="AS534" s="129"/>
      <c r="AT534" s="126"/>
      <c r="AU534" s="126"/>
      <c r="AV534" s="126"/>
      <c r="AW534" s="126"/>
      <c r="AX534" s="131"/>
      <c r="AY534" s="2"/>
      <c r="AZ534" s="2"/>
      <c r="BA534" s="2"/>
      <c r="BB534" s="23"/>
      <c r="BC534" s="24"/>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c r="IE534" s="2"/>
      <c r="IF534" s="2"/>
      <c r="IG534" s="2"/>
      <c r="IH534" s="2"/>
      <c r="II534" s="2"/>
      <c r="IJ534" s="2"/>
      <c r="IK534" s="2"/>
      <c r="IL534" s="2"/>
      <c r="IM534" s="2"/>
      <c r="IN534" s="2"/>
      <c r="IO534" s="2"/>
      <c r="IP534" s="2"/>
      <c r="IQ534" s="2"/>
    </row>
    <row r="535" spans="1:251" s="16" customFormat="1" ht="18.75" customHeight="1">
      <c r="A535" s="8"/>
      <c r="B535" s="25"/>
      <c r="C535" s="94" t="s">
        <v>82</v>
      </c>
      <c r="D535" s="95"/>
      <c r="E535" s="95"/>
      <c r="F535" s="95"/>
      <c r="G535" s="95"/>
      <c r="H535" s="95"/>
      <c r="I535" s="95"/>
      <c r="J535" s="95"/>
      <c r="K535" s="95"/>
      <c r="L535" s="95"/>
      <c r="M535" s="95"/>
      <c r="N535" s="95"/>
      <c r="O535" s="95"/>
      <c r="P535" s="95"/>
      <c r="Q535" s="95"/>
      <c r="R535" s="95"/>
      <c r="S535" s="95"/>
      <c r="T535" s="95"/>
      <c r="U535" s="95"/>
      <c r="V535" s="95"/>
      <c r="W535" s="95"/>
      <c r="X535" s="95"/>
      <c r="Y535" s="95"/>
      <c r="Z535" s="96"/>
      <c r="AA535" s="97">
        <v>9265</v>
      </c>
      <c r="AB535" s="98"/>
      <c r="AC535" s="98"/>
      <c r="AD535" s="98"/>
      <c r="AE535" s="98"/>
      <c r="AF535" s="98"/>
      <c r="AG535" s="98"/>
      <c r="AH535" s="98"/>
      <c r="AI535" s="99"/>
      <c r="AJ535" s="97">
        <v>9265</v>
      </c>
      <c r="AK535" s="98"/>
      <c r="AL535" s="98"/>
      <c r="AM535" s="98"/>
      <c r="AN535" s="98"/>
      <c r="AO535" s="98"/>
      <c r="AP535" s="98"/>
      <c r="AQ535" s="98"/>
      <c r="AR535" s="99"/>
      <c r="AS535" s="100"/>
      <c r="AT535" s="101"/>
      <c r="AU535" s="101"/>
      <c r="AV535" s="101"/>
      <c r="AW535" s="101"/>
      <c r="AX535" s="10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c r="IE535" s="2"/>
      <c r="IF535" s="2"/>
      <c r="IG535" s="2"/>
      <c r="IH535" s="2"/>
      <c r="II535" s="2"/>
      <c r="IJ535" s="2"/>
      <c r="IK535" s="2"/>
      <c r="IL535" s="2"/>
      <c r="IM535" s="2"/>
      <c r="IN535" s="2"/>
      <c r="IO535" s="2"/>
      <c r="IP535" s="2"/>
      <c r="IQ535" s="2"/>
    </row>
    <row r="536" spans="1:251" s="16" customFormat="1" ht="18.75" customHeight="1" thickBot="1">
      <c r="A536" s="17"/>
      <c r="B536" s="103" t="s">
        <v>12</v>
      </c>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5"/>
      <c r="AA536" s="106">
        <f>SUM($AA$535:$AA$535)</f>
        <v>9265</v>
      </c>
      <c r="AB536" s="107"/>
      <c r="AC536" s="107"/>
      <c r="AD536" s="107"/>
      <c r="AE536" s="107"/>
      <c r="AF536" s="107"/>
      <c r="AG536" s="107"/>
      <c r="AH536" s="107"/>
      <c r="AI536" s="108"/>
      <c r="AJ536" s="106">
        <f>SUM($AJ$535:$AJ$535)</f>
        <v>9265</v>
      </c>
      <c r="AK536" s="107"/>
      <c r="AL536" s="107"/>
      <c r="AM536" s="107"/>
      <c r="AN536" s="107"/>
      <c r="AO536" s="107"/>
      <c r="AP536" s="107"/>
      <c r="AQ536" s="107"/>
      <c r="AR536" s="108"/>
      <c r="AS536" s="109"/>
      <c r="AT536" s="110"/>
      <c r="AU536" s="110"/>
      <c r="AV536" s="110"/>
      <c r="AW536" s="110"/>
      <c r="AX536" s="111"/>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c r="IE536" s="2"/>
      <c r="IF536" s="2"/>
      <c r="IG536" s="2"/>
      <c r="IH536" s="2"/>
      <c r="II536" s="2"/>
      <c r="IJ536" s="2"/>
      <c r="IK536" s="2"/>
      <c r="IL536" s="2"/>
      <c r="IM536" s="2"/>
      <c r="IN536" s="2"/>
      <c r="IO536" s="2"/>
      <c r="IP536" s="2"/>
      <c r="IQ536" s="2"/>
    </row>
    <row r="538" spans="1:251" ht="18.75">
      <c r="A538" s="1" t="s">
        <v>0</v>
      </c>
      <c r="AW538" s="3"/>
      <c r="AX538" s="4"/>
      <c r="AY538" s="3"/>
    </row>
    <row r="540" spans="1:251" ht="18.75">
      <c r="B540" s="112" t="s">
        <v>8</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2"/>
      <c r="AL540" s="132"/>
      <c r="AM540" s="132"/>
      <c r="AN540" s="132"/>
      <c r="AO540" s="132"/>
      <c r="AP540" s="132"/>
      <c r="AQ540" s="132"/>
      <c r="AR540" s="132"/>
      <c r="AS540" s="132"/>
      <c r="AT540" s="132"/>
      <c r="AU540" s="132"/>
      <c r="AV540" s="132"/>
      <c r="AW540" s="132"/>
      <c r="AX540" s="132"/>
    </row>
    <row r="541" spans="1:251">
      <c r="Z541" s="5"/>
      <c r="AD541" s="5"/>
      <c r="AE541" s="5"/>
      <c r="AF541" s="5"/>
      <c r="AG541" s="5"/>
      <c r="AH541" s="5"/>
      <c r="AI541" s="5"/>
      <c r="AO541" s="5"/>
    </row>
    <row r="542" spans="1:251" ht="13.5" thickBot="1">
      <c r="Z542" s="5"/>
      <c r="AD542" s="5"/>
      <c r="AE542" s="5"/>
      <c r="AF542" s="5"/>
      <c r="AG542" s="5"/>
      <c r="AH542" s="5"/>
      <c r="AI542" s="5"/>
      <c r="AO542" s="5"/>
      <c r="DI542" s="6"/>
    </row>
    <row r="543" spans="1:251" ht="24.75" customHeight="1" thickBot="1">
      <c r="B543" s="114" t="s">
        <v>1</v>
      </c>
      <c r="C543" s="115"/>
      <c r="D543" s="115"/>
      <c r="E543" s="115"/>
      <c r="F543" s="115"/>
      <c r="G543" s="115"/>
      <c r="H543" s="116" t="s">
        <v>83</v>
      </c>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c r="DI543" s="6"/>
    </row>
    <row r="544" spans="1:251" ht="14.25">
      <c r="B544" s="7"/>
      <c r="C544" s="7"/>
      <c r="D544" s="7"/>
      <c r="E544" s="7"/>
      <c r="F544" s="7"/>
      <c r="G544" s="7"/>
      <c r="H544" s="8"/>
      <c r="I544" s="8"/>
      <c r="J544" s="8"/>
      <c r="K544" s="8"/>
      <c r="L544" s="9"/>
      <c r="M544" s="9"/>
      <c r="N544" s="9"/>
      <c r="O544" s="9"/>
      <c r="P544" s="8"/>
      <c r="Q544" s="8"/>
      <c r="R544" s="8"/>
      <c r="S544" s="8"/>
      <c r="T544" s="8"/>
      <c r="U544" s="8"/>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DI544" s="6"/>
    </row>
    <row r="545" spans="1:113" ht="15" thickBot="1">
      <c r="A545" s="11"/>
      <c r="B545" s="10" t="s">
        <v>2</v>
      </c>
      <c r="C545" s="8"/>
      <c r="D545" s="8"/>
      <c r="E545" s="8"/>
      <c r="F545" s="8"/>
      <c r="G545" s="8"/>
      <c r="H545" s="8"/>
      <c r="I545" s="8"/>
      <c r="J545" s="8"/>
      <c r="K545" s="8"/>
      <c r="L545" s="9"/>
      <c r="M545" s="9"/>
      <c r="N545" s="9"/>
      <c r="O545" s="9"/>
      <c r="P545" s="8"/>
      <c r="Q545" s="8"/>
      <c r="R545" s="8"/>
      <c r="S545" s="8"/>
      <c r="T545" s="8"/>
      <c r="U545" s="8"/>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DI545" s="6"/>
    </row>
    <row r="546" spans="1:113" ht="14.25">
      <c r="A546" s="8"/>
      <c r="B546" s="12"/>
      <c r="C546" s="7"/>
      <c r="D546" s="7"/>
      <c r="E546" s="7"/>
      <c r="F546" s="7"/>
      <c r="G546" s="7"/>
      <c r="H546" s="7"/>
      <c r="I546" s="7"/>
      <c r="J546" s="7"/>
      <c r="K546" s="7"/>
      <c r="L546" s="13"/>
      <c r="M546" s="13"/>
      <c r="N546" s="13"/>
      <c r="O546" s="13"/>
      <c r="P546" s="7"/>
      <c r="Q546" s="7"/>
      <c r="R546" s="7"/>
      <c r="S546" s="7"/>
      <c r="T546" s="7"/>
      <c r="U546" s="7"/>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5"/>
    </row>
    <row r="547" spans="1:113" ht="12" customHeight="1">
      <c r="A547" s="8"/>
      <c r="B547" s="119" t="s">
        <v>84</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1"/>
    </row>
    <row r="548" spans="1:113" ht="12" customHeight="1">
      <c r="A548" s="8"/>
      <c r="B548" s="119"/>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1"/>
      <c r="BC548" s="16"/>
    </row>
    <row r="549" spans="1:113" ht="12" customHeight="1">
      <c r="A549" s="8"/>
      <c r="B549" s="119"/>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1"/>
    </row>
    <row r="550" spans="1:113" ht="12" customHeight="1">
      <c r="A550" s="8"/>
      <c r="B550" s="119"/>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1"/>
    </row>
    <row r="551" spans="1:113" ht="12" customHeight="1">
      <c r="A551" s="8"/>
      <c r="B551" s="119"/>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1"/>
    </row>
    <row r="552" spans="1:113" ht="15" thickBot="1">
      <c r="A552" s="17"/>
      <c r="B552" s="18"/>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20"/>
    </row>
    <row r="553" spans="1:113">
      <c r="B553" s="21"/>
    </row>
    <row r="554" spans="1:113" ht="15" thickBot="1">
      <c r="A554" s="11"/>
      <c r="B554" s="10" t="s">
        <v>3</v>
      </c>
      <c r="C554" s="8"/>
      <c r="D554" s="8"/>
      <c r="E554" s="8"/>
      <c r="F554" s="8"/>
      <c r="G554" s="8"/>
      <c r="H554" s="8"/>
      <c r="I554" s="8"/>
      <c r="J554" s="8"/>
      <c r="K554" s="8"/>
      <c r="L554" s="9"/>
      <c r="M554" s="9"/>
      <c r="N554" s="9"/>
      <c r="O554" s="9"/>
      <c r="P554" s="8"/>
      <c r="Q554" s="8"/>
      <c r="R554" s="8"/>
      <c r="S554" s="8"/>
      <c r="T554" s="8"/>
      <c r="U554" s="8"/>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DI554" s="6"/>
    </row>
    <row r="555" spans="1:113" ht="14.25">
      <c r="A555" s="8"/>
      <c r="B555" s="12"/>
      <c r="C555" s="7"/>
      <c r="D555" s="7"/>
      <c r="E555" s="7"/>
      <c r="F555" s="7"/>
      <c r="G555" s="7"/>
      <c r="H555" s="7"/>
      <c r="I555" s="7"/>
      <c r="J555" s="7"/>
      <c r="K555" s="7"/>
      <c r="L555" s="13"/>
      <c r="M555" s="13"/>
      <c r="N555" s="13"/>
      <c r="O555" s="13"/>
      <c r="P555" s="7"/>
      <c r="Q555" s="7"/>
      <c r="R555" s="7"/>
      <c r="S555" s="7"/>
      <c r="T555" s="7"/>
      <c r="U555" s="7"/>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5"/>
    </row>
    <row r="556" spans="1:113" ht="12" customHeight="1">
      <c r="A556" s="8"/>
      <c r="B556" s="119" t="s">
        <v>85</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20"/>
      <c r="AW556" s="120"/>
      <c r="AX556" s="121"/>
    </row>
    <row r="557" spans="1:113" ht="12" customHeight="1">
      <c r="A557" s="8"/>
      <c r="B557" s="119"/>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20"/>
      <c r="AW557" s="120"/>
      <c r="AX557" s="121"/>
    </row>
    <row r="558" spans="1:113" ht="12" customHeight="1">
      <c r="A558" s="8"/>
      <c r="B558" s="119"/>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20"/>
      <c r="AW558" s="120"/>
      <c r="AX558" s="121"/>
    </row>
    <row r="559" spans="1:113" ht="12" customHeight="1">
      <c r="A559" s="8"/>
      <c r="B559" s="119"/>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1"/>
    </row>
    <row r="560" spans="1:113" ht="12" customHeight="1">
      <c r="A560" s="8"/>
      <c r="B560" s="119"/>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1"/>
    </row>
    <row r="561" spans="1:251" ht="12" customHeight="1">
      <c r="A561" s="8"/>
      <c r="B561" s="119"/>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1"/>
    </row>
    <row r="562" spans="1:251" ht="12" customHeight="1">
      <c r="A562" s="8"/>
      <c r="B562" s="119"/>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1"/>
      <c r="BC562" s="16"/>
    </row>
    <row r="563" spans="1:251" ht="12" customHeight="1">
      <c r="A563" s="8"/>
      <c r="B563" s="119"/>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1"/>
    </row>
    <row r="564" spans="1:251" ht="12" customHeight="1">
      <c r="A564" s="8"/>
      <c r="B564" s="119"/>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1"/>
    </row>
    <row r="565" spans="1:251" ht="12" customHeight="1">
      <c r="A565" s="8"/>
      <c r="B565" s="119"/>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1"/>
    </row>
    <row r="566" spans="1:251" ht="15" thickBot="1">
      <c r="A566" s="17"/>
      <c r="B566" s="18"/>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20"/>
    </row>
    <row r="567" spans="1:251">
      <c r="B567" s="21"/>
    </row>
    <row r="568" spans="1:251" ht="14.25">
      <c r="B568" s="10" t="s">
        <v>4</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row>
    <row r="569" spans="1:251" ht="15" thickBot="1">
      <c r="B569" s="8"/>
      <c r="C569" s="8"/>
      <c r="D569" s="8"/>
      <c r="E569" s="8"/>
      <c r="F569" s="8"/>
      <c r="G569" s="8"/>
      <c r="H569" s="8"/>
      <c r="I569" s="8"/>
      <c r="J569" s="8"/>
      <c r="K569" s="8"/>
      <c r="L569" s="9"/>
      <c r="M569" s="9"/>
      <c r="N569" s="9"/>
      <c r="O569" s="9"/>
      <c r="P569" s="8"/>
      <c r="Q569" s="8"/>
      <c r="R569" s="8"/>
      <c r="S569" s="8"/>
      <c r="T569" s="8"/>
      <c r="U569" s="8"/>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22" t="s">
        <v>5</v>
      </c>
    </row>
    <row r="570" spans="1:251" s="16" customFormat="1" ht="13.5" customHeight="1">
      <c r="A570" s="8"/>
      <c r="B570" s="122" t="s">
        <v>6</v>
      </c>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4"/>
      <c r="AA570" s="128" t="s">
        <v>10</v>
      </c>
      <c r="AB570" s="123"/>
      <c r="AC570" s="123"/>
      <c r="AD570" s="123"/>
      <c r="AE570" s="123"/>
      <c r="AF570" s="123"/>
      <c r="AG570" s="123"/>
      <c r="AH570" s="123"/>
      <c r="AI570" s="124"/>
      <c r="AJ570" s="128" t="s">
        <v>11</v>
      </c>
      <c r="AK570" s="123"/>
      <c r="AL570" s="123"/>
      <c r="AM570" s="123"/>
      <c r="AN570" s="123"/>
      <c r="AO570" s="123"/>
      <c r="AP570" s="123"/>
      <c r="AQ570" s="123"/>
      <c r="AR570" s="124"/>
      <c r="AS570" s="128" t="s">
        <v>7</v>
      </c>
      <c r="AT570" s="123"/>
      <c r="AU570" s="123"/>
      <c r="AV570" s="123"/>
      <c r="AW570" s="123"/>
      <c r="AX570" s="130"/>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c r="GS570" s="2"/>
      <c r="GT570" s="2"/>
      <c r="GU570" s="2"/>
      <c r="GV570" s="2"/>
      <c r="GW570" s="2"/>
      <c r="GX570" s="2"/>
      <c r="GY570" s="2"/>
      <c r="GZ570" s="2"/>
      <c r="HA570" s="2"/>
      <c r="HB570" s="2"/>
      <c r="HC570" s="2"/>
      <c r="HD570" s="2"/>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row>
    <row r="571" spans="1:251" s="16" customFormat="1" ht="13.5">
      <c r="A571" s="8"/>
      <c r="B571" s="125"/>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7"/>
      <c r="AA571" s="129"/>
      <c r="AB571" s="126"/>
      <c r="AC571" s="126"/>
      <c r="AD571" s="126"/>
      <c r="AE571" s="126"/>
      <c r="AF571" s="126"/>
      <c r="AG571" s="126"/>
      <c r="AH571" s="126"/>
      <c r="AI571" s="127"/>
      <c r="AJ571" s="129"/>
      <c r="AK571" s="126"/>
      <c r="AL571" s="126"/>
      <c r="AM571" s="126"/>
      <c r="AN571" s="126"/>
      <c r="AO571" s="126"/>
      <c r="AP571" s="126"/>
      <c r="AQ571" s="126"/>
      <c r="AR571" s="127"/>
      <c r="AS571" s="129"/>
      <c r="AT571" s="126"/>
      <c r="AU571" s="126"/>
      <c r="AV571" s="126"/>
      <c r="AW571" s="126"/>
      <c r="AX571" s="131"/>
      <c r="AY571" s="2"/>
      <c r="AZ571" s="2"/>
      <c r="BA571" s="2"/>
      <c r="BB571" s="23"/>
      <c r="BC571" s="24"/>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row>
    <row r="572" spans="1:251" s="16" customFormat="1" ht="18.75" customHeight="1">
      <c r="A572" s="8"/>
      <c r="B572" s="25"/>
      <c r="C572" s="94" t="s">
        <v>86</v>
      </c>
      <c r="D572" s="95"/>
      <c r="E572" s="95"/>
      <c r="F572" s="95"/>
      <c r="G572" s="95"/>
      <c r="H572" s="95"/>
      <c r="I572" s="95"/>
      <c r="J572" s="95"/>
      <c r="K572" s="95"/>
      <c r="L572" s="95"/>
      <c r="M572" s="95"/>
      <c r="N572" s="95"/>
      <c r="O572" s="95"/>
      <c r="P572" s="95"/>
      <c r="Q572" s="95"/>
      <c r="R572" s="95"/>
      <c r="S572" s="95"/>
      <c r="T572" s="95"/>
      <c r="U572" s="95"/>
      <c r="V572" s="95"/>
      <c r="W572" s="95"/>
      <c r="X572" s="95"/>
      <c r="Y572" s="95"/>
      <c r="Z572" s="96"/>
      <c r="AA572" s="97">
        <v>3237</v>
      </c>
      <c r="AB572" s="98"/>
      <c r="AC572" s="98"/>
      <c r="AD572" s="98"/>
      <c r="AE572" s="98"/>
      <c r="AF572" s="98"/>
      <c r="AG572" s="98"/>
      <c r="AH572" s="98"/>
      <c r="AI572" s="99"/>
      <c r="AJ572" s="97">
        <v>3666</v>
      </c>
      <c r="AK572" s="98"/>
      <c r="AL572" s="98"/>
      <c r="AM572" s="98"/>
      <c r="AN572" s="98"/>
      <c r="AO572" s="98"/>
      <c r="AP572" s="98"/>
      <c r="AQ572" s="98"/>
      <c r="AR572" s="99"/>
      <c r="AS572" s="100"/>
      <c r="AT572" s="101"/>
      <c r="AU572" s="101"/>
      <c r="AV572" s="101"/>
      <c r="AW572" s="101"/>
      <c r="AX572" s="10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row>
    <row r="573" spans="1:251" s="16" customFormat="1" ht="18.75" customHeight="1">
      <c r="A573" s="8"/>
      <c r="B573" s="25"/>
      <c r="C573" s="94" t="s">
        <v>87</v>
      </c>
      <c r="D573" s="95"/>
      <c r="E573" s="95"/>
      <c r="F573" s="95"/>
      <c r="G573" s="95"/>
      <c r="H573" s="95"/>
      <c r="I573" s="95"/>
      <c r="J573" s="95"/>
      <c r="K573" s="95"/>
      <c r="L573" s="95"/>
      <c r="M573" s="95"/>
      <c r="N573" s="95"/>
      <c r="O573" s="95"/>
      <c r="P573" s="95"/>
      <c r="Q573" s="95"/>
      <c r="R573" s="95"/>
      <c r="S573" s="95"/>
      <c r="T573" s="95"/>
      <c r="U573" s="95"/>
      <c r="V573" s="95"/>
      <c r="W573" s="95"/>
      <c r="X573" s="95"/>
      <c r="Y573" s="95"/>
      <c r="Z573" s="96"/>
      <c r="AA573" s="97">
        <v>741</v>
      </c>
      <c r="AB573" s="98"/>
      <c r="AC573" s="98"/>
      <c r="AD573" s="98"/>
      <c r="AE573" s="98"/>
      <c r="AF573" s="98"/>
      <c r="AG573" s="98"/>
      <c r="AH573" s="98"/>
      <c r="AI573" s="99"/>
      <c r="AJ573" s="97">
        <v>742</v>
      </c>
      <c r="AK573" s="98"/>
      <c r="AL573" s="98"/>
      <c r="AM573" s="98"/>
      <c r="AN573" s="98"/>
      <c r="AO573" s="98"/>
      <c r="AP573" s="98"/>
      <c r="AQ573" s="98"/>
      <c r="AR573" s="99"/>
      <c r="AS573" s="100"/>
      <c r="AT573" s="101"/>
      <c r="AU573" s="101"/>
      <c r="AV573" s="101"/>
      <c r="AW573" s="101"/>
      <c r="AX573" s="10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row>
    <row r="574" spans="1:251" s="16" customFormat="1" ht="18.75" customHeight="1">
      <c r="A574" s="8"/>
      <c r="B574" s="25"/>
      <c r="C574" s="94" t="s">
        <v>88</v>
      </c>
      <c r="D574" s="95"/>
      <c r="E574" s="95"/>
      <c r="F574" s="95"/>
      <c r="G574" s="95"/>
      <c r="H574" s="95"/>
      <c r="I574" s="95"/>
      <c r="J574" s="95"/>
      <c r="K574" s="95"/>
      <c r="L574" s="95"/>
      <c r="M574" s="95"/>
      <c r="N574" s="95"/>
      <c r="O574" s="95"/>
      <c r="P574" s="95"/>
      <c r="Q574" s="95"/>
      <c r="R574" s="95"/>
      <c r="S574" s="95"/>
      <c r="T574" s="95"/>
      <c r="U574" s="95"/>
      <c r="V574" s="95"/>
      <c r="W574" s="95"/>
      <c r="X574" s="95"/>
      <c r="Y574" s="95"/>
      <c r="Z574" s="96"/>
      <c r="AA574" s="97">
        <v>328</v>
      </c>
      <c r="AB574" s="98"/>
      <c r="AC574" s="98"/>
      <c r="AD574" s="98"/>
      <c r="AE574" s="98"/>
      <c r="AF574" s="98"/>
      <c r="AG574" s="98"/>
      <c r="AH574" s="98"/>
      <c r="AI574" s="99"/>
      <c r="AJ574" s="97">
        <v>328</v>
      </c>
      <c r="AK574" s="98"/>
      <c r="AL574" s="98"/>
      <c r="AM574" s="98"/>
      <c r="AN574" s="98"/>
      <c r="AO574" s="98"/>
      <c r="AP574" s="98"/>
      <c r="AQ574" s="98"/>
      <c r="AR574" s="99"/>
      <c r="AS574" s="100"/>
      <c r="AT574" s="101"/>
      <c r="AU574" s="101"/>
      <c r="AV574" s="101"/>
      <c r="AW574" s="101"/>
      <c r="AX574" s="10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c r="GQ574" s="2"/>
      <c r="GR574" s="2"/>
      <c r="GS574" s="2"/>
      <c r="GT574" s="2"/>
      <c r="GU574" s="2"/>
      <c r="GV574" s="2"/>
      <c r="GW574" s="2"/>
      <c r="GX574" s="2"/>
      <c r="GY574" s="2"/>
      <c r="GZ574" s="2"/>
      <c r="HA574" s="2"/>
      <c r="HB574" s="2"/>
      <c r="HC574" s="2"/>
      <c r="HD574" s="2"/>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row>
    <row r="575" spans="1:251" s="16" customFormat="1" ht="18.75" customHeight="1">
      <c r="A575" s="8"/>
      <c r="B575" s="25"/>
      <c r="C575" s="94" t="s">
        <v>89</v>
      </c>
      <c r="D575" s="95"/>
      <c r="E575" s="95"/>
      <c r="F575" s="95"/>
      <c r="G575" s="95"/>
      <c r="H575" s="95"/>
      <c r="I575" s="95"/>
      <c r="J575" s="95"/>
      <c r="K575" s="95"/>
      <c r="L575" s="95"/>
      <c r="M575" s="95"/>
      <c r="N575" s="95"/>
      <c r="O575" s="95"/>
      <c r="P575" s="95"/>
      <c r="Q575" s="95"/>
      <c r="R575" s="95"/>
      <c r="S575" s="95"/>
      <c r="T575" s="95"/>
      <c r="U575" s="95"/>
      <c r="V575" s="95"/>
      <c r="W575" s="95"/>
      <c r="X575" s="95"/>
      <c r="Y575" s="95"/>
      <c r="Z575" s="96"/>
      <c r="AA575" s="97">
        <v>277</v>
      </c>
      <c r="AB575" s="98"/>
      <c r="AC575" s="98"/>
      <c r="AD575" s="98"/>
      <c r="AE575" s="98"/>
      <c r="AF575" s="98"/>
      <c r="AG575" s="98"/>
      <c r="AH575" s="98"/>
      <c r="AI575" s="99"/>
      <c r="AJ575" s="97">
        <v>275</v>
      </c>
      <c r="AK575" s="98"/>
      <c r="AL575" s="98"/>
      <c r="AM575" s="98"/>
      <c r="AN575" s="98"/>
      <c r="AO575" s="98"/>
      <c r="AP575" s="98"/>
      <c r="AQ575" s="98"/>
      <c r="AR575" s="99"/>
      <c r="AS575" s="100"/>
      <c r="AT575" s="101"/>
      <c r="AU575" s="101"/>
      <c r="AV575" s="101"/>
      <c r="AW575" s="101"/>
      <c r="AX575" s="10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c r="GQ575" s="2"/>
      <c r="GR575" s="2"/>
      <c r="GS575" s="2"/>
      <c r="GT575" s="2"/>
      <c r="GU575" s="2"/>
      <c r="GV575" s="2"/>
      <c r="GW575" s="2"/>
      <c r="GX575" s="2"/>
      <c r="GY575" s="2"/>
      <c r="GZ575" s="2"/>
      <c r="HA575" s="2"/>
      <c r="HB575" s="2"/>
      <c r="HC575" s="2"/>
      <c r="HD575" s="2"/>
      <c r="HE575" s="2"/>
      <c r="HF575" s="2"/>
      <c r="HG575" s="2"/>
      <c r="HH575" s="2"/>
      <c r="HI575" s="2"/>
      <c r="HJ575" s="2"/>
      <c r="HK575" s="2"/>
      <c r="HL575" s="2"/>
      <c r="HM575" s="2"/>
      <c r="HN575" s="2"/>
      <c r="HO575" s="2"/>
      <c r="HP575" s="2"/>
      <c r="HQ575" s="2"/>
      <c r="HR575" s="2"/>
      <c r="HS575" s="2"/>
      <c r="HT575" s="2"/>
      <c r="HU575" s="2"/>
      <c r="HV575" s="2"/>
      <c r="HW575" s="2"/>
      <c r="HX575" s="2"/>
      <c r="HY575" s="2"/>
      <c r="HZ575" s="2"/>
      <c r="IA575" s="2"/>
      <c r="IB575" s="2"/>
      <c r="IC575" s="2"/>
      <c r="ID575" s="2"/>
      <c r="IE575" s="2"/>
      <c r="IF575" s="2"/>
      <c r="IG575" s="2"/>
      <c r="IH575" s="2"/>
      <c r="II575" s="2"/>
      <c r="IJ575" s="2"/>
      <c r="IK575" s="2"/>
      <c r="IL575" s="2"/>
      <c r="IM575" s="2"/>
      <c r="IN575" s="2"/>
      <c r="IO575" s="2"/>
      <c r="IP575" s="2"/>
      <c r="IQ575" s="2"/>
    </row>
    <row r="576" spans="1:251" s="16" customFormat="1" ht="18.75" customHeight="1" thickBot="1">
      <c r="A576" s="17"/>
      <c r="B576" s="103" t="s">
        <v>12</v>
      </c>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5"/>
      <c r="AA576" s="106">
        <f>SUM($AA$572:$AA$575)</f>
        <v>4583</v>
      </c>
      <c r="AB576" s="107"/>
      <c r="AC576" s="107"/>
      <c r="AD576" s="107"/>
      <c r="AE576" s="107"/>
      <c r="AF576" s="107"/>
      <c r="AG576" s="107"/>
      <c r="AH576" s="107"/>
      <c r="AI576" s="108"/>
      <c r="AJ576" s="106">
        <f>SUM($AJ$572:$AJ$575)</f>
        <v>5011</v>
      </c>
      <c r="AK576" s="107"/>
      <c r="AL576" s="107"/>
      <c r="AM576" s="107"/>
      <c r="AN576" s="107"/>
      <c r="AO576" s="107"/>
      <c r="AP576" s="107"/>
      <c r="AQ576" s="107"/>
      <c r="AR576" s="108"/>
      <c r="AS576" s="109"/>
      <c r="AT576" s="110"/>
      <c r="AU576" s="110"/>
      <c r="AV576" s="110"/>
      <c r="AW576" s="110"/>
      <c r="AX576" s="111"/>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8" spans="1:113" ht="18.75">
      <c r="A578" s="1" t="s">
        <v>0</v>
      </c>
      <c r="AW578" s="3"/>
      <c r="AX578" s="4"/>
      <c r="AY578" s="3"/>
    </row>
    <row r="580" spans="1:113" ht="18.75">
      <c r="B580" s="112" t="s">
        <v>8</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c r="AO580" s="132"/>
      <c r="AP580" s="132"/>
      <c r="AQ580" s="132"/>
      <c r="AR580" s="132"/>
      <c r="AS580" s="132"/>
      <c r="AT580" s="132"/>
      <c r="AU580" s="132"/>
      <c r="AV580" s="132"/>
      <c r="AW580" s="132"/>
      <c r="AX580" s="132"/>
    </row>
    <row r="581" spans="1:113">
      <c r="Z581" s="5"/>
      <c r="AD581" s="5"/>
      <c r="AE581" s="5"/>
      <c r="AF581" s="5"/>
      <c r="AG581" s="5"/>
      <c r="AH581" s="5"/>
      <c r="AI581" s="5"/>
      <c r="AO581" s="5"/>
    </row>
    <row r="582" spans="1:113" ht="13.5" thickBot="1">
      <c r="Z582" s="5"/>
      <c r="AD582" s="5"/>
      <c r="AE582" s="5"/>
      <c r="AF582" s="5"/>
      <c r="AG582" s="5"/>
      <c r="AH582" s="5"/>
      <c r="AI582" s="5"/>
      <c r="AO582" s="5"/>
      <c r="DI582" s="6"/>
    </row>
    <row r="583" spans="1:113" ht="24.75" customHeight="1" thickBot="1">
      <c r="B583" s="114" t="s">
        <v>1</v>
      </c>
      <c r="C583" s="115"/>
      <c r="D583" s="115"/>
      <c r="E583" s="115"/>
      <c r="F583" s="115"/>
      <c r="G583" s="115"/>
      <c r="H583" s="116" t="s">
        <v>90</v>
      </c>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8"/>
      <c r="DI583" s="6"/>
    </row>
    <row r="584" spans="1:113" ht="14.25">
      <c r="B584" s="7"/>
      <c r="C584" s="7"/>
      <c r="D584" s="7"/>
      <c r="E584" s="7"/>
      <c r="F584" s="7"/>
      <c r="G584" s="7"/>
      <c r="H584" s="8"/>
      <c r="I584" s="8"/>
      <c r="J584" s="8"/>
      <c r="K584" s="8"/>
      <c r="L584" s="9"/>
      <c r="M584" s="9"/>
      <c r="N584" s="9"/>
      <c r="O584" s="9"/>
      <c r="P584" s="8"/>
      <c r="Q584" s="8"/>
      <c r="R584" s="8"/>
      <c r="S584" s="8"/>
      <c r="T584" s="8"/>
      <c r="U584" s="8"/>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DI584" s="6"/>
    </row>
    <row r="585" spans="1:113" ht="15" thickBot="1">
      <c r="A585" s="11"/>
      <c r="B585" s="10" t="s">
        <v>2</v>
      </c>
      <c r="C585" s="8"/>
      <c r="D585" s="8"/>
      <c r="E585" s="8"/>
      <c r="F585" s="8"/>
      <c r="G585" s="8"/>
      <c r="H585" s="8"/>
      <c r="I585" s="8"/>
      <c r="J585" s="8"/>
      <c r="K585" s="8"/>
      <c r="L585" s="9"/>
      <c r="M585" s="9"/>
      <c r="N585" s="9"/>
      <c r="O585" s="9"/>
      <c r="P585" s="8"/>
      <c r="Q585" s="8"/>
      <c r="R585" s="8"/>
      <c r="S585" s="8"/>
      <c r="T585" s="8"/>
      <c r="U585" s="8"/>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DI585" s="6"/>
    </row>
    <row r="586" spans="1:113" ht="14.25">
      <c r="A586" s="8"/>
      <c r="B586" s="12"/>
      <c r="C586" s="7"/>
      <c r="D586" s="7"/>
      <c r="E586" s="7"/>
      <c r="F586" s="7"/>
      <c r="G586" s="7"/>
      <c r="H586" s="7"/>
      <c r="I586" s="7"/>
      <c r="J586" s="7"/>
      <c r="K586" s="7"/>
      <c r="L586" s="13"/>
      <c r="M586" s="13"/>
      <c r="N586" s="13"/>
      <c r="O586" s="13"/>
      <c r="P586" s="7"/>
      <c r="Q586" s="7"/>
      <c r="R586" s="7"/>
      <c r="S586" s="7"/>
      <c r="T586" s="7"/>
      <c r="U586" s="7"/>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5"/>
    </row>
    <row r="587" spans="1:113" ht="12" customHeight="1">
      <c r="A587" s="8"/>
      <c r="B587" s="119" t="s">
        <v>91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1"/>
    </row>
    <row r="588" spans="1:113" ht="12" customHeight="1">
      <c r="A588" s="8"/>
      <c r="B588" s="119"/>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1"/>
    </row>
    <row r="589" spans="1:113" ht="12" customHeight="1">
      <c r="A589" s="8"/>
      <c r="B589" s="119"/>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113" ht="12" customHeight="1">
      <c r="A590" s="8"/>
      <c r="B590" s="119"/>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c r="BC590" s="16"/>
    </row>
    <row r="591" spans="1:113" ht="12" customHeight="1">
      <c r="A591" s="8"/>
      <c r="B591" s="119"/>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113" ht="12" customHeight="1">
      <c r="A592" s="8"/>
      <c r="B592" s="119"/>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1"/>
    </row>
    <row r="593" spans="1:113" ht="12" customHeight="1">
      <c r="A593" s="8"/>
      <c r="B593" s="119"/>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1"/>
    </row>
    <row r="594" spans="1:113" ht="15" thickBot="1">
      <c r="A594" s="17"/>
      <c r="B594" s="18"/>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20"/>
    </row>
    <row r="595" spans="1:113">
      <c r="B595" s="21"/>
    </row>
    <row r="596" spans="1:113" ht="15" thickBot="1">
      <c r="A596" s="11"/>
      <c r="B596" s="10" t="s">
        <v>3</v>
      </c>
      <c r="C596" s="8"/>
      <c r="D596" s="8"/>
      <c r="E596" s="8"/>
      <c r="F596" s="8"/>
      <c r="G596" s="8"/>
      <c r="H596" s="8"/>
      <c r="I596" s="8"/>
      <c r="J596" s="8"/>
      <c r="K596" s="8"/>
      <c r="L596" s="9"/>
      <c r="M596" s="9"/>
      <c r="N596" s="9"/>
      <c r="O596" s="9"/>
      <c r="P596" s="8"/>
      <c r="Q596" s="8"/>
      <c r="R596" s="8"/>
      <c r="S596" s="8"/>
      <c r="T596" s="8"/>
      <c r="U596" s="8"/>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DI596" s="6"/>
    </row>
    <row r="597" spans="1:113" ht="14.25">
      <c r="A597" s="8"/>
      <c r="B597" s="12"/>
      <c r="C597" s="7"/>
      <c r="D597" s="7"/>
      <c r="E597" s="7"/>
      <c r="F597" s="7"/>
      <c r="G597" s="7"/>
      <c r="H597" s="7"/>
      <c r="I597" s="7"/>
      <c r="J597" s="7"/>
      <c r="K597" s="7"/>
      <c r="L597" s="13"/>
      <c r="M597" s="13"/>
      <c r="N597" s="13"/>
      <c r="O597" s="13"/>
      <c r="P597" s="7"/>
      <c r="Q597" s="7"/>
      <c r="R597" s="7"/>
      <c r="S597" s="7"/>
      <c r="T597" s="7"/>
      <c r="U597" s="7"/>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5"/>
    </row>
    <row r="598" spans="1:113" ht="12" customHeight="1">
      <c r="A598" s="8"/>
      <c r="B598" s="119" t="s">
        <v>92</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1"/>
    </row>
    <row r="599" spans="1:113" ht="12" customHeight="1">
      <c r="A599" s="8"/>
      <c r="B599" s="119"/>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1"/>
    </row>
    <row r="600" spans="1:113" ht="12" customHeight="1">
      <c r="A600" s="8"/>
      <c r="B600" s="119"/>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1"/>
    </row>
    <row r="601" spans="1:113" ht="12" customHeight="1">
      <c r="A601" s="8"/>
      <c r="B601" s="119"/>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1"/>
    </row>
    <row r="602" spans="1:113" ht="12" customHeight="1">
      <c r="A602" s="8"/>
      <c r="B602" s="119"/>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1"/>
      <c r="BC602" s="16"/>
    </row>
    <row r="603" spans="1:113" ht="12" customHeight="1">
      <c r="A603" s="8"/>
      <c r="B603" s="119"/>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1"/>
    </row>
    <row r="604" spans="1:113" ht="12" customHeight="1">
      <c r="A604" s="8"/>
      <c r="B604" s="119"/>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1"/>
    </row>
    <row r="605" spans="1:113" ht="12" customHeight="1">
      <c r="A605" s="8"/>
      <c r="B605" s="119"/>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1"/>
    </row>
    <row r="606" spans="1:113" ht="15" thickBot="1">
      <c r="A606" s="17"/>
      <c r="B606" s="18"/>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20"/>
    </row>
    <row r="607" spans="1:113">
      <c r="B607" s="21"/>
    </row>
    <row r="608" spans="1:113" ht="14.25">
      <c r="B608" s="10" t="s">
        <v>4</v>
      </c>
      <c r="C608" s="8"/>
      <c r="D608" s="8"/>
      <c r="E608" s="8"/>
      <c r="F608" s="8"/>
      <c r="G608" s="8"/>
      <c r="H608" s="8"/>
      <c r="I608" s="8"/>
      <c r="J608" s="8"/>
      <c r="K608" s="8"/>
      <c r="L608" s="9"/>
      <c r="M608" s="9"/>
      <c r="N608" s="9"/>
      <c r="O608" s="9"/>
      <c r="P608" s="8"/>
      <c r="Q608" s="8"/>
      <c r="R608" s="8"/>
      <c r="S608" s="8"/>
      <c r="T608" s="8"/>
      <c r="U608" s="8"/>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row>
    <row r="609" spans="1:251" ht="15" thickBot="1">
      <c r="B609" s="8"/>
      <c r="C609" s="8"/>
      <c r="D609" s="8"/>
      <c r="E609" s="8"/>
      <c r="F609" s="8"/>
      <c r="G609" s="8"/>
      <c r="H609" s="8"/>
      <c r="I609" s="8"/>
      <c r="J609" s="8"/>
      <c r="K609" s="8"/>
      <c r="L609" s="9"/>
      <c r="M609" s="9"/>
      <c r="N609" s="9"/>
      <c r="O609" s="9"/>
      <c r="P609" s="8"/>
      <c r="Q609" s="8"/>
      <c r="R609" s="8"/>
      <c r="S609" s="8"/>
      <c r="T609" s="8"/>
      <c r="U609" s="8"/>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22" t="s">
        <v>5</v>
      </c>
    </row>
    <row r="610" spans="1:251" s="16" customFormat="1" ht="13.5" customHeight="1">
      <c r="A610" s="8"/>
      <c r="B610" s="122" t="s">
        <v>6</v>
      </c>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4"/>
      <c r="AA610" s="128" t="s">
        <v>10</v>
      </c>
      <c r="AB610" s="123"/>
      <c r="AC610" s="123"/>
      <c r="AD610" s="123"/>
      <c r="AE610" s="123"/>
      <c r="AF610" s="123"/>
      <c r="AG610" s="123"/>
      <c r="AH610" s="123"/>
      <c r="AI610" s="124"/>
      <c r="AJ610" s="128" t="s">
        <v>11</v>
      </c>
      <c r="AK610" s="123"/>
      <c r="AL610" s="123"/>
      <c r="AM610" s="123"/>
      <c r="AN610" s="123"/>
      <c r="AO610" s="123"/>
      <c r="AP610" s="123"/>
      <c r="AQ610" s="123"/>
      <c r="AR610" s="124"/>
      <c r="AS610" s="128" t="s">
        <v>7</v>
      </c>
      <c r="AT610" s="123"/>
      <c r="AU610" s="123"/>
      <c r="AV610" s="123"/>
      <c r="AW610" s="123"/>
      <c r="AX610" s="130"/>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c r="IE610" s="2"/>
      <c r="IF610" s="2"/>
      <c r="IG610" s="2"/>
      <c r="IH610" s="2"/>
      <c r="II610" s="2"/>
      <c r="IJ610" s="2"/>
      <c r="IK610" s="2"/>
      <c r="IL610" s="2"/>
      <c r="IM610" s="2"/>
      <c r="IN610" s="2"/>
      <c r="IO610" s="2"/>
      <c r="IP610" s="2"/>
      <c r="IQ610" s="2"/>
    </row>
    <row r="611" spans="1:251" s="16" customFormat="1" ht="13.5">
      <c r="A611" s="8"/>
      <c r="B611" s="125"/>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7"/>
      <c r="AA611" s="129"/>
      <c r="AB611" s="126"/>
      <c r="AC611" s="126"/>
      <c r="AD611" s="126"/>
      <c r="AE611" s="126"/>
      <c r="AF611" s="126"/>
      <c r="AG611" s="126"/>
      <c r="AH611" s="126"/>
      <c r="AI611" s="127"/>
      <c r="AJ611" s="129"/>
      <c r="AK611" s="126"/>
      <c r="AL611" s="126"/>
      <c r="AM611" s="126"/>
      <c r="AN611" s="126"/>
      <c r="AO611" s="126"/>
      <c r="AP611" s="126"/>
      <c r="AQ611" s="126"/>
      <c r="AR611" s="127"/>
      <c r="AS611" s="129"/>
      <c r="AT611" s="126"/>
      <c r="AU611" s="126"/>
      <c r="AV611" s="126"/>
      <c r="AW611" s="126"/>
      <c r="AX611" s="131"/>
      <c r="AY611" s="2"/>
      <c r="AZ611" s="2"/>
      <c r="BA611" s="2"/>
      <c r="BB611" s="23"/>
      <c r="BC611" s="24"/>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c r="IE611" s="2"/>
      <c r="IF611" s="2"/>
      <c r="IG611" s="2"/>
      <c r="IH611" s="2"/>
      <c r="II611" s="2"/>
      <c r="IJ611" s="2"/>
      <c r="IK611" s="2"/>
      <c r="IL611" s="2"/>
      <c r="IM611" s="2"/>
      <c r="IN611" s="2"/>
      <c r="IO611" s="2"/>
      <c r="IP611" s="2"/>
      <c r="IQ611" s="2"/>
    </row>
    <row r="612" spans="1:251" s="16" customFormat="1" ht="18.75" customHeight="1">
      <c r="A612" s="8"/>
      <c r="B612" s="25"/>
      <c r="C612" s="94" t="s">
        <v>93</v>
      </c>
      <c r="D612" s="95"/>
      <c r="E612" s="95"/>
      <c r="F612" s="95"/>
      <c r="G612" s="95"/>
      <c r="H612" s="95"/>
      <c r="I612" s="95"/>
      <c r="J612" s="95"/>
      <c r="K612" s="95"/>
      <c r="L612" s="95"/>
      <c r="M612" s="95"/>
      <c r="N612" s="95"/>
      <c r="O612" s="95"/>
      <c r="P612" s="95"/>
      <c r="Q612" s="95"/>
      <c r="R612" s="95"/>
      <c r="S612" s="95"/>
      <c r="T612" s="95"/>
      <c r="U612" s="95"/>
      <c r="V612" s="95"/>
      <c r="W612" s="95"/>
      <c r="X612" s="95"/>
      <c r="Y612" s="95"/>
      <c r="Z612" s="96"/>
      <c r="AA612" s="97">
        <v>1653</v>
      </c>
      <c r="AB612" s="98"/>
      <c r="AC612" s="98"/>
      <c r="AD612" s="98"/>
      <c r="AE612" s="98"/>
      <c r="AF612" s="98"/>
      <c r="AG612" s="98"/>
      <c r="AH612" s="98"/>
      <c r="AI612" s="99"/>
      <c r="AJ612" s="97">
        <v>1654</v>
      </c>
      <c r="AK612" s="98"/>
      <c r="AL612" s="98"/>
      <c r="AM612" s="98"/>
      <c r="AN612" s="98"/>
      <c r="AO612" s="98"/>
      <c r="AP612" s="98"/>
      <c r="AQ612" s="98"/>
      <c r="AR612" s="99"/>
      <c r="AS612" s="100"/>
      <c r="AT612" s="101"/>
      <c r="AU612" s="101"/>
      <c r="AV612" s="101"/>
      <c r="AW612" s="101"/>
      <c r="AX612" s="10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c r="GQ612" s="2"/>
      <c r="GR612" s="2"/>
      <c r="GS612" s="2"/>
      <c r="GT612" s="2"/>
      <c r="GU612" s="2"/>
      <c r="GV612" s="2"/>
      <c r="GW612" s="2"/>
      <c r="GX612" s="2"/>
      <c r="GY612" s="2"/>
      <c r="GZ612" s="2"/>
      <c r="HA612" s="2"/>
      <c r="HB612" s="2"/>
      <c r="HC612" s="2"/>
      <c r="HD612" s="2"/>
      <c r="HE612" s="2"/>
      <c r="HF612" s="2"/>
      <c r="HG612" s="2"/>
      <c r="HH612" s="2"/>
      <c r="HI612" s="2"/>
      <c r="HJ612" s="2"/>
      <c r="HK612" s="2"/>
      <c r="HL612" s="2"/>
      <c r="HM612" s="2"/>
      <c r="HN612" s="2"/>
      <c r="HO612" s="2"/>
      <c r="HP612" s="2"/>
      <c r="HQ612" s="2"/>
      <c r="HR612" s="2"/>
      <c r="HS612" s="2"/>
      <c r="HT612" s="2"/>
      <c r="HU612" s="2"/>
      <c r="HV612" s="2"/>
      <c r="HW612" s="2"/>
      <c r="HX612" s="2"/>
      <c r="HY612" s="2"/>
      <c r="HZ612" s="2"/>
      <c r="IA612" s="2"/>
      <c r="IB612" s="2"/>
      <c r="IC612" s="2"/>
      <c r="ID612" s="2"/>
      <c r="IE612" s="2"/>
      <c r="IF612" s="2"/>
      <c r="IG612" s="2"/>
      <c r="IH612" s="2"/>
      <c r="II612" s="2"/>
      <c r="IJ612" s="2"/>
      <c r="IK612" s="2"/>
      <c r="IL612" s="2"/>
      <c r="IM612" s="2"/>
      <c r="IN612" s="2"/>
      <c r="IO612" s="2"/>
      <c r="IP612" s="2"/>
      <c r="IQ612" s="2"/>
    </row>
    <row r="613" spans="1:251" s="16" customFormat="1" ht="18.75" customHeight="1">
      <c r="A613" s="8"/>
      <c r="B613" s="25"/>
      <c r="C613" s="94" t="s">
        <v>94</v>
      </c>
      <c r="D613" s="95"/>
      <c r="E613" s="95"/>
      <c r="F613" s="95"/>
      <c r="G613" s="95"/>
      <c r="H613" s="95"/>
      <c r="I613" s="95"/>
      <c r="J613" s="95"/>
      <c r="K613" s="95"/>
      <c r="L613" s="95"/>
      <c r="M613" s="95"/>
      <c r="N613" s="95"/>
      <c r="O613" s="95"/>
      <c r="P613" s="95"/>
      <c r="Q613" s="95"/>
      <c r="R613" s="95"/>
      <c r="S613" s="95"/>
      <c r="T613" s="95"/>
      <c r="U613" s="95"/>
      <c r="V613" s="95"/>
      <c r="W613" s="95"/>
      <c r="X613" s="95"/>
      <c r="Y613" s="95"/>
      <c r="Z613" s="96"/>
      <c r="AA613" s="97">
        <v>1203</v>
      </c>
      <c r="AB613" s="98"/>
      <c r="AC613" s="98"/>
      <c r="AD613" s="98"/>
      <c r="AE613" s="98"/>
      <c r="AF613" s="98"/>
      <c r="AG613" s="98"/>
      <c r="AH613" s="98"/>
      <c r="AI613" s="99"/>
      <c r="AJ613" s="97">
        <v>1204</v>
      </c>
      <c r="AK613" s="98"/>
      <c r="AL613" s="98"/>
      <c r="AM613" s="98"/>
      <c r="AN613" s="98"/>
      <c r="AO613" s="98"/>
      <c r="AP613" s="98"/>
      <c r="AQ613" s="98"/>
      <c r="AR613" s="99"/>
      <c r="AS613" s="100"/>
      <c r="AT613" s="101"/>
      <c r="AU613" s="101"/>
      <c r="AV613" s="101"/>
      <c r="AW613" s="101"/>
      <c r="AX613" s="10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c r="GQ613" s="2"/>
      <c r="GR613" s="2"/>
      <c r="GS613" s="2"/>
      <c r="GT613" s="2"/>
      <c r="GU613" s="2"/>
      <c r="GV613" s="2"/>
      <c r="GW613" s="2"/>
      <c r="GX613" s="2"/>
      <c r="GY613" s="2"/>
      <c r="GZ613" s="2"/>
      <c r="HA613" s="2"/>
      <c r="HB613" s="2"/>
      <c r="HC613" s="2"/>
      <c r="HD613" s="2"/>
      <c r="HE613" s="2"/>
      <c r="HF613" s="2"/>
      <c r="HG613" s="2"/>
      <c r="HH613" s="2"/>
      <c r="HI613" s="2"/>
      <c r="HJ613" s="2"/>
      <c r="HK613" s="2"/>
      <c r="HL613" s="2"/>
      <c r="HM613" s="2"/>
      <c r="HN613" s="2"/>
      <c r="HO613" s="2"/>
      <c r="HP613" s="2"/>
      <c r="HQ613" s="2"/>
      <c r="HR613" s="2"/>
      <c r="HS613" s="2"/>
      <c r="HT613" s="2"/>
      <c r="HU613" s="2"/>
      <c r="HV613" s="2"/>
      <c r="HW613" s="2"/>
      <c r="HX613" s="2"/>
      <c r="HY613" s="2"/>
      <c r="HZ613" s="2"/>
      <c r="IA613" s="2"/>
      <c r="IB613" s="2"/>
      <c r="IC613" s="2"/>
      <c r="ID613" s="2"/>
      <c r="IE613" s="2"/>
      <c r="IF613" s="2"/>
      <c r="IG613" s="2"/>
      <c r="IH613" s="2"/>
      <c r="II613" s="2"/>
      <c r="IJ613" s="2"/>
      <c r="IK613" s="2"/>
      <c r="IL613" s="2"/>
      <c r="IM613" s="2"/>
      <c r="IN613" s="2"/>
      <c r="IO613" s="2"/>
      <c r="IP613" s="2"/>
      <c r="IQ613" s="2"/>
    </row>
    <row r="614" spans="1:251" s="16" customFormat="1" ht="18.75" customHeight="1">
      <c r="A614" s="8"/>
      <c r="B614" s="25"/>
      <c r="C614" s="94" t="s">
        <v>95</v>
      </c>
      <c r="D614" s="95"/>
      <c r="E614" s="95"/>
      <c r="F614" s="95"/>
      <c r="G614" s="95"/>
      <c r="H614" s="95"/>
      <c r="I614" s="95"/>
      <c r="J614" s="95"/>
      <c r="K614" s="95"/>
      <c r="L614" s="95"/>
      <c r="M614" s="95"/>
      <c r="N614" s="95"/>
      <c r="O614" s="95"/>
      <c r="P614" s="95"/>
      <c r="Q614" s="95"/>
      <c r="R614" s="95"/>
      <c r="S614" s="95"/>
      <c r="T614" s="95"/>
      <c r="U614" s="95"/>
      <c r="V614" s="95"/>
      <c r="W614" s="95"/>
      <c r="X614" s="95"/>
      <c r="Y614" s="95"/>
      <c r="Z614" s="96"/>
      <c r="AA614" s="97">
        <v>333</v>
      </c>
      <c r="AB614" s="98"/>
      <c r="AC614" s="98"/>
      <c r="AD614" s="98"/>
      <c r="AE614" s="98"/>
      <c r="AF614" s="98"/>
      <c r="AG614" s="98"/>
      <c r="AH614" s="98"/>
      <c r="AI614" s="99"/>
      <c r="AJ614" s="97">
        <v>334</v>
      </c>
      <c r="AK614" s="98"/>
      <c r="AL614" s="98"/>
      <c r="AM614" s="98"/>
      <c r="AN614" s="98"/>
      <c r="AO614" s="98"/>
      <c r="AP614" s="98"/>
      <c r="AQ614" s="98"/>
      <c r="AR614" s="99"/>
      <c r="AS614" s="100"/>
      <c r="AT614" s="101"/>
      <c r="AU614" s="101"/>
      <c r="AV614" s="101"/>
      <c r="AW614" s="101"/>
      <c r="AX614" s="10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c r="GQ614" s="2"/>
      <c r="GR614" s="2"/>
      <c r="GS614" s="2"/>
      <c r="GT614" s="2"/>
      <c r="GU614" s="2"/>
      <c r="GV614" s="2"/>
      <c r="GW614" s="2"/>
      <c r="GX614" s="2"/>
      <c r="GY614" s="2"/>
      <c r="GZ614" s="2"/>
      <c r="HA614" s="2"/>
      <c r="HB614" s="2"/>
      <c r="HC614" s="2"/>
      <c r="HD614" s="2"/>
      <c r="HE614" s="2"/>
      <c r="HF614" s="2"/>
      <c r="HG614" s="2"/>
      <c r="HH614" s="2"/>
      <c r="HI614" s="2"/>
      <c r="HJ614" s="2"/>
      <c r="HK614" s="2"/>
      <c r="HL614" s="2"/>
      <c r="HM614" s="2"/>
      <c r="HN614" s="2"/>
      <c r="HO614" s="2"/>
      <c r="HP614" s="2"/>
      <c r="HQ614" s="2"/>
      <c r="HR614" s="2"/>
      <c r="HS614" s="2"/>
      <c r="HT614" s="2"/>
      <c r="HU614" s="2"/>
      <c r="HV614" s="2"/>
      <c r="HW614" s="2"/>
      <c r="HX614" s="2"/>
      <c r="HY614" s="2"/>
      <c r="HZ614" s="2"/>
      <c r="IA614" s="2"/>
      <c r="IB614" s="2"/>
      <c r="IC614" s="2"/>
      <c r="ID614" s="2"/>
      <c r="IE614" s="2"/>
      <c r="IF614" s="2"/>
      <c r="IG614" s="2"/>
      <c r="IH614" s="2"/>
      <c r="II614" s="2"/>
      <c r="IJ614" s="2"/>
      <c r="IK614" s="2"/>
      <c r="IL614" s="2"/>
      <c r="IM614" s="2"/>
      <c r="IN614" s="2"/>
      <c r="IO614" s="2"/>
      <c r="IP614" s="2"/>
      <c r="IQ614" s="2"/>
    </row>
    <row r="615" spans="1:251" s="16" customFormat="1" ht="18.75" customHeight="1">
      <c r="A615" s="8"/>
      <c r="B615" s="25"/>
      <c r="C615" s="94" t="s">
        <v>96</v>
      </c>
      <c r="D615" s="95"/>
      <c r="E615" s="95"/>
      <c r="F615" s="95"/>
      <c r="G615" s="95"/>
      <c r="H615" s="95"/>
      <c r="I615" s="95"/>
      <c r="J615" s="95"/>
      <c r="K615" s="95"/>
      <c r="L615" s="95"/>
      <c r="M615" s="95"/>
      <c r="N615" s="95"/>
      <c r="O615" s="95"/>
      <c r="P615" s="95"/>
      <c r="Q615" s="95"/>
      <c r="R615" s="95"/>
      <c r="S615" s="95"/>
      <c r="T615" s="95"/>
      <c r="U615" s="95"/>
      <c r="V615" s="95"/>
      <c r="W615" s="95"/>
      <c r="X615" s="95"/>
      <c r="Y615" s="95"/>
      <c r="Z615" s="96"/>
      <c r="AA615" s="97">
        <v>185</v>
      </c>
      <c r="AB615" s="98"/>
      <c r="AC615" s="98"/>
      <c r="AD615" s="98"/>
      <c r="AE615" s="98"/>
      <c r="AF615" s="98"/>
      <c r="AG615" s="98"/>
      <c r="AH615" s="98"/>
      <c r="AI615" s="99"/>
      <c r="AJ615" s="97">
        <v>197</v>
      </c>
      <c r="AK615" s="98"/>
      <c r="AL615" s="98"/>
      <c r="AM615" s="98"/>
      <c r="AN615" s="98"/>
      <c r="AO615" s="98"/>
      <c r="AP615" s="98"/>
      <c r="AQ615" s="98"/>
      <c r="AR615" s="99"/>
      <c r="AS615" s="100"/>
      <c r="AT615" s="101"/>
      <c r="AU615" s="101"/>
      <c r="AV615" s="101"/>
      <c r="AW615" s="101"/>
      <c r="AX615" s="10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c r="GQ615" s="2"/>
      <c r="GR615" s="2"/>
      <c r="GS615" s="2"/>
      <c r="GT615" s="2"/>
      <c r="GU615" s="2"/>
      <c r="GV615" s="2"/>
      <c r="GW615" s="2"/>
      <c r="GX615" s="2"/>
      <c r="GY615" s="2"/>
      <c r="GZ615" s="2"/>
      <c r="HA615" s="2"/>
      <c r="HB615" s="2"/>
      <c r="HC615" s="2"/>
      <c r="HD615" s="2"/>
      <c r="HE615" s="2"/>
      <c r="HF615" s="2"/>
      <c r="HG615" s="2"/>
      <c r="HH615" s="2"/>
      <c r="HI615" s="2"/>
      <c r="HJ615" s="2"/>
      <c r="HK615" s="2"/>
      <c r="HL615" s="2"/>
      <c r="HM615" s="2"/>
      <c r="HN615" s="2"/>
      <c r="HO615" s="2"/>
      <c r="HP615" s="2"/>
      <c r="HQ615" s="2"/>
      <c r="HR615" s="2"/>
      <c r="HS615" s="2"/>
      <c r="HT615" s="2"/>
      <c r="HU615" s="2"/>
      <c r="HV615" s="2"/>
      <c r="HW615" s="2"/>
      <c r="HX615" s="2"/>
      <c r="HY615" s="2"/>
      <c r="HZ615" s="2"/>
      <c r="IA615" s="2"/>
      <c r="IB615" s="2"/>
      <c r="IC615" s="2"/>
      <c r="ID615" s="2"/>
      <c r="IE615" s="2"/>
      <c r="IF615" s="2"/>
      <c r="IG615" s="2"/>
      <c r="IH615" s="2"/>
      <c r="II615" s="2"/>
      <c r="IJ615" s="2"/>
      <c r="IK615" s="2"/>
      <c r="IL615" s="2"/>
      <c r="IM615" s="2"/>
      <c r="IN615" s="2"/>
      <c r="IO615" s="2"/>
      <c r="IP615" s="2"/>
      <c r="IQ615" s="2"/>
    </row>
    <row r="616" spans="1:251" s="16" customFormat="1" ht="18.75" customHeight="1">
      <c r="A616" s="8"/>
      <c r="B616" s="25"/>
      <c r="C616" s="94" t="s">
        <v>97</v>
      </c>
      <c r="D616" s="95"/>
      <c r="E616" s="95"/>
      <c r="F616" s="95"/>
      <c r="G616" s="95"/>
      <c r="H616" s="95"/>
      <c r="I616" s="95"/>
      <c r="J616" s="95"/>
      <c r="K616" s="95"/>
      <c r="L616" s="95"/>
      <c r="M616" s="95"/>
      <c r="N616" s="95"/>
      <c r="O616" s="95"/>
      <c r="P616" s="95"/>
      <c r="Q616" s="95"/>
      <c r="R616" s="95"/>
      <c r="S616" s="95"/>
      <c r="T616" s="95"/>
      <c r="U616" s="95"/>
      <c r="V616" s="95"/>
      <c r="W616" s="95"/>
      <c r="X616" s="95"/>
      <c r="Y616" s="95"/>
      <c r="Z616" s="96"/>
      <c r="AA616" s="97">
        <v>53</v>
      </c>
      <c r="AB616" s="98"/>
      <c r="AC616" s="98"/>
      <c r="AD616" s="98"/>
      <c r="AE616" s="98"/>
      <c r="AF616" s="98"/>
      <c r="AG616" s="98"/>
      <c r="AH616" s="98"/>
      <c r="AI616" s="99"/>
      <c r="AJ616" s="97">
        <v>38</v>
      </c>
      <c r="AK616" s="98"/>
      <c r="AL616" s="98"/>
      <c r="AM616" s="98"/>
      <c r="AN616" s="98"/>
      <c r="AO616" s="98"/>
      <c r="AP616" s="98"/>
      <c r="AQ616" s="98"/>
      <c r="AR616" s="99"/>
      <c r="AS616" s="100"/>
      <c r="AT616" s="101"/>
      <c r="AU616" s="101"/>
      <c r="AV616" s="101"/>
      <c r="AW616" s="101"/>
      <c r="AX616" s="10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c r="IE616" s="2"/>
      <c r="IF616" s="2"/>
      <c r="IG616" s="2"/>
      <c r="IH616" s="2"/>
      <c r="II616" s="2"/>
      <c r="IJ616" s="2"/>
      <c r="IK616" s="2"/>
      <c r="IL616" s="2"/>
      <c r="IM616" s="2"/>
      <c r="IN616" s="2"/>
      <c r="IO616" s="2"/>
      <c r="IP616" s="2"/>
      <c r="IQ616" s="2"/>
    </row>
    <row r="617" spans="1:251" s="16" customFormat="1" ht="18.75" customHeight="1" thickBot="1">
      <c r="A617" s="17"/>
      <c r="B617" s="103" t="s">
        <v>12</v>
      </c>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5"/>
      <c r="AA617" s="106">
        <f>SUM($AA$612:$AA$616)</f>
        <v>3427</v>
      </c>
      <c r="AB617" s="107"/>
      <c r="AC617" s="107"/>
      <c r="AD617" s="107"/>
      <c r="AE617" s="107"/>
      <c r="AF617" s="107"/>
      <c r="AG617" s="107"/>
      <c r="AH617" s="107"/>
      <c r="AI617" s="108"/>
      <c r="AJ617" s="106">
        <f>SUM($AJ$612:$AJ$616)</f>
        <v>3427</v>
      </c>
      <c r="AK617" s="107"/>
      <c r="AL617" s="107"/>
      <c r="AM617" s="107"/>
      <c r="AN617" s="107"/>
      <c r="AO617" s="107"/>
      <c r="AP617" s="107"/>
      <c r="AQ617" s="107"/>
      <c r="AR617" s="108"/>
      <c r="AS617" s="109"/>
      <c r="AT617" s="110"/>
      <c r="AU617" s="110"/>
      <c r="AV617" s="110"/>
      <c r="AW617" s="110"/>
      <c r="AX617" s="111"/>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c r="GQ617" s="2"/>
      <c r="GR617" s="2"/>
      <c r="GS617" s="2"/>
      <c r="GT617" s="2"/>
      <c r="GU617" s="2"/>
      <c r="GV617" s="2"/>
      <c r="GW617" s="2"/>
      <c r="GX617" s="2"/>
      <c r="GY617" s="2"/>
      <c r="GZ617" s="2"/>
      <c r="HA617" s="2"/>
      <c r="HB617" s="2"/>
      <c r="HC617" s="2"/>
      <c r="HD617" s="2"/>
      <c r="HE617" s="2"/>
      <c r="HF617" s="2"/>
      <c r="HG617" s="2"/>
      <c r="HH617" s="2"/>
      <c r="HI617" s="2"/>
      <c r="HJ617" s="2"/>
      <c r="HK617" s="2"/>
      <c r="HL617" s="2"/>
      <c r="HM617" s="2"/>
      <c r="HN617" s="2"/>
      <c r="HO617" s="2"/>
      <c r="HP617" s="2"/>
      <c r="HQ617" s="2"/>
      <c r="HR617" s="2"/>
      <c r="HS617" s="2"/>
      <c r="HT617" s="2"/>
      <c r="HU617" s="2"/>
      <c r="HV617" s="2"/>
      <c r="HW617" s="2"/>
      <c r="HX617" s="2"/>
      <c r="HY617" s="2"/>
      <c r="HZ617" s="2"/>
      <c r="IA617" s="2"/>
      <c r="IB617" s="2"/>
      <c r="IC617" s="2"/>
      <c r="ID617" s="2"/>
      <c r="IE617" s="2"/>
      <c r="IF617" s="2"/>
      <c r="IG617" s="2"/>
      <c r="IH617" s="2"/>
      <c r="II617" s="2"/>
      <c r="IJ617" s="2"/>
      <c r="IK617" s="2"/>
      <c r="IL617" s="2"/>
      <c r="IM617" s="2"/>
      <c r="IN617" s="2"/>
      <c r="IO617" s="2"/>
      <c r="IP617" s="2"/>
      <c r="IQ617" s="2"/>
    </row>
    <row r="619" spans="1:251" ht="18.75">
      <c r="A619" s="1" t="s">
        <v>0</v>
      </c>
      <c r="AW619" s="3"/>
      <c r="AX619" s="4"/>
      <c r="AY619" s="3"/>
    </row>
    <row r="621" spans="1:251" ht="18.75">
      <c r="B621" s="112" t="s">
        <v>8</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2"/>
      <c r="AL621" s="132"/>
      <c r="AM621" s="132"/>
      <c r="AN621" s="132"/>
      <c r="AO621" s="132"/>
      <c r="AP621" s="132"/>
      <c r="AQ621" s="132"/>
      <c r="AR621" s="132"/>
      <c r="AS621" s="132"/>
      <c r="AT621" s="132"/>
      <c r="AU621" s="132"/>
      <c r="AV621" s="132"/>
      <c r="AW621" s="132"/>
      <c r="AX621" s="132"/>
    </row>
    <row r="622" spans="1:251">
      <c r="Z622" s="5"/>
      <c r="AD622" s="5"/>
      <c r="AE622" s="5"/>
      <c r="AF622" s="5"/>
      <c r="AG622" s="5"/>
      <c r="AH622" s="5"/>
      <c r="AI622" s="5"/>
      <c r="AO622" s="5"/>
    </row>
    <row r="623" spans="1:251" ht="13.5" thickBot="1">
      <c r="Z623" s="5"/>
      <c r="AD623" s="5"/>
      <c r="AE623" s="5"/>
      <c r="AF623" s="5"/>
      <c r="AG623" s="5"/>
      <c r="AH623" s="5"/>
      <c r="AI623" s="5"/>
      <c r="AO623" s="5"/>
      <c r="DI623" s="6"/>
    </row>
    <row r="624" spans="1:251" ht="24.75" customHeight="1" thickBot="1">
      <c r="B624" s="114" t="s">
        <v>1</v>
      </c>
      <c r="C624" s="115"/>
      <c r="D624" s="115"/>
      <c r="E624" s="115"/>
      <c r="F624" s="115"/>
      <c r="G624" s="115"/>
      <c r="H624" s="116" t="s">
        <v>98</v>
      </c>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c r="DI624" s="6"/>
    </row>
    <row r="625" spans="1:113" ht="14.25">
      <c r="B625" s="7"/>
      <c r="C625" s="7"/>
      <c r="D625" s="7"/>
      <c r="E625" s="7"/>
      <c r="F625" s="7"/>
      <c r="G625" s="7"/>
      <c r="H625" s="8"/>
      <c r="I625" s="8"/>
      <c r="J625" s="8"/>
      <c r="K625" s="8"/>
      <c r="L625" s="9"/>
      <c r="M625" s="9"/>
      <c r="N625" s="9"/>
      <c r="O625" s="9"/>
      <c r="P625" s="8"/>
      <c r="Q625" s="8"/>
      <c r="R625" s="8"/>
      <c r="S625" s="8"/>
      <c r="T625" s="8"/>
      <c r="U625" s="8"/>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DI625" s="6"/>
    </row>
    <row r="626" spans="1:113" ht="15" thickBot="1">
      <c r="A626" s="11"/>
      <c r="B626" s="10" t="s">
        <v>2</v>
      </c>
      <c r="C626" s="8"/>
      <c r="D626" s="8"/>
      <c r="E626" s="8"/>
      <c r="F626" s="8"/>
      <c r="G626" s="8"/>
      <c r="H626" s="8"/>
      <c r="I626" s="8"/>
      <c r="J626" s="8"/>
      <c r="K626" s="8"/>
      <c r="L626" s="9"/>
      <c r="M626" s="9"/>
      <c r="N626" s="9"/>
      <c r="O626" s="9"/>
      <c r="P626" s="8"/>
      <c r="Q626" s="8"/>
      <c r="R626" s="8"/>
      <c r="S626" s="8"/>
      <c r="T626" s="8"/>
      <c r="U626" s="8"/>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DI626" s="6"/>
    </row>
    <row r="627" spans="1:113" ht="14.25">
      <c r="A627" s="8"/>
      <c r="B627" s="12"/>
      <c r="C627" s="7"/>
      <c r="D627" s="7"/>
      <c r="E627" s="7"/>
      <c r="F627" s="7"/>
      <c r="G627" s="7"/>
      <c r="H627" s="7"/>
      <c r="I627" s="7"/>
      <c r="J627" s="7"/>
      <c r="K627" s="7"/>
      <c r="L627" s="13"/>
      <c r="M627" s="13"/>
      <c r="N627" s="13"/>
      <c r="O627" s="13"/>
      <c r="P627" s="7"/>
      <c r="Q627" s="7"/>
      <c r="R627" s="7"/>
      <c r="S627" s="7"/>
      <c r="T627" s="7"/>
      <c r="U627" s="7"/>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5"/>
    </row>
    <row r="628" spans="1:113" ht="12" customHeight="1">
      <c r="A628" s="8"/>
      <c r="B628" s="119" t="s">
        <v>99</v>
      </c>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20"/>
      <c r="AW628" s="120"/>
      <c r="AX628" s="121"/>
    </row>
    <row r="629" spans="1:113" ht="12" customHeight="1">
      <c r="A629" s="8"/>
      <c r="B629" s="119"/>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20"/>
      <c r="AW629" s="120"/>
      <c r="AX629" s="121"/>
    </row>
    <row r="630" spans="1:113" ht="12" customHeight="1">
      <c r="A630" s="8"/>
      <c r="B630" s="119"/>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20"/>
      <c r="AW630" s="120"/>
      <c r="AX630" s="121"/>
      <c r="BC630" s="16"/>
    </row>
    <row r="631" spans="1:113" ht="12" customHeight="1">
      <c r="A631" s="8"/>
      <c r="B631" s="119"/>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c r="AV631" s="120"/>
      <c r="AW631" s="120"/>
      <c r="AX631" s="121"/>
    </row>
    <row r="632" spans="1:113" ht="12" customHeight="1">
      <c r="A632" s="8"/>
      <c r="B632" s="119"/>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c r="AV632" s="120"/>
      <c r="AW632" s="120"/>
      <c r="AX632" s="121"/>
    </row>
    <row r="633" spans="1:113" ht="12" customHeight="1">
      <c r="A633" s="8"/>
      <c r="B633" s="119"/>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c r="AV633" s="120"/>
      <c r="AW633" s="120"/>
      <c r="AX633" s="121"/>
    </row>
    <row r="634" spans="1:113" ht="12" customHeight="1">
      <c r="A634" s="8"/>
      <c r="B634" s="119"/>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20"/>
      <c r="AW634" s="120"/>
      <c r="AX634" s="121"/>
    </row>
    <row r="635" spans="1:113" ht="15" thickBot="1">
      <c r="A635" s="17"/>
      <c r="B635" s="18"/>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20"/>
    </row>
    <row r="636" spans="1:113">
      <c r="B636" s="21"/>
    </row>
    <row r="637" spans="1:113" ht="15" thickBot="1">
      <c r="A637" s="11"/>
      <c r="B637" s="10" t="s">
        <v>3</v>
      </c>
      <c r="C637" s="8"/>
      <c r="D637" s="8"/>
      <c r="E637" s="8"/>
      <c r="F637" s="8"/>
      <c r="G637" s="8"/>
      <c r="H637" s="8"/>
      <c r="I637" s="8"/>
      <c r="J637" s="8"/>
      <c r="K637" s="8"/>
      <c r="L637" s="9"/>
      <c r="M637" s="9"/>
      <c r="N637" s="9"/>
      <c r="O637" s="9"/>
      <c r="P637" s="8"/>
      <c r="Q637" s="8"/>
      <c r="R637" s="8"/>
      <c r="S637" s="8"/>
      <c r="T637" s="8"/>
      <c r="U637" s="8"/>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DI637" s="6"/>
    </row>
    <row r="638" spans="1:113" ht="14.25">
      <c r="A638" s="8"/>
      <c r="B638" s="12"/>
      <c r="C638" s="7"/>
      <c r="D638" s="7"/>
      <c r="E638" s="7"/>
      <c r="F638" s="7"/>
      <c r="G638" s="7"/>
      <c r="H638" s="7"/>
      <c r="I638" s="7"/>
      <c r="J638" s="7"/>
      <c r="K638" s="7"/>
      <c r="L638" s="13"/>
      <c r="M638" s="13"/>
      <c r="N638" s="13"/>
      <c r="O638" s="13"/>
      <c r="P638" s="7"/>
      <c r="Q638" s="7"/>
      <c r="R638" s="7"/>
      <c r="S638" s="7"/>
      <c r="T638" s="7"/>
      <c r="U638" s="7"/>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5"/>
    </row>
    <row r="639" spans="1:113" ht="12" customHeight="1">
      <c r="A639" s="8"/>
      <c r="B639" s="119" t="s">
        <v>100</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1"/>
    </row>
    <row r="640" spans="1:113" ht="12" customHeight="1">
      <c r="A640" s="8"/>
      <c r="B640" s="119"/>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1"/>
    </row>
    <row r="641" spans="1:251" ht="12" customHeight="1">
      <c r="A641" s="8"/>
      <c r="B641" s="119"/>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1"/>
    </row>
    <row r="642" spans="1:251" ht="12" customHeight="1">
      <c r="A642" s="8"/>
      <c r="B642" s="119"/>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1"/>
    </row>
    <row r="643" spans="1:251" ht="12" customHeight="1">
      <c r="A643" s="8"/>
      <c r="B643" s="119"/>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251" ht="12" customHeight="1">
      <c r="A644" s="8"/>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251" ht="12" customHeight="1">
      <c r="A645" s="8"/>
      <c r="B645" s="119"/>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251" ht="12" customHeight="1">
      <c r="A646" s="8"/>
      <c r="B646" s="119"/>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1"/>
      <c r="BC646" s="16"/>
    </row>
    <row r="647" spans="1:251" ht="12" customHeight="1">
      <c r="A647" s="8"/>
      <c r="B647" s="119"/>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1"/>
    </row>
    <row r="648" spans="1:251" ht="12" customHeight="1">
      <c r="A648" s="8"/>
      <c r="B648" s="119"/>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1"/>
    </row>
    <row r="649" spans="1:251" ht="12" customHeight="1">
      <c r="A649" s="8"/>
      <c r="B649" s="119"/>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1"/>
    </row>
    <row r="650" spans="1:251" ht="15" thickBot="1">
      <c r="A650" s="17"/>
      <c r="B650" s="18"/>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20"/>
    </row>
    <row r="651" spans="1:251">
      <c r="B651" s="21"/>
    </row>
    <row r="652" spans="1:251" ht="14.25">
      <c r="B652" s="10" t="s">
        <v>4</v>
      </c>
      <c r="C652" s="8"/>
      <c r="D652" s="8"/>
      <c r="E652" s="8"/>
      <c r="F652" s="8"/>
      <c r="G652" s="8"/>
      <c r="H652" s="8"/>
      <c r="I652" s="8"/>
      <c r="J652" s="8"/>
      <c r="K652" s="8"/>
      <c r="L652" s="9"/>
      <c r="M652" s="9"/>
      <c r="N652" s="9"/>
      <c r="O652" s="9"/>
      <c r="P652" s="8"/>
      <c r="Q652" s="8"/>
      <c r="R652" s="8"/>
      <c r="S652" s="8"/>
      <c r="T652" s="8"/>
      <c r="U652" s="8"/>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row>
    <row r="653" spans="1:251" ht="15" thickBot="1">
      <c r="B653" s="8"/>
      <c r="C653" s="8"/>
      <c r="D653" s="8"/>
      <c r="E653" s="8"/>
      <c r="F653" s="8"/>
      <c r="G653" s="8"/>
      <c r="H653" s="8"/>
      <c r="I653" s="8"/>
      <c r="J653" s="8"/>
      <c r="K653" s="8"/>
      <c r="L653" s="9"/>
      <c r="M653" s="9"/>
      <c r="N653" s="9"/>
      <c r="O653" s="9"/>
      <c r="P653" s="8"/>
      <c r="Q653" s="8"/>
      <c r="R653" s="8"/>
      <c r="S653" s="8"/>
      <c r="T653" s="8"/>
      <c r="U653" s="8"/>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22" t="s">
        <v>5</v>
      </c>
    </row>
    <row r="654" spans="1:251" s="16" customFormat="1" ht="13.5" customHeight="1">
      <c r="A654" s="8"/>
      <c r="B654" s="122" t="s">
        <v>6</v>
      </c>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4"/>
      <c r="AA654" s="128" t="s">
        <v>10</v>
      </c>
      <c r="AB654" s="123"/>
      <c r="AC654" s="123"/>
      <c r="AD654" s="123"/>
      <c r="AE654" s="123"/>
      <c r="AF654" s="123"/>
      <c r="AG654" s="123"/>
      <c r="AH654" s="123"/>
      <c r="AI654" s="124"/>
      <c r="AJ654" s="128" t="s">
        <v>11</v>
      </c>
      <c r="AK654" s="123"/>
      <c r="AL654" s="123"/>
      <c r="AM654" s="123"/>
      <c r="AN654" s="123"/>
      <c r="AO654" s="123"/>
      <c r="AP654" s="123"/>
      <c r="AQ654" s="123"/>
      <c r="AR654" s="124"/>
      <c r="AS654" s="128" t="s">
        <v>7</v>
      </c>
      <c r="AT654" s="123"/>
      <c r="AU654" s="123"/>
      <c r="AV654" s="123"/>
      <c r="AW654" s="123"/>
      <c r="AX654" s="130"/>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row>
    <row r="655" spans="1:251" s="16" customFormat="1" ht="13.5">
      <c r="A655" s="8"/>
      <c r="B655" s="125"/>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7"/>
      <c r="AA655" s="129"/>
      <c r="AB655" s="126"/>
      <c r="AC655" s="126"/>
      <c r="AD655" s="126"/>
      <c r="AE655" s="126"/>
      <c r="AF655" s="126"/>
      <c r="AG655" s="126"/>
      <c r="AH655" s="126"/>
      <c r="AI655" s="127"/>
      <c r="AJ655" s="129"/>
      <c r="AK655" s="126"/>
      <c r="AL655" s="126"/>
      <c r="AM655" s="126"/>
      <c r="AN655" s="126"/>
      <c r="AO655" s="126"/>
      <c r="AP655" s="126"/>
      <c r="AQ655" s="126"/>
      <c r="AR655" s="127"/>
      <c r="AS655" s="129"/>
      <c r="AT655" s="126"/>
      <c r="AU655" s="126"/>
      <c r="AV655" s="126"/>
      <c r="AW655" s="126"/>
      <c r="AX655" s="131"/>
      <c r="AY655" s="2"/>
      <c r="AZ655" s="2"/>
      <c r="BA655" s="2"/>
      <c r="BB655" s="23"/>
      <c r="BC655" s="24"/>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row>
    <row r="656" spans="1:251" s="16" customFormat="1" ht="18.75" customHeight="1">
      <c r="A656" s="8"/>
      <c r="B656" s="25"/>
      <c r="C656" s="94" t="s">
        <v>101</v>
      </c>
      <c r="D656" s="95"/>
      <c r="E656" s="95"/>
      <c r="F656" s="95"/>
      <c r="G656" s="95"/>
      <c r="H656" s="95"/>
      <c r="I656" s="95"/>
      <c r="J656" s="95"/>
      <c r="K656" s="95"/>
      <c r="L656" s="95"/>
      <c r="M656" s="95"/>
      <c r="N656" s="95"/>
      <c r="O656" s="95"/>
      <c r="P656" s="95"/>
      <c r="Q656" s="95"/>
      <c r="R656" s="95"/>
      <c r="S656" s="95"/>
      <c r="T656" s="95"/>
      <c r="U656" s="95"/>
      <c r="V656" s="95"/>
      <c r="W656" s="95"/>
      <c r="X656" s="95"/>
      <c r="Y656" s="95"/>
      <c r="Z656" s="96"/>
      <c r="AA656" s="97">
        <v>1006</v>
      </c>
      <c r="AB656" s="98"/>
      <c r="AC656" s="98"/>
      <c r="AD656" s="98"/>
      <c r="AE656" s="98"/>
      <c r="AF656" s="98"/>
      <c r="AG656" s="98"/>
      <c r="AH656" s="98"/>
      <c r="AI656" s="99"/>
      <c r="AJ656" s="97">
        <v>1008</v>
      </c>
      <c r="AK656" s="98"/>
      <c r="AL656" s="98"/>
      <c r="AM656" s="98"/>
      <c r="AN656" s="98"/>
      <c r="AO656" s="98"/>
      <c r="AP656" s="98"/>
      <c r="AQ656" s="98"/>
      <c r="AR656" s="99"/>
      <c r="AS656" s="100"/>
      <c r="AT656" s="101"/>
      <c r="AU656" s="101"/>
      <c r="AV656" s="101"/>
      <c r="AW656" s="101"/>
      <c r="AX656" s="10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row>
    <row r="657" spans="1:251" s="16" customFormat="1" ht="18.75" customHeight="1">
      <c r="A657" s="8"/>
      <c r="B657" s="25"/>
      <c r="C657" s="94" t="s">
        <v>102</v>
      </c>
      <c r="D657" s="95"/>
      <c r="E657" s="95"/>
      <c r="F657" s="95"/>
      <c r="G657" s="95"/>
      <c r="H657" s="95"/>
      <c r="I657" s="95"/>
      <c r="J657" s="95"/>
      <c r="K657" s="95"/>
      <c r="L657" s="95"/>
      <c r="M657" s="95"/>
      <c r="N657" s="95"/>
      <c r="O657" s="95"/>
      <c r="P657" s="95"/>
      <c r="Q657" s="95"/>
      <c r="R657" s="95"/>
      <c r="S657" s="95"/>
      <c r="T657" s="95"/>
      <c r="U657" s="95"/>
      <c r="V657" s="95"/>
      <c r="W657" s="95"/>
      <c r="X657" s="95"/>
      <c r="Y657" s="95"/>
      <c r="Z657" s="96"/>
      <c r="AA657" s="97">
        <v>111</v>
      </c>
      <c r="AB657" s="98"/>
      <c r="AC657" s="98"/>
      <c r="AD657" s="98"/>
      <c r="AE657" s="98"/>
      <c r="AF657" s="98"/>
      <c r="AG657" s="98"/>
      <c r="AH657" s="98"/>
      <c r="AI657" s="99"/>
      <c r="AJ657" s="97">
        <v>105</v>
      </c>
      <c r="AK657" s="98"/>
      <c r="AL657" s="98"/>
      <c r="AM657" s="98"/>
      <c r="AN657" s="98"/>
      <c r="AO657" s="98"/>
      <c r="AP657" s="98"/>
      <c r="AQ657" s="98"/>
      <c r="AR657" s="99"/>
      <c r="AS657" s="100"/>
      <c r="AT657" s="101"/>
      <c r="AU657" s="101"/>
      <c r="AV657" s="101"/>
      <c r="AW657" s="101"/>
      <c r="AX657" s="10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row>
    <row r="658" spans="1:251" s="16" customFormat="1" ht="18.75" customHeight="1">
      <c r="A658" s="8"/>
      <c r="B658" s="25"/>
      <c r="C658" s="94" t="s">
        <v>103</v>
      </c>
      <c r="D658" s="95"/>
      <c r="E658" s="95"/>
      <c r="F658" s="95"/>
      <c r="G658" s="95"/>
      <c r="H658" s="95"/>
      <c r="I658" s="95"/>
      <c r="J658" s="95"/>
      <c r="K658" s="95"/>
      <c r="L658" s="95"/>
      <c r="M658" s="95"/>
      <c r="N658" s="95"/>
      <c r="O658" s="95"/>
      <c r="P658" s="95"/>
      <c r="Q658" s="95"/>
      <c r="R658" s="95"/>
      <c r="S658" s="95"/>
      <c r="T658" s="95"/>
      <c r="U658" s="95"/>
      <c r="V658" s="95"/>
      <c r="W658" s="95"/>
      <c r="X658" s="95"/>
      <c r="Y658" s="95"/>
      <c r="Z658" s="96"/>
      <c r="AA658" s="97">
        <v>57</v>
      </c>
      <c r="AB658" s="98"/>
      <c r="AC658" s="98"/>
      <c r="AD658" s="98"/>
      <c r="AE658" s="98"/>
      <c r="AF658" s="98"/>
      <c r="AG658" s="98"/>
      <c r="AH658" s="98"/>
      <c r="AI658" s="99"/>
      <c r="AJ658" s="97">
        <v>57</v>
      </c>
      <c r="AK658" s="98"/>
      <c r="AL658" s="98"/>
      <c r="AM658" s="98"/>
      <c r="AN658" s="98"/>
      <c r="AO658" s="98"/>
      <c r="AP658" s="98"/>
      <c r="AQ658" s="98"/>
      <c r="AR658" s="99"/>
      <c r="AS658" s="100"/>
      <c r="AT658" s="101"/>
      <c r="AU658" s="101"/>
      <c r="AV658" s="101"/>
      <c r="AW658" s="101"/>
      <c r="AX658" s="10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row>
    <row r="659" spans="1:251" s="16" customFormat="1" ht="18.75" customHeight="1" thickBot="1">
      <c r="A659" s="17"/>
      <c r="B659" s="103" t="s">
        <v>12</v>
      </c>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5"/>
      <c r="AA659" s="106">
        <f>SUM($AA$656:$AA$658)</f>
        <v>1174</v>
      </c>
      <c r="AB659" s="107"/>
      <c r="AC659" s="107"/>
      <c r="AD659" s="107"/>
      <c r="AE659" s="107"/>
      <c r="AF659" s="107"/>
      <c r="AG659" s="107"/>
      <c r="AH659" s="107"/>
      <c r="AI659" s="108"/>
      <c r="AJ659" s="106">
        <f>SUM($AJ$656:$AJ$658)</f>
        <v>1170</v>
      </c>
      <c r="AK659" s="107"/>
      <c r="AL659" s="107"/>
      <c r="AM659" s="107"/>
      <c r="AN659" s="107"/>
      <c r="AO659" s="107"/>
      <c r="AP659" s="107"/>
      <c r="AQ659" s="107"/>
      <c r="AR659" s="108"/>
      <c r="AS659" s="109"/>
      <c r="AT659" s="110"/>
      <c r="AU659" s="110"/>
      <c r="AV659" s="110"/>
      <c r="AW659" s="110"/>
      <c r="AX659" s="111"/>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row>
    <row r="661" spans="1:251" ht="18.75">
      <c r="A661" s="1" t="s">
        <v>0</v>
      </c>
      <c r="AW661" s="3"/>
      <c r="AX661" s="4"/>
      <c r="AY661" s="3"/>
    </row>
    <row r="663" spans="1:251" ht="18.75">
      <c r="B663" s="112" t="s">
        <v>8</v>
      </c>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2"/>
      <c r="AL663" s="132"/>
      <c r="AM663" s="132"/>
      <c r="AN663" s="132"/>
      <c r="AO663" s="132"/>
      <c r="AP663" s="132"/>
      <c r="AQ663" s="132"/>
      <c r="AR663" s="132"/>
      <c r="AS663" s="132"/>
      <c r="AT663" s="132"/>
      <c r="AU663" s="132"/>
      <c r="AV663" s="132"/>
      <c r="AW663" s="132"/>
      <c r="AX663" s="132"/>
    </row>
    <row r="664" spans="1:251">
      <c r="Z664" s="5"/>
      <c r="AD664" s="5"/>
      <c r="AE664" s="5"/>
      <c r="AF664" s="5"/>
      <c r="AG664" s="5"/>
      <c r="AH664" s="5"/>
      <c r="AI664" s="5"/>
      <c r="AO664" s="5"/>
    </row>
    <row r="665" spans="1:251" ht="13.5" thickBot="1">
      <c r="Z665" s="5"/>
      <c r="AD665" s="5"/>
      <c r="AE665" s="5"/>
      <c r="AF665" s="5"/>
      <c r="AG665" s="5"/>
      <c r="AH665" s="5"/>
      <c r="AI665" s="5"/>
      <c r="AO665" s="5"/>
      <c r="DI665" s="6"/>
    </row>
    <row r="666" spans="1:251" ht="24.75" customHeight="1" thickBot="1">
      <c r="B666" s="114" t="s">
        <v>1</v>
      </c>
      <c r="C666" s="115"/>
      <c r="D666" s="115"/>
      <c r="E666" s="115"/>
      <c r="F666" s="115"/>
      <c r="G666" s="115"/>
      <c r="H666" s="116" t="s">
        <v>105</v>
      </c>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8"/>
      <c r="DI666" s="6"/>
    </row>
    <row r="667" spans="1:251" ht="14.25">
      <c r="B667" s="7"/>
      <c r="C667" s="7"/>
      <c r="D667" s="7"/>
      <c r="E667" s="7"/>
      <c r="F667" s="7"/>
      <c r="G667" s="7"/>
      <c r="H667" s="8"/>
      <c r="I667" s="8"/>
      <c r="J667" s="8"/>
      <c r="K667" s="8"/>
      <c r="L667" s="9"/>
      <c r="M667" s="9"/>
      <c r="N667" s="9"/>
      <c r="O667" s="9"/>
      <c r="P667" s="8"/>
      <c r="Q667" s="8"/>
      <c r="R667" s="8"/>
      <c r="S667" s="8"/>
      <c r="T667" s="8"/>
      <c r="U667" s="8"/>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DI667" s="6"/>
    </row>
    <row r="668" spans="1:251" ht="15" thickBot="1">
      <c r="A668" s="11"/>
      <c r="B668" s="10" t="s">
        <v>2</v>
      </c>
      <c r="C668" s="8"/>
      <c r="D668" s="8"/>
      <c r="E668" s="8"/>
      <c r="F668" s="8"/>
      <c r="G668" s="8"/>
      <c r="H668" s="8"/>
      <c r="I668" s="8"/>
      <c r="J668" s="8"/>
      <c r="K668" s="8"/>
      <c r="L668" s="9"/>
      <c r="M668" s="9"/>
      <c r="N668" s="9"/>
      <c r="O668" s="9"/>
      <c r="P668" s="8"/>
      <c r="Q668" s="8"/>
      <c r="R668" s="8"/>
      <c r="S668" s="8"/>
      <c r="T668" s="8"/>
      <c r="U668" s="8"/>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DI668" s="6"/>
    </row>
    <row r="669" spans="1:251" ht="14.25">
      <c r="A669" s="8"/>
      <c r="B669" s="12"/>
      <c r="C669" s="7"/>
      <c r="D669" s="7"/>
      <c r="E669" s="7"/>
      <c r="F669" s="7"/>
      <c r="G669" s="7"/>
      <c r="H669" s="7"/>
      <c r="I669" s="7"/>
      <c r="J669" s="7"/>
      <c r="K669" s="7"/>
      <c r="L669" s="13"/>
      <c r="M669" s="13"/>
      <c r="N669" s="13"/>
      <c r="O669" s="13"/>
      <c r="P669" s="7"/>
      <c r="Q669" s="7"/>
      <c r="R669" s="7"/>
      <c r="S669" s="7"/>
      <c r="T669" s="7"/>
      <c r="U669" s="7"/>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5"/>
    </row>
    <row r="670" spans="1:251" ht="12" customHeight="1">
      <c r="A670" s="8"/>
      <c r="B670" s="119" t="s">
        <v>106</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20"/>
      <c r="AW670" s="120"/>
      <c r="AX670" s="121"/>
    </row>
    <row r="671" spans="1:251" ht="12" customHeight="1">
      <c r="A671" s="8"/>
      <c r="B671" s="119"/>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1"/>
      <c r="BC671" s="16"/>
    </row>
    <row r="672" spans="1:251" ht="12" customHeight="1">
      <c r="A672" s="8"/>
      <c r="B672" s="119"/>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1"/>
    </row>
    <row r="673" spans="1:251" ht="12" customHeight="1">
      <c r="A673" s="8"/>
      <c r="B673" s="119"/>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20"/>
      <c r="AW673" s="120"/>
      <c r="AX673" s="121"/>
    </row>
    <row r="674" spans="1:251" ht="12" customHeight="1">
      <c r="A674" s="8"/>
      <c r="B674" s="119"/>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1"/>
    </row>
    <row r="675" spans="1:251" ht="15" thickBot="1">
      <c r="A675" s="17"/>
      <c r="B675" s="18"/>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20"/>
    </row>
    <row r="676" spans="1:251">
      <c r="B676" s="21"/>
    </row>
    <row r="677" spans="1:251" ht="15" thickBot="1">
      <c r="A677" s="11"/>
      <c r="B677" s="10" t="s">
        <v>3</v>
      </c>
      <c r="C677" s="8"/>
      <c r="D677" s="8"/>
      <c r="E677" s="8"/>
      <c r="F677" s="8"/>
      <c r="G677" s="8"/>
      <c r="H677" s="8"/>
      <c r="I677" s="8"/>
      <c r="J677" s="8"/>
      <c r="K677" s="8"/>
      <c r="L677" s="9"/>
      <c r="M677" s="9"/>
      <c r="N677" s="9"/>
      <c r="O677" s="9"/>
      <c r="P677" s="8"/>
      <c r="Q677" s="8"/>
      <c r="R677" s="8"/>
      <c r="S677" s="8"/>
      <c r="T677" s="8"/>
      <c r="U677" s="8"/>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DI677" s="6"/>
    </row>
    <row r="678" spans="1:251" ht="14.25">
      <c r="A678" s="8"/>
      <c r="B678" s="12"/>
      <c r="C678" s="7"/>
      <c r="D678" s="7"/>
      <c r="E678" s="7"/>
      <c r="F678" s="7"/>
      <c r="G678" s="7"/>
      <c r="H678" s="7"/>
      <c r="I678" s="7"/>
      <c r="J678" s="7"/>
      <c r="K678" s="7"/>
      <c r="L678" s="13"/>
      <c r="M678" s="13"/>
      <c r="N678" s="13"/>
      <c r="O678" s="13"/>
      <c r="P678" s="7"/>
      <c r="Q678" s="7"/>
      <c r="R678" s="7"/>
      <c r="S678" s="7"/>
      <c r="T678" s="7"/>
      <c r="U678" s="7"/>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5"/>
    </row>
    <row r="679" spans="1:251" ht="12" customHeight="1">
      <c r="A679" s="8"/>
      <c r="B679" s="119" t="s">
        <v>107</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251" ht="12" customHeight="1">
      <c r="A680" s="8"/>
      <c r="B680" s="119"/>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1"/>
      <c r="BC680" s="16"/>
    </row>
    <row r="681" spans="1:251" ht="12" customHeight="1">
      <c r="A681" s="8"/>
      <c r="B681" s="119"/>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1"/>
    </row>
    <row r="682" spans="1:251" ht="12" customHeight="1">
      <c r="A682" s="8"/>
      <c r="B682" s="119"/>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1"/>
    </row>
    <row r="683" spans="1:251" ht="12" customHeight="1">
      <c r="A683" s="8"/>
      <c r="B683" s="119"/>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1"/>
    </row>
    <row r="684" spans="1:251" ht="15" thickBot="1">
      <c r="A684" s="17"/>
      <c r="B684" s="18"/>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20"/>
    </row>
    <row r="685" spans="1:251">
      <c r="B685" s="21"/>
    </row>
    <row r="686" spans="1:251" ht="14.25">
      <c r="B686" s="10" t="s">
        <v>4</v>
      </c>
      <c r="C686" s="8"/>
      <c r="D686" s="8"/>
      <c r="E686" s="8"/>
      <c r="F686" s="8"/>
      <c r="G686" s="8"/>
      <c r="H686" s="8"/>
      <c r="I686" s="8"/>
      <c r="J686" s="8"/>
      <c r="K686" s="8"/>
      <c r="L686" s="9"/>
      <c r="M686" s="9"/>
      <c r="N686" s="9"/>
      <c r="O686" s="9"/>
      <c r="P686" s="8"/>
      <c r="Q686" s="8"/>
      <c r="R686" s="8"/>
      <c r="S686" s="8"/>
      <c r="T686" s="8"/>
      <c r="U686" s="8"/>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row>
    <row r="687" spans="1:251" ht="15" thickBot="1">
      <c r="B687" s="8"/>
      <c r="C687" s="8"/>
      <c r="D687" s="8"/>
      <c r="E687" s="8"/>
      <c r="F687" s="8"/>
      <c r="G687" s="8"/>
      <c r="H687" s="8"/>
      <c r="I687" s="8"/>
      <c r="J687" s="8"/>
      <c r="K687" s="8"/>
      <c r="L687" s="9"/>
      <c r="M687" s="9"/>
      <c r="N687" s="9"/>
      <c r="O687" s="9"/>
      <c r="P687" s="8"/>
      <c r="Q687" s="8"/>
      <c r="R687" s="8"/>
      <c r="S687" s="8"/>
      <c r="T687" s="8"/>
      <c r="U687" s="8"/>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22" t="s">
        <v>5</v>
      </c>
    </row>
    <row r="688" spans="1:251" s="16" customFormat="1" ht="13.5" customHeight="1">
      <c r="A688" s="8"/>
      <c r="B688" s="122" t="s">
        <v>6</v>
      </c>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4"/>
      <c r="AA688" s="128" t="s">
        <v>10</v>
      </c>
      <c r="AB688" s="123"/>
      <c r="AC688" s="123"/>
      <c r="AD688" s="123"/>
      <c r="AE688" s="123"/>
      <c r="AF688" s="123"/>
      <c r="AG688" s="123"/>
      <c r="AH688" s="123"/>
      <c r="AI688" s="124"/>
      <c r="AJ688" s="128" t="s">
        <v>11</v>
      </c>
      <c r="AK688" s="123"/>
      <c r="AL688" s="123"/>
      <c r="AM688" s="123"/>
      <c r="AN688" s="123"/>
      <c r="AO688" s="123"/>
      <c r="AP688" s="123"/>
      <c r="AQ688" s="123"/>
      <c r="AR688" s="124"/>
      <c r="AS688" s="128" t="s">
        <v>7</v>
      </c>
      <c r="AT688" s="123"/>
      <c r="AU688" s="123"/>
      <c r="AV688" s="123"/>
      <c r="AW688" s="123"/>
      <c r="AX688" s="130"/>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row>
    <row r="689" spans="1:251" s="16" customFormat="1" ht="13.5">
      <c r="A689" s="8"/>
      <c r="B689" s="125"/>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7"/>
      <c r="AA689" s="129"/>
      <c r="AB689" s="126"/>
      <c r="AC689" s="126"/>
      <c r="AD689" s="126"/>
      <c r="AE689" s="126"/>
      <c r="AF689" s="126"/>
      <c r="AG689" s="126"/>
      <c r="AH689" s="126"/>
      <c r="AI689" s="127"/>
      <c r="AJ689" s="129"/>
      <c r="AK689" s="126"/>
      <c r="AL689" s="126"/>
      <c r="AM689" s="126"/>
      <c r="AN689" s="126"/>
      <c r="AO689" s="126"/>
      <c r="AP689" s="126"/>
      <c r="AQ689" s="126"/>
      <c r="AR689" s="127"/>
      <c r="AS689" s="129"/>
      <c r="AT689" s="126"/>
      <c r="AU689" s="126"/>
      <c r="AV689" s="126"/>
      <c r="AW689" s="126"/>
      <c r="AX689" s="131"/>
      <c r="AY689" s="2"/>
      <c r="AZ689" s="2"/>
      <c r="BA689" s="2"/>
      <c r="BB689" s="23"/>
      <c r="BC689" s="24"/>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row>
    <row r="690" spans="1:251" s="16" customFormat="1" ht="18.75" customHeight="1">
      <c r="A690" s="8"/>
      <c r="B690" s="25"/>
      <c r="C690" s="94" t="s">
        <v>104</v>
      </c>
      <c r="D690" s="95"/>
      <c r="E690" s="95"/>
      <c r="F690" s="95"/>
      <c r="G690" s="95"/>
      <c r="H690" s="95"/>
      <c r="I690" s="95"/>
      <c r="J690" s="95"/>
      <c r="K690" s="95"/>
      <c r="L690" s="95"/>
      <c r="M690" s="95"/>
      <c r="N690" s="95"/>
      <c r="O690" s="95"/>
      <c r="P690" s="95"/>
      <c r="Q690" s="95"/>
      <c r="R690" s="95"/>
      <c r="S690" s="95"/>
      <c r="T690" s="95"/>
      <c r="U690" s="95"/>
      <c r="V690" s="95"/>
      <c r="W690" s="95"/>
      <c r="X690" s="95"/>
      <c r="Y690" s="95"/>
      <c r="Z690" s="96"/>
      <c r="AA690" s="97">
        <v>1121</v>
      </c>
      <c r="AB690" s="98"/>
      <c r="AC690" s="98"/>
      <c r="AD690" s="98"/>
      <c r="AE690" s="98"/>
      <c r="AF690" s="98"/>
      <c r="AG690" s="98"/>
      <c r="AH690" s="98"/>
      <c r="AI690" s="99"/>
      <c r="AJ690" s="97">
        <v>1121</v>
      </c>
      <c r="AK690" s="98"/>
      <c r="AL690" s="98"/>
      <c r="AM690" s="98"/>
      <c r="AN690" s="98"/>
      <c r="AO690" s="98"/>
      <c r="AP690" s="98"/>
      <c r="AQ690" s="98"/>
      <c r="AR690" s="99"/>
      <c r="AS690" s="100"/>
      <c r="AT690" s="101"/>
      <c r="AU690" s="101"/>
      <c r="AV690" s="101"/>
      <c r="AW690" s="101"/>
      <c r="AX690" s="10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row>
    <row r="691" spans="1:251" s="16" customFormat="1" ht="18.75" customHeight="1" thickBot="1">
      <c r="A691" s="17"/>
      <c r="B691" s="103" t="s">
        <v>12</v>
      </c>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5"/>
      <c r="AA691" s="106">
        <f>SUM($AA$690:$AA$690)</f>
        <v>1121</v>
      </c>
      <c r="AB691" s="107"/>
      <c r="AC691" s="107"/>
      <c r="AD691" s="107"/>
      <c r="AE691" s="107"/>
      <c r="AF691" s="107"/>
      <c r="AG691" s="107"/>
      <c r="AH691" s="107"/>
      <c r="AI691" s="108"/>
      <c r="AJ691" s="106">
        <f>SUM($AJ$690:$AJ$690)</f>
        <v>1121</v>
      </c>
      <c r="AK691" s="107"/>
      <c r="AL691" s="107"/>
      <c r="AM691" s="107"/>
      <c r="AN691" s="107"/>
      <c r="AO691" s="107"/>
      <c r="AP691" s="107"/>
      <c r="AQ691" s="107"/>
      <c r="AR691" s="108"/>
      <c r="AS691" s="109"/>
      <c r="AT691" s="110"/>
      <c r="AU691" s="110"/>
      <c r="AV691" s="110"/>
      <c r="AW691" s="110"/>
      <c r="AX691" s="111"/>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3" spans="1:251" ht="18.75">
      <c r="A693" s="1" t="s">
        <v>0</v>
      </c>
      <c r="AW693" s="3"/>
      <c r="AX693" s="4"/>
      <c r="AY693" s="3"/>
    </row>
    <row r="695" spans="1:251" ht="18.75">
      <c r="B695" s="112" t="s">
        <v>8</v>
      </c>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32"/>
      <c r="AC695" s="132"/>
      <c r="AD695" s="132"/>
      <c r="AE695" s="132"/>
      <c r="AF695" s="132"/>
      <c r="AG695" s="132"/>
      <c r="AH695" s="132"/>
      <c r="AI695" s="132"/>
      <c r="AJ695" s="132"/>
      <c r="AK695" s="132"/>
      <c r="AL695" s="132"/>
      <c r="AM695" s="132"/>
      <c r="AN695" s="132"/>
      <c r="AO695" s="132"/>
      <c r="AP695" s="132"/>
      <c r="AQ695" s="132"/>
      <c r="AR695" s="132"/>
      <c r="AS695" s="132"/>
      <c r="AT695" s="132"/>
      <c r="AU695" s="132"/>
      <c r="AV695" s="132"/>
      <c r="AW695" s="132"/>
      <c r="AX695" s="132"/>
    </row>
    <row r="696" spans="1:251">
      <c r="Z696" s="5"/>
      <c r="AD696" s="5"/>
      <c r="AE696" s="5"/>
      <c r="AF696" s="5"/>
      <c r="AG696" s="5"/>
      <c r="AH696" s="5"/>
      <c r="AI696" s="5"/>
      <c r="AO696" s="5"/>
    </row>
    <row r="697" spans="1:251" ht="13.5" thickBot="1">
      <c r="Z697" s="5"/>
      <c r="AD697" s="5"/>
      <c r="AE697" s="5"/>
      <c r="AF697" s="5"/>
      <c r="AG697" s="5"/>
      <c r="AH697" s="5"/>
      <c r="AI697" s="5"/>
      <c r="AO697" s="5"/>
      <c r="DI697" s="6"/>
    </row>
    <row r="698" spans="1:251" ht="24.75" customHeight="1" thickBot="1">
      <c r="B698" s="114" t="s">
        <v>1</v>
      </c>
      <c r="C698" s="115"/>
      <c r="D698" s="115"/>
      <c r="E698" s="115"/>
      <c r="F698" s="115"/>
      <c r="G698" s="115"/>
      <c r="H698" s="116" t="s">
        <v>108</v>
      </c>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c r="DI698" s="6"/>
    </row>
    <row r="699" spans="1:251" ht="14.25">
      <c r="B699" s="7"/>
      <c r="C699" s="7"/>
      <c r="D699" s="7"/>
      <c r="E699" s="7"/>
      <c r="F699" s="7"/>
      <c r="G699" s="7"/>
      <c r="H699" s="8"/>
      <c r="I699" s="8"/>
      <c r="J699" s="8"/>
      <c r="K699" s="8"/>
      <c r="L699" s="9"/>
      <c r="M699" s="9"/>
      <c r="N699" s="9"/>
      <c r="O699" s="9"/>
      <c r="P699" s="8"/>
      <c r="Q699" s="8"/>
      <c r="R699" s="8"/>
      <c r="S699" s="8"/>
      <c r="T699" s="8"/>
      <c r="U699" s="8"/>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DI699" s="6"/>
    </row>
    <row r="700" spans="1:251" ht="15" thickBot="1">
      <c r="A700" s="11"/>
      <c r="B700" s="10" t="s">
        <v>2</v>
      </c>
      <c r="C700" s="8"/>
      <c r="D700" s="8"/>
      <c r="E700" s="8"/>
      <c r="F700" s="8"/>
      <c r="G700" s="8"/>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DI700" s="6"/>
    </row>
    <row r="701" spans="1:251" ht="14.25">
      <c r="A701" s="8"/>
      <c r="B701" s="12"/>
      <c r="C701" s="7"/>
      <c r="D701" s="7"/>
      <c r="E701" s="7"/>
      <c r="F701" s="7"/>
      <c r="G701" s="7"/>
      <c r="H701" s="7"/>
      <c r="I701" s="7"/>
      <c r="J701" s="7"/>
      <c r="K701" s="7"/>
      <c r="L701" s="13"/>
      <c r="M701" s="13"/>
      <c r="N701" s="13"/>
      <c r="O701" s="13"/>
      <c r="P701" s="7"/>
      <c r="Q701" s="7"/>
      <c r="R701" s="7"/>
      <c r="S701" s="7"/>
      <c r="T701" s="7"/>
      <c r="U701" s="7"/>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5"/>
    </row>
    <row r="702" spans="1:251" ht="12" customHeight="1">
      <c r="A702" s="8"/>
      <c r="B702" s="119" t="s">
        <v>109</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c r="AV702" s="120"/>
      <c r="AW702" s="120"/>
      <c r="AX702" s="121"/>
    </row>
    <row r="703" spans="1:251" ht="12" customHeight="1">
      <c r="A703" s="8"/>
      <c r="B703" s="119"/>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c r="AV703" s="120"/>
      <c r="AW703" s="120"/>
      <c r="AX703" s="121"/>
      <c r="BC703" s="16"/>
    </row>
    <row r="704" spans="1:251" ht="12" customHeight="1">
      <c r="A704" s="8"/>
      <c r="B704" s="119"/>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20"/>
      <c r="AW704" s="120"/>
      <c r="AX704" s="121"/>
    </row>
    <row r="705" spans="1:251" ht="12" customHeight="1">
      <c r="A705" s="8"/>
      <c r="B705" s="119"/>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20"/>
      <c r="AW705" s="120"/>
      <c r="AX705" s="121"/>
    </row>
    <row r="706" spans="1:251" ht="12" customHeight="1">
      <c r="A706" s="8"/>
      <c r="B706" s="119"/>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c r="AV706" s="120"/>
      <c r="AW706" s="120"/>
      <c r="AX706" s="121"/>
    </row>
    <row r="707" spans="1:251" ht="15" thickBot="1">
      <c r="A707" s="17"/>
      <c r="B707" s="18"/>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20"/>
    </row>
    <row r="708" spans="1:251">
      <c r="B708" s="21"/>
    </row>
    <row r="709" spans="1:251" ht="15" thickBot="1">
      <c r="A709" s="11"/>
      <c r="B709" s="10" t="s">
        <v>3</v>
      </c>
      <c r="C709" s="8"/>
      <c r="D709" s="8"/>
      <c r="E709" s="8"/>
      <c r="F709" s="8"/>
      <c r="G709" s="8"/>
      <c r="H709" s="8"/>
      <c r="I709" s="8"/>
      <c r="J709" s="8"/>
      <c r="K709" s="8"/>
      <c r="L709" s="9"/>
      <c r="M709" s="9"/>
      <c r="N709" s="9"/>
      <c r="O709" s="9"/>
      <c r="P709" s="8"/>
      <c r="Q709" s="8"/>
      <c r="R709" s="8"/>
      <c r="S709" s="8"/>
      <c r="T709" s="8"/>
      <c r="U709" s="8"/>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DI709" s="6"/>
    </row>
    <row r="710" spans="1:251" ht="14.25">
      <c r="A710" s="8"/>
      <c r="B710" s="12"/>
      <c r="C710" s="7"/>
      <c r="D710" s="7"/>
      <c r="E710" s="7"/>
      <c r="F710" s="7"/>
      <c r="G710" s="7"/>
      <c r="H710" s="7"/>
      <c r="I710" s="7"/>
      <c r="J710" s="7"/>
      <c r="K710" s="7"/>
      <c r="L710" s="13"/>
      <c r="M710" s="13"/>
      <c r="N710" s="13"/>
      <c r="O710" s="13"/>
      <c r="P710" s="7"/>
      <c r="Q710" s="7"/>
      <c r="R710" s="7"/>
      <c r="S710" s="7"/>
      <c r="T710" s="7"/>
      <c r="U710" s="7"/>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5"/>
    </row>
    <row r="711" spans="1:251" ht="12" customHeight="1">
      <c r="A711" s="8"/>
      <c r="B711" s="119" t="s">
        <v>111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1"/>
    </row>
    <row r="712" spans="1:251" ht="12" customHeight="1">
      <c r="A712" s="8"/>
      <c r="B712" s="119"/>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1"/>
      <c r="BC712" s="16"/>
    </row>
    <row r="713" spans="1:251" ht="12" customHeight="1">
      <c r="A713" s="8"/>
      <c r="B713" s="119"/>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1"/>
    </row>
    <row r="714" spans="1:251" ht="12" customHeight="1">
      <c r="A714" s="8"/>
      <c r="B714" s="119"/>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1"/>
    </row>
    <row r="715" spans="1:251" ht="12" customHeight="1">
      <c r="A715" s="8"/>
      <c r="B715" s="119"/>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1"/>
    </row>
    <row r="716" spans="1:251" ht="15" thickBot="1">
      <c r="A716" s="17"/>
      <c r="B716" s="18"/>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20"/>
    </row>
    <row r="717" spans="1:251">
      <c r="B717" s="21"/>
    </row>
    <row r="718" spans="1:251" ht="14.25">
      <c r="B718" s="10" t="s">
        <v>4</v>
      </c>
      <c r="C718" s="8"/>
      <c r="D718" s="8"/>
      <c r="E718" s="8"/>
      <c r="F718" s="8"/>
      <c r="G718" s="8"/>
      <c r="H718" s="8"/>
      <c r="I718" s="8"/>
      <c r="J718" s="8"/>
      <c r="K718" s="8"/>
      <c r="L718" s="9"/>
      <c r="M718" s="9"/>
      <c r="N718" s="9"/>
      <c r="O718" s="9"/>
      <c r="P718" s="8"/>
      <c r="Q718" s="8"/>
      <c r="R718" s="8"/>
      <c r="S718" s="8"/>
      <c r="T718" s="8"/>
      <c r="U718" s="8"/>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row>
    <row r="719" spans="1:251" ht="15" thickBot="1">
      <c r="B719" s="8"/>
      <c r="C719" s="8"/>
      <c r="D719" s="8"/>
      <c r="E719" s="8"/>
      <c r="F719" s="8"/>
      <c r="G719" s="8"/>
      <c r="H719" s="8"/>
      <c r="I719" s="8"/>
      <c r="J719" s="8"/>
      <c r="K719" s="8"/>
      <c r="L719" s="9"/>
      <c r="M719" s="9"/>
      <c r="N719" s="9"/>
      <c r="O719" s="9"/>
      <c r="P719" s="8"/>
      <c r="Q719" s="8"/>
      <c r="R719" s="8"/>
      <c r="S719" s="8"/>
      <c r="T719" s="8"/>
      <c r="U719" s="8"/>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22" t="s">
        <v>5</v>
      </c>
    </row>
    <row r="720" spans="1:251" s="16" customFormat="1" ht="13.5" customHeight="1">
      <c r="A720" s="8"/>
      <c r="B720" s="122" t="s">
        <v>6</v>
      </c>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4"/>
      <c r="AA720" s="128" t="s">
        <v>10</v>
      </c>
      <c r="AB720" s="123"/>
      <c r="AC720" s="123"/>
      <c r="AD720" s="123"/>
      <c r="AE720" s="123"/>
      <c r="AF720" s="123"/>
      <c r="AG720" s="123"/>
      <c r="AH720" s="123"/>
      <c r="AI720" s="124"/>
      <c r="AJ720" s="128" t="s">
        <v>11</v>
      </c>
      <c r="AK720" s="123"/>
      <c r="AL720" s="123"/>
      <c r="AM720" s="123"/>
      <c r="AN720" s="123"/>
      <c r="AO720" s="123"/>
      <c r="AP720" s="123"/>
      <c r="AQ720" s="123"/>
      <c r="AR720" s="124"/>
      <c r="AS720" s="128" t="s">
        <v>7</v>
      </c>
      <c r="AT720" s="123"/>
      <c r="AU720" s="123"/>
      <c r="AV720" s="123"/>
      <c r="AW720" s="123"/>
      <c r="AX720" s="130"/>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row>
    <row r="721" spans="1:251" s="16" customFormat="1" ht="13.5">
      <c r="A721" s="8"/>
      <c r="B721" s="125"/>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7"/>
      <c r="AA721" s="129"/>
      <c r="AB721" s="126"/>
      <c r="AC721" s="126"/>
      <c r="AD721" s="126"/>
      <c r="AE721" s="126"/>
      <c r="AF721" s="126"/>
      <c r="AG721" s="126"/>
      <c r="AH721" s="126"/>
      <c r="AI721" s="127"/>
      <c r="AJ721" s="129"/>
      <c r="AK721" s="126"/>
      <c r="AL721" s="126"/>
      <c r="AM721" s="126"/>
      <c r="AN721" s="126"/>
      <c r="AO721" s="126"/>
      <c r="AP721" s="126"/>
      <c r="AQ721" s="126"/>
      <c r="AR721" s="127"/>
      <c r="AS721" s="129"/>
      <c r="AT721" s="126"/>
      <c r="AU721" s="126"/>
      <c r="AV721" s="126"/>
      <c r="AW721" s="126"/>
      <c r="AX721" s="131"/>
      <c r="AY721" s="2"/>
      <c r="AZ721" s="2"/>
      <c r="BA721" s="2"/>
      <c r="BB721" s="23"/>
      <c r="BC721" s="24"/>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row>
    <row r="722" spans="1:251" s="16" customFormat="1" ht="18.75" customHeight="1">
      <c r="A722" s="8"/>
      <c r="B722" s="25"/>
      <c r="C722" s="94" t="s">
        <v>110</v>
      </c>
      <c r="D722" s="95"/>
      <c r="E722" s="95"/>
      <c r="F722" s="95"/>
      <c r="G722" s="95"/>
      <c r="H722" s="95"/>
      <c r="I722" s="95"/>
      <c r="J722" s="95"/>
      <c r="K722" s="95"/>
      <c r="L722" s="95"/>
      <c r="M722" s="95"/>
      <c r="N722" s="95"/>
      <c r="O722" s="95"/>
      <c r="P722" s="95"/>
      <c r="Q722" s="95"/>
      <c r="R722" s="95"/>
      <c r="S722" s="95"/>
      <c r="T722" s="95"/>
      <c r="U722" s="95"/>
      <c r="V722" s="95"/>
      <c r="W722" s="95"/>
      <c r="X722" s="95"/>
      <c r="Y722" s="95"/>
      <c r="Z722" s="96"/>
      <c r="AA722" s="97">
        <v>3</v>
      </c>
      <c r="AB722" s="98"/>
      <c r="AC722" s="98"/>
      <c r="AD722" s="98"/>
      <c r="AE722" s="98"/>
      <c r="AF722" s="98"/>
      <c r="AG722" s="98"/>
      <c r="AH722" s="98"/>
      <c r="AI722" s="99"/>
      <c r="AJ722" s="97">
        <v>3</v>
      </c>
      <c r="AK722" s="98"/>
      <c r="AL722" s="98"/>
      <c r="AM722" s="98"/>
      <c r="AN722" s="98"/>
      <c r="AO722" s="98"/>
      <c r="AP722" s="98"/>
      <c r="AQ722" s="98"/>
      <c r="AR722" s="99"/>
      <c r="AS722" s="100"/>
      <c r="AT722" s="101"/>
      <c r="AU722" s="101"/>
      <c r="AV722" s="101"/>
      <c r="AW722" s="101"/>
      <c r="AX722" s="10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row>
    <row r="723" spans="1:251" s="16" customFormat="1" ht="18.75" customHeight="1" thickBot="1">
      <c r="A723" s="17"/>
      <c r="B723" s="103" t="s">
        <v>12</v>
      </c>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5"/>
      <c r="AA723" s="106">
        <f>SUM($AA$722:$AA$722)</f>
        <v>3</v>
      </c>
      <c r="AB723" s="107"/>
      <c r="AC723" s="107"/>
      <c r="AD723" s="107"/>
      <c r="AE723" s="107"/>
      <c r="AF723" s="107"/>
      <c r="AG723" s="107"/>
      <c r="AH723" s="107"/>
      <c r="AI723" s="108"/>
      <c r="AJ723" s="106">
        <f>SUM($AJ$722:$AJ$722)</f>
        <v>3</v>
      </c>
      <c r="AK723" s="107"/>
      <c r="AL723" s="107"/>
      <c r="AM723" s="107"/>
      <c r="AN723" s="107"/>
      <c r="AO723" s="107"/>
      <c r="AP723" s="107"/>
      <c r="AQ723" s="107"/>
      <c r="AR723" s="108"/>
      <c r="AS723" s="109"/>
      <c r="AT723" s="110"/>
      <c r="AU723" s="110"/>
      <c r="AV723" s="110"/>
      <c r="AW723" s="110"/>
      <c r="AX723" s="111"/>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row>
    <row r="725" spans="1:251" ht="18.75">
      <c r="A725" s="1" t="s">
        <v>0</v>
      </c>
      <c r="AW725" s="3"/>
      <c r="AX725" s="4"/>
      <c r="AY725" s="3"/>
    </row>
    <row r="727" spans="1:251" ht="18.75">
      <c r="B727" s="112" t="s">
        <v>8</v>
      </c>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32"/>
      <c r="AD727" s="132"/>
      <c r="AE727" s="132"/>
      <c r="AF727" s="132"/>
      <c r="AG727" s="132"/>
      <c r="AH727" s="132"/>
      <c r="AI727" s="132"/>
      <c r="AJ727" s="132"/>
      <c r="AK727" s="132"/>
      <c r="AL727" s="132"/>
      <c r="AM727" s="132"/>
      <c r="AN727" s="132"/>
      <c r="AO727" s="132"/>
      <c r="AP727" s="132"/>
      <c r="AQ727" s="132"/>
      <c r="AR727" s="132"/>
      <c r="AS727" s="132"/>
      <c r="AT727" s="132"/>
      <c r="AU727" s="132"/>
      <c r="AV727" s="132"/>
      <c r="AW727" s="132"/>
      <c r="AX727" s="132"/>
    </row>
    <row r="728" spans="1:251">
      <c r="Z728" s="5"/>
      <c r="AD728" s="5"/>
      <c r="AE728" s="5"/>
      <c r="AF728" s="5"/>
      <c r="AG728" s="5"/>
      <c r="AH728" s="5"/>
      <c r="AI728" s="5"/>
      <c r="AO728" s="5"/>
    </row>
    <row r="729" spans="1:251" ht="13.5" thickBot="1">
      <c r="Z729" s="5"/>
      <c r="AD729" s="5"/>
      <c r="AE729" s="5"/>
      <c r="AF729" s="5"/>
      <c r="AG729" s="5"/>
      <c r="AH729" s="5"/>
      <c r="AI729" s="5"/>
      <c r="AO729" s="5"/>
      <c r="DI729" s="6"/>
    </row>
    <row r="730" spans="1:251" ht="24.75" customHeight="1" thickBot="1">
      <c r="B730" s="114" t="s">
        <v>1</v>
      </c>
      <c r="C730" s="115"/>
      <c r="D730" s="115"/>
      <c r="E730" s="115"/>
      <c r="F730" s="115"/>
      <c r="G730" s="115"/>
      <c r="H730" s="116" t="s">
        <v>112</v>
      </c>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8"/>
      <c r="DI730" s="6"/>
    </row>
    <row r="731" spans="1:251" ht="14.25">
      <c r="B731" s="7"/>
      <c r="C731" s="7"/>
      <c r="D731" s="7"/>
      <c r="E731" s="7"/>
      <c r="F731" s="7"/>
      <c r="G731" s="7"/>
      <c r="H731" s="8"/>
      <c r="I731" s="8"/>
      <c r="J731" s="8"/>
      <c r="K731" s="8"/>
      <c r="L731" s="9"/>
      <c r="M731" s="9"/>
      <c r="N731" s="9"/>
      <c r="O731" s="9"/>
      <c r="P731" s="8"/>
      <c r="Q731" s="8"/>
      <c r="R731" s="8"/>
      <c r="S731" s="8"/>
      <c r="T731" s="8"/>
      <c r="U731" s="8"/>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DI731" s="6"/>
    </row>
    <row r="732" spans="1:251" ht="15" thickBot="1">
      <c r="A732" s="11"/>
      <c r="B732" s="10" t="s">
        <v>2</v>
      </c>
      <c r="C732" s="8"/>
      <c r="D732" s="8"/>
      <c r="E732" s="8"/>
      <c r="F732" s="8"/>
      <c r="G732" s="8"/>
      <c r="H732" s="8"/>
      <c r="I732" s="8"/>
      <c r="J732" s="8"/>
      <c r="K732" s="8"/>
      <c r="L732" s="9"/>
      <c r="M732" s="9"/>
      <c r="N732" s="9"/>
      <c r="O732" s="9"/>
      <c r="P732" s="8"/>
      <c r="Q732" s="8"/>
      <c r="R732" s="8"/>
      <c r="S732" s="8"/>
      <c r="T732" s="8"/>
      <c r="U732" s="8"/>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DI732" s="6"/>
    </row>
    <row r="733" spans="1:251" ht="14.25">
      <c r="A733" s="8"/>
      <c r="B733" s="12"/>
      <c r="C733" s="7"/>
      <c r="D733" s="7"/>
      <c r="E733" s="7"/>
      <c r="F733" s="7"/>
      <c r="G733" s="7"/>
      <c r="H733" s="7"/>
      <c r="I733" s="7"/>
      <c r="J733" s="7"/>
      <c r="K733" s="7"/>
      <c r="L733" s="13"/>
      <c r="M733" s="13"/>
      <c r="N733" s="13"/>
      <c r="O733" s="13"/>
      <c r="P733" s="7"/>
      <c r="Q733" s="7"/>
      <c r="R733" s="7"/>
      <c r="S733" s="7"/>
      <c r="T733" s="7"/>
      <c r="U733" s="7"/>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5"/>
    </row>
    <row r="734" spans="1:251" ht="12" customHeight="1">
      <c r="A734" s="8"/>
      <c r="B734" s="119" t="s">
        <v>113</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1"/>
    </row>
    <row r="735" spans="1:251" ht="12" customHeight="1">
      <c r="A735" s="8"/>
      <c r="B735" s="119"/>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1"/>
    </row>
    <row r="736" spans="1:251" ht="12" customHeight="1">
      <c r="A736" s="8"/>
      <c r="B736" s="119"/>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1"/>
    </row>
    <row r="737" spans="1:113" ht="12" customHeight="1">
      <c r="A737" s="8"/>
      <c r="B737" s="119"/>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1"/>
    </row>
    <row r="738" spans="1:113" ht="12" customHeight="1">
      <c r="A738" s="8"/>
      <c r="B738" s="119"/>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1"/>
      <c r="BC738" s="16"/>
    </row>
    <row r="739" spans="1:113" ht="12" customHeight="1">
      <c r="A739" s="8"/>
      <c r="B739" s="119"/>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1"/>
    </row>
    <row r="740" spans="1:113" ht="12" customHeight="1">
      <c r="A740" s="8"/>
      <c r="B740" s="119"/>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1"/>
    </row>
    <row r="741" spans="1:113" ht="12" customHeight="1">
      <c r="A741" s="8"/>
      <c r="B741" s="119"/>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1"/>
    </row>
    <row r="742" spans="1:113" ht="12" customHeight="1">
      <c r="A742" s="8"/>
      <c r="B742" s="119"/>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1"/>
    </row>
    <row r="743" spans="1:113" ht="15" thickBot="1">
      <c r="A743" s="17"/>
      <c r="B743" s="18"/>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20"/>
    </row>
    <row r="744" spans="1:113">
      <c r="B744" s="21"/>
    </row>
    <row r="745" spans="1:113" ht="15" thickBot="1">
      <c r="A745" s="11"/>
      <c r="B745" s="10" t="s">
        <v>3</v>
      </c>
      <c r="C745" s="8"/>
      <c r="D745" s="8"/>
      <c r="E745" s="8"/>
      <c r="F745" s="8"/>
      <c r="G745" s="8"/>
      <c r="H745" s="8"/>
      <c r="I745" s="8"/>
      <c r="J745" s="8"/>
      <c r="K745" s="8"/>
      <c r="L745" s="9"/>
      <c r="M745" s="9"/>
      <c r="N745" s="9"/>
      <c r="O745" s="9"/>
      <c r="P745" s="8"/>
      <c r="Q745" s="8"/>
      <c r="R745" s="8"/>
      <c r="S745" s="8"/>
      <c r="T745" s="8"/>
      <c r="U745" s="8"/>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DI745" s="6"/>
    </row>
    <row r="746" spans="1:113" ht="14.25">
      <c r="A746" s="8"/>
      <c r="B746" s="12"/>
      <c r="C746" s="7"/>
      <c r="D746" s="7"/>
      <c r="E746" s="7"/>
      <c r="F746" s="7"/>
      <c r="G746" s="7"/>
      <c r="H746" s="7"/>
      <c r="I746" s="7"/>
      <c r="J746" s="7"/>
      <c r="K746" s="7"/>
      <c r="L746" s="13"/>
      <c r="M746" s="13"/>
      <c r="N746" s="13"/>
      <c r="O746" s="13"/>
      <c r="P746" s="7"/>
      <c r="Q746" s="7"/>
      <c r="R746" s="7"/>
      <c r="S746" s="7"/>
      <c r="T746" s="7"/>
      <c r="U746" s="7"/>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5"/>
    </row>
    <row r="747" spans="1:113" ht="12" customHeight="1">
      <c r="A747" s="8"/>
      <c r="B747" s="119" t="s">
        <v>114</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1"/>
    </row>
    <row r="748" spans="1:113" ht="12" customHeight="1">
      <c r="A748" s="8"/>
      <c r="B748" s="119"/>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1"/>
    </row>
    <row r="749" spans="1:113" ht="12" customHeight="1">
      <c r="A749" s="8"/>
      <c r="B749" s="119"/>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1"/>
    </row>
    <row r="750" spans="1:113" ht="12" customHeight="1">
      <c r="A750" s="8"/>
      <c r="B750" s="119"/>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c r="AV750" s="120"/>
      <c r="AW750" s="120"/>
      <c r="AX750" s="121"/>
    </row>
    <row r="751" spans="1:113" ht="12" customHeight="1">
      <c r="A751" s="8"/>
      <c r="B751" s="119"/>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20"/>
      <c r="AW751" s="120"/>
      <c r="AX751" s="121"/>
    </row>
    <row r="752" spans="1:113" ht="12" customHeight="1">
      <c r="A752" s="8"/>
      <c r="B752" s="119"/>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20"/>
      <c r="AW752" s="120"/>
      <c r="AX752" s="121"/>
    </row>
    <row r="753" spans="1:251" ht="12" customHeight="1">
      <c r="A753" s="8"/>
      <c r="B753" s="119"/>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20"/>
      <c r="AW753" s="120"/>
      <c r="AX753" s="121"/>
    </row>
    <row r="754" spans="1:251" ht="12" customHeight="1">
      <c r="A754" s="8"/>
      <c r="B754" s="119"/>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1"/>
      <c r="BC754" s="16"/>
    </row>
    <row r="755" spans="1:251" ht="12" customHeight="1">
      <c r="A755" s="8"/>
      <c r="B755" s="119"/>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1"/>
    </row>
    <row r="756" spans="1:251" ht="12" customHeight="1">
      <c r="A756" s="8"/>
      <c r="B756" s="119"/>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1"/>
    </row>
    <row r="757" spans="1:251" ht="12" customHeight="1">
      <c r="A757" s="8"/>
      <c r="B757" s="119"/>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1"/>
    </row>
    <row r="758" spans="1:251" ht="15" thickBot="1">
      <c r="A758" s="17"/>
      <c r="B758" s="18"/>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20"/>
    </row>
    <row r="759" spans="1:251">
      <c r="B759" s="21"/>
    </row>
    <row r="760" spans="1:251" ht="14.25">
      <c r="B760" s="10" t="s">
        <v>4</v>
      </c>
      <c r="C760" s="8"/>
      <c r="D760" s="8"/>
      <c r="E760" s="8"/>
      <c r="F760" s="8"/>
      <c r="G760" s="8"/>
      <c r="H760" s="8"/>
      <c r="I760" s="8"/>
      <c r="J760" s="8"/>
      <c r="K760" s="8"/>
      <c r="L760" s="9"/>
      <c r="M760" s="9"/>
      <c r="N760" s="9"/>
      <c r="O760" s="9"/>
      <c r="P760" s="8"/>
      <c r="Q760" s="8"/>
      <c r="R760" s="8"/>
      <c r="S760" s="8"/>
      <c r="T760" s="8"/>
      <c r="U760" s="8"/>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row>
    <row r="761" spans="1:251" ht="15" thickBot="1">
      <c r="B761" s="8"/>
      <c r="C761" s="8"/>
      <c r="D761" s="8"/>
      <c r="E761" s="8"/>
      <c r="F761" s="8"/>
      <c r="G761" s="8"/>
      <c r="H761" s="8"/>
      <c r="I761" s="8"/>
      <c r="J761" s="8"/>
      <c r="K761" s="8"/>
      <c r="L761" s="9"/>
      <c r="M761" s="9"/>
      <c r="N761" s="9"/>
      <c r="O761" s="9"/>
      <c r="P761" s="8"/>
      <c r="Q761" s="8"/>
      <c r="R761" s="8"/>
      <c r="S761" s="8"/>
      <c r="T761" s="8"/>
      <c r="U761" s="8"/>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22" t="s">
        <v>5</v>
      </c>
    </row>
    <row r="762" spans="1:251" s="16" customFormat="1" ht="13.5" customHeight="1">
      <c r="A762" s="8"/>
      <c r="B762" s="122" t="s">
        <v>6</v>
      </c>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4"/>
      <c r="AA762" s="128" t="s">
        <v>10</v>
      </c>
      <c r="AB762" s="123"/>
      <c r="AC762" s="123"/>
      <c r="AD762" s="123"/>
      <c r="AE762" s="123"/>
      <c r="AF762" s="123"/>
      <c r="AG762" s="123"/>
      <c r="AH762" s="123"/>
      <c r="AI762" s="124"/>
      <c r="AJ762" s="128" t="s">
        <v>11</v>
      </c>
      <c r="AK762" s="123"/>
      <c r="AL762" s="123"/>
      <c r="AM762" s="123"/>
      <c r="AN762" s="123"/>
      <c r="AO762" s="123"/>
      <c r="AP762" s="123"/>
      <c r="AQ762" s="123"/>
      <c r="AR762" s="124"/>
      <c r="AS762" s="128" t="s">
        <v>7</v>
      </c>
      <c r="AT762" s="123"/>
      <c r="AU762" s="123"/>
      <c r="AV762" s="123"/>
      <c r="AW762" s="123"/>
      <c r="AX762" s="130"/>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row>
    <row r="763" spans="1:251" s="16" customFormat="1" ht="13.5">
      <c r="A763" s="8"/>
      <c r="B763" s="125"/>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7"/>
      <c r="AA763" s="129"/>
      <c r="AB763" s="126"/>
      <c r="AC763" s="126"/>
      <c r="AD763" s="126"/>
      <c r="AE763" s="126"/>
      <c r="AF763" s="126"/>
      <c r="AG763" s="126"/>
      <c r="AH763" s="126"/>
      <c r="AI763" s="127"/>
      <c r="AJ763" s="129"/>
      <c r="AK763" s="126"/>
      <c r="AL763" s="126"/>
      <c r="AM763" s="126"/>
      <c r="AN763" s="126"/>
      <c r="AO763" s="126"/>
      <c r="AP763" s="126"/>
      <c r="AQ763" s="126"/>
      <c r="AR763" s="127"/>
      <c r="AS763" s="129"/>
      <c r="AT763" s="126"/>
      <c r="AU763" s="126"/>
      <c r="AV763" s="126"/>
      <c r="AW763" s="126"/>
      <c r="AX763" s="131"/>
      <c r="AY763" s="2"/>
      <c r="AZ763" s="2"/>
      <c r="BA763" s="2"/>
      <c r="BB763" s="23"/>
      <c r="BC763" s="24"/>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c r="IE763" s="2"/>
      <c r="IF763" s="2"/>
      <c r="IG763" s="2"/>
      <c r="IH763" s="2"/>
      <c r="II763" s="2"/>
      <c r="IJ763" s="2"/>
      <c r="IK763" s="2"/>
      <c r="IL763" s="2"/>
      <c r="IM763" s="2"/>
      <c r="IN763" s="2"/>
      <c r="IO763" s="2"/>
      <c r="IP763" s="2"/>
      <c r="IQ763" s="2"/>
    </row>
    <row r="764" spans="1:251" s="16" customFormat="1" ht="18.75" customHeight="1">
      <c r="A764" s="8"/>
      <c r="B764" s="25"/>
      <c r="C764" s="94" t="s">
        <v>115</v>
      </c>
      <c r="D764" s="95"/>
      <c r="E764" s="95"/>
      <c r="F764" s="95"/>
      <c r="G764" s="95"/>
      <c r="H764" s="95"/>
      <c r="I764" s="95"/>
      <c r="J764" s="95"/>
      <c r="K764" s="95"/>
      <c r="L764" s="95"/>
      <c r="M764" s="95"/>
      <c r="N764" s="95"/>
      <c r="O764" s="95"/>
      <c r="P764" s="95"/>
      <c r="Q764" s="95"/>
      <c r="R764" s="95"/>
      <c r="S764" s="95"/>
      <c r="T764" s="95"/>
      <c r="U764" s="95"/>
      <c r="V764" s="95"/>
      <c r="W764" s="95"/>
      <c r="X764" s="95"/>
      <c r="Y764" s="95"/>
      <c r="Z764" s="96"/>
      <c r="AA764" s="97">
        <v>2582</v>
      </c>
      <c r="AB764" s="98"/>
      <c r="AC764" s="98"/>
      <c r="AD764" s="98"/>
      <c r="AE764" s="98"/>
      <c r="AF764" s="98"/>
      <c r="AG764" s="98"/>
      <c r="AH764" s="98"/>
      <c r="AI764" s="99"/>
      <c r="AJ764" s="97">
        <v>7014</v>
      </c>
      <c r="AK764" s="98"/>
      <c r="AL764" s="98"/>
      <c r="AM764" s="98"/>
      <c r="AN764" s="98"/>
      <c r="AO764" s="98"/>
      <c r="AP764" s="98"/>
      <c r="AQ764" s="98"/>
      <c r="AR764" s="99"/>
      <c r="AS764" s="100"/>
      <c r="AT764" s="101"/>
      <c r="AU764" s="101"/>
      <c r="AV764" s="101"/>
      <c r="AW764" s="101"/>
      <c r="AX764" s="10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c r="IE764" s="2"/>
      <c r="IF764" s="2"/>
      <c r="IG764" s="2"/>
      <c r="IH764" s="2"/>
      <c r="II764" s="2"/>
      <c r="IJ764" s="2"/>
      <c r="IK764" s="2"/>
      <c r="IL764" s="2"/>
      <c r="IM764" s="2"/>
      <c r="IN764" s="2"/>
      <c r="IO764" s="2"/>
      <c r="IP764" s="2"/>
      <c r="IQ764" s="2"/>
    </row>
    <row r="765" spans="1:251" s="16" customFormat="1" ht="18.75" customHeight="1">
      <c r="A765" s="8"/>
      <c r="B765" s="25"/>
      <c r="C765" s="94" t="s">
        <v>116</v>
      </c>
      <c r="D765" s="95"/>
      <c r="E765" s="95"/>
      <c r="F765" s="95"/>
      <c r="G765" s="95"/>
      <c r="H765" s="95"/>
      <c r="I765" s="95"/>
      <c r="J765" s="95"/>
      <c r="K765" s="95"/>
      <c r="L765" s="95"/>
      <c r="M765" s="95"/>
      <c r="N765" s="95"/>
      <c r="O765" s="95"/>
      <c r="P765" s="95"/>
      <c r="Q765" s="95"/>
      <c r="R765" s="95"/>
      <c r="S765" s="95"/>
      <c r="T765" s="95"/>
      <c r="U765" s="95"/>
      <c r="V765" s="95"/>
      <c r="W765" s="95"/>
      <c r="X765" s="95"/>
      <c r="Y765" s="95"/>
      <c r="Z765" s="96"/>
      <c r="AA765" s="97">
        <v>3989</v>
      </c>
      <c r="AB765" s="98"/>
      <c r="AC765" s="98"/>
      <c r="AD765" s="98"/>
      <c r="AE765" s="98"/>
      <c r="AF765" s="98"/>
      <c r="AG765" s="98"/>
      <c r="AH765" s="98"/>
      <c r="AI765" s="99"/>
      <c r="AJ765" s="97">
        <v>4420</v>
      </c>
      <c r="AK765" s="98"/>
      <c r="AL765" s="98"/>
      <c r="AM765" s="98"/>
      <c r="AN765" s="98"/>
      <c r="AO765" s="98"/>
      <c r="AP765" s="98"/>
      <c r="AQ765" s="98"/>
      <c r="AR765" s="99"/>
      <c r="AS765" s="100"/>
      <c r="AT765" s="101"/>
      <c r="AU765" s="101"/>
      <c r="AV765" s="101"/>
      <c r="AW765" s="101"/>
      <c r="AX765" s="10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row>
    <row r="766" spans="1:251" s="16" customFormat="1" ht="18.75" customHeight="1">
      <c r="A766" s="8"/>
      <c r="B766" s="25"/>
      <c r="C766" s="94" t="s">
        <v>117</v>
      </c>
      <c r="D766" s="95"/>
      <c r="E766" s="95"/>
      <c r="F766" s="95"/>
      <c r="G766" s="95"/>
      <c r="H766" s="95"/>
      <c r="I766" s="95"/>
      <c r="J766" s="95"/>
      <c r="K766" s="95"/>
      <c r="L766" s="95"/>
      <c r="M766" s="95"/>
      <c r="N766" s="95"/>
      <c r="O766" s="95"/>
      <c r="P766" s="95"/>
      <c r="Q766" s="95"/>
      <c r="R766" s="95"/>
      <c r="S766" s="95"/>
      <c r="T766" s="95"/>
      <c r="U766" s="95"/>
      <c r="V766" s="95"/>
      <c r="W766" s="95"/>
      <c r="X766" s="95"/>
      <c r="Y766" s="95"/>
      <c r="Z766" s="96"/>
      <c r="AA766" s="97">
        <v>716</v>
      </c>
      <c r="AB766" s="98"/>
      <c r="AC766" s="98"/>
      <c r="AD766" s="98"/>
      <c r="AE766" s="98"/>
      <c r="AF766" s="98"/>
      <c r="AG766" s="98"/>
      <c r="AH766" s="98"/>
      <c r="AI766" s="99"/>
      <c r="AJ766" s="97">
        <v>1086</v>
      </c>
      <c r="AK766" s="98"/>
      <c r="AL766" s="98"/>
      <c r="AM766" s="98"/>
      <c r="AN766" s="98"/>
      <c r="AO766" s="98"/>
      <c r="AP766" s="98"/>
      <c r="AQ766" s="98"/>
      <c r="AR766" s="99"/>
      <c r="AS766" s="100"/>
      <c r="AT766" s="101"/>
      <c r="AU766" s="101"/>
      <c r="AV766" s="101"/>
      <c r="AW766" s="101"/>
      <c r="AX766" s="10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row>
    <row r="767" spans="1:251" s="16" customFormat="1" ht="18.75" customHeight="1">
      <c r="A767" s="8"/>
      <c r="B767" s="25"/>
      <c r="C767" s="94" t="s">
        <v>118</v>
      </c>
      <c r="D767" s="95"/>
      <c r="E767" s="95"/>
      <c r="F767" s="95"/>
      <c r="G767" s="95"/>
      <c r="H767" s="95"/>
      <c r="I767" s="95"/>
      <c r="J767" s="95"/>
      <c r="K767" s="95"/>
      <c r="L767" s="95"/>
      <c r="M767" s="95"/>
      <c r="N767" s="95"/>
      <c r="O767" s="95"/>
      <c r="P767" s="95"/>
      <c r="Q767" s="95"/>
      <c r="R767" s="95"/>
      <c r="S767" s="95"/>
      <c r="T767" s="95"/>
      <c r="U767" s="95"/>
      <c r="V767" s="95"/>
      <c r="W767" s="95"/>
      <c r="X767" s="95"/>
      <c r="Y767" s="95"/>
      <c r="Z767" s="96"/>
      <c r="AA767" s="97">
        <v>905</v>
      </c>
      <c r="AB767" s="98"/>
      <c r="AC767" s="98"/>
      <c r="AD767" s="98"/>
      <c r="AE767" s="98"/>
      <c r="AF767" s="98"/>
      <c r="AG767" s="98"/>
      <c r="AH767" s="98"/>
      <c r="AI767" s="99"/>
      <c r="AJ767" s="97">
        <v>766</v>
      </c>
      <c r="AK767" s="98"/>
      <c r="AL767" s="98"/>
      <c r="AM767" s="98"/>
      <c r="AN767" s="98"/>
      <c r="AO767" s="98"/>
      <c r="AP767" s="98"/>
      <c r="AQ767" s="98"/>
      <c r="AR767" s="99"/>
      <c r="AS767" s="100"/>
      <c r="AT767" s="101"/>
      <c r="AU767" s="101"/>
      <c r="AV767" s="101"/>
      <c r="AW767" s="101"/>
      <c r="AX767" s="10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row>
    <row r="768" spans="1:251" s="16" customFormat="1" ht="18.75" customHeight="1">
      <c r="A768" s="8"/>
      <c r="B768" s="25"/>
      <c r="C768" s="94" t="s">
        <v>119</v>
      </c>
      <c r="D768" s="95"/>
      <c r="E768" s="95"/>
      <c r="F768" s="95"/>
      <c r="G768" s="95"/>
      <c r="H768" s="95"/>
      <c r="I768" s="95"/>
      <c r="J768" s="95"/>
      <c r="K768" s="95"/>
      <c r="L768" s="95"/>
      <c r="M768" s="95"/>
      <c r="N768" s="95"/>
      <c r="O768" s="95"/>
      <c r="P768" s="95"/>
      <c r="Q768" s="95"/>
      <c r="R768" s="95"/>
      <c r="S768" s="95"/>
      <c r="T768" s="95"/>
      <c r="U768" s="95"/>
      <c r="V768" s="95"/>
      <c r="W768" s="95"/>
      <c r="X768" s="95"/>
      <c r="Y768" s="95"/>
      <c r="Z768" s="96"/>
      <c r="AA768" s="97">
        <v>705</v>
      </c>
      <c r="AB768" s="98"/>
      <c r="AC768" s="98"/>
      <c r="AD768" s="98"/>
      <c r="AE768" s="98"/>
      <c r="AF768" s="98"/>
      <c r="AG768" s="98"/>
      <c r="AH768" s="98"/>
      <c r="AI768" s="99"/>
      <c r="AJ768" s="97">
        <v>705</v>
      </c>
      <c r="AK768" s="98"/>
      <c r="AL768" s="98"/>
      <c r="AM768" s="98"/>
      <c r="AN768" s="98"/>
      <c r="AO768" s="98"/>
      <c r="AP768" s="98"/>
      <c r="AQ768" s="98"/>
      <c r="AR768" s="99"/>
      <c r="AS768" s="100"/>
      <c r="AT768" s="101"/>
      <c r="AU768" s="101"/>
      <c r="AV768" s="101"/>
      <c r="AW768" s="101"/>
      <c r="AX768" s="10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row>
    <row r="769" spans="1:251" s="16" customFormat="1" ht="18.75" customHeight="1">
      <c r="A769" s="8"/>
      <c r="B769" s="25"/>
      <c r="C769" s="94" t="s">
        <v>120</v>
      </c>
      <c r="D769" s="95"/>
      <c r="E769" s="95"/>
      <c r="F769" s="95"/>
      <c r="G769" s="95"/>
      <c r="H769" s="95"/>
      <c r="I769" s="95"/>
      <c r="J769" s="95"/>
      <c r="K769" s="95"/>
      <c r="L769" s="95"/>
      <c r="M769" s="95"/>
      <c r="N769" s="95"/>
      <c r="O769" s="95"/>
      <c r="P769" s="95"/>
      <c r="Q769" s="95"/>
      <c r="R769" s="95"/>
      <c r="S769" s="95"/>
      <c r="T769" s="95"/>
      <c r="U769" s="95"/>
      <c r="V769" s="95"/>
      <c r="W769" s="95"/>
      <c r="X769" s="95"/>
      <c r="Y769" s="95"/>
      <c r="Z769" s="96"/>
      <c r="AA769" s="97">
        <v>413</v>
      </c>
      <c r="AB769" s="98"/>
      <c r="AC769" s="98"/>
      <c r="AD769" s="98"/>
      <c r="AE769" s="98"/>
      <c r="AF769" s="98"/>
      <c r="AG769" s="98"/>
      <c r="AH769" s="98"/>
      <c r="AI769" s="99"/>
      <c r="AJ769" s="97">
        <v>463</v>
      </c>
      <c r="AK769" s="98"/>
      <c r="AL769" s="98"/>
      <c r="AM769" s="98"/>
      <c r="AN769" s="98"/>
      <c r="AO769" s="98"/>
      <c r="AP769" s="98"/>
      <c r="AQ769" s="98"/>
      <c r="AR769" s="99"/>
      <c r="AS769" s="100"/>
      <c r="AT769" s="101"/>
      <c r="AU769" s="101"/>
      <c r="AV769" s="101"/>
      <c r="AW769" s="101"/>
      <c r="AX769" s="10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row>
    <row r="770" spans="1:251" s="16" customFormat="1" ht="18.75" customHeight="1">
      <c r="A770" s="8"/>
      <c r="B770" s="25"/>
      <c r="C770" s="94" t="s">
        <v>121</v>
      </c>
      <c r="D770" s="95"/>
      <c r="E770" s="95"/>
      <c r="F770" s="95"/>
      <c r="G770" s="95"/>
      <c r="H770" s="95"/>
      <c r="I770" s="95"/>
      <c r="J770" s="95"/>
      <c r="K770" s="95"/>
      <c r="L770" s="95"/>
      <c r="M770" s="95"/>
      <c r="N770" s="95"/>
      <c r="O770" s="95"/>
      <c r="P770" s="95"/>
      <c r="Q770" s="95"/>
      <c r="R770" s="95"/>
      <c r="S770" s="95"/>
      <c r="T770" s="95"/>
      <c r="U770" s="95"/>
      <c r="V770" s="95"/>
      <c r="W770" s="95"/>
      <c r="X770" s="95"/>
      <c r="Y770" s="95"/>
      <c r="Z770" s="96"/>
      <c r="AA770" s="97">
        <v>138</v>
      </c>
      <c r="AB770" s="98"/>
      <c r="AC770" s="98"/>
      <c r="AD770" s="98"/>
      <c r="AE770" s="98"/>
      <c r="AF770" s="98"/>
      <c r="AG770" s="98"/>
      <c r="AH770" s="98"/>
      <c r="AI770" s="99"/>
      <c r="AJ770" s="97">
        <v>138</v>
      </c>
      <c r="AK770" s="98"/>
      <c r="AL770" s="98"/>
      <c r="AM770" s="98"/>
      <c r="AN770" s="98"/>
      <c r="AO770" s="98"/>
      <c r="AP770" s="98"/>
      <c r="AQ770" s="98"/>
      <c r="AR770" s="99"/>
      <c r="AS770" s="100"/>
      <c r="AT770" s="101"/>
      <c r="AU770" s="101"/>
      <c r="AV770" s="101"/>
      <c r="AW770" s="101"/>
      <c r="AX770" s="10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row>
    <row r="771" spans="1:251" s="16" customFormat="1" ht="18.75" customHeight="1" thickBot="1">
      <c r="A771" s="17"/>
      <c r="B771" s="103" t="s">
        <v>12</v>
      </c>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5"/>
      <c r="AA771" s="106">
        <f>SUM($AA$764:$AA$770)</f>
        <v>9448</v>
      </c>
      <c r="AB771" s="107"/>
      <c r="AC771" s="107"/>
      <c r="AD771" s="107"/>
      <c r="AE771" s="107"/>
      <c r="AF771" s="107"/>
      <c r="AG771" s="107"/>
      <c r="AH771" s="107"/>
      <c r="AI771" s="108"/>
      <c r="AJ771" s="106">
        <f>SUM($AJ$764:$AJ$770)</f>
        <v>14592</v>
      </c>
      <c r="AK771" s="107"/>
      <c r="AL771" s="107"/>
      <c r="AM771" s="107"/>
      <c r="AN771" s="107"/>
      <c r="AO771" s="107"/>
      <c r="AP771" s="107"/>
      <c r="AQ771" s="107"/>
      <c r="AR771" s="108"/>
      <c r="AS771" s="109"/>
      <c r="AT771" s="110"/>
      <c r="AU771" s="110"/>
      <c r="AV771" s="110"/>
      <c r="AW771" s="110"/>
      <c r="AX771" s="111"/>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row>
    <row r="773" spans="1:251" ht="18.75">
      <c r="A773" s="1" t="s">
        <v>0</v>
      </c>
      <c r="AW773" s="3"/>
      <c r="AX773" s="4"/>
      <c r="AY773" s="3"/>
    </row>
    <row r="775" spans="1:251" ht="18.75">
      <c r="B775" s="112" t="s">
        <v>8</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2"/>
      <c r="AL775" s="132"/>
      <c r="AM775" s="132"/>
      <c r="AN775" s="132"/>
      <c r="AO775" s="132"/>
      <c r="AP775" s="132"/>
      <c r="AQ775" s="132"/>
      <c r="AR775" s="132"/>
      <c r="AS775" s="132"/>
      <c r="AT775" s="132"/>
      <c r="AU775" s="132"/>
      <c r="AV775" s="132"/>
      <c r="AW775" s="132"/>
      <c r="AX775" s="132"/>
    </row>
    <row r="776" spans="1:251">
      <c r="Z776" s="5"/>
      <c r="AD776" s="5"/>
      <c r="AE776" s="5"/>
      <c r="AF776" s="5"/>
      <c r="AG776" s="5"/>
      <c r="AH776" s="5"/>
      <c r="AI776" s="5"/>
      <c r="AO776" s="5"/>
    </row>
    <row r="777" spans="1:251" ht="13.5" thickBot="1">
      <c r="Z777" s="5"/>
      <c r="AD777" s="5"/>
      <c r="AE777" s="5"/>
      <c r="AF777" s="5"/>
      <c r="AG777" s="5"/>
      <c r="AH777" s="5"/>
      <c r="AI777" s="5"/>
      <c r="AO777" s="5"/>
      <c r="DI777" s="6"/>
    </row>
    <row r="778" spans="1:251" ht="24.75" customHeight="1" thickBot="1">
      <c r="B778" s="114" t="s">
        <v>1</v>
      </c>
      <c r="C778" s="115"/>
      <c r="D778" s="115"/>
      <c r="E778" s="115"/>
      <c r="F778" s="115"/>
      <c r="G778" s="115"/>
      <c r="H778" s="116" t="s">
        <v>122</v>
      </c>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8"/>
      <c r="DI778" s="6"/>
    </row>
    <row r="779" spans="1:251" ht="14.25">
      <c r="B779" s="7"/>
      <c r="C779" s="7"/>
      <c r="D779" s="7"/>
      <c r="E779" s="7"/>
      <c r="F779" s="7"/>
      <c r="G779" s="7"/>
      <c r="H779" s="8"/>
      <c r="I779" s="8"/>
      <c r="J779" s="8"/>
      <c r="K779" s="8"/>
      <c r="L779" s="9"/>
      <c r="M779" s="9"/>
      <c r="N779" s="9"/>
      <c r="O779" s="9"/>
      <c r="P779" s="8"/>
      <c r="Q779" s="8"/>
      <c r="R779" s="8"/>
      <c r="S779" s="8"/>
      <c r="T779" s="8"/>
      <c r="U779" s="8"/>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DI779" s="6"/>
    </row>
    <row r="780" spans="1:251" ht="15" thickBot="1">
      <c r="A780" s="11"/>
      <c r="B780" s="10" t="s">
        <v>2</v>
      </c>
      <c r="C780" s="8"/>
      <c r="D780" s="8"/>
      <c r="E780" s="8"/>
      <c r="F780" s="8"/>
      <c r="G780" s="8"/>
      <c r="H780" s="8"/>
      <c r="I780" s="8"/>
      <c r="J780" s="8"/>
      <c r="K780" s="8"/>
      <c r="L780" s="9"/>
      <c r="M780" s="9"/>
      <c r="N780" s="9"/>
      <c r="O780" s="9"/>
      <c r="P780" s="8"/>
      <c r="Q780" s="8"/>
      <c r="R780" s="8"/>
      <c r="S780" s="8"/>
      <c r="T780" s="8"/>
      <c r="U780" s="8"/>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DI780" s="6"/>
    </row>
    <row r="781" spans="1:251" ht="14.25">
      <c r="A781" s="8"/>
      <c r="B781" s="12"/>
      <c r="C781" s="7"/>
      <c r="D781" s="7"/>
      <c r="E781" s="7"/>
      <c r="F781" s="7"/>
      <c r="G781" s="7"/>
      <c r="H781" s="7"/>
      <c r="I781" s="7"/>
      <c r="J781" s="7"/>
      <c r="K781" s="7"/>
      <c r="L781" s="13"/>
      <c r="M781" s="13"/>
      <c r="N781" s="13"/>
      <c r="O781" s="13"/>
      <c r="P781" s="7"/>
      <c r="Q781" s="7"/>
      <c r="R781" s="7"/>
      <c r="S781" s="7"/>
      <c r="T781" s="7"/>
      <c r="U781" s="7"/>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5"/>
    </row>
    <row r="782" spans="1:251" ht="12" customHeight="1">
      <c r="A782" s="8"/>
      <c r="B782" s="119" t="s">
        <v>123</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1"/>
    </row>
    <row r="783" spans="1:251" ht="12" customHeight="1">
      <c r="A783" s="8"/>
      <c r="B783" s="119"/>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1"/>
    </row>
    <row r="784" spans="1:251" ht="12" customHeight="1">
      <c r="A784" s="8"/>
      <c r="B784" s="119"/>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1"/>
      <c r="BC784" s="16"/>
    </row>
    <row r="785" spans="1:113" ht="12" customHeight="1">
      <c r="A785" s="8"/>
      <c r="B785" s="119"/>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1"/>
    </row>
    <row r="786" spans="1:113" ht="12" customHeight="1">
      <c r="A786" s="8"/>
      <c r="B786" s="119"/>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1"/>
    </row>
    <row r="787" spans="1:113" ht="12" customHeight="1">
      <c r="A787" s="8"/>
      <c r="B787" s="119"/>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1"/>
    </row>
    <row r="788" spans="1:113" ht="15" thickBot="1">
      <c r="A788" s="17"/>
      <c r="B788" s="18"/>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20"/>
    </row>
    <row r="789" spans="1:113">
      <c r="B789" s="21"/>
    </row>
    <row r="790" spans="1:113" ht="15" thickBot="1">
      <c r="A790" s="11"/>
      <c r="B790" s="10" t="s">
        <v>3</v>
      </c>
      <c r="C790" s="8"/>
      <c r="D790" s="8"/>
      <c r="E790" s="8"/>
      <c r="F790" s="8"/>
      <c r="G790" s="8"/>
      <c r="H790" s="8"/>
      <c r="I790" s="8"/>
      <c r="J790" s="8"/>
      <c r="K790" s="8"/>
      <c r="L790" s="9"/>
      <c r="M790" s="9"/>
      <c r="N790" s="9"/>
      <c r="O790" s="9"/>
      <c r="P790" s="8"/>
      <c r="Q790" s="8"/>
      <c r="R790" s="8"/>
      <c r="S790" s="8"/>
      <c r="T790" s="8"/>
      <c r="U790" s="8"/>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DI790" s="6"/>
    </row>
    <row r="791" spans="1:113" ht="14.25">
      <c r="A791" s="8"/>
      <c r="B791" s="12"/>
      <c r="C791" s="7"/>
      <c r="D791" s="7"/>
      <c r="E791" s="7"/>
      <c r="F791" s="7"/>
      <c r="G791" s="7"/>
      <c r="H791" s="7"/>
      <c r="I791" s="7"/>
      <c r="J791" s="7"/>
      <c r="K791" s="7"/>
      <c r="L791" s="13"/>
      <c r="M791" s="13"/>
      <c r="N791" s="13"/>
      <c r="O791" s="13"/>
      <c r="P791" s="7"/>
      <c r="Q791" s="7"/>
      <c r="R791" s="7"/>
      <c r="S791" s="7"/>
      <c r="T791" s="7"/>
      <c r="U791" s="7"/>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5"/>
    </row>
    <row r="792" spans="1:113" ht="12" customHeight="1">
      <c r="A792" s="8"/>
      <c r="B792" s="119" t="s">
        <v>124</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c r="AV792" s="120"/>
      <c r="AW792" s="120"/>
      <c r="AX792" s="121"/>
    </row>
    <row r="793" spans="1:113" ht="12" customHeight="1">
      <c r="A793" s="8"/>
      <c r="B793" s="119"/>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c r="AV793" s="120"/>
      <c r="AW793" s="120"/>
      <c r="AX793" s="121"/>
    </row>
    <row r="794" spans="1:113" ht="12" customHeight="1">
      <c r="A794" s="8"/>
      <c r="B794" s="119"/>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c r="AV794" s="120"/>
      <c r="AW794" s="120"/>
      <c r="AX794" s="121"/>
    </row>
    <row r="795" spans="1:113" ht="12" customHeight="1">
      <c r="A795" s="8"/>
      <c r="B795" s="119"/>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c r="AV795" s="120"/>
      <c r="AW795" s="120"/>
      <c r="AX795" s="121"/>
    </row>
    <row r="796" spans="1:113" ht="12" customHeight="1">
      <c r="A796" s="8"/>
      <c r="B796" s="119"/>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c r="AV796" s="120"/>
      <c r="AW796" s="120"/>
      <c r="AX796" s="121"/>
    </row>
    <row r="797" spans="1:113" ht="12" customHeight="1">
      <c r="A797" s="8"/>
      <c r="B797" s="119"/>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c r="AV797" s="120"/>
      <c r="AW797" s="120"/>
      <c r="AX797" s="121"/>
    </row>
    <row r="798" spans="1:113" ht="12" customHeight="1">
      <c r="A798" s="8"/>
      <c r="B798" s="119"/>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c r="AV798" s="120"/>
      <c r="AW798" s="120"/>
      <c r="AX798" s="121"/>
    </row>
    <row r="799" spans="1:113" ht="12" customHeight="1">
      <c r="A799" s="8"/>
      <c r="B799" s="119"/>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c r="AV799" s="120"/>
      <c r="AW799" s="120"/>
      <c r="AX799" s="121"/>
    </row>
    <row r="800" spans="1:113" ht="12" customHeight="1">
      <c r="A800" s="8"/>
      <c r="B800" s="119"/>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c r="AV800" s="120"/>
      <c r="AW800" s="120"/>
      <c r="AX800" s="121"/>
      <c r="BC800" s="16"/>
    </row>
    <row r="801" spans="1:251" ht="12" customHeight="1">
      <c r="A801" s="8"/>
      <c r="B801" s="119"/>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c r="AV801" s="120"/>
      <c r="AW801" s="120"/>
      <c r="AX801" s="121"/>
    </row>
    <row r="802" spans="1:251" ht="12" customHeight="1">
      <c r="A802" s="8"/>
      <c r="B802" s="119"/>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c r="AV802" s="120"/>
      <c r="AW802" s="120"/>
      <c r="AX802" s="121"/>
    </row>
    <row r="803" spans="1:251" ht="12" customHeight="1">
      <c r="A803" s="8"/>
      <c r="B803" s="119"/>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c r="AV803" s="120"/>
      <c r="AW803" s="120"/>
      <c r="AX803" s="121"/>
    </row>
    <row r="804" spans="1:251" ht="15" thickBot="1">
      <c r="A804" s="17"/>
      <c r="B804" s="18"/>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20"/>
    </row>
    <row r="805" spans="1:251">
      <c r="B805" s="21"/>
    </row>
    <row r="806" spans="1:251" ht="14.25">
      <c r="B806" s="10" t="s">
        <v>4</v>
      </c>
      <c r="C806" s="8"/>
      <c r="D806" s="8"/>
      <c r="E806" s="8"/>
      <c r="F806" s="8"/>
      <c r="G806" s="8"/>
      <c r="H806" s="8"/>
      <c r="I806" s="8"/>
      <c r="J806" s="8"/>
      <c r="K806" s="8"/>
      <c r="L806" s="9"/>
      <c r="M806" s="9"/>
      <c r="N806" s="9"/>
      <c r="O806" s="9"/>
      <c r="P806" s="8"/>
      <c r="Q806" s="8"/>
      <c r="R806" s="8"/>
      <c r="S806" s="8"/>
      <c r="T806" s="8"/>
      <c r="U806" s="8"/>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row>
    <row r="807" spans="1:251" ht="15" thickBot="1">
      <c r="B807" s="8"/>
      <c r="C807" s="8"/>
      <c r="D807" s="8"/>
      <c r="E807" s="8"/>
      <c r="F807" s="8"/>
      <c r="G807" s="8"/>
      <c r="H807" s="8"/>
      <c r="I807" s="8"/>
      <c r="J807" s="8"/>
      <c r="K807" s="8"/>
      <c r="L807" s="9"/>
      <c r="M807" s="9"/>
      <c r="N807" s="9"/>
      <c r="O807" s="9"/>
      <c r="P807" s="8"/>
      <c r="Q807" s="8"/>
      <c r="R807" s="8"/>
      <c r="S807" s="8"/>
      <c r="T807" s="8"/>
      <c r="U807" s="8"/>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22" t="s">
        <v>5</v>
      </c>
    </row>
    <row r="808" spans="1:251" s="16" customFormat="1" ht="13.5" customHeight="1">
      <c r="A808" s="8"/>
      <c r="B808" s="122" t="s">
        <v>6</v>
      </c>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4"/>
      <c r="AA808" s="128" t="s">
        <v>10</v>
      </c>
      <c r="AB808" s="123"/>
      <c r="AC808" s="123"/>
      <c r="AD808" s="123"/>
      <c r="AE808" s="123"/>
      <c r="AF808" s="123"/>
      <c r="AG808" s="123"/>
      <c r="AH808" s="123"/>
      <c r="AI808" s="124"/>
      <c r="AJ808" s="128" t="s">
        <v>11</v>
      </c>
      <c r="AK808" s="123"/>
      <c r="AL808" s="123"/>
      <c r="AM808" s="123"/>
      <c r="AN808" s="123"/>
      <c r="AO808" s="123"/>
      <c r="AP808" s="123"/>
      <c r="AQ808" s="123"/>
      <c r="AR808" s="124"/>
      <c r="AS808" s="128" t="s">
        <v>7</v>
      </c>
      <c r="AT808" s="123"/>
      <c r="AU808" s="123"/>
      <c r="AV808" s="123"/>
      <c r="AW808" s="123"/>
      <c r="AX808" s="130"/>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row>
    <row r="809" spans="1:251" s="16" customFormat="1" ht="13.5">
      <c r="A809" s="8"/>
      <c r="B809" s="125"/>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7"/>
      <c r="AA809" s="129"/>
      <c r="AB809" s="126"/>
      <c r="AC809" s="126"/>
      <c r="AD809" s="126"/>
      <c r="AE809" s="126"/>
      <c r="AF809" s="126"/>
      <c r="AG809" s="126"/>
      <c r="AH809" s="126"/>
      <c r="AI809" s="127"/>
      <c r="AJ809" s="129"/>
      <c r="AK809" s="126"/>
      <c r="AL809" s="126"/>
      <c r="AM809" s="126"/>
      <c r="AN809" s="126"/>
      <c r="AO809" s="126"/>
      <c r="AP809" s="126"/>
      <c r="AQ809" s="126"/>
      <c r="AR809" s="127"/>
      <c r="AS809" s="129"/>
      <c r="AT809" s="126"/>
      <c r="AU809" s="126"/>
      <c r="AV809" s="126"/>
      <c r="AW809" s="126"/>
      <c r="AX809" s="131"/>
      <c r="AY809" s="2"/>
      <c r="AZ809" s="2"/>
      <c r="BA809" s="2"/>
      <c r="BB809" s="23"/>
      <c r="BC809" s="24"/>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ht="18.75" customHeight="1">
      <c r="A810" s="8"/>
      <c r="B810" s="25"/>
      <c r="C810" s="94" t="s">
        <v>125</v>
      </c>
      <c r="D810" s="95"/>
      <c r="E810" s="95"/>
      <c r="F810" s="95"/>
      <c r="G810" s="95"/>
      <c r="H810" s="95"/>
      <c r="I810" s="95"/>
      <c r="J810" s="95"/>
      <c r="K810" s="95"/>
      <c r="L810" s="95"/>
      <c r="M810" s="95"/>
      <c r="N810" s="95"/>
      <c r="O810" s="95"/>
      <c r="P810" s="95"/>
      <c r="Q810" s="95"/>
      <c r="R810" s="95"/>
      <c r="S810" s="95"/>
      <c r="T810" s="95"/>
      <c r="U810" s="95"/>
      <c r="V810" s="95"/>
      <c r="W810" s="95"/>
      <c r="X810" s="95"/>
      <c r="Y810" s="95"/>
      <c r="Z810" s="96"/>
      <c r="AA810" s="97">
        <v>4848</v>
      </c>
      <c r="AB810" s="98"/>
      <c r="AC810" s="98"/>
      <c r="AD810" s="98"/>
      <c r="AE810" s="98"/>
      <c r="AF810" s="98"/>
      <c r="AG810" s="98"/>
      <c r="AH810" s="98"/>
      <c r="AI810" s="99"/>
      <c r="AJ810" s="97">
        <v>5164</v>
      </c>
      <c r="AK810" s="98"/>
      <c r="AL810" s="98"/>
      <c r="AM810" s="98"/>
      <c r="AN810" s="98"/>
      <c r="AO810" s="98"/>
      <c r="AP810" s="98"/>
      <c r="AQ810" s="98"/>
      <c r="AR810" s="99"/>
      <c r="AS810" s="100"/>
      <c r="AT810" s="101"/>
      <c r="AU810" s="101"/>
      <c r="AV810" s="101"/>
      <c r="AW810" s="101"/>
      <c r="AX810" s="10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1" spans="1:251" s="16" customFormat="1" ht="18.75" customHeight="1" thickBot="1">
      <c r="A811" s="17"/>
      <c r="B811" s="103" t="s">
        <v>12</v>
      </c>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5"/>
      <c r="AA811" s="106">
        <f>SUM($AA$810:$AA$810)</f>
        <v>4848</v>
      </c>
      <c r="AB811" s="107"/>
      <c r="AC811" s="107"/>
      <c r="AD811" s="107"/>
      <c r="AE811" s="107"/>
      <c r="AF811" s="107"/>
      <c r="AG811" s="107"/>
      <c r="AH811" s="107"/>
      <c r="AI811" s="108"/>
      <c r="AJ811" s="106">
        <f>SUM($AJ$810:$AJ$810)</f>
        <v>5164</v>
      </c>
      <c r="AK811" s="107"/>
      <c r="AL811" s="107"/>
      <c r="AM811" s="107"/>
      <c r="AN811" s="107"/>
      <c r="AO811" s="107"/>
      <c r="AP811" s="107"/>
      <c r="AQ811" s="107"/>
      <c r="AR811" s="108"/>
      <c r="AS811" s="109"/>
      <c r="AT811" s="110"/>
      <c r="AU811" s="110"/>
      <c r="AV811" s="110"/>
      <c r="AW811" s="110"/>
      <c r="AX811" s="111"/>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row>
    <row r="813" spans="1:251" ht="18.75">
      <c r="A813" s="1" t="s">
        <v>0</v>
      </c>
      <c r="AW813" s="3"/>
      <c r="AX813" s="4"/>
      <c r="AY813" s="3"/>
    </row>
    <row r="815" spans="1:251" ht="18.75">
      <c r="B815" s="112" t="s">
        <v>8</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2"/>
      <c r="AL815" s="132"/>
      <c r="AM815" s="132"/>
      <c r="AN815" s="132"/>
      <c r="AO815" s="132"/>
      <c r="AP815" s="132"/>
      <c r="AQ815" s="132"/>
      <c r="AR815" s="132"/>
      <c r="AS815" s="132"/>
      <c r="AT815" s="132"/>
      <c r="AU815" s="132"/>
      <c r="AV815" s="132"/>
      <c r="AW815" s="132"/>
      <c r="AX815" s="132"/>
    </row>
    <row r="816" spans="1:251">
      <c r="Z816" s="5"/>
      <c r="AD816" s="5"/>
      <c r="AE816" s="5"/>
      <c r="AF816" s="5"/>
      <c r="AG816" s="5"/>
      <c r="AH816" s="5"/>
      <c r="AI816" s="5"/>
      <c r="AO816" s="5"/>
    </row>
    <row r="817" spans="1:113" ht="13.5" thickBot="1">
      <c r="Z817" s="5"/>
      <c r="AD817" s="5"/>
      <c r="AE817" s="5"/>
      <c r="AF817" s="5"/>
      <c r="AG817" s="5"/>
      <c r="AH817" s="5"/>
      <c r="AI817" s="5"/>
      <c r="AO817" s="5"/>
      <c r="DI817" s="6"/>
    </row>
    <row r="818" spans="1:113" ht="24.75" customHeight="1" thickBot="1">
      <c r="B818" s="114" t="s">
        <v>1</v>
      </c>
      <c r="C818" s="115"/>
      <c r="D818" s="115"/>
      <c r="E818" s="115"/>
      <c r="F818" s="115"/>
      <c r="G818" s="115"/>
      <c r="H818" s="116" t="s">
        <v>126</v>
      </c>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8"/>
      <c r="DI818" s="6"/>
    </row>
    <row r="819" spans="1:113" ht="14.25">
      <c r="B819" s="7"/>
      <c r="C819" s="7"/>
      <c r="D819" s="7"/>
      <c r="E819" s="7"/>
      <c r="F819" s="7"/>
      <c r="G819" s="7"/>
      <c r="H819" s="8"/>
      <c r="I819" s="8"/>
      <c r="J819" s="8"/>
      <c r="K819" s="8"/>
      <c r="L819" s="9"/>
      <c r="M819" s="9"/>
      <c r="N819" s="9"/>
      <c r="O819" s="9"/>
      <c r="P819" s="8"/>
      <c r="Q819" s="8"/>
      <c r="R819" s="8"/>
      <c r="S819" s="8"/>
      <c r="T819" s="8"/>
      <c r="U819" s="8"/>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DI819" s="6"/>
    </row>
    <row r="820" spans="1:113" ht="15" thickBot="1">
      <c r="A820" s="11"/>
      <c r="B820" s="10" t="s">
        <v>2</v>
      </c>
      <c r="C820" s="8"/>
      <c r="D820" s="8"/>
      <c r="E820" s="8"/>
      <c r="F820" s="8"/>
      <c r="G820" s="8"/>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113" ht="14.25">
      <c r="A821" s="8"/>
      <c r="B821" s="12"/>
      <c r="C821" s="7"/>
      <c r="D821" s="7"/>
      <c r="E821" s="7"/>
      <c r="F821" s="7"/>
      <c r="G821" s="7"/>
      <c r="H821" s="7"/>
      <c r="I821" s="7"/>
      <c r="J821" s="7"/>
      <c r="K821" s="7"/>
      <c r="L821" s="13"/>
      <c r="M821" s="13"/>
      <c r="N821" s="13"/>
      <c r="O821" s="13"/>
      <c r="P821" s="7"/>
      <c r="Q821" s="7"/>
      <c r="R821" s="7"/>
      <c r="S821" s="7"/>
      <c r="T821" s="7"/>
      <c r="U821" s="7"/>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5"/>
    </row>
    <row r="822" spans="1:113" ht="12" customHeight="1">
      <c r="A822" s="8"/>
      <c r="B822" s="119" t="s">
        <v>127</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1"/>
    </row>
    <row r="823" spans="1:113" ht="12" customHeight="1">
      <c r="A823" s="8"/>
      <c r="B823" s="119"/>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1"/>
      <c r="BC823" s="16"/>
    </row>
    <row r="824" spans="1:113" ht="12" customHeight="1">
      <c r="A824" s="8"/>
      <c r="B824" s="119"/>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1"/>
    </row>
    <row r="825" spans="1:113" ht="12" customHeight="1">
      <c r="A825" s="8"/>
      <c r="B825" s="119"/>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1"/>
    </row>
    <row r="826" spans="1:113" ht="12" customHeight="1">
      <c r="A826" s="8"/>
      <c r="B826" s="119"/>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1"/>
    </row>
    <row r="827" spans="1:113" ht="15" thickBot="1">
      <c r="A827" s="17"/>
      <c r="B827" s="18"/>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20"/>
    </row>
    <row r="828" spans="1:113">
      <c r="B828" s="21"/>
    </row>
    <row r="829" spans="1:113" ht="15" thickBot="1">
      <c r="A829" s="11"/>
      <c r="B829" s="10" t="s">
        <v>3</v>
      </c>
      <c r="C829" s="8"/>
      <c r="D829" s="8"/>
      <c r="E829" s="8"/>
      <c r="F829" s="8"/>
      <c r="G829" s="8"/>
      <c r="H829" s="8"/>
      <c r="I829" s="8"/>
      <c r="J829" s="8"/>
      <c r="K829" s="8"/>
      <c r="L829" s="9"/>
      <c r="M829" s="9"/>
      <c r="N829" s="9"/>
      <c r="O829" s="9"/>
      <c r="P829" s="8"/>
      <c r="Q829" s="8"/>
      <c r="R829" s="8"/>
      <c r="S829" s="8"/>
      <c r="T829" s="8"/>
      <c r="U829" s="8"/>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DI829" s="6"/>
    </row>
    <row r="830" spans="1:113" ht="14.25">
      <c r="A830" s="8"/>
      <c r="B830" s="12"/>
      <c r="C830" s="7"/>
      <c r="D830" s="7"/>
      <c r="E830" s="7"/>
      <c r="F830" s="7"/>
      <c r="G830" s="7"/>
      <c r="H830" s="7"/>
      <c r="I830" s="7"/>
      <c r="J830" s="7"/>
      <c r="K830" s="7"/>
      <c r="L830" s="13"/>
      <c r="M830" s="13"/>
      <c r="N830" s="13"/>
      <c r="O830" s="13"/>
      <c r="P830" s="7"/>
      <c r="Q830" s="7"/>
      <c r="R830" s="7"/>
      <c r="S830" s="7"/>
      <c r="T830" s="7"/>
      <c r="U830" s="7"/>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5"/>
    </row>
    <row r="831" spans="1:113" ht="12" customHeight="1">
      <c r="A831" s="8"/>
      <c r="B831" s="119" t="s">
        <v>128</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c r="AV831" s="120"/>
      <c r="AW831" s="120"/>
      <c r="AX831" s="121"/>
    </row>
    <row r="832" spans="1:113" ht="12" customHeight="1">
      <c r="A832" s="8"/>
      <c r="B832" s="119"/>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c r="AV832" s="120"/>
      <c r="AW832" s="120"/>
      <c r="AX832" s="121"/>
    </row>
    <row r="833" spans="1:251" ht="12" customHeight="1">
      <c r="A833" s="8"/>
      <c r="B833" s="119"/>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c r="AV833" s="120"/>
      <c r="AW833" s="120"/>
      <c r="AX833" s="121"/>
    </row>
    <row r="834" spans="1:251" ht="12" customHeight="1">
      <c r="A834" s="8"/>
      <c r="B834" s="119"/>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c r="AV834" s="120"/>
      <c r="AW834" s="120"/>
      <c r="AX834" s="121"/>
    </row>
    <row r="835" spans="1:251" ht="12" customHeight="1">
      <c r="A835" s="8"/>
      <c r="B835" s="119"/>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c r="AV835" s="120"/>
      <c r="AW835" s="120"/>
      <c r="AX835" s="121"/>
    </row>
    <row r="836" spans="1:251" ht="12" customHeight="1">
      <c r="A836" s="8"/>
      <c r="B836" s="119"/>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c r="AV836" s="120"/>
      <c r="AW836" s="120"/>
      <c r="AX836" s="121"/>
    </row>
    <row r="837" spans="1:251" ht="12" customHeight="1">
      <c r="A837" s="8"/>
      <c r="B837" s="119"/>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c r="AV837" s="120"/>
      <c r="AW837" s="120"/>
      <c r="AX837" s="121"/>
    </row>
    <row r="838" spans="1:251" ht="12" customHeight="1">
      <c r="A838" s="8"/>
      <c r="B838" s="119"/>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1"/>
    </row>
    <row r="839" spans="1:251" ht="12" customHeight="1">
      <c r="A839" s="8"/>
      <c r="B839" s="119"/>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c r="AV839" s="120"/>
      <c r="AW839" s="120"/>
      <c r="AX839" s="121"/>
    </row>
    <row r="840" spans="1:251" ht="12" customHeight="1">
      <c r="A840" s="8"/>
      <c r="B840" s="119"/>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c r="AV840" s="120"/>
      <c r="AW840" s="120"/>
      <c r="AX840" s="121"/>
      <c r="BC840" s="16"/>
    </row>
    <row r="841" spans="1:251" ht="12" customHeight="1">
      <c r="A841" s="8"/>
      <c r="B841" s="119"/>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20"/>
      <c r="AW841" s="120"/>
      <c r="AX841" s="121"/>
    </row>
    <row r="842" spans="1:251" ht="12" customHeight="1">
      <c r="A842" s="8"/>
      <c r="B842" s="119"/>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1"/>
    </row>
    <row r="843" spans="1:251" ht="12" customHeight="1">
      <c r="A843" s="8"/>
      <c r="B843" s="119"/>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1"/>
    </row>
    <row r="844" spans="1:251" ht="15" thickBot="1">
      <c r="A844" s="17"/>
      <c r="B844" s="18"/>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20"/>
    </row>
    <row r="845" spans="1:251">
      <c r="B845" s="21"/>
    </row>
    <row r="846" spans="1:251" ht="14.25">
      <c r="B846" s="10" t="s">
        <v>4</v>
      </c>
      <c r="C846" s="8"/>
      <c r="D846" s="8"/>
      <c r="E846" s="8"/>
      <c r="F846" s="8"/>
      <c r="G846" s="8"/>
      <c r="H846" s="8"/>
      <c r="I846" s="8"/>
      <c r="J846" s="8"/>
      <c r="K846" s="8"/>
      <c r="L846" s="9"/>
      <c r="M846" s="9"/>
      <c r="N846" s="9"/>
      <c r="O846" s="9"/>
      <c r="P846" s="8"/>
      <c r="Q846" s="8"/>
      <c r="R846" s="8"/>
      <c r="S846" s="8"/>
      <c r="T846" s="8"/>
      <c r="U846" s="8"/>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row>
    <row r="847" spans="1:251" ht="15" thickBot="1">
      <c r="B847" s="8"/>
      <c r="C847" s="8"/>
      <c r="D847" s="8"/>
      <c r="E847" s="8"/>
      <c r="F847" s="8"/>
      <c r="G847" s="8"/>
      <c r="H847" s="8"/>
      <c r="I847" s="8"/>
      <c r="J847" s="8"/>
      <c r="K847" s="8"/>
      <c r="L847" s="9"/>
      <c r="M847" s="9"/>
      <c r="N847" s="9"/>
      <c r="O847" s="9"/>
      <c r="P847" s="8"/>
      <c r="Q847" s="8"/>
      <c r="R847" s="8"/>
      <c r="S847" s="8"/>
      <c r="T847" s="8"/>
      <c r="U847" s="8"/>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22" t="s">
        <v>5</v>
      </c>
    </row>
    <row r="848" spans="1:251" s="16" customFormat="1" ht="13.5" customHeight="1">
      <c r="A848" s="8"/>
      <c r="B848" s="122" t="s">
        <v>6</v>
      </c>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4"/>
      <c r="AA848" s="128" t="s">
        <v>10</v>
      </c>
      <c r="AB848" s="123"/>
      <c r="AC848" s="123"/>
      <c r="AD848" s="123"/>
      <c r="AE848" s="123"/>
      <c r="AF848" s="123"/>
      <c r="AG848" s="123"/>
      <c r="AH848" s="123"/>
      <c r="AI848" s="124"/>
      <c r="AJ848" s="128" t="s">
        <v>11</v>
      </c>
      <c r="AK848" s="123"/>
      <c r="AL848" s="123"/>
      <c r="AM848" s="123"/>
      <c r="AN848" s="123"/>
      <c r="AO848" s="123"/>
      <c r="AP848" s="123"/>
      <c r="AQ848" s="123"/>
      <c r="AR848" s="124"/>
      <c r="AS848" s="128" t="s">
        <v>7</v>
      </c>
      <c r="AT848" s="123"/>
      <c r="AU848" s="123"/>
      <c r="AV848" s="123"/>
      <c r="AW848" s="123"/>
      <c r="AX848" s="130"/>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c r="GS848" s="2"/>
      <c r="GT848" s="2"/>
      <c r="GU848" s="2"/>
      <c r="GV848" s="2"/>
      <c r="GW848" s="2"/>
      <c r="GX848" s="2"/>
      <c r="GY848" s="2"/>
      <c r="GZ848" s="2"/>
      <c r="HA848" s="2"/>
      <c r="HB848" s="2"/>
      <c r="HC848" s="2"/>
      <c r="HD848" s="2"/>
      <c r="HE848" s="2"/>
      <c r="HF848" s="2"/>
      <c r="HG848" s="2"/>
      <c r="HH848" s="2"/>
      <c r="HI848" s="2"/>
      <c r="HJ848" s="2"/>
      <c r="HK848" s="2"/>
      <c r="HL848" s="2"/>
      <c r="HM848" s="2"/>
      <c r="HN848" s="2"/>
      <c r="HO848" s="2"/>
      <c r="HP848" s="2"/>
      <c r="HQ848" s="2"/>
      <c r="HR848" s="2"/>
      <c r="HS848" s="2"/>
      <c r="HT848" s="2"/>
      <c r="HU848" s="2"/>
      <c r="HV848" s="2"/>
      <c r="HW848" s="2"/>
      <c r="HX848" s="2"/>
      <c r="HY848" s="2"/>
      <c r="HZ848" s="2"/>
      <c r="IA848" s="2"/>
      <c r="IB848" s="2"/>
      <c r="IC848" s="2"/>
      <c r="ID848" s="2"/>
      <c r="IE848" s="2"/>
      <c r="IF848" s="2"/>
      <c r="IG848" s="2"/>
      <c r="IH848" s="2"/>
      <c r="II848" s="2"/>
      <c r="IJ848" s="2"/>
      <c r="IK848" s="2"/>
      <c r="IL848" s="2"/>
      <c r="IM848" s="2"/>
      <c r="IN848" s="2"/>
      <c r="IO848" s="2"/>
      <c r="IP848" s="2"/>
      <c r="IQ848" s="2"/>
    </row>
    <row r="849" spans="1:251" s="16" customFormat="1" ht="13.5">
      <c r="A849" s="8"/>
      <c r="B849" s="125"/>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7"/>
      <c r="AA849" s="129"/>
      <c r="AB849" s="126"/>
      <c r="AC849" s="126"/>
      <c r="AD849" s="126"/>
      <c r="AE849" s="126"/>
      <c r="AF849" s="126"/>
      <c r="AG849" s="126"/>
      <c r="AH849" s="126"/>
      <c r="AI849" s="127"/>
      <c r="AJ849" s="129"/>
      <c r="AK849" s="126"/>
      <c r="AL849" s="126"/>
      <c r="AM849" s="126"/>
      <c r="AN849" s="126"/>
      <c r="AO849" s="126"/>
      <c r="AP849" s="126"/>
      <c r="AQ849" s="126"/>
      <c r="AR849" s="127"/>
      <c r="AS849" s="129"/>
      <c r="AT849" s="126"/>
      <c r="AU849" s="126"/>
      <c r="AV849" s="126"/>
      <c r="AW849" s="126"/>
      <c r="AX849" s="131"/>
      <c r="AY849" s="2"/>
      <c r="AZ849" s="2"/>
      <c r="BA849" s="2"/>
      <c r="BB849" s="23"/>
      <c r="BC849" s="24"/>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c r="GQ849" s="2"/>
      <c r="GR849" s="2"/>
      <c r="GS849" s="2"/>
      <c r="GT849" s="2"/>
      <c r="GU849" s="2"/>
      <c r="GV849" s="2"/>
      <c r="GW849" s="2"/>
      <c r="GX849" s="2"/>
      <c r="GY849" s="2"/>
      <c r="GZ849" s="2"/>
      <c r="HA849" s="2"/>
      <c r="HB849" s="2"/>
      <c r="HC849" s="2"/>
      <c r="HD849" s="2"/>
      <c r="HE849" s="2"/>
      <c r="HF849" s="2"/>
      <c r="HG849" s="2"/>
      <c r="HH849" s="2"/>
      <c r="HI849" s="2"/>
      <c r="HJ849" s="2"/>
      <c r="HK849" s="2"/>
      <c r="HL849" s="2"/>
      <c r="HM849" s="2"/>
      <c r="HN849" s="2"/>
      <c r="HO849" s="2"/>
      <c r="HP849" s="2"/>
      <c r="HQ849" s="2"/>
      <c r="HR849" s="2"/>
      <c r="HS849" s="2"/>
      <c r="HT849" s="2"/>
      <c r="HU849" s="2"/>
      <c r="HV849" s="2"/>
      <c r="HW849" s="2"/>
      <c r="HX849" s="2"/>
      <c r="HY849" s="2"/>
      <c r="HZ849" s="2"/>
      <c r="IA849" s="2"/>
      <c r="IB849" s="2"/>
      <c r="IC849" s="2"/>
      <c r="ID849" s="2"/>
      <c r="IE849" s="2"/>
      <c r="IF849" s="2"/>
      <c r="IG849" s="2"/>
      <c r="IH849" s="2"/>
      <c r="II849" s="2"/>
      <c r="IJ849" s="2"/>
      <c r="IK849" s="2"/>
      <c r="IL849" s="2"/>
      <c r="IM849" s="2"/>
      <c r="IN849" s="2"/>
      <c r="IO849" s="2"/>
      <c r="IP849" s="2"/>
      <c r="IQ849" s="2"/>
    </row>
    <row r="850" spans="1:251" s="16" customFormat="1" ht="18.75" customHeight="1">
      <c r="A850" s="8"/>
      <c r="B850" s="25"/>
      <c r="C850" s="94" t="s">
        <v>129</v>
      </c>
      <c r="D850" s="95"/>
      <c r="E850" s="95"/>
      <c r="F850" s="95"/>
      <c r="G850" s="95"/>
      <c r="H850" s="95"/>
      <c r="I850" s="95"/>
      <c r="J850" s="95"/>
      <c r="K850" s="95"/>
      <c r="L850" s="95"/>
      <c r="M850" s="95"/>
      <c r="N850" s="95"/>
      <c r="O850" s="95"/>
      <c r="P850" s="95"/>
      <c r="Q850" s="95"/>
      <c r="R850" s="95"/>
      <c r="S850" s="95"/>
      <c r="T850" s="95"/>
      <c r="U850" s="95"/>
      <c r="V850" s="95"/>
      <c r="W850" s="95"/>
      <c r="X850" s="95"/>
      <c r="Y850" s="95"/>
      <c r="Z850" s="96"/>
      <c r="AA850" s="97">
        <v>5532</v>
      </c>
      <c r="AB850" s="98"/>
      <c r="AC850" s="98"/>
      <c r="AD850" s="98"/>
      <c r="AE850" s="98"/>
      <c r="AF850" s="98"/>
      <c r="AG850" s="98"/>
      <c r="AH850" s="98"/>
      <c r="AI850" s="99"/>
      <c r="AJ850" s="97">
        <v>5548</v>
      </c>
      <c r="AK850" s="98"/>
      <c r="AL850" s="98"/>
      <c r="AM850" s="98"/>
      <c r="AN850" s="98"/>
      <c r="AO850" s="98"/>
      <c r="AP850" s="98"/>
      <c r="AQ850" s="98"/>
      <c r="AR850" s="99"/>
      <c r="AS850" s="100"/>
      <c r="AT850" s="101"/>
      <c r="AU850" s="101"/>
      <c r="AV850" s="101"/>
      <c r="AW850" s="101"/>
      <c r="AX850" s="10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c r="GQ850" s="2"/>
      <c r="GR850" s="2"/>
      <c r="GS850" s="2"/>
      <c r="GT850" s="2"/>
      <c r="GU850" s="2"/>
      <c r="GV850" s="2"/>
      <c r="GW850" s="2"/>
      <c r="GX850" s="2"/>
      <c r="GY850" s="2"/>
      <c r="GZ850" s="2"/>
      <c r="HA850" s="2"/>
      <c r="HB850" s="2"/>
      <c r="HC850" s="2"/>
      <c r="HD850" s="2"/>
      <c r="HE850" s="2"/>
      <c r="HF850" s="2"/>
      <c r="HG850" s="2"/>
      <c r="HH850" s="2"/>
      <c r="HI850" s="2"/>
      <c r="HJ850" s="2"/>
      <c r="HK850" s="2"/>
      <c r="HL850" s="2"/>
      <c r="HM850" s="2"/>
      <c r="HN850" s="2"/>
      <c r="HO850" s="2"/>
      <c r="HP850" s="2"/>
      <c r="HQ850" s="2"/>
      <c r="HR850" s="2"/>
      <c r="HS850" s="2"/>
      <c r="HT850" s="2"/>
      <c r="HU850" s="2"/>
      <c r="HV850" s="2"/>
      <c r="HW850" s="2"/>
      <c r="HX850" s="2"/>
      <c r="HY850" s="2"/>
      <c r="HZ850" s="2"/>
      <c r="IA850" s="2"/>
      <c r="IB850" s="2"/>
      <c r="IC850" s="2"/>
      <c r="ID850" s="2"/>
      <c r="IE850" s="2"/>
      <c r="IF850" s="2"/>
      <c r="IG850" s="2"/>
      <c r="IH850" s="2"/>
      <c r="II850" s="2"/>
      <c r="IJ850" s="2"/>
      <c r="IK850" s="2"/>
      <c r="IL850" s="2"/>
      <c r="IM850" s="2"/>
      <c r="IN850" s="2"/>
      <c r="IO850" s="2"/>
      <c r="IP850" s="2"/>
      <c r="IQ850" s="2"/>
    </row>
    <row r="851" spans="1:251" s="16" customFormat="1" ht="18.75" customHeight="1">
      <c r="A851" s="8"/>
      <c r="B851" s="25"/>
      <c r="C851" s="94" t="s">
        <v>130</v>
      </c>
      <c r="D851" s="95"/>
      <c r="E851" s="95"/>
      <c r="F851" s="95"/>
      <c r="G851" s="95"/>
      <c r="H851" s="95"/>
      <c r="I851" s="95"/>
      <c r="J851" s="95"/>
      <c r="K851" s="95"/>
      <c r="L851" s="95"/>
      <c r="M851" s="95"/>
      <c r="N851" s="95"/>
      <c r="O851" s="95"/>
      <c r="P851" s="95"/>
      <c r="Q851" s="95"/>
      <c r="R851" s="95"/>
      <c r="S851" s="95"/>
      <c r="T851" s="95"/>
      <c r="U851" s="95"/>
      <c r="V851" s="95"/>
      <c r="W851" s="95"/>
      <c r="X851" s="95"/>
      <c r="Y851" s="95"/>
      <c r="Z851" s="96"/>
      <c r="AA851" s="97">
        <v>287</v>
      </c>
      <c r="AB851" s="98"/>
      <c r="AC851" s="98"/>
      <c r="AD851" s="98"/>
      <c r="AE851" s="98"/>
      <c r="AF851" s="98"/>
      <c r="AG851" s="98"/>
      <c r="AH851" s="98"/>
      <c r="AI851" s="99"/>
      <c r="AJ851" s="97">
        <v>288</v>
      </c>
      <c r="AK851" s="98"/>
      <c r="AL851" s="98"/>
      <c r="AM851" s="98"/>
      <c r="AN851" s="98"/>
      <c r="AO851" s="98"/>
      <c r="AP851" s="98"/>
      <c r="AQ851" s="98"/>
      <c r="AR851" s="99"/>
      <c r="AS851" s="100"/>
      <c r="AT851" s="101"/>
      <c r="AU851" s="101"/>
      <c r="AV851" s="101"/>
      <c r="AW851" s="101"/>
      <c r="AX851" s="10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c r="GQ851" s="2"/>
      <c r="GR851" s="2"/>
      <c r="GS851" s="2"/>
      <c r="GT851" s="2"/>
      <c r="GU851" s="2"/>
      <c r="GV851" s="2"/>
      <c r="GW851" s="2"/>
      <c r="GX851" s="2"/>
      <c r="GY851" s="2"/>
      <c r="GZ851" s="2"/>
      <c r="HA851" s="2"/>
      <c r="HB851" s="2"/>
      <c r="HC851" s="2"/>
      <c r="HD851" s="2"/>
      <c r="HE851" s="2"/>
      <c r="HF851" s="2"/>
      <c r="HG851" s="2"/>
      <c r="HH851" s="2"/>
      <c r="HI851" s="2"/>
      <c r="HJ851" s="2"/>
      <c r="HK851" s="2"/>
      <c r="HL851" s="2"/>
      <c r="HM851" s="2"/>
      <c r="HN851" s="2"/>
      <c r="HO851" s="2"/>
      <c r="HP851" s="2"/>
      <c r="HQ851" s="2"/>
      <c r="HR851" s="2"/>
      <c r="HS851" s="2"/>
      <c r="HT851" s="2"/>
      <c r="HU851" s="2"/>
      <c r="HV851" s="2"/>
      <c r="HW851" s="2"/>
      <c r="HX851" s="2"/>
      <c r="HY851" s="2"/>
      <c r="HZ851" s="2"/>
      <c r="IA851" s="2"/>
      <c r="IB851" s="2"/>
      <c r="IC851" s="2"/>
      <c r="ID851" s="2"/>
      <c r="IE851" s="2"/>
      <c r="IF851" s="2"/>
      <c r="IG851" s="2"/>
      <c r="IH851" s="2"/>
      <c r="II851" s="2"/>
      <c r="IJ851" s="2"/>
      <c r="IK851" s="2"/>
      <c r="IL851" s="2"/>
      <c r="IM851" s="2"/>
      <c r="IN851" s="2"/>
      <c r="IO851" s="2"/>
      <c r="IP851" s="2"/>
      <c r="IQ851" s="2"/>
    </row>
    <row r="852" spans="1:251" s="16" customFormat="1" ht="18.75" customHeight="1">
      <c r="A852" s="8"/>
      <c r="B852" s="25"/>
      <c r="C852" s="94" t="s">
        <v>131</v>
      </c>
      <c r="D852" s="95"/>
      <c r="E852" s="95"/>
      <c r="F852" s="95"/>
      <c r="G852" s="95"/>
      <c r="H852" s="95"/>
      <c r="I852" s="95"/>
      <c r="J852" s="95"/>
      <c r="K852" s="95"/>
      <c r="L852" s="95"/>
      <c r="M852" s="95"/>
      <c r="N852" s="95"/>
      <c r="O852" s="95"/>
      <c r="P852" s="95"/>
      <c r="Q852" s="95"/>
      <c r="R852" s="95"/>
      <c r="S852" s="95"/>
      <c r="T852" s="95"/>
      <c r="U852" s="95"/>
      <c r="V852" s="95"/>
      <c r="W852" s="95"/>
      <c r="X852" s="95"/>
      <c r="Y852" s="95"/>
      <c r="Z852" s="96"/>
      <c r="AA852" s="97">
        <v>246</v>
      </c>
      <c r="AB852" s="98"/>
      <c r="AC852" s="98"/>
      <c r="AD852" s="98"/>
      <c r="AE852" s="98"/>
      <c r="AF852" s="98"/>
      <c r="AG852" s="98"/>
      <c r="AH852" s="98"/>
      <c r="AI852" s="99"/>
      <c r="AJ852" s="97">
        <v>245</v>
      </c>
      <c r="AK852" s="98"/>
      <c r="AL852" s="98"/>
      <c r="AM852" s="98"/>
      <c r="AN852" s="98"/>
      <c r="AO852" s="98"/>
      <c r="AP852" s="98"/>
      <c r="AQ852" s="98"/>
      <c r="AR852" s="99"/>
      <c r="AS852" s="100"/>
      <c r="AT852" s="101"/>
      <c r="AU852" s="101"/>
      <c r="AV852" s="101"/>
      <c r="AW852" s="101"/>
      <c r="AX852" s="10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c r="GQ852" s="2"/>
      <c r="GR852" s="2"/>
      <c r="GS852" s="2"/>
      <c r="GT852" s="2"/>
      <c r="GU852" s="2"/>
      <c r="GV852" s="2"/>
      <c r="GW852" s="2"/>
      <c r="GX852" s="2"/>
      <c r="GY852" s="2"/>
      <c r="GZ852" s="2"/>
      <c r="HA852" s="2"/>
      <c r="HB852" s="2"/>
      <c r="HC852" s="2"/>
      <c r="HD852" s="2"/>
      <c r="HE852" s="2"/>
      <c r="HF852" s="2"/>
      <c r="HG852" s="2"/>
      <c r="HH852" s="2"/>
      <c r="HI852" s="2"/>
      <c r="HJ852" s="2"/>
      <c r="HK852" s="2"/>
      <c r="HL852" s="2"/>
      <c r="HM852" s="2"/>
      <c r="HN852" s="2"/>
      <c r="HO852" s="2"/>
      <c r="HP852" s="2"/>
      <c r="HQ852" s="2"/>
      <c r="HR852" s="2"/>
      <c r="HS852" s="2"/>
      <c r="HT852" s="2"/>
      <c r="HU852" s="2"/>
      <c r="HV852" s="2"/>
      <c r="HW852" s="2"/>
      <c r="HX852" s="2"/>
      <c r="HY852" s="2"/>
      <c r="HZ852" s="2"/>
      <c r="IA852" s="2"/>
      <c r="IB852" s="2"/>
      <c r="IC852" s="2"/>
      <c r="ID852" s="2"/>
      <c r="IE852" s="2"/>
      <c r="IF852" s="2"/>
      <c r="IG852" s="2"/>
      <c r="IH852" s="2"/>
      <c r="II852" s="2"/>
      <c r="IJ852" s="2"/>
      <c r="IK852" s="2"/>
      <c r="IL852" s="2"/>
      <c r="IM852" s="2"/>
      <c r="IN852" s="2"/>
      <c r="IO852" s="2"/>
      <c r="IP852" s="2"/>
      <c r="IQ852" s="2"/>
    </row>
    <row r="853" spans="1:251" s="16" customFormat="1" ht="18.75" customHeight="1">
      <c r="A853" s="8"/>
      <c r="B853" s="25"/>
      <c r="C853" s="94" t="s">
        <v>132</v>
      </c>
      <c r="D853" s="95"/>
      <c r="E853" s="95"/>
      <c r="F853" s="95"/>
      <c r="G853" s="95"/>
      <c r="H853" s="95"/>
      <c r="I853" s="95"/>
      <c r="J853" s="95"/>
      <c r="K853" s="95"/>
      <c r="L853" s="95"/>
      <c r="M853" s="95"/>
      <c r="N853" s="95"/>
      <c r="O853" s="95"/>
      <c r="P853" s="95"/>
      <c r="Q853" s="95"/>
      <c r="R853" s="95"/>
      <c r="S853" s="95"/>
      <c r="T853" s="95"/>
      <c r="U853" s="95"/>
      <c r="V853" s="95"/>
      <c r="W853" s="95"/>
      <c r="X853" s="95"/>
      <c r="Y853" s="95"/>
      <c r="Z853" s="96"/>
      <c r="AA853" s="97">
        <v>202</v>
      </c>
      <c r="AB853" s="98"/>
      <c r="AC853" s="98"/>
      <c r="AD853" s="98"/>
      <c r="AE853" s="98"/>
      <c r="AF853" s="98"/>
      <c r="AG853" s="98"/>
      <c r="AH853" s="98"/>
      <c r="AI853" s="99"/>
      <c r="AJ853" s="97">
        <v>186</v>
      </c>
      <c r="AK853" s="98"/>
      <c r="AL853" s="98"/>
      <c r="AM853" s="98"/>
      <c r="AN853" s="98"/>
      <c r="AO853" s="98"/>
      <c r="AP853" s="98"/>
      <c r="AQ853" s="98"/>
      <c r="AR853" s="99"/>
      <c r="AS853" s="100"/>
      <c r="AT853" s="101"/>
      <c r="AU853" s="101"/>
      <c r="AV853" s="101"/>
      <c r="AW853" s="101"/>
      <c r="AX853" s="10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c r="GQ853" s="2"/>
      <c r="GR853" s="2"/>
      <c r="GS853" s="2"/>
      <c r="GT853" s="2"/>
      <c r="GU853" s="2"/>
      <c r="GV853" s="2"/>
      <c r="GW853" s="2"/>
      <c r="GX853" s="2"/>
      <c r="GY853" s="2"/>
      <c r="GZ853" s="2"/>
      <c r="HA853" s="2"/>
      <c r="HB853" s="2"/>
      <c r="HC853" s="2"/>
      <c r="HD853" s="2"/>
      <c r="HE853" s="2"/>
      <c r="HF853" s="2"/>
      <c r="HG853" s="2"/>
      <c r="HH853" s="2"/>
      <c r="HI853" s="2"/>
      <c r="HJ853" s="2"/>
      <c r="HK853" s="2"/>
      <c r="HL853" s="2"/>
      <c r="HM853" s="2"/>
      <c r="HN853" s="2"/>
      <c r="HO853" s="2"/>
      <c r="HP853" s="2"/>
      <c r="HQ853" s="2"/>
      <c r="HR853" s="2"/>
      <c r="HS853" s="2"/>
      <c r="HT853" s="2"/>
      <c r="HU853" s="2"/>
      <c r="HV853" s="2"/>
      <c r="HW853" s="2"/>
      <c r="HX853" s="2"/>
      <c r="HY853" s="2"/>
      <c r="HZ853" s="2"/>
      <c r="IA853" s="2"/>
      <c r="IB853" s="2"/>
      <c r="IC853" s="2"/>
      <c r="ID853" s="2"/>
      <c r="IE853" s="2"/>
      <c r="IF853" s="2"/>
      <c r="IG853" s="2"/>
      <c r="IH853" s="2"/>
      <c r="II853" s="2"/>
      <c r="IJ853" s="2"/>
      <c r="IK853" s="2"/>
      <c r="IL853" s="2"/>
      <c r="IM853" s="2"/>
      <c r="IN853" s="2"/>
      <c r="IO853" s="2"/>
      <c r="IP853" s="2"/>
      <c r="IQ853" s="2"/>
    </row>
    <row r="854" spans="1:251" s="16" customFormat="1" ht="18.75" customHeight="1" thickBot="1">
      <c r="A854" s="17"/>
      <c r="B854" s="103" t="s">
        <v>12</v>
      </c>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5"/>
      <c r="AA854" s="106">
        <f>SUM($AA$850:$AA$853)</f>
        <v>6267</v>
      </c>
      <c r="AB854" s="107"/>
      <c r="AC854" s="107"/>
      <c r="AD854" s="107"/>
      <c r="AE854" s="107"/>
      <c r="AF854" s="107"/>
      <c r="AG854" s="107"/>
      <c r="AH854" s="107"/>
      <c r="AI854" s="108"/>
      <c r="AJ854" s="106">
        <f>SUM($AJ$850:$AJ$853)</f>
        <v>6267</v>
      </c>
      <c r="AK854" s="107"/>
      <c r="AL854" s="107"/>
      <c r="AM854" s="107"/>
      <c r="AN854" s="107"/>
      <c r="AO854" s="107"/>
      <c r="AP854" s="107"/>
      <c r="AQ854" s="107"/>
      <c r="AR854" s="108"/>
      <c r="AS854" s="109"/>
      <c r="AT854" s="110"/>
      <c r="AU854" s="110"/>
      <c r="AV854" s="110"/>
      <c r="AW854" s="110"/>
      <c r="AX854" s="111"/>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c r="IE854" s="2"/>
      <c r="IF854" s="2"/>
      <c r="IG854" s="2"/>
      <c r="IH854" s="2"/>
      <c r="II854" s="2"/>
      <c r="IJ854" s="2"/>
      <c r="IK854" s="2"/>
      <c r="IL854" s="2"/>
      <c r="IM854" s="2"/>
      <c r="IN854" s="2"/>
      <c r="IO854" s="2"/>
      <c r="IP854" s="2"/>
      <c r="IQ854" s="2"/>
    </row>
    <row r="856" spans="1:251" ht="18.75">
      <c r="A856" s="1" t="s">
        <v>0</v>
      </c>
      <c r="AW856" s="3"/>
      <c r="AX856" s="4"/>
      <c r="AY856" s="3"/>
    </row>
    <row r="858" spans="1:251" ht="18.75">
      <c r="B858" s="112" t="s">
        <v>8</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2"/>
      <c r="AL858" s="132"/>
      <c r="AM858" s="132"/>
      <c r="AN858" s="132"/>
      <c r="AO858" s="132"/>
      <c r="AP858" s="132"/>
      <c r="AQ858" s="132"/>
      <c r="AR858" s="132"/>
      <c r="AS858" s="132"/>
      <c r="AT858" s="132"/>
      <c r="AU858" s="132"/>
      <c r="AV858" s="132"/>
      <c r="AW858" s="132"/>
      <c r="AX858" s="132"/>
    </row>
    <row r="859" spans="1:251">
      <c r="Z859" s="5"/>
      <c r="AD859" s="5"/>
      <c r="AE859" s="5"/>
      <c r="AF859" s="5"/>
      <c r="AG859" s="5"/>
      <c r="AH859" s="5"/>
      <c r="AI859" s="5"/>
      <c r="AO859" s="5"/>
    </row>
    <row r="860" spans="1:251" ht="13.5" thickBot="1">
      <c r="Z860" s="5"/>
      <c r="AD860" s="5"/>
      <c r="AE860" s="5"/>
      <c r="AF860" s="5"/>
      <c r="AG860" s="5"/>
      <c r="AH860" s="5"/>
      <c r="AI860" s="5"/>
      <c r="AO860" s="5"/>
      <c r="DI860" s="6"/>
    </row>
    <row r="861" spans="1:251" ht="24.75" customHeight="1" thickBot="1">
      <c r="B861" s="114" t="s">
        <v>1</v>
      </c>
      <c r="C861" s="115"/>
      <c r="D861" s="115"/>
      <c r="E861" s="115"/>
      <c r="F861" s="115"/>
      <c r="G861" s="115"/>
      <c r="H861" s="116" t="s">
        <v>133</v>
      </c>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7"/>
      <c r="AL861" s="117"/>
      <c r="AM861" s="117"/>
      <c r="AN861" s="117"/>
      <c r="AO861" s="117"/>
      <c r="AP861" s="117"/>
      <c r="AQ861" s="117"/>
      <c r="AR861" s="117"/>
      <c r="AS861" s="117"/>
      <c r="AT861" s="117"/>
      <c r="AU861" s="117"/>
      <c r="AV861" s="117"/>
      <c r="AW861" s="117"/>
      <c r="AX861" s="118"/>
      <c r="DI861" s="6"/>
    </row>
    <row r="862" spans="1:251" ht="14.25">
      <c r="B862" s="7"/>
      <c r="C862" s="7"/>
      <c r="D862" s="7"/>
      <c r="E862" s="7"/>
      <c r="F862" s="7"/>
      <c r="G862" s="7"/>
      <c r="H862" s="8"/>
      <c r="I862" s="8"/>
      <c r="J862" s="8"/>
      <c r="K862" s="8"/>
      <c r="L862" s="9"/>
      <c r="M862" s="9"/>
      <c r="N862" s="9"/>
      <c r="O862" s="9"/>
      <c r="P862" s="8"/>
      <c r="Q862" s="8"/>
      <c r="R862" s="8"/>
      <c r="S862" s="8"/>
      <c r="T862" s="8"/>
      <c r="U862" s="8"/>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DI862" s="6"/>
    </row>
    <row r="863" spans="1:251" ht="15" thickBot="1">
      <c r="A863" s="11"/>
      <c r="B863" s="10" t="s">
        <v>2</v>
      </c>
      <c r="C863" s="8"/>
      <c r="D863" s="8"/>
      <c r="E863" s="8"/>
      <c r="F863" s="8"/>
      <c r="G863" s="8"/>
      <c r="H863" s="8"/>
      <c r="I863" s="8"/>
      <c r="J863" s="8"/>
      <c r="K863" s="8"/>
      <c r="L863" s="9"/>
      <c r="M863" s="9"/>
      <c r="N863" s="9"/>
      <c r="O863" s="9"/>
      <c r="P863" s="8"/>
      <c r="Q863" s="8"/>
      <c r="R863" s="8"/>
      <c r="S863" s="8"/>
      <c r="T863" s="8"/>
      <c r="U863" s="8"/>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DI863" s="6"/>
    </row>
    <row r="864" spans="1:251" ht="14.25">
      <c r="A864" s="8"/>
      <c r="B864" s="12"/>
      <c r="C864" s="7"/>
      <c r="D864" s="7"/>
      <c r="E864" s="7"/>
      <c r="F864" s="7"/>
      <c r="G864" s="7"/>
      <c r="H864" s="7"/>
      <c r="I864" s="7"/>
      <c r="J864" s="7"/>
      <c r="K864" s="7"/>
      <c r="L864" s="13"/>
      <c r="M864" s="13"/>
      <c r="N864" s="13"/>
      <c r="O864" s="13"/>
      <c r="P864" s="7"/>
      <c r="Q864" s="7"/>
      <c r="R864" s="7"/>
      <c r="S864" s="7"/>
      <c r="T864" s="7"/>
      <c r="U864" s="7"/>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5"/>
    </row>
    <row r="865" spans="1:113" ht="12" customHeight="1">
      <c r="A865" s="8"/>
      <c r="B865" s="119" t="s">
        <v>134</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1"/>
    </row>
    <row r="866" spans="1:113" ht="12" customHeight="1">
      <c r="A866" s="8"/>
      <c r="B866" s="119"/>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1"/>
    </row>
    <row r="867" spans="1:113" ht="12" customHeight="1">
      <c r="A867" s="8"/>
      <c r="B867" s="119"/>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1"/>
      <c r="BC867" s="16"/>
    </row>
    <row r="868" spans="1:113" ht="12" customHeight="1">
      <c r="A868" s="8"/>
      <c r="B868" s="119"/>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1"/>
    </row>
    <row r="869" spans="1:113" ht="12" customHeight="1">
      <c r="A869" s="8"/>
      <c r="B869" s="119"/>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c r="AV869" s="120"/>
      <c r="AW869" s="120"/>
      <c r="AX869" s="121"/>
    </row>
    <row r="870" spans="1:113" ht="12" customHeight="1">
      <c r="A870" s="8"/>
      <c r="B870" s="119"/>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c r="AV870" s="120"/>
      <c r="AW870" s="120"/>
      <c r="AX870" s="121"/>
    </row>
    <row r="871" spans="1:113" ht="15" thickBot="1">
      <c r="A871" s="17"/>
      <c r="B871" s="18"/>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20"/>
    </row>
    <row r="872" spans="1:113">
      <c r="B872" s="21"/>
    </row>
    <row r="873" spans="1:113" ht="15" thickBot="1">
      <c r="A873" s="11"/>
      <c r="B873" s="10" t="s">
        <v>3</v>
      </c>
      <c r="C873" s="8"/>
      <c r="D873" s="8"/>
      <c r="E873" s="8"/>
      <c r="F873" s="8"/>
      <c r="G873" s="8"/>
      <c r="H873" s="8"/>
      <c r="I873" s="8"/>
      <c r="J873" s="8"/>
      <c r="K873" s="8"/>
      <c r="L873" s="9"/>
      <c r="M873" s="9"/>
      <c r="N873" s="9"/>
      <c r="O873" s="9"/>
      <c r="P873" s="8"/>
      <c r="Q873" s="8"/>
      <c r="R873" s="8"/>
      <c r="S873" s="8"/>
      <c r="T873" s="8"/>
      <c r="U873" s="8"/>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DI873" s="6"/>
    </row>
    <row r="874" spans="1:113" ht="14.25">
      <c r="A874" s="8"/>
      <c r="B874" s="12"/>
      <c r="C874" s="7"/>
      <c r="D874" s="7"/>
      <c r="E874" s="7"/>
      <c r="F874" s="7"/>
      <c r="G874" s="7"/>
      <c r="H874" s="7"/>
      <c r="I874" s="7"/>
      <c r="J874" s="7"/>
      <c r="K874" s="7"/>
      <c r="L874" s="13"/>
      <c r="M874" s="13"/>
      <c r="N874" s="13"/>
      <c r="O874" s="13"/>
      <c r="P874" s="7"/>
      <c r="Q874" s="7"/>
      <c r="R874" s="7"/>
      <c r="S874" s="7"/>
      <c r="T874" s="7"/>
      <c r="U874" s="7"/>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5"/>
    </row>
    <row r="875" spans="1:113" ht="12" customHeight="1">
      <c r="A875" s="8"/>
      <c r="B875" s="119" t="s">
        <v>135</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c r="AV875" s="120"/>
      <c r="AW875" s="120"/>
      <c r="AX875" s="121"/>
    </row>
    <row r="876" spans="1:113" ht="12" customHeight="1">
      <c r="A876" s="8"/>
      <c r="B876" s="119"/>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c r="AV876" s="120"/>
      <c r="AW876" s="120"/>
      <c r="AX876" s="121"/>
    </row>
    <row r="877" spans="1:113" ht="12" customHeight="1">
      <c r="A877" s="8"/>
      <c r="B877" s="119"/>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c r="AV877" s="120"/>
      <c r="AW877" s="120"/>
      <c r="AX877" s="121"/>
    </row>
    <row r="878" spans="1:113" ht="12" customHeight="1">
      <c r="A878" s="8"/>
      <c r="B878" s="119"/>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c r="AV878" s="120"/>
      <c r="AW878" s="120"/>
      <c r="AX878" s="121"/>
    </row>
    <row r="879" spans="1:113" ht="12" customHeight="1">
      <c r="A879" s="8"/>
      <c r="B879" s="119"/>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c r="AV879" s="120"/>
      <c r="AW879" s="120"/>
      <c r="AX879" s="121"/>
    </row>
    <row r="880" spans="1:113" ht="12" customHeight="1">
      <c r="A880" s="8"/>
      <c r="B880" s="119"/>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1"/>
    </row>
    <row r="881" spans="1:251" ht="12" customHeight="1">
      <c r="A881" s="8"/>
      <c r="B881" s="119"/>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c r="AV881" s="120"/>
      <c r="AW881" s="120"/>
      <c r="AX881" s="121"/>
      <c r="BC881" s="16"/>
    </row>
    <row r="882" spans="1:251" ht="12" customHeight="1">
      <c r="A882" s="8"/>
      <c r="B882" s="119"/>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c r="AV882" s="120"/>
      <c r="AW882" s="120"/>
      <c r="AX882" s="121"/>
    </row>
    <row r="883" spans="1:251" ht="12" customHeight="1">
      <c r="A883" s="8"/>
      <c r="B883" s="119"/>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1"/>
    </row>
    <row r="884" spans="1:251" ht="12" customHeight="1">
      <c r="A884" s="8"/>
      <c r="B884" s="119"/>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1"/>
    </row>
    <row r="885" spans="1:251" ht="15" thickBot="1">
      <c r="A885" s="17"/>
      <c r="B885" s="18"/>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20"/>
    </row>
    <row r="886" spans="1:251">
      <c r="B886" s="21"/>
    </row>
    <row r="887" spans="1:251" ht="14.25">
      <c r="B887" s="10" t="s">
        <v>4</v>
      </c>
      <c r="C887" s="8"/>
      <c r="D887" s="8"/>
      <c r="E887" s="8"/>
      <c r="F887" s="8"/>
      <c r="G887" s="8"/>
      <c r="H887" s="8"/>
      <c r="I887" s="8"/>
      <c r="J887" s="8"/>
      <c r="K887" s="8"/>
      <c r="L887" s="9"/>
      <c r="M887" s="9"/>
      <c r="N887" s="9"/>
      <c r="O887" s="9"/>
      <c r="P887" s="8"/>
      <c r="Q887" s="8"/>
      <c r="R887" s="8"/>
      <c r="S887" s="8"/>
      <c r="T887" s="8"/>
      <c r="U887" s="8"/>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row>
    <row r="888" spans="1:251" ht="15" thickBot="1">
      <c r="B888" s="8"/>
      <c r="C888" s="8"/>
      <c r="D888" s="8"/>
      <c r="E888" s="8"/>
      <c r="F888" s="8"/>
      <c r="G888" s="8"/>
      <c r="H888" s="8"/>
      <c r="I888" s="8"/>
      <c r="J888" s="8"/>
      <c r="K888" s="8"/>
      <c r="L888" s="9"/>
      <c r="M888" s="9"/>
      <c r="N888" s="9"/>
      <c r="O888" s="9"/>
      <c r="P888" s="8"/>
      <c r="Q888" s="8"/>
      <c r="R888" s="8"/>
      <c r="S888" s="8"/>
      <c r="T888" s="8"/>
      <c r="U888" s="8"/>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22" t="s">
        <v>5</v>
      </c>
    </row>
    <row r="889" spans="1:251" s="16" customFormat="1" ht="13.5" customHeight="1">
      <c r="A889" s="8"/>
      <c r="B889" s="122" t="s">
        <v>6</v>
      </c>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4"/>
      <c r="AA889" s="128" t="s">
        <v>10</v>
      </c>
      <c r="AB889" s="123"/>
      <c r="AC889" s="123"/>
      <c r="AD889" s="123"/>
      <c r="AE889" s="123"/>
      <c r="AF889" s="123"/>
      <c r="AG889" s="123"/>
      <c r="AH889" s="123"/>
      <c r="AI889" s="124"/>
      <c r="AJ889" s="128" t="s">
        <v>11</v>
      </c>
      <c r="AK889" s="123"/>
      <c r="AL889" s="123"/>
      <c r="AM889" s="123"/>
      <c r="AN889" s="123"/>
      <c r="AO889" s="123"/>
      <c r="AP889" s="123"/>
      <c r="AQ889" s="123"/>
      <c r="AR889" s="124"/>
      <c r="AS889" s="128" t="s">
        <v>7</v>
      </c>
      <c r="AT889" s="123"/>
      <c r="AU889" s="123"/>
      <c r="AV889" s="123"/>
      <c r="AW889" s="123"/>
      <c r="AX889" s="130"/>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3.5">
      <c r="A890" s="8"/>
      <c r="B890" s="125"/>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7"/>
      <c r="AA890" s="129"/>
      <c r="AB890" s="126"/>
      <c r="AC890" s="126"/>
      <c r="AD890" s="126"/>
      <c r="AE890" s="126"/>
      <c r="AF890" s="126"/>
      <c r="AG890" s="126"/>
      <c r="AH890" s="126"/>
      <c r="AI890" s="127"/>
      <c r="AJ890" s="129"/>
      <c r="AK890" s="126"/>
      <c r="AL890" s="126"/>
      <c r="AM890" s="126"/>
      <c r="AN890" s="126"/>
      <c r="AO890" s="126"/>
      <c r="AP890" s="126"/>
      <c r="AQ890" s="126"/>
      <c r="AR890" s="127"/>
      <c r="AS890" s="129"/>
      <c r="AT890" s="126"/>
      <c r="AU890" s="126"/>
      <c r="AV890" s="126"/>
      <c r="AW890" s="126"/>
      <c r="AX890" s="131"/>
      <c r="AY890" s="2"/>
      <c r="AZ890" s="2"/>
      <c r="BA890" s="2"/>
      <c r="BB890" s="23"/>
      <c r="BC890" s="24"/>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row r="891" spans="1:251" s="16" customFormat="1" ht="18.75" customHeight="1">
      <c r="A891" s="8"/>
      <c r="B891" s="25"/>
      <c r="C891" s="94" t="s">
        <v>136</v>
      </c>
      <c r="D891" s="95"/>
      <c r="E891" s="95"/>
      <c r="F891" s="95"/>
      <c r="G891" s="95"/>
      <c r="H891" s="95"/>
      <c r="I891" s="95"/>
      <c r="J891" s="95"/>
      <c r="K891" s="95"/>
      <c r="L891" s="95"/>
      <c r="M891" s="95"/>
      <c r="N891" s="95"/>
      <c r="O891" s="95"/>
      <c r="P891" s="95"/>
      <c r="Q891" s="95"/>
      <c r="R891" s="95"/>
      <c r="S891" s="95"/>
      <c r="T891" s="95"/>
      <c r="U891" s="95"/>
      <c r="V891" s="95"/>
      <c r="W891" s="95"/>
      <c r="X891" s="95"/>
      <c r="Y891" s="95"/>
      <c r="Z891" s="96"/>
      <c r="AA891" s="97">
        <v>1879</v>
      </c>
      <c r="AB891" s="98"/>
      <c r="AC891" s="98"/>
      <c r="AD891" s="98"/>
      <c r="AE891" s="98"/>
      <c r="AF891" s="98"/>
      <c r="AG891" s="98"/>
      <c r="AH891" s="98"/>
      <c r="AI891" s="99"/>
      <c r="AJ891" s="97">
        <v>1899</v>
      </c>
      <c r="AK891" s="98"/>
      <c r="AL891" s="98"/>
      <c r="AM891" s="98"/>
      <c r="AN891" s="98"/>
      <c r="AO891" s="98"/>
      <c r="AP891" s="98"/>
      <c r="AQ891" s="98"/>
      <c r="AR891" s="99"/>
      <c r="AS891" s="100"/>
      <c r="AT891" s="101"/>
      <c r="AU891" s="101"/>
      <c r="AV891" s="101"/>
      <c r="AW891" s="101"/>
      <c r="AX891" s="10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c r="IE891" s="2"/>
      <c r="IF891" s="2"/>
      <c r="IG891" s="2"/>
      <c r="IH891" s="2"/>
      <c r="II891" s="2"/>
      <c r="IJ891" s="2"/>
      <c r="IK891" s="2"/>
      <c r="IL891" s="2"/>
      <c r="IM891" s="2"/>
      <c r="IN891" s="2"/>
      <c r="IO891" s="2"/>
      <c r="IP891" s="2"/>
      <c r="IQ891" s="2"/>
    </row>
    <row r="892" spans="1:251" s="16" customFormat="1" ht="18.75" customHeight="1" thickBot="1">
      <c r="A892" s="17"/>
      <c r="B892" s="103" t="s">
        <v>12</v>
      </c>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5"/>
      <c r="AA892" s="106">
        <f>SUM($AA$891:$AA$891)</f>
        <v>1879</v>
      </c>
      <c r="AB892" s="107"/>
      <c r="AC892" s="107"/>
      <c r="AD892" s="107"/>
      <c r="AE892" s="107"/>
      <c r="AF892" s="107"/>
      <c r="AG892" s="107"/>
      <c r="AH892" s="107"/>
      <c r="AI892" s="108"/>
      <c r="AJ892" s="106">
        <f>SUM($AJ$891:$AJ$891)</f>
        <v>1899</v>
      </c>
      <c r="AK892" s="107"/>
      <c r="AL892" s="107"/>
      <c r="AM892" s="107"/>
      <c r="AN892" s="107"/>
      <c r="AO892" s="107"/>
      <c r="AP892" s="107"/>
      <c r="AQ892" s="107"/>
      <c r="AR892" s="108"/>
      <c r="AS892" s="109"/>
      <c r="AT892" s="110"/>
      <c r="AU892" s="110"/>
      <c r="AV892" s="110"/>
      <c r="AW892" s="110"/>
      <c r="AX892" s="111"/>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c r="IE892" s="2"/>
      <c r="IF892" s="2"/>
      <c r="IG892" s="2"/>
      <c r="IH892" s="2"/>
      <c r="II892" s="2"/>
      <c r="IJ892" s="2"/>
      <c r="IK892" s="2"/>
      <c r="IL892" s="2"/>
      <c r="IM892" s="2"/>
      <c r="IN892" s="2"/>
      <c r="IO892" s="2"/>
      <c r="IP892" s="2"/>
      <c r="IQ892" s="2"/>
    </row>
    <row r="894" spans="1:251" ht="18.75">
      <c r="A894" s="1" t="s">
        <v>0</v>
      </c>
      <c r="AW894" s="3"/>
      <c r="AX894" s="4"/>
      <c r="AY894" s="3"/>
    </row>
    <row r="896" spans="1:251" ht="18.75">
      <c r="B896" s="112" t="s">
        <v>8</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2"/>
      <c r="AL896" s="132"/>
      <c r="AM896" s="132"/>
      <c r="AN896" s="132"/>
      <c r="AO896" s="132"/>
      <c r="AP896" s="132"/>
      <c r="AQ896" s="132"/>
      <c r="AR896" s="132"/>
      <c r="AS896" s="132"/>
      <c r="AT896" s="132"/>
      <c r="AU896" s="132"/>
      <c r="AV896" s="132"/>
      <c r="AW896" s="132"/>
      <c r="AX896" s="132"/>
    </row>
    <row r="897" spans="1:113">
      <c r="Z897" s="5"/>
      <c r="AD897" s="5"/>
      <c r="AE897" s="5"/>
      <c r="AF897" s="5"/>
      <c r="AG897" s="5"/>
      <c r="AH897" s="5"/>
      <c r="AI897" s="5"/>
      <c r="AO897" s="5"/>
    </row>
    <row r="898" spans="1:113" ht="13.5" thickBot="1">
      <c r="Z898" s="5"/>
      <c r="AD898" s="5"/>
      <c r="AE898" s="5"/>
      <c r="AF898" s="5"/>
      <c r="AG898" s="5"/>
      <c r="AH898" s="5"/>
      <c r="AI898" s="5"/>
      <c r="AO898" s="5"/>
      <c r="DI898" s="6"/>
    </row>
    <row r="899" spans="1:113" ht="24.75" customHeight="1" thickBot="1">
      <c r="B899" s="114" t="s">
        <v>1</v>
      </c>
      <c r="C899" s="115"/>
      <c r="D899" s="115"/>
      <c r="E899" s="115"/>
      <c r="F899" s="115"/>
      <c r="G899" s="115"/>
      <c r="H899" s="116" t="s">
        <v>137</v>
      </c>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8"/>
      <c r="DI899" s="6"/>
    </row>
    <row r="900" spans="1:113" ht="14.25">
      <c r="B900" s="7"/>
      <c r="C900" s="7"/>
      <c r="D900" s="7"/>
      <c r="E900" s="7"/>
      <c r="F900" s="7"/>
      <c r="G900" s="7"/>
      <c r="H900" s="8"/>
      <c r="I900" s="8"/>
      <c r="J900" s="8"/>
      <c r="K900" s="8"/>
      <c r="L900" s="9"/>
      <c r="M900" s="9"/>
      <c r="N900" s="9"/>
      <c r="O900" s="9"/>
      <c r="P900" s="8"/>
      <c r="Q900" s="8"/>
      <c r="R900" s="8"/>
      <c r="S900" s="8"/>
      <c r="T900" s="8"/>
      <c r="U900" s="8"/>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DI900" s="6"/>
    </row>
    <row r="901" spans="1:113" ht="15" thickBot="1">
      <c r="A901" s="11"/>
      <c r="B901" s="10" t="s">
        <v>2</v>
      </c>
      <c r="C901" s="8"/>
      <c r="D901" s="8"/>
      <c r="E901" s="8"/>
      <c r="F901" s="8"/>
      <c r="G901" s="8"/>
      <c r="H901" s="8"/>
      <c r="I901" s="8"/>
      <c r="J901" s="8"/>
      <c r="K901" s="8"/>
      <c r="L901" s="9"/>
      <c r="M901" s="9"/>
      <c r="N901" s="9"/>
      <c r="O901" s="9"/>
      <c r="P901" s="8"/>
      <c r="Q901" s="8"/>
      <c r="R901" s="8"/>
      <c r="S901" s="8"/>
      <c r="T901" s="8"/>
      <c r="U901" s="8"/>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DI901" s="6"/>
    </row>
    <row r="902" spans="1:113" ht="14.25">
      <c r="A902" s="8"/>
      <c r="B902" s="12"/>
      <c r="C902" s="7"/>
      <c r="D902" s="7"/>
      <c r="E902" s="7"/>
      <c r="F902" s="7"/>
      <c r="G902" s="7"/>
      <c r="H902" s="7"/>
      <c r="I902" s="7"/>
      <c r="J902" s="7"/>
      <c r="K902" s="7"/>
      <c r="L902" s="13"/>
      <c r="M902" s="13"/>
      <c r="N902" s="13"/>
      <c r="O902" s="13"/>
      <c r="P902" s="7"/>
      <c r="Q902" s="7"/>
      <c r="R902" s="7"/>
      <c r="S902" s="7"/>
      <c r="T902" s="7"/>
      <c r="U902" s="7"/>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5"/>
    </row>
    <row r="903" spans="1:113" ht="12" customHeight="1">
      <c r="A903" s="8"/>
      <c r="B903" s="119" t="s">
        <v>138</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1"/>
    </row>
    <row r="904" spans="1:113" ht="12" customHeight="1">
      <c r="A904" s="8"/>
      <c r="B904" s="119"/>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1"/>
    </row>
    <row r="905" spans="1:113" ht="12" customHeight="1">
      <c r="A905" s="8"/>
      <c r="B905" s="119"/>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1"/>
    </row>
    <row r="906" spans="1:113" ht="12" customHeight="1">
      <c r="A906" s="8"/>
      <c r="B906" s="119"/>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1"/>
      <c r="BC906" s="16"/>
    </row>
    <row r="907" spans="1:113" ht="12" customHeight="1">
      <c r="A907" s="8"/>
      <c r="B907" s="119"/>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1"/>
    </row>
    <row r="908" spans="1:113" ht="12" customHeight="1">
      <c r="A908" s="8"/>
      <c r="B908" s="119"/>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1"/>
    </row>
    <row r="909" spans="1:113" ht="12" customHeight="1">
      <c r="A909" s="8"/>
      <c r="B909" s="119"/>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1"/>
    </row>
    <row r="910" spans="1:113" ht="15" thickBot="1">
      <c r="A910" s="17"/>
      <c r="B910" s="18"/>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20"/>
    </row>
    <row r="911" spans="1:113">
      <c r="B911" s="21"/>
    </row>
    <row r="912" spans="1:113" ht="15" thickBot="1">
      <c r="A912" s="11"/>
      <c r="B912" s="10" t="s">
        <v>3</v>
      </c>
      <c r="C912" s="8"/>
      <c r="D912" s="8"/>
      <c r="E912" s="8"/>
      <c r="F912" s="8"/>
      <c r="G912" s="8"/>
      <c r="H912" s="8"/>
      <c r="I912" s="8"/>
      <c r="J912" s="8"/>
      <c r="K912" s="8"/>
      <c r="L912" s="9"/>
      <c r="M912" s="9"/>
      <c r="N912" s="9"/>
      <c r="O912" s="9"/>
      <c r="P912" s="8"/>
      <c r="Q912" s="8"/>
      <c r="R912" s="8"/>
      <c r="S912" s="8"/>
      <c r="T912" s="8"/>
      <c r="U912" s="8"/>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DI912" s="6"/>
    </row>
    <row r="913" spans="1:251" ht="14.25">
      <c r="A913" s="8"/>
      <c r="B913" s="12"/>
      <c r="C913" s="7"/>
      <c r="D913" s="7"/>
      <c r="E913" s="7"/>
      <c r="F913" s="7"/>
      <c r="G913" s="7"/>
      <c r="H913" s="7"/>
      <c r="I913" s="7"/>
      <c r="J913" s="7"/>
      <c r="K913" s="7"/>
      <c r="L913" s="13"/>
      <c r="M913" s="13"/>
      <c r="N913" s="13"/>
      <c r="O913" s="13"/>
      <c r="P913" s="7"/>
      <c r="Q913" s="7"/>
      <c r="R913" s="7"/>
      <c r="S913" s="7"/>
      <c r="T913" s="7"/>
      <c r="U913" s="7"/>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5"/>
    </row>
    <row r="914" spans="1:251" ht="12" customHeight="1">
      <c r="A914" s="8"/>
      <c r="B914" s="119" t="s">
        <v>139</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c r="AV914" s="120"/>
      <c r="AW914" s="120"/>
      <c r="AX914" s="121"/>
    </row>
    <row r="915" spans="1:251" ht="12" customHeight="1">
      <c r="A915" s="8"/>
      <c r="B915" s="119"/>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1"/>
    </row>
    <row r="916" spans="1:251" ht="12" customHeight="1">
      <c r="A916" s="8"/>
      <c r="B916" s="119"/>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1"/>
    </row>
    <row r="917" spans="1:251" ht="12" customHeight="1">
      <c r="A917" s="8"/>
      <c r="B917" s="119"/>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1"/>
      <c r="BC917" s="16"/>
    </row>
    <row r="918" spans="1:251" ht="12" customHeight="1">
      <c r="A918" s="8"/>
      <c r="B918" s="119"/>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1"/>
    </row>
    <row r="919" spans="1:251" ht="12" customHeight="1">
      <c r="A919" s="8"/>
      <c r="B919" s="119"/>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1"/>
    </row>
    <row r="920" spans="1:251" ht="12" customHeight="1">
      <c r="A920" s="8"/>
      <c r="B920" s="119"/>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1"/>
    </row>
    <row r="921" spans="1:251" ht="15" thickBot="1">
      <c r="A921" s="17"/>
      <c r="B921" s="18"/>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20"/>
    </row>
    <row r="922" spans="1:251">
      <c r="B922" s="21"/>
    </row>
    <row r="923" spans="1:251" ht="14.25">
      <c r="B923" s="10" t="s">
        <v>4</v>
      </c>
      <c r="C923" s="8"/>
      <c r="D923" s="8"/>
      <c r="E923" s="8"/>
      <c r="F923" s="8"/>
      <c r="G923" s="8"/>
      <c r="H923" s="8"/>
      <c r="I923" s="8"/>
      <c r="J923" s="8"/>
      <c r="K923" s="8"/>
      <c r="L923" s="9"/>
      <c r="M923" s="9"/>
      <c r="N923" s="9"/>
      <c r="O923" s="9"/>
      <c r="P923" s="8"/>
      <c r="Q923" s="8"/>
      <c r="R923" s="8"/>
      <c r="S923" s="8"/>
      <c r="T923" s="8"/>
      <c r="U923" s="8"/>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row>
    <row r="924" spans="1:251" ht="15" thickBot="1">
      <c r="B924" s="8"/>
      <c r="C924" s="8"/>
      <c r="D924" s="8"/>
      <c r="E924" s="8"/>
      <c r="F924" s="8"/>
      <c r="G924" s="8"/>
      <c r="H924" s="8"/>
      <c r="I924" s="8"/>
      <c r="J924" s="8"/>
      <c r="K924" s="8"/>
      <c r="L924" s="9"/>
      <c r="M924" s="9"/>
      <c r="N924" s="9"/>
      <c r="O924" s="9"/>
      <c r="P924" s="8"/>
      <c r="Q924" s="8"/>
      <c r="R924" s="8"/>
      <c r="S924" s="8"/>
      <c r="T924" s="8"/>
      <c r="U924" s="8"/>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22" t="s">
        <v>5</v>
      </c>
    </row>
    <row r="925" spans="1:251" s="16" customFormat="1" ht="13.5" customHeight="1">
      <c r="A925" s="8"/>
      <c r="B925" s="122" t="s">
        <v>6</v>
      </c>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4"/>
      <c r="AA925" s="128" t="s">
        <v>10</v>
      </c>
      <c r="AB925" s="123"/>
      <c r="AC925" s="123"/>
      <c r="AD925" s="123"/>
      <c r="AE925" s="123"/>
      <c r="AF925" s="123"/>
      <c r="AG925" s="123"/>
      <c r="AH925" s="123"/>
      <c r="AI925" s="124"/>
      <c r="AJ925" s="128" t="s">
        <v>11</v>
      </c>
      <c r="AK925" s="123"/>
      <c r="AL925" s="123"/>
      <c r="AM925" s="123"/>
      <c r="AN925" s="123"/>
      <c r="AO925" s="123"/>
      <c r="AP925" s="123"/>
      <c r="AQ925" s="123"/>
      <c r="AR925" s="124"/>
      <c r="AS925" s="128" t="s">
        <v>7</v>
      </c>
      <c r="AT925" s="123"/>
      <c r="AU925" s="123"/>
      <c r="AV925" s="123"/>
      <c r="AW925" s="123"/>
      <c r="AX925" s="130"/>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c r="IE925" s="2"/>
      <c r="IF925" s="2"/>
      <c r="IG925" s="2"/>
      <c r="IH925" s="2"/>
      <c r="II925" s="2"/>
      <c r="IJ925" s="2"/>
      <c r="IK925" s="2"/>
      <c r="IL925" s="2"/>
      <c r="IM925" s="2"/>
      <c r="IN925" s="2"/>
      <c r="IO925" s="2"/>
      <c r="IP925" s="2"/>
      <c r="IQ925" s="2"/>
    </row>
    <row r="926" spans="1:251" s="16" customFormat="1" ht="13.5">
      <c r="A926" s="8"/>
      <c r="B926" s="125"/>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7"/>
      <c r="AA926" s="129"/>
      <c r="AB926" s="126"/>
      <c r="AC926" s="126"/>
      <c r="AD926" s="126"/>
      <c r="AE926" s="126"/>
      <c r="AF926" s="126"/>
      <c r="AG926" s="126"/>
      <c r="AH926" s="126"/>
      <c r="AI926" s="127"/>
      <c r="AJ926" s="129"/>
      <c r="AK926" s="126"/>
      <c r="AL926" s="126"/>
      <c r="AM926" s="126"/>
      <c r="AN926" s="126"/>
      <c r="AO926" s="126"/>
      <c r="AP926" s="126"/>
      <c r="AQ926" s="126"/>
      <c r="AR926" s="127"/>
      <c r="AS926" s="129"/>
      <c r="AT926" s="126"/>
      <c r="AU926" s="126"/>
      <c r="AV926" s="126"/>
      <c r="AW926" s="126"/>
      <c r="AX926" s="131"/>
      <c r="AY926" s="2"/>
      <c r="AZ926" s="2"/>
      <c r="BA926" s="2"/>
      <c r="BB926" s="23"/>
      <c r="BC926" s="24"/>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c r="GQ926" s="2"/>
      <c r="GR926" s="2"/>
      <c r="GS926" s="2"/>
      <c r="GT926" s="2"/>
      <c r="GU926" s="2"/>
      <c r="GV926" s="2"/>
      <c r="GW926" s="2"/>
      <c r="GX926" s="2"/>
      <c r="GY926" s="2"/>
      <c r="GZ926" s="2"/>
      <c r="HA926" s="2"/>
      <c r="HB926" s="2"/>
      <c r="HC926" s="2"/>
      <c r="HD926" s="2"/>
      <c r="HE926" s="2"/>
      <c r="HF926" s="2"/>
      <c r="HG926" s="2"/>
      <c r="HH926" s="2"/>
      <c r="HI926" s="2"/>
      <c r="HJ926" s="2"/>
      <c r="HK926" s="2"/>
      <c r="HL926" s="2"/>
      <c r="HM926" s="2"/>
      <c r="HN926" s="2"/>
      <c r="HO926" s="2"/>
      <c r="HP926" s="2"/>
      <c r="HQ926" s="2"/>
      <c r="HR926" s="2"/>
      <c r="HS926" s="2"/>
      <c r="HT926" s="2"/>
      <c r="HU926" s="2"/>
      <c r="HV926" s="2"/>
      <c r="HW926" s="2"/>
      <c r="HX926" s="2"/>
      <c r="HY926" s="2"/>
      <c r="HZ926" s="2"/>
      <c r="IA926" s="2"/>
      <c r="IB926" s="2"/>
      <c r="IC926" s="2"/>
      <c r="ID926" s="2"/>
      <c r="IE926" s="2"/>
      <c r="IF926" s="2"/>
      <c r="IG926" s="2"/>
      <c r="IH926" s="2"/>
      <c r="II926" s="2"/>
      <c r="IJ926" s="2"/>
      <c r="IK926" s="2"/>
      <c r="IL926" s="2"/>
      <c r="IM926" s="2"/>
      <c r="IN926" s="2"/>
      <c r="IO926" s="2"/>
      <c r="IP926" s="2"/>
      <c r="IQ926" s="2"/>
    </row>
    <row r="927" spans="1:251" s="16" customFormat="1" ht="18.75" customHeight="1">
      <c r="A927" s="8"/>
      <c r="B927" s="25"/>
      <c r="C927" s="94" t="s">
        <v>140</v>
      </c>
      <c r="D927" s="95"/>
      <c r="E927" s="95"/>
      <c r="F927" s="95"/>
      <c r="G927" s="95"/>
      <c r="H927" s="95"/>
      <c r="I927" s="95"/>
      <c r="J927" s="95"/>
      <c r="K927" s="95"/>
      <c r="L927" s="95"/>
      <c r="M927" s="95"/>
      <c r="N927" s="95"/>
      <c r="O927" s="95"/>
      <c r="P927" s="95"/>
      <c r="Q927" s="95"/>
      <c r="R927" s="95"/>
      <c r="S927" s="95"/>
      <c r="T927" s="95"/>
      <c r="U927" s="95"/>
      <c r="V927" s="95"/>
      <c r="W927" s="95"/>
      <c r="X927" s="95"/>
      <c r="Y927" s="95"/>
      <c r="Z927" s="96"/>
      <c r="AA927" s="97">
        <v>500</v>
      </c>
      <c r="AB927" s="98"/>
      <c r="AC927" s="98"/>
      <c r="AD927" s="98"/>
      <c r="AE927" s="98"/>
      <c r="AF927" s="98"/>
      <c r="AG927" s="98"/>
      <c r="AH927" s="98"/>
      <c r="AI927" s="99"/>
      <c r="AJ927" s="97">
        <v>497</v>
      </c>
      <c r="AK927" s="98"/>
      <c r="AL927" s="98"/>
      <c r="AM927" s="98"/>
      <c r="AN927" s="98"/>
      <c r="AO927" s="98"/>
      <c r="AP927" s="98"/>
      <c r="AQ927" s="98"/>
      <c r="AR927" s="99"/>
      <c r="AS927" s="100"/>
      <c r="AT927" s="101"/>
      <c r="AU927" s="101"/>
      <c r="AV927" s="101"/>
      <c r="AW927" s="101"/>
      <c r="AX927" s="10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c r="GQ927" s="2"/>
      <c r="GR927" s="2"/>
      <c r="GS927" s="2"/>
      <c r="GT927" s="2"/>
      <c r="GU927" s="2"/>
      <c r="GV927" s="2"/>
      <c r="GW927" s="2"/>
      <c r="GX927" s="2"/>
      <c r="GY927" s="2"/>
      <c r="GZ927" s="2"/>
      <c r="HA927" s="2"/>
      <c r="HB927" s="2"/>
      <c r="HC927" s="2"/>
      <c r="HD927" s="2"/>
      <c r="HE927" s="2"/>
      <c r="HF927" s="2"/>
      <c r="HG927" s="2"/>
      <c r="HH927" s="2"/>
      <c r="HI927" s="2"/>
      <c r="HJ927" s="2"/>
      <c r="HK927" s="2"/>
      <c r="HL927" s="2"/>
      <c r="HM927" s="2"/>
      <c r="HN927" s="2"/>
      <c r="HO927" s="2"/>
      <c r="HP927" s="2"/>
      <c r="HQ927" s="2"/>
      <c r="HR927" s="2"/>
      <c r="HS927" s="2"/>
      <c r="HT927" s="2"/>
      <c r="HU927" s="2"/>
      <c r="HV927" s="2"/>
      <c r="HW927" s="2"/>
      <c r="HX927" s="2"/>
      <c r="HY927" s="2"/>
      <c r="HZ927" s="2"/>
      <c r="IA927" s="2"/>
      <c r="IB927" s="2"/>
      <c r="IC927" s="2"/>
      <c r="ID927" s="2"/>
      <c r="IE927" s="2"/>
      <c r="IF927" s="2"/>
      <c r="IG927" s="2"/>
      <c r="IH927" s="2"/>
      <c r="II927" s="2"/>
      <c r="IJ927" s="2"/>
      <c r="IK927" s="2"/>
      <c r="IL927" s="2"/>
      <c r="IM927" s="2"/>
      <c r="IN927" s="2"/>
      <c r="IO927" s="2"/>
      <c r="IP927" s="2"/>
      <c r="IQ927" s="2"/>
    </row>
    <row r="928" spans="1:251" s="16" customFormat="1" ht="18.75" customHeight="1">
      <c r="A928" s="8"/>
      <c r="B928" s="25"/>
      <c r="C928" s="94" t="s">
        <v>141</v>
      </c>
      <c r="D928" s="95"/>
      <c r="E928" s="95"/>
      <c r="F928" s="95"/>
      <c r="G928" s="95"/>
      <c r="H928" s="95"/>
      <c r="I928" s="95"/>
      <c r="J928" s="95"/>
      <c r="K928" s="95"/>
      <c r="L928" s="95"/>
      <c r="M928" s="95"/>
      <c r="N928" s="95"/>
      <c r="O928" s="95"/>
      <c r="P928" s="95"/>
      <c r="Q928" s="95"/>
      <c r="R928" s="95"/>
      <c r="S928" s="95"/>
      <c r="T928" s="95"/>
      <c r="U928" s="95"/>
      <c r="V928" s="95"/>
      <c r="W928" s="95"/>
      <c r="X928" s="95"/>
      <c r="Y928" s="95"/>
      <c r="Z928" s="96"/>
      <c r="AA928" s="97">
        <v>51</v>
      </c>
      <c r="AB928" s="98"/>
      <c r="AC928" s="98"/>
      <c r="AD928" s="98"/>
      <c r="AE928" s="98"/>
      <c r="AF928" s="98"/>
      <c r="AG928" s="98"/>
      <c r="AH928" s="98"/>
      <c r="AI928" s="99"/>
      <c r="AJ928" s="97">
        <v>34</v>
      </c>
      <c r="AK928" s="98"/>
      <c r="AL928" s="98"/>
      <c r="AM928" s="98"/>
      <c r="AN928" s="98"/>
      <c r="AO928" s="98"/>
      <c r="AP928" s="98"/>
      <c r="AQ928" s="98"/>
      <c r="AR928" s="99"/>
      <c r="AS928" s="100"/>
      <c r="AT928" s="101"/>
      <c r="AU928" s="101"/>
      <c r="AV928" s="101"/>
      <c r="AW928" s="101"/>
      <c r="AX928" s="10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c r="GQ928" s="2"/>
      <c r="GR928" s="2"/>
      <c r="GS928" s="2"/>
      <c r="GT928" s="2"/>
      <c r="GU928" s="2"/>
      <c r="GV928" s="2"/>
      <c r="GW928" s="2"/>
      <c r="GX928" s="2"/>
      <c r="GY928" s="2"/>
      <c r="GZ928" s="2"/>
      <c r="HA928" s="2"/>
      <c r="HB928" s="2"/>
      <c r="HC928" s="2"/>
      <c r="HD928" s="2"/>
      <c r="HE928" s="2"/>
      <c r="HF928" s="2"/>
      <c r="HG928" s="2"/>
      <c r="HH928" s="2"/>
      <c r="HI928" s="2"/>
      <c r="HJ928" s="2"/>
      <c r="HK928" s="2"/>
      <c r="HL928" s="2"/>
      <c r="HM928" s="2"/>
      <c r="HN928" s="2"/>
      <c r="HO928" s="2"/>
      <c r="HP928" s="2"/>
      <c r="HQ928" s="2"/>
      <c r="HR928" s="2"/>
      <c r="HS928" s="2"/>
      <c r="HT928" s="2"/>
      <c r="HU928" s="2"/>
      <c r="HV928" s="2"/>
      <c r="HW928" s="2"/>
      <c r="HX928" s="2"/>
      <c r="HY928" s="2"/>
      <c r="HZ928" s="2"/>
      <c r="IA928" s="2"/>
      <c r="IB928" s="2"/>
      <c r="IC928" s="2"/>
      <c r="ID928" s="2"/>
      <c r="IE928" s="2"/>
      <c r="IF928" s="2"/>
      <c r="IG928" s="2"/>
      <c r="IH928" s="2"/>
      <c r="II928" s="2"/>
      <c r="IJ928" s="2"/>
      <c r="IK928" s="2"/>
      <c r="IL928" s="2"/>
      <c r="IM928" s="2"/>
      <c r="IN928" s="2"/>
      <c r="IO928" s="2"/>
      <c r="IP928" s="2"/>
      <c r="IQ928" s="2"/>
    </row>
    <row r="929" spans="1:251" s="16" customFormat="1" ht="18.75" customHeight="1">
      <c r="A929" s="8"/>
      <c r="B929" s="25"/>
      <c r="C929" s="94" t="s">
        <v>142</v>
      </c>
      <c r="D929" s="95"/>
      <c r="E929" s="95"/>
      <c r="F929" s="95"/>
      <c r="G929" s="95"/>
      <c r="H929" s="95"/>
      <c r="I929" s="95"/>
      <c r="J929" s="95"/>
      <c r="K929" s="95"/>
      <c r="L929" s="95"/>
      <c r="M929" s="95"/>
      <c r="N929" s="95"/>
      <c r="O929" s="95"/>
      <c r="P929" s="95"/>
      <c r="Q929" s="95"/>
      <c r="R929" s="95"/>
      <c r="S929" s="95"/>
      <c r="T929" s="95"/>
      <c r="U929" s="95"/>
      <c r="V929" s="95"/>
      <c r="W929" s="95"/>
      <c r="X929" s="95"/>
      <c r="Y929" s="95"/>
      <c r="Z929" s="96"/>
      <c r="AA929" s="97">
        <v>25</v>
      </c>
      <c r="AB929" s="98"/>
      <c r="AC929" s="98"/>
      <c r="AD929" s="98"/>
      <c r="AE929" s="98"/>
      <c r="AF929" s="98"/>
      <c r="AG929" s="98"/>
      <c r="AH929" s="98"/>
      <c r="AI929" s="99"/>
      <c r="AJ929" s="97">
        <v>25</v>
      </c>
      <c r="AK929" s="98"/>
      <c r="AL929" s="98"/>
      <c r="AM929" s="98"/>
      <c r="AN929" s="98"/>
      <c r="AO929" s="98"/>
      <c r="AP929" s="98"/>
      <c r="AQ929" s="98"/>
      <c r="AR929" s="99"/>
      <c r="AS929" s="100"/>
      <c r="AT929" s="101"/>
      <c r="AU929" s="101"/>
      <c r="AV929" s="101"/>
      <c r="AW929" s="101"/>
      <c r="AX929" s="10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c r="GQ929" s="2"/>
      <c r="GR929" s="2"/>
      <c r="GS929" s="2"/>
      <c r="GT929" s="2"/>
      <c r="GU929" s="2"/>
      <c r="GV929" s="2"/>
      <c r="GW929" s="2"/>
      <c r="GX929" s="2"/>
      <c r="GY929" s="2"/>
      <c r="GZ929" s="2"/>
      <c r="HA929" s="2"/>
      <c r="HB929" s="2"/>
      <c r="HC929" s="2"/>
      <c r="HD929" s="2"/>
      <c r="HE929" s="2"/>
      <c r="HF929" s="2"/>
      <c r="HG929" s="2"/>
      <c r="HH929" s="2"/>
      <c r="HI929" s="2"/>
      <c r="HJ929" s="2"/>
      <c r="HK929" s="2"/>
      <c r="HL929" s="2"/>
      <c r="HM929" s="2"/>
      <c r="HN929" s="2"/>
      <c r="HO929" s="2"/>
      <c r="HP929" s="2"/>
      <c r="HQ929" s="2"/>
      <c r="HR929" s="2"/>
      <c r="HS929" s="2"/>
      <c r="HT929" s="2"/>
      <c r="HU929" s="2"/>
      <c r="HV929" s="2"/>
      <c r="HW929" s="2"/>
      <c r="HX929" s="2"/>
      <c r="HY929" s="2"/>
      <c r="HZ929" s="2"/>
      <c r="IA929" s="2"/>
      <c r="IB929" s="2"/>
      <c r="IC929" s="2"/>
      <c r="ID929" s="2"/>
      <c r="IE929" s="2"/>
      <c r="IF929" s="2"/>
      <c r="IG929" s="2"/>
      <c r="IH929" s="2"/>
      <c r="II929" s="2"/>
      <c r="IJ929" s="2"/>
      <c r="IK929" s="2"/>
      <c r="IL929" s="2"/>
      <c r="IM929" s="2"/>
      <c r="IN929" s="2"/>
      <c r="IO929" s="2"/>
      <c r="IP929" s="2"/>
      <c r="IQ929" s="2"/>
    </row>
    <row r="930" spans="1:251" s="16" customFormat="1" ht="18.75" customHeight="1" thickBot="1">
      <c r="A930" s="17"/>
      <c r="B930" s="103" t="s">
        <v>12</v>
      </c>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5"/>
      <c r="AA930" s="106">
        <f>SUM($AA$927:$AA$929)</f>
        <v>576</v>
      </c>
      <c r="AB930" s="107"/>
      <c r="AC930" s="107"/>
      <c r="AD930" s="107"/>
      <c r="AE930" s="107"/>
      <c r="AF930" s="107"/>
      <c r="AG930" s="107"/>
      <c r="AH930" s="107"/>
      <c r="AI930" s="108"/>
      <c r="AJ930" s="106">
        <f>SUM($AJ$927:$AJ$929)</f>
        <v>556</v>
      </c>
      <c r="AK930" s="107"/>
      <c r="AL930" s="107"/>
      <c r="AM930" s="107"/>
      <c r="AN930" s="107"/>
      <c r="AO930" s="107"/>
      <c r="AP930" s="107"/>
      <c r="AQ930" s="107"/>
      <c r="AR930" s="108"/>
      <c r="AS930" s="109"/>
      <c r="AT930" s="110"/>
      <c r="AU930" s="110"/>
      <c r="AV930" s="110"/>
      <c r="AW930" s="110"/>
      <c r="AX930" s="111"/>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c r="GQ930" s="2"/>
      <c r="GR930" s="2"/>
      <c r="GS930" s="2"/>
      <c r="GT930" s="2"/>
      <c r="GU930" s="2"/>
      <c r="GV930" s="2"/>
      <c r="GW930" s="2"/>
      <c r="GX930" s="2"/>
      <c r="GY930" s="2"/>
      <c r="GZ930" s="2"/>
      <c r="HA930" s="2"/>
      <c r="HB930" s="2"/>
      <c r="HC930" s="2"/>
      <c r="HD930" s="2"/>
      <c r="HE930" s="2"/>
      <c r="HF930" s="2"/>
      <c r="HG930" s="2"/>
      <c r="HH930" s="2"/>
      <c r="HI930" s="2"/>
      <c r="HJ930" s="2"/>
      <c r="HK930" s="2"/>
      <c r="HL930" s="2"/>
      <c r="HM930" s="2"/>
      <c r="HN930" s="2"/>
      <c r="HO930" s="2"/>
      <c r="HP930" s="2"/>
      <c r="HQ930" s="2"/>
      <c r="HR930" s="2"/>
      <c r="HS930" s="2"/>
      <c r="HT930" s="2"/>
      <c r="HU930" s="2"/>
      <c r="HV930" s="2"/>
      <c r="HW930" s="2"/>
      <c r="HX930" s="2"/>
      <c r="HY930" s="2"/>
      <c r="HZ930" s="2"/>
      <c r="IA930" s="2"/>
      <c r="IB930" s="2"/>
      <c r="IC930" s="2"/>
      <c r="ID930" s="2"/>
      <c r="IE930" s="2"/>
      <c r="IF930" s="2"/>
      <c r="IG930" s="2"/>
      <c r="IH930" s="2"/>
      <c r="II930" s="2"/>
      <c r="IJ930" s="2"/>
      <c r="IK930" s="2"/>
      <c r="IL930" s="2"/>
      <c r="IM930" s="2"/>
      <c r="IN930" s="2"/>
      <c r="IO930" s="2"/>
      <c r="IP930" s="2"/>
      <c r="IQ930" s="2"/>
    </row>
    <row r="932" spans="1:251" ht="18.75">
      <c r="A932" s="1" t="s">
        <v>0</v>
      </c>
      <c r="AW932" s="3"/>
      <c r="AX932" s="4"/>
      <c r="AY932" s="3"/>
    </row>
    <row r="934" spans="1:251" ht="18.75">
      <c r="B934" s="112" t="s">
        <v>8</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2"/>
      <c r="AL934" s="132"/>
      <c r="AM934" s="132"/>
      <c r="AN934" s="132"/>
      <c r="AO934" s="132"/>
      <c r="AP934" s="132"/>
      <c r="AQ934" s="132"/>
      <c r="AR934" s="132"/>
      <c r="AS934" s="132"/>
      <c r="AT934" s="132"/>
      <c r="AU934" s="132"/>
      <c r="AV934" s="132"/>
      <c r="AW934" s="132"/>
      <c r="AX934" s="132"/>
    </row>
    <row r="935" spans="1:251">
      <c r="Z935" s="5"/>
      <c r="AD935" s="5"/>
      <c r="AE935" s="5"/>
      <c r="AF935" s="5"/>
      <c r="AG935" s="5"/>
      <c r="AH935" s="5"/>
      <c r="AI935" s="5"/>
      <c r="AO935" s="5"/>
    </row>
    <row r="936" spans="1:251" ht="13.5" thickBot="1">
      <c r="Z936" s="5"/>
      <c r="AD936" s="5"/>
      <c r="AE936" s="5"/>
      <c r="AF936" s="5"/>
      <c r="AG936" s="5"/>
      <c r="AH936" s="5"/>
      <c r="AI936" s="5"/>
      <c r="AO936" s="5"/>
      <c r="DI936" s="6"/>
    </row>
    <row r="937" spans="1:251" ht="24.75" customHeight="1" thickBot="1">
      <c r="B937" s="114" t="s">
        <v>1</v>
      </c>
      <c r="C937" s="115"/>
      <c r="D937" s="115"/>
      <c r="E937" s="115"/>
      <c r="F937" s="115"/>
      <c r="G937" s="115"/>
      <c r="H937" s="116" t="s">
        <v>143</v>
      </c>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8"/>
      <c r="DI937" s="6"/>
    </row>
    <row r="938" spans="1:251" ht="14.25">
      <c r="B938" s="7"/>
      <c r="C938" s="7"/>
      <c r="D938" s="7"/>
      <c r="E938" s="7"/>
      <c r="F938" s="7"/>
      <c r="G938" s="7"/>
      <c r="H938" s="8"/>
      <c r="I938" s="8"/>
      <c r="J938" s="8"/>
      <c r="K938" s="8"/>
      <c r="L938" s="9"/>
      <c r="M938" s="9"/>
      <c r="N938" s="9"/>
      <c r="O938" s="9"/>
      <c r="P938" s="8"/>
      <c r="Q938" s="8"/>
      <c r="R938" s="8"/>
      <c r="S938" s="8"/>
      <c r="T938" s="8"/>
      <c r="U938" s="8"/>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DI938" s="6"/>
    </row>
    <row r="939" spans="1:251" ht="15" thickBot="1">
      <c r="A939" s="11"/>
      <c r="B939" s="10" t="s">
        <v>2</v>
      </c>
      <c r="C939" s="8"/>
      <c r="D939" s="8"/>
      <c r="E939" s="8"/>
      <c r="F939" s="8"/>
      <c r="G939" s="8"/>
      <c r="H939" s="8"/>
      <c r="I939" s="8"/>
      <c r="J939" s="8"/>
      <c r="K939" s="8"/>
      <c r="L939" s="9"/>
      <c r="M939" s="9"/>
      <c r="N939" s="9"/>
      <c r="O939" s="9"/>
      <c r="P939" s="8"/>
      <c r="Q939" s="8"/>
      <c r="R939" s="8"/>
      <c r="S939" s="8"/>
      <c r="T939" s="8"/>
      <c r="U939" s="8"/>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DI939" s="6"/>
    </row>
    <row r="940" spans="1:251" ht="14.25">
      <c r="A940" s="8"/>
      <c r="B940" s="12"/>
      <c r="C940" s="7"/>
      <c r="D940" s="7"/>
      <c r="E940" s="7"/>
      <c r="F940" s="7"/>
      <c r="G940" s="7"/>
      <c r="H940" s="7"/>
      <c r="I940" s="7"/>
      <c r="J940" s="7"/>
      <c r="K940" s="7"/>
      <c r="L940" s="13"/>
      <c r="M940" s="13"/>
      <c r="N940" s="13"/>
      <c r="O940" s="13"/>
      <c r="P940" s="7"/>
      <c r="Q940" s="7"/>
      <c r="R940" s="7"/>
      <c r="S940" s="7"/>
      <c r="T940" s="7"/>
      <c r="U940" s="7"/>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5"/>
    </row>
    <row r="941" spans="1:251" ht="12" customHeight="1">
      <c r="A941" s="8"/>
      <c r="B941" s="119" t="s">
        <v>144</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c r="AV941" s="120"/>
      <c r="AW941" s="120"/>
      <c r="AX941" s="121"/>
    </row>
    <row r="942" spans="1:251" ht="12" customHeight="1">
      <c r="A942" s="8"/>
      <c r="B942" s="119"/>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c r="AV942" s="120"/>
      <c r="AW942" s="120"/>
      <c r="AX942" s="121"/>
    </row>
    <row r="943" spans="1:251" ht="12" customHeight="1">
      <c r="A943" s="8"/>
      <c r="B943" s="119"/>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c r="AV943" s="120"/>
      <c r="AW943" s="120"/>
      <c r="AX943" s="121"/>
    </row>
    <row r="944" spans="1:251" ht="12" customHeight="1">
      <c r="A944" s="8"/>
      <c r="B944" s="119"/>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1"/>
    </row>
    <row r="945" spans="1:113" ht="12" customHeight="1">
      <c r="A945" s="8"/>
      <c r="B945" s="119"/>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c r="AV945" s="120"/>
      <c r="AW945" s="120"/>
      <c r="AX945" s="121"/>
    </row>
    <row r="946" spans="1:113" ht="12" customHeight="1">
      <c r="A946" s="8"/>
      <c r="B946" s="119"/>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c r="AV946" s="120"/>
      <c r="AW946" s="120"/>
      <c r="AX946" s="121"/>
    </row>
    <row r="947" spans="1:113" ht="12" customHeight="1">
      <c r="A947" s="8"/>
      <c r="B947" s="119"/>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c r="AV947" s="120"/>
      <c r="AW947" s="120"/>
      <c r="AX947" s="121"/>
      <c r="BC947" s="16"/>
    </row>
    <row r="948" spans="1:113" ht="12" customHeight="1">
      <c r="A948" s="8"/>
      <c r="B948" s="119"/>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c r="AV948" s="120"/>
      <c r="AW948" s="120"/>
      <c r="AX948" s="121"/>
    </row>
    <row r="949" spans="1:113" ht="12" customHeight="1">
      <c r="A949" s="8"/>
      <c r="B949" s="119"/>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c r="AV949" s="120"/>
      <c r="AW949" s="120"/>
      <c r="AX949" s="121"/>
    </row>
    <row r="950" spans="1:113" ht="12" customHeight="1">
      <c r="A950" s="8"/>
      <c r="B950" s="119"/>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c r="AV950" s="120"/>
      <c r="AW950" s="120"/>
      <c r="AX950" s="121"/>
    </row>
    <row r="951" spans="1:113" ht="15" thickBot="1">
      <c r="A951" s="17"/>
      <c r="B951" s="18"/>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20"/>
    </row>
    <row r="952" spans="1:113">
      <c r="B952" s="21"/>
    </row>
    <row r="953" spans="1:113" ht="15" thickBot="1">
      <c r="A953" s="11"/>
      <c r="B953" s="10" t="s">
        <v>3</v>
      </c>
      <c r="C953" s="8"/>
      <c r="D953" s="8"/>
      <c r="E953" s="8"/>
      <c r="F953" s="8"/>
      <c r="G953" s="8"/>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DI953" s="6"/>
    </row>
    <row r="954" spans="1:113" ht="14.25">
      <c r="A954" s="8"/>
      <c r="B954" s="12"/>
      <c r="C954" s="7"/>
      <c r="D954" s="7"/>
      <c r="E954" s="7"/>
      <c r="F954" s="7"/>
      <c r="G954" s="7"/>
      <c r="H954" s="7"/>
      <c r="I954" s="7"/>
      <c r="J954" s="7"/>
      <c r="K954" s="7"/>
      <c r="L954" s="13"/>
      <c r="M954" s="13"/>
      <c r="N954" s="13"/>
      <c r="O954" s="13"/>
      <c r="P954" s="7"/>
      <c r="Q954" s="7"/>
      <c r="R954" s="7"/>
      <c r="S954" s="7"/>
      <c r="T954" s="7"/>
      <c r="U954" s="7"/>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5"/>
    </row>
    <row r="955" spans="1:113" ht="12" customHeight="1">
      <c r="A955" s="8"/>
      <c r="B955" s="119" t="s">
        <v>145</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1"/>
    </row>
    <row r="956" spans="1:113" ht="12" customHeight="1">
      <c r="A956" s="8"/>
      <c r="B956" s="119"/>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c r="AV956" s="120"/>
      <c r="AW956" s="120"/>
      <c r="AX956" s="121"/>
    </row>
    <row r="957" spans="1:113" ht="12" customHeight="1">
      <c r="A957" s="8"/>
      <c r="B957" s="119"/>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1"/>
      <c r="BC957" s="16"/>
    </row>
    <row r="958" spans="1:113" ht="12" customHeight="1">
      <c r="A958" s="8"/>
      <c r="B958" s="119"/>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c r="AV958" s="120"/>
      <c r="AW958" s="120"/>
      <c r="AX958" s="121"/>
    </row>
    <row r="959" spans="1:113" ht="12" customHeight="1">
      <c r="A959" s="8"/>
      <c r="B959" s="119"/>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c r="AV959" s="120"/>
      <c r="AW959" s="120"/>
      <c r="AX959" s="121"/>
    </row>
    <row r="960" spans="1:113" ht="12" customHeight="1">
      <c r="A960" s="8"/>
      <c r="B960" s="119"/>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1"/>
    </row>
    <row r="961" spans="1:251" ht="15" thickBot="1">
      <c r="A961" s="17"/>
      <c r="B961" s="18"/>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20"/>
    </row>
    <row r="962" spans="1:251">
      <c r="B962" s="21"/>
    </row>
    <row r="963" spans="1:251" ht="14.25">
      <c r="B963" s="10" t="s">
        <v>4</v>
      </c>
      <c r="C963" s="8"/>
      <c r="D963" s="8"/>
      <c r="E963" s="8"/>
      <c r="F963" s="8"/>
      <c r="G963" s="8"/>
      <c r="H963" s="8"/>
      <c r="I963" s="8"/>
      <c r="J963" s="8"/>
      <c r="K963" s="8"/>
      <c r="L963" s="9"/>
      <c r="M963" s="9"/>
      <c r="N963" s="9"/>
      <c r="O963" s="9"/>
      <c r="P963" s="8"/>
      <c r="Q963" s="8"/>
      <c r="R963" s="8"/>
      <c r="S963" s="8"/>
      <c r="T963" s="8"/>
      <c r="U963" s="8"/>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row>
    <row r="964" spans="1:251" ht="15" thickBot="1">
      <c r="B964" s="8"/>
      <c r="C964" s="8"/>
      <c r="D964" s="8"/>
      <c r="E964" s="8"/>
      <c r="F964" s="8"/>
      <c r="G964" s="8"/>
      <c r="H964" s="8"/>
      <c r="I964" s="8"/>
      <c r="J964" s="8"/>
      <c r="K964" s="8"/>
      <c r="L964" s="9"/>
      <c r="M964" s="9"/>
      <c r="N964" s="9"/>
      <c r="O964" s="9"/>
      <c r="P964" s="8"/>
      <c r="Q964" s="8"/>
      <c r="R964" s="8"/>
      <c r="S964" s="8"/>
      <c r="T964" s="8"/>
      <c r="U964" s="8"/>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22" t="s">
        <v>5</v>
      </c>
    </row>
    <row r="965" spans="1:251" s="16" customFormat="1" ht="13.5" customHeight="1">
      <c r="A965" s="8"/>
      <c r="B965" s="122" t="s">
        <v>6</v>
      </c>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4"/>
      <c r="AA965" s="128" t="s">
        <v>10</v>
      </c>
      <c r="AB965" s="123"/>
      <c r="AC965" s="123"/>
      <c r="AD965" s="123"/>
      <c r="AE965" s="123"/>
      <c r="AF965" s="123"/>
      <c r="AG965" s="123"/>
      <c r="AH965" s="123"/>
      <c r="AI965" s="124"/>
      <c r="AJ965" s="128" t="s">
        <v>11</v>
      </c>
      <c r="AK965" s="123"/>
      <c r="AL965" s="123"/>
      <c r="AM965" s="123"/>
      <c r="AN965" s="123"/>
      <c r="AO965" s="123"/>
      <c r="AP965" s="123"/>
      <c r="AQ965" s="123"/>
      <c r="AR965" s="124"/>
      <c r="AS965" s="128" t="s">
        <v>7</v>
      </c>
      <c r="AT965" s="123"/>
      <c r="AU965" s="123"/>
      <c r="AV965" s="123"/>
      <c r="AW965" s="123"/>
      <c r="AX965" s="130"/>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c r="GQ965" s="2"/>
      <c r="GR965" s="2"/>
      <c r="GS965" s="2"/>
      <c r="GT965" s="2"/>
      <c r="GU965" s="2"/>
      <c r="GV965" s="2"/>
      <c r="GW965" s="2"/>
      <c r="GX965" s="2"/>
      <c r="GY965" s="2"/>
      <c r="GZ965" s="2"/>
      <c r="HA965" s="2"/>
      <c r="HB965" s="2"/>
      <c r="HC965" s="2"/>
      <c r="HD965" s="2"/>
      <c r="HE965" s="2"/>
      <c r="HF965" s="2"/>
      <c r="HG965" s="2"/>
      <c r="HH965" s="2"/>
      <c r="HI965" s="2"/>
      <c r="HJ965" s="2"/>
      <c r="HK965" s="2"/>
      <c r="HL965" s="2"/>
      <c r="HM965" s="2"/>
      <c r="HN965" s="2"/>
      <c r="HO965" s="2"/>
      <c r="HP965" s="2"/>
      <c r="HQ965" s="2"/>
      <c r="HR965" s="2"/>
      <c r="HS965" s="2"/>
      <c r="HT965" s="2"/>
      <c r="HU965" s="2"/>
      <c r="HV965" s="2"/>
      <c r="HW965" s="2"/>
      <c r="HX965" s="2"/>
      <c r="HY965" s="2"/>
      <c r="HZ965" s="2"/>
      <c r="IA965" s="2"/>
      <c r="IB965" s="2"/>
      <c r="IC965" s="2"/>
      <c r="ID965" s="2"/>
      <c r="IE965" s="2"/>
      <c r="IF965" s="2"/>
      <c r="IG965" s="2"/>
      <c r="IH965" s="2"/>
      <c r="II965" s="2"/>
      <c r="IJ965" s="2"/>
      <c r="IK965" s="2"/>
      <c r="IL965" s="2"/>
      <c r="IM965" s="2"/>
      <c r="IN965" s="2"/>
      <c r="IO965" s="2"/>
      <c r="IP965" s="2"/>
      <c r="IQ965" s="2"/>
    </row>
    <row r="966" spans="1:251" s="16" customFormat="1" ht="13.5">
      <c r="A966" s="8"/>
      <c r="B966" s="125"/>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7"/>
      <c r="AA966" s="129"/>
      <c r="AB966" s="126"/>
      <c r="AC966" s="126"/>
      <c r="AD966" s="126"/>
      <c r="AE966" s="126"/>
      <c r="AF966" s="126"/>
      <c r="AG966" s="126"/>
      <c r="AH966" s="126"/>
      <c r="AI966" s="127"/>
      <c r="AJ966" s="129"/>
      <c r="AK966" s="126"/>
      <c r="AL966" s="126"/>
      <c r="AM966" s="126"/>
      <c r="AN966" s="126"/>
      <c r="AO966" s="126"/>
      <c r="AP966" s="126"/>
      <c r="AQ966" s="126"/>
      <c r="AR966" s="127"/>
      <c r="AS966" s="129"/>
      <c r="AT966" s="126"/>
      <c r="AU966" s="126"/>
      <c r="AV966" s="126"/>
      <c r="AW966" s="126"/>
      <c r="AX966" s="131"/>
      <c r="AY966" s="2"/>
      <c r="AZ966" s="2"/>
      <c r="BA966" s="2"/>
      <c r="BB966" s="23"/>
      <c r="BC966" s="24"/>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c r="GQ966" s="2"/>
      <c r="GR966" s="2"/>
      <c r="GS966" s="2"/>
      <c r="GT966" s="2"/>
      <c r="GU966" s="2"/>
      <c r="GV966" s="2"/>
      <c r="GW966" s="2"/>
      <c r="GX966" s="2"/>
      <c r="GY966" s="2"/>
      <c r="GZ966" s="2"/>
      <c r="HA966" s="2"/>
      <c r="HB966" s="2"/>
      <c r="HC966" s="2"/>
      <c r="HD966" s="2"/>
      <c r="HE966" s="2"/>
      <c r="HF966" s="2"/>
      <c r="HG966" s="2"/>
      <c r="HH966" s="2"/>
      <c r="HI966" s="2"/>
      <c r="HJ966" s="2"/>
      <c r="HK966" s="2"/>
      <c r="HL966" s="2"/>
      <c r="HM966" s="2"/>
      <c r="HN966" s="2"/>
      <c r="HO966" s="2"/>
      <c r="HP966" s="2"/>
      <c r="HQ966" s="2"/>
      <c r="HR966" s="2"/>
      <c r="HS966" s="2"/>
      <c r="HT966" s="2"/>
      <c r="HU966" s="2"/>
      <c r="HV966" s="2"/>
      <c r="HW966" s="2"/>
      <c r="HX966" s="2"/>
      <c r="HY966" s="2"/>
      <c r="HZ966" s="2"/>
      <c r="IA966" s="2"/>
      <c r="IB966" s="2"/>
      <c r="IC966" s="2"/>
      <c r="ID966" s="2"/>
      <c r="IE966" s="2"/>
      <c r="IF966" s="2"/>
      <c r="IG966" s="2"/>
      <c r="IH966" s="2"/>
      <c r="II966" s="2"/>
      <c r="IJ966" s="2"/>
      <c r="IK966" s="2"/>
      <c r="IL966" s="2"/>
      <c r="IM966" s="2"/>
      <c r="IN966" s="2"/>
      <c r="IO966" s="2"/>
      <c r="IP966" s="2"/>
      <c r="IQ966" s="2"/>
    </row>
    <row r="967" spans="1:251" s="16" customFormat="1" ht="18.75" customHeight="1">
      <c r="A967" s="8"/>
      <c r="B967" s="25"/>
      <c r="C967" s="94" t="s">
        <v>146</v>
      </c>
      <c r="D967" s="95"/>
      <c r="E967" s="95"/>
      <c r="F967" s="95"/>
      <c r="G967" s="95"/>
      <c r="H967" s="95"/>
      <c r="I967" s="95"/>
      <c r="J967" s="95"/>
      <c r="K967" s="95"/>
      <c r="L967" s="95"/>
      <c r="M967" s="95"/>
      <c r="N967" s="95"/>
      <c r="O967" s="95"/>
      <c r="P967" s="95"/>
      <c r="Q967" s="95"/>
      <c r="R967" s="95"/>
      <c r="S967" s="95"/>
      <c r="T967" s="95"/>
      <c r="U967" s="95"/>
      <c r="V967" s="95"/>
      <c r="W967" s="95"/>
      <c r="X967" s="95"/>
      <c r="Y967" s="95"/>
      <c r="Z967" s="96"/>
      <c r="AA967" s="97">
        <v>0</v>
      </c>
      <c r="AB967" s="98"/>
      <c r="AC967" s="98"/>
      <c r="AD967" s="98"/>
      <c r="AE967" s="98"/>
      <c r="AF967" s="98"/>
      <c r="AG967" s="98"/>
      <c r="AH967" s="98"/>
      <c r="AI967" s="99"/>
      <c r="AJ967" s="97">
        <v>13825</v>
      </c>
      <c r="AK967" s="98"/>
      <c r="AL967" s="98"/>
      <c r="AM967" s="98"/>
      <c r="AN967" s="98"/>
      <c r="AO967" s="98"/>
      <c r="AP967" s="98"/>
      <c r="AQ967" s="98"/>
      <c r="AR967" s="99"/>
      <c r="AS967" s="100"/>
      <c r="AT967" s="101"/>
      <c r="AU967" s="101"/>
      <c r="AV967" s="101"/>
      <c r="AW967" s="101"/>
      <c r="AX967" s="10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c r="GQ967" s="2"/>
      <c r="GR967" s="2"/>
      <c r="GS967" s="2"/>
      <c r="GT967" s="2"/>
      <c r="GU967" s="2"/>
      <c r="GV967" s="2"/>
      <c r="GW967" s="2"/>
      <c r="GX967" s="2"/>
      <c r="GY967" s="2"/>
      <c r="GZ967" s="2"/>
      <c r="HA967" s="2"/>
      <c r="HB967" s="2"/>
      <c r="HC967" s="2"/>
      <c r="HD967" s="2"/>
      <c r="HE967" s="2"/>
      <c r="HF967" s="2"/>
      <c r="HG967" s="2"/>
      <c r="HH967" s="2"/>
      <c r="HI967" s="2"/>
      <c r="HJ967" s="2"/>
      <c r="HK967" s="2"/>
      <c r="HL967" s="2"/>
      <c r="HM967" s="2"/>
      <c r="HN967" s="2"/>
      <c r="HO967" s="2"/>
      <c r="HP967" s="2"/>
      <c r="HQ967" s="2"/>
      <c r="HR967" s="2"/>
      <c r="HS967" s="2"/>
      <c r="HT967" s="2"/>
      <c r="HU967" s="2"/>
      <c r="HV967" s="2"/>
      <c r="HW967" s="2"/>
      <c r="HX967" s="2"/>
      <c r="HY967" s="2"/>
      <c r="HZ967" s="2"/>
      <c r="IA967" s="2"/>
      <c r="IB967" s="2"/>
      <c r="IC967" s="2"/>
      <c r="ID967" s="2"/>
      <c r="IE967" s="2"/>
      <c r="IF967" s="2"/>
      <c r="IG967" s="2"/>
      <c r="IH967" s="2"/>
      <c r="II967" s="2"/>
      <c r="IJ967" s="2"/>
      <c r="IK967" s="2"/>
      <c r="IL967" s="2"/>
      <c r="IM967" s="2"/>
      <c r="IN967" s="2"/>
      <c r="IO967" s="2"/>
      <c r="IP967" s="2"/>
      <c r="IQ967" s="2"/>
    </row>
    <row r="968" spans="1:251" s="16" customFormat="1" ht="18.75" customHeight="1">
      <c r="A968" s="8"/>
      <c r="B968" s="25"/>
      <c r="C968" s="94" t="s">
        <v>147</v>
      </c>
      <c r="D968" s="95"/>
      <c r="E968" s="95"/>
      <c r="F968" s="95"/>
      <c r="G968" s="95"/>
      <c r="H968" s="95"/>
      <c r="I968" s="95"/>
      <c r="J968" s="95"/>
      <c r="K968" s="95"/>
      <c r="L968" s="95"/>
      <c r="M968" s="95"/>
      <c r="N968" s="95"/>
      <c r="O968" s="95"/>
      <c r="P968" s="95"/>
      <c r="Q968" s="95"/>
      <c r="R968" s="95"/>
      <c r="S968" s="95"/>
      <c r="T968" s="95"/>
      <c r="U968" s="95"/>
      <c r="V968" s="95"/>
      <c r="W968" s="95"/>
      <c r="X968" s="95"/>
      <c r="Y968" s="95"/>
      <c r="Z968" s="96"/>
      <c r="AA968" s="97">
        <v>0</v>
      </c>
      <c r="AB968" s="98"/>
      <c r="AC968" s="98"/>
      <c r="AD968" s="98"/>
      <c r="AE968" s="98"/>
      <c r="AF968" s="98"/>
      <c r="AG968" s="98"/>
      <c r="AH968" s="98"/>
      <c r="AI968" s="99"/>
      <c r="AJ968" s="97">
        <v>1030</v>
      </c>
      <c r="AK968" s="98"/>
      <c r="AL968" s="98"/>
      <c r="AM968" s="98"/>
      <c r="AN968" s="98"/>
      <c r="AO968" s="98"/>
      <c r="AP968" s="98"/>
      <c r="AQ968" s="98"/>
      <c r="AR968" s="99"/>
      <c r="AS968" s="100"/>
      <c r="AT968" s="101"/>
      <c r="AU968" s="101"/>
      <c r="AV968" s="101"/>
      <c r="AW968" s="101"/>
      <c r="AX968" s="10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c r="GQ968" s="2"/>
      <c r="GR968" s="2"/>
      <c r="GS968" s="2"/>
      <c r="GT968" s="2"/>
      <c r="GU968" s="2"/>
      <c r="GV968" s="2"/>
      <c r="GW968" s="2"/>
      <c r="GX968" s="2"/>
      <c r="GY968" s="2"/>
      <c r="GZ968" s="2"/>
      <c r="HA968" s="2"/>
      <c r="HB968" s="2"/>
      <c r="HC968" s="2"/>
      <c r="HD968" s="2"/>
      <c r="HE968" s="2"/>
      <c r="HF968" s="2"/>
      <c r="HG968" s="2"/>
      <c r="HH968" s="2"/>
      <c r="HI968" s="2"/>
      <c r="HJ968" s="2"/>
      <c r="HK968" s="2"/>
      <c r="HL968" s="2"/>
      <c r="HM968" s="2"/>
      <c r="HN968" s="2"/>
      <c r="HO968" s="2"/>
      <c r="HP968" s="2"/>
      <c r="HQ968" s="2"/>
      <c r="HR968" s="2"/>
      <c r="HS968" s="2"/>
      <c r="HT968" s="2"/>
      <c r="HU968" s="2"/>
      <c r="HV968" s="2"/>
      <c r="HW968" s="2"/>
      <c r="HX968" s="2"/>
      <c r="HY968" s="2"/>
      <c r="HZ968" s="2"/>
      <c r="IA968" s="2"/>
      <c r="IB968" s="2"/>
      <c r="IC968" s="2"/>
      <c r="ID968" s="2"/>
      <c r="IE968" s="2"/>
      <c r="IF968" s="2"/>
      <c r="IG968" s="2"/>
      <c r="IH968" s="2"/>
      <c r="II968" s="2"/>
      <c r="IJ968" s="2"/>
      <c r="IK968" s="2"/>
      <c r="IL968" s="2"/>
      <c r="IM968" s="2"/>
      <c r="IN968" s="2"/>
      <c r="IO968" s="2"/>
      <c r="IP968" s="2"/>
      <c r="IQ968" s="2"/>
    </row>
    <row r="969" spans="1:251" s="16" customFormat="1" ht="18.75" customHeight="1">
      <c r="A969" s="8"/>
      <c r="B969" s="25"/>
      <c r="C969" s="94" t="s">
        <v>148</v>
      </c>
      <c r="D969" s="95"/>
      <c r="E969" s="95"/>
      <c r="F969" s="95"/>
      <c r="G969" s="95"/>
      <c r="H969" s="95"/>
      <c r="I969" s="95"/>
      <c r="J969" s="95"/>
      <c r="K969" s="95"/>
      <c r="L969" s="95"/>
      <c r="M969" s="95"/>
      <c r="N969" s="95"/>
      <c r="O969" s="95"/>
      <c r="P969" s="95"/>
      <c r="Q969" s="95"/>
      <c r="R969" s="95"/>
      <c r="S969" s="95"/>
      <c r="T969" s="95"/>
      <c r="U969" s="95"/>
      <c r="V969" s="95"/>
      <c r="W969" s="95"/>
      <c r="X969" s="95"/>
      <c r="Y969" s="95"/>
      <c r="Z969" s="96"/>
      <c r="AA969" s="97">
        <v>0</v>
      </c>
      <c r="AB969" s="98"/>
      <c r="AC969" s="98"/>
      <c r="AD969" s="98"/>
      <c r="AE969" s="98"/>
      <c r="AF969" s="98"/>
      <c r="AG969" s="98"/>
      <c r="AH969" s="98"/>
      <c r="AI969" s="99"/>
      <c r="AJ969" s="97">
        <v>753</v>
      </c>
      <c r="AK969" s="98"/>
      <c r="AL969" s="98"/>
      <c r="AM969" s="98"/>
      <c r="AN969" s="98"/>
      <c r="AO969" s="98"/>
      <c r="AP969" s="98"/>
      <c r="AQ969" s="98"/>
      <c r="AR969" s="99"/>
      <c r="AS969" s="100"/>
      <c r="AT969" s="101"/>
      <c r="AU969" s="101"/>
      <c r="AV969" s="101"/>
      <c r="AW969" s="101"/>
      <c r="AX969" s="10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c r="GQ969" s="2"/>
      <c r="GR969" s="2"/>
      <c r="GS969" s="2"/>
      <c r="GT969" s="2"/>
      <c r="GU969" s="2"/>
      <c r="GV969" s="2"/>
      <c r="GW969" s="2"/>
      <c r="GX969" s="2"/>
      <c r="GY969" s="2"/>
      <c r="GZ969" s="2"/>
      <c r="HA969" s="2"/>
      <c r="HB969" s="2"/>
      <c r="HC969" s="2"/>
      <c r="HD969" s="2"/>
      <c r="HE969" s="2"/>
      <c r="HF969" s="2"/>
      <c r="HG969" s="2"/>
      <c r="HH969" s="2"/>
      <c r="HI969" s="2"/>
      <c r="HJ969" s="2"/>
      <c r="HK969" s="2"/>
      <c r="HL969" s="2"/>
      <c r="HM969" s="2"/>
      <c r="HN969" s="2"/>
      <c r="HO969" s="2"/>
      <c r="HP969" s="2"/>
      <c r="HQ969" s="2"/>
      <c r="HR969" s="2"/>
      <c r="HS969" s="2"/>
      <c r="HT969" s="2"/>
      <c r="HU969" s="2"/>
      <c r="HV969" s="2"/>
      <c r="HW969" s="2"/>
      <c r="HX969" s="2"/>
      <c r="HY969" s="2"/>
      <c r="HZ969" s="2"/>
      <c r="IA969" s="2"/>
      <c r="IB969" s="2"/>
      <c r="IC969" s="2"/>
      <c r="ID969" s="2"/>
      <c r="IE969" s="2"/>
      <c r="IF969" s="2"/>
      <c r="IG969" s="2"/>
      <c r="IH969" s="2"/>
      <c r="II969" s="2"/>
      <c r="IJ969" s="2"/>
      <c r="IK969" s="2"/>
      <c r="IL969" s="2"/>
      <c r="IM969" s="2"/>
      <c r="IN969" s="2"/>
      <c r="IO969" s="2"/>
      <c r="IP969" s="2"/>
      <c r="IQ969" s="2"/>
    </row>
    <row r="970" spans="1:251" s="16" customFormat="1" ht="18.75" customHeight="1">
      <c r="A970" s="8"/>
      <c r="B970" s="25"/>
      <c r="C970" s="94" t="s">
        <v>149</v>
      </c>
      <c r="D970" s="95"/>
      <c r="E970" s="95"/>
      <c r="F970" s="95"/>
      <c r="G970" s="95"/>
      <c r="H970" s="95"/>
      <c r="I970" s="95"/>
      <c r="J970" s="95"/>
      <c r="K970" s="95"/>
      <c r="L970" s="95"/>
      <c r="M970" s="95"/>
      <c r="N970" s="95"/>
      <c r="O970" s="95"/>
      <c r="P970" s="95"/>
      <c r="Q970" s="95"/>
      <c r="R970" s="95"/>
      <c r="S970" s="95"/>
      <c r="T970" s="95"/>
      <c r="U970" s="95"/>
      <c r="V970" s="95"/>
      <c r="W970" s="95"/>
      <c r="X970" s="95"/>
      <c r="Y970" s="95"/>
      <c r="Z970" s="96"/>
      <c r="AA970" s="97">
        <v>8356</v>
      </c>
      <c r="AB970" s="98"/>
      <c r="AC970" s="98"/>
      <c r="AD970" s="98"/>
      <c r="AE970" s="98"/>
      <c r="AF970" s="98"/>
      <c r="AG970" s="98"/>
      <c r="AH970" s="98"/>
      <c r="AI970" s="99"/>
      <c r="AJ970" s="97">
        <v>648</v>
      </c>
      <c r="AK970" s="98"/>
      <c r="AL970" s="98"/>
      <c r="AM970" s="98"/>
      <c r="AN970" s="98"/>
      <c r="AO970" s="98"/>
      <c r="AP970" s="98"/>
      <c r="AQ970" s="98"/>
      <c r="AR970" s="99"/>
      <c r="AS970" s="100"/>
      <c r="AT970" s="101"/>
      <c r="AU970" s="101"/>
      <c r="AV970" s="101"/>
      <c r="AW970" s="101"/>
      <c r="AX970" s="10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c r="GQ970" s="2"/>
      <c r="GR970" s="2"/>
      <c r="GS970" s="2"/>
      <c r="GT970" s="2"/>
      <c r="GU970" s="2"/>
      <c r="GV970" s="2"/>
      <c r="GW970" s="2"/>
      <c r="GX970" s="2"/>
      <c r="GY970" s="2"/>
      <c r="GZ970" s="2"/>
      <c r="HA970" s="2"/>
      <c r="HB970" s="2"/>
      <c r="HC970" s="2"/>
      <c r="HD970" s="2"/>
      <c r="HE970" s="2"/>
      <c r="HF970" s="2"/>
      <c r="HG970" s="2"/>
      <c r="HH970" s="2"/>
      <c r="HI970" s="2"/>
      <c r="HJ970" s="2"/>
      <c r="HK970" s="2"/>
      <c r="HL970" s="2"/>
      <c r="HM970" s="2"/>
      <c r="HN970" s="2"/>
      <c r="HO970" s="2"/>
      <c r="HP970" s="2"/>
      <c r="HQ970" s="2"/>
      <c r="HR970" s="2"/>
      <c r="HS970" s="2"/>
      <c r="HT970" s="2"/>
      <c r="HU970" s="2"/>
      <c r="HV970" s="2"/>
      <c r="HW970" s="2"/>
      <c r="HX970" s="2"/>
      <c r="HY970" s="2"/>
      <c r="HZ970" s="2"/>
      <c r="IA970" s="2"/>
      <c r="IB970" s="2"/>
      <c r="IC970" s="2"/>
      <c r="ID970" s="2"/>
      <c r="IE970" s="2"/>
      <c r="IF970" s="2"/>
      <c r="IG970" s="2"/>
      <c r="IH970" s="2"/>
      <c r="II970" s="2"/>
      <c r="IJ970" s="2"/>
      <c r="IK970" s="2"/>
      <c r="IL970" s="2"/>
      <c r="IM970" s="2"/>
      <c r="IN970" s="2"/>
      <c r="IO970" s="2"/>
      <c r="IP970" s="2"/>
      <c r="IQ970" s="2"/>
    </row>
    <row r="971" spans="1:251" s="16" customFormat="1" ht="18.75" customHeight="1">
      <c r="A971" s="8"/>
      <c r="B971" s="25"/>
      <c r="C971" s="94" t="s">
        <v>150</v>
      </c>
      <c r="D971" s="95"/>
      <c r="E971" s="95"/>
      <c r="F971" s="95"/>
      <c r="G971" s="95"/>
      <c r="H971" s="95"/>
      <c r="I971" s="95"/>
      <c r="J971" s="95"/>
      <c r="K971" s="95"/>
      <c r="L971" s="95"/>
      <c r="M971" s="95"/>
      <c r="N971" s="95"/>
      <c r="O971" s="95"/>
      <c r="P971" s="95"/>
      <c r="Q971" s="95"/>
      <c r="R971" s="95"/>
      <c r="S971" s="95"/>
      <c r="T971" s="95"/>
      <c r="U971" s="95"/>
      <c r="V971" s="95"/>
      <c r="W971" s="95"/>
      <c r="X971" s="95"/>
      <c r="Y971" s="95"/>
      <c r="Z971" s="96"/>
      <c r="AA971" s="97">
        <v>0</v>
      </c>
      <c r="AB971" s="98"/>
      <c r="AC971" s="98"/>
      <c r="AD971" s="98"/>
      <c r="AE971" s="98"/>
      <c r="AF971" s="98"/>
      <c r="AG971" s="98"/>
      <c r="AH971" s="98"/>
      <c r="AI971" s="99"/>
      <c r="AJ971" s="97">
        <v>170</v>
      </c>
      <c r="AK971" s="98"/>
      <c r="AL971" s="98"/>
      <c r="AM971" s="98"/>
      <c r="AN971" s="98"/>
      <c r="AO971" s="98"/>
      <c r="AP971" s="98"/>
      <c r="AQ971" s="98"/>
      <c r="AR971" s="99"/>
      <c r="AS971" s="100"/>
      <c r="AT971" s="101"/>
      <c r="AU971" s="101"/>
      <c r="AV971" s="101"/>
      <c r="AW971" s="101"/>
      <c r="AX971" s="10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c r="GQ971" s="2"/>
      <c r="GR971" s="2"/>
      <c r="GS971" s="2"/>
      <c r="GT971" s="2"/>
      <c r="GU971" s="2"/>
      <c r="GV971" s="2"/>
      <c r="GW971" s="2"/>
      <c r="GX971" s="2"/>
      <c r="GY971" s="2"/>
      <c r="GZ971" s="2"/>
      <c r="HA971" s="2"/>
      <c r="HB971" s="2"/>
      <c r="HC971" s="2"/>
      <c r="HD971" s="2"/>
      <c r="HE971" s="2"/>
      <c r="HF971" s="2"/>
      <c r="HG971" s="2"/>
      <c r="HH971" s="2"/>
      <c r="HI971" s="2"/>
      <c r="HJ971" s="2"/>
      <c r="HK971" s="2"/>
      <c r="HL971" s="2"/>
      <c r="HM971" s="2"/>
      <c r="HN971" s="2"/>
      <c r="HO971" s="2"/>
      <c r="HP971" s="2"/>
      <c r="HQ971" s="2"/>
      <c r="HR971" s="2"/>
      <c r="HS971" s="2"/>
      <c r="HT971" s="2"/>
      <c r="HU971" s="2"/>
      <c r="HV971" s="2"/>
      <c r="HW971" s="2"/>
      <c r="HX971" s="2"/>
      <c r="HY971" s="2"/>
      <c r="HZ971" s="2"/>
      <c r="IA971" s="2"/>
      <c r="IB971" s="2"/>
      <c r="IC971" s="2"/>
      <c r="ID971" s="2"/>
      <c r="IE971" s="2"/>
      <c r="IF971" s="2"/>
      <c r="IG971" s="2"/>
      <c r="IH971" s="2"/>
      <c r="II971" s="2"/>
      <c r="IJ971" s="2"/>
      <c r="IK971" s="2"/>
      <c r="IL971" s="2"/>
      <c r="IM971" s="2"/>
      <c r="IN971" s="2"/>
      <c r="IO971" s="2"/>
      <c r="IP971" s="2"/>
      <c r="IQ971" s="2"/>
    </row>
    <row r="972" spans="1:251" s="16" customFormat="1" ht="18.75" customHeight="1">
      <c r="A972" s="8"/>
      <c r="B972" s="25"/>
      <c r="C972" s="94" t="s">
        <v>151</v>
      </c>
      <c r="D972" s="95"/>
      <c r="E972" s="95"/>
      <c r="F972" s="95"/>
      <c r="G972" s="95"/>
      <c r="H972" s="95"/>
      <c r="I972" s="95"/>
      <c r="J972" s="95"/>
      <c r="K972" s="95"/>
      <c r="L972" s="95"/>
      <c r="M972" s="95"/>
      <c r="N972" s="95"/>
      <c r="O972" s="95"/>
      <c r="P972" s="95"/>
      <c r="Q972" s="95"/>
      <c r="R972" s="95"/>
      <c r="S972" s="95"/>
      <c r="T972" s="95"/>
      <c r="U972" s="95"/>
      <c r="V972" s="95"/>
      <c r="W972" s="95"/>
      <c r="X972" s="95"/>
      <c r="Y972" s="95"/>
      <c r="Z972" s="96"/>
      <c r="AA972" s="97">
        <v>25</v>
      </c>
      <c r="AB972" s="98"/>
      <c r="AC972" s="98"/>
      <c r="AD972" s="98"/>
      <c r="AE972" s="98"/>
      <c r="AF972" s="98"/>
      <c r="AG972" s="98"/>
      <c r="AH972" s="98"/>
      <c r="AI972" s="99"/>
      <c r="AJ972" s="97">
        <v>0</v>
      </c>
      <c r="AK972" s="98"/>
      <c r="AL972" s="98"/>
      <c r="AM972" s="98"/>
      <c r="AN972" s="98"/>
      <c r="AO972" s="98"/>
      <c r="AP972" s="98"/>
      <c r="AQ972" s="98"/>
      <c r="AR972" s="99"/>
      <c r="AS972" s="100"/>
      <c r="AT972" s="101"/>
      <c r="AU972" s="101"/>
      <c r="AV972" s="101"/>
      <c r="AW972" s="101"/>
      <c r="AX972" s="10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c r="GQ972" s="2"/>
      <c r="GR972" s="2"/>
      <c r="GS972" s="2"/>
      <c r="GT972" s="2"/>
      <c r="GU972" s="2"/>
      <c r="GV972" s="2"/>
      <c r="GW972" s="2"/>
      <c r="GX972" s="2"/>
      <c r="GY972" s="2"/>
      <c r="GZ972" s="2"/>
      <c r="HA972" s="2"/>
      <c r="HB972" s="2"/>
      <c r="HC972" s="2"/>
      <c r="HD972" s="2"/>
      <c r="HE972" s="2"/>
      <c r="HF972" s="2"/>
      <c r="HG972" s="2"/>
      <c r="HH972" s="2"/>
      <c r="HI972" s="2"/>
      <c r="HJ972" s="2"/>
      <c r="HK972" s="2"/>
      <c r="HL972" s="2"/>
      <c r="HM972" s="2"/>
      <c r="HN972" s="2"/>
      <c r="HO972" s="2"/>
      <c r="HP972" s="2"/>
      <c r="HQ972" s="2"/>
      <c r="HR972" s="2"/>
      <c r="HS972" s="2"/>
      <c r="HT972" s="2"/>
      <c r="HU972" s="2"/>
      <c r="HV972" s="2"/>
      <c r="HW972" s="2"/>
      <c r="HX972" s="2"/>
      <c r="HY972" s="2"/>
      <c r="HZ972" s="2"/>
      <c r="IA972" s="2"/>
      <c r="IB972" s="2"/>
      <c r="IC972" s="2"/>
      <c r="ID972" s="2"/>
      <c r="IE972" s="2"/>
      <c r="IF972" s="2"/>
      <c r="IG972" s="2"/>
      <c r="IH972" s="2"/>
      <c r="II972" s="2"/>
      <c r="IJ972" s="2"/>
      <c r="IK972" s="2"/>
      <c r="IL972" s="2"/>
      <c r="IM972" s="2"/>
      <c r="IN972" s="2"/>
      <c r="IO972" s="2"/>
      <c r="IP972" s="2"/>
      <c r="IQ972" s="2"/>
    </row>
    <row r="973" spans="1:251" s="16" customFormat="1" ht="18.75" customHeight="1">
      <c r="A973" s="8"/>
      <c r="B973" s="25"/>
      <c r="C973" s="94" t="s">
        <v>152</v>
      </c>
      <c r="D973" s="95"/>
      <c r="E973" s="95"/>
      <c r="F973" s="95"/>
      <c r="G973" s="95"/>
      <c r="H973" s="95"/>
      <c r="I973" s="95"/>
      <c r="J973" s="95"/>
      <c r="K973" s="95"/>
      <c r="L973" s="95"/>
      <c r="M973" s="95"/>
      <c r="N973" s="95"/>
      <c r="O973" s="95"/>
      <c r="P973" s="95"/>
      <c r="Q973" s="95"/>
      <c r="R973" s="95"/>
      <c r="S973" s="95"/>
      <c r="T973" s="95"/>
      <c r="U973" s="95"/>
      <c r="V973" s="95"/>
      <c r="W973" s="95"/>
      <c r="X973" s="95"/>
      <c r="Y973" s="95"/>
      <c r="Z973" s="96"/>
      <c r="AA973" s="97">
        <v>970</v>
      </c>
      <c r="AB973" s="98"/>
      <c r="AC973" s="98"/>
      <c r="AD973" s="98"/>
      <c r="AE973" s="98"/>
      <c r="AF973" s="98"/>
      <c r="AG973" s="98"/>
      <c r="AH973" s="98"/>
      <c r="AI973" s="99"/>
      <c r="AJ973" s="97">
        <v>0</v>
      </c>
      <c r="AK973" s="98"/>
      <c r="AL973" s="98"/>
      <c r="AM973" s="98"/>
      <c r="AN973" s="98"/>
      <c r="AO973" s="98"/>
      <c r="AP973" s="98"/>
      <c r="AQ973" s="98"/>
      <c r="AR973" s="99"/>
      <c r="AS973" s="100"/>
      <c r="AT973" s="101"/>
      <c r="AU973" s="101"/>
      <c r="AV973" s="101"/>
      <c r="AW973" s="101"/>
      <c r="AX973" s="10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c r="GQ973" s="2"/>
      <c r="GR973" s="2"/>
      <c r="GS973" s="2"/>
      <c r="GT973" s="2"/>
      <c r="GU973" s="2"/>
      <c r="GV973" s="2"/>
      <c r="GW973" s="2"/>
      <c r="GX973" s="2"/>
      <c r="GY973" s="2"/>
      <c r="GZ973" s="2"/>
      <c r="HA973" s="2"/>
      <c r="HB973" s="2"/>
      <c r="HC973" s="2"/>
      <c r="HD973" s="2"/>
      <c r="HE973" s="2"/>
      <c r="HF973" s="2"/>
      <c r="HG973" s="2"/>
      <c r="HH973" s="2"/>
      <c r="HI973" s="2"/>
      <c r="HJ973" s="2"/>
      <c r="HK973" s="2"/>
      <c r="HL973" s="2"/>
      <c r="HM973" s="2"/>
      <c r="HN973" s="2"/>
      <c r="HO973" s="2"/>
      <c r="HP973" s="2"/>
      <c r="HQ973" s="2"/>
      <c r="HR973" s="2"/>
      <c r="HS973" s="2"/>
      <c r="HT973" s="2"/>
      <c r="HU973" s="2"/>
      <c r="HV973" s="2"/>
      <c r="HW973" s="2"/>
      <c r="HX973" s="2"/>
      <c r="HY973" s="2"/>
      <c r="HZ973" s="2"/>
      <c r="IA973" s="2"/>
      <c r="IB973" s="2"/>
      <c r="IC973" s="2"/>
      <c r="ID973" s="2"/>
      <c r="IE973" s="2"/>
      <c r="IF973" s="2"/>
      <c r="IG973" s="2"/>
      <c r="IH973" s="2"/>
      <c r="II973" s="2"/>
      <c r="IJ973" s="2"/>
      <c r="IK973" s="2"/>
      <c r="IL973" s="2"/>
      <c r="IM973" s="2"/>
      <c r="IN973" s="2"/>
      <c r="IO973" s="2"/>
      <c r="IP973" s="2"/>
      <c r="IQ973" s="2"/>
    </row>
    <row r="974" spans="1:251" s="16" customFormat="1" ht="18.75" customHeight="1">
      <c r="A974" s="8"/>
      <c r="B974" s="25"/>
      <c r="C974" s="94" t="s">
        <v>153</v>
      </c>
      <c r="D974" s="95"/>
      <c r="E974" s="95"/>
      <c r="F974" s="95"/>
      <c r="G974" s="95"/>
      <c r="H974" s="95"/>
      <c r="I974" s="95"/>
      <c r="J974" s="95"/>
      <c r="K974" s="95"/>
      <c r="L974" s="95"/>
      <c r="M974" s="95"/>
      <c r="N974" s="95"/>
      <c r="O974" s="95"/>
      <c r="P974" s="95"/>
      <c r="Q974" s="95"/>
      <c r="R974" s="95"/>
      <c r="S974" s="95"/>
      <c r="T974" s="95"/>
      <c r="U974" s="95"/>
      <c r="V974" s="95"/>
      <c r="W974" s="95"/>
      <c r="X974" s="95"/>
      <c r="Y974" s="95"/>
      <c r="Z974" s="96"/>
      <c r="AA974" s="97">
        <v>38</v>
      </c>
      <c r="AB974" s="98"/>
      <c r="AC974" s="98"/>
      <c r="AD974" s="98"/>
      <c r="AE974" s="98"/>
      <c r="AF974" s="98"/>
      <c r="AG974" s="98"/>
      <c r="AH974" s="98"/>
      <c r="AI974" s="99"/>
      <c r="AJ974" s="97">
        <v>0</v>
      </c>
      <c r="AK974" s="98"/>
      <c r="AL974" s="98"/>
      <c r="AM974" s="98"/>
      <c r="AN974" s="98"/>
      <c r="AO974" s="98"/>
      <c r="AP974" s="98"/>
      <c r="AQ974" s="98"/>
      <c r="AR974" s="99"/>
      <c r="AS974" s="100"/>
      <c r="AT974" s="101"/>
      <c r="AU974" s="101"/>
      <c r="AV974" s="101"/>
      <c r="AW974" s="101"/>
      <c r="AX974" s="10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c r="GQ974" s="2"/>
      <c r="GR974" s="2"/>
      <c r="GS974" s="2"/>
      <c r="GT974" s="2"/>
      <c r="GU974" s="2"/>
      <c r="GV974" s="2"/>
      <c r="GW974" s="2"/>
      <c r="GX974" s="2"/>
      <c r="GY974" s="2"/>
      <c r="GZ974" s="2"/>
      <c r="HA974" s="2"/>
      <c r="HB974" s="2"/>
      <c r="HC974" s="2"/>
      <c r="HD974" s="2"/>
      <c r="HE974" s="2"/>
      <c r="HF974" s="2"/>
      <c r="HG974" s="2"/>
      <c r="HH974" s="2"/>
      <c r="HI974" s="2"/>
      <c r="HJ974" s="2"/>
      <c r="HK974" s="2"/>
      <c r="HL974" s="2"/>
      <c r="HM974" s="2"/>
      <c r="HN974" s="2"/>
      <c r="HO974" s="2"/>
      <c r="HP974" s="2"/>
      <c r="HQ974" s="2"/>
      <c r="HR974" s="2"/>
      <c r="HS974" s="2"/>
      <c r="HT974" s="2"/>
      <c r="HU974" s="2"/>
      <c r="HV974" s="2"/>
      <c r="HW974" s="2"/>
      <c r="HX974" s="2"/>
      <c r="HY974" s="2"/>
      <c r="HZ974" s="2"/>
      <c r="IA974" s="2"/>
      <c r="IB974" s="2"/>
      <c r="IC974" s="2"/>
      <c r="ID974" s="2"/>
      <c r="IE974" s="2"/>
      <c r="IF974" s="2"/>
      <c r="IG974" s="2"/>
      <c r="IH974" s="2"/>
      <c r="II974" s="2"/>
      <c r="IJ974" s="2"/>
      <c r="IK974" s="2"/>
      <c r="IL974" s="2"/>
      <c r="IM974" s="2"/>
      <c r="IN974" s="2"/>
      <c r="IO974" s="2"/>
      <c r="IP974" s="2"/>
      <c r="IQ974" s="2"/>
    </row>
    <row r="975" spans="1:251" s="16" customFormat="1" ht="18.75" customHeight="1" thickBot="1">
      <c r="A975" s="17"/>
      <c r="B975" s="103" t="s">
        <v>12</v>
      </c>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5"/>
      <c r="AA975" s="106">
        <f>SUM($AA$967:$AA$974)</f>
        <v>9389</v>
      </c>
      <c r="AB975" s="107"/>
      <c r="AC975" s="107"/>
      <c r="AD975" s="107"/>
      <c r="AE975" s="107"/>
      <c r="AF975" s="107"/>
      <c r="AG975" s="107"/>
      <c r="AH975" s="107"/>
      <c r="AI975" s="108"/>
      <c r="AJ975" s="106">
        <f>SUM($AJ$967:$AJ$974)</f>
        <v>16426</v>
      </c>
      <c r="AK975" s="107"/>
      <c r="AL975" s="107"/>
      <c r="AM975" s="107"/>
      <c r="AN975" s="107"/>
      <c r="AO975" s="107"/>
      <c r="AP975" s="107"/>
      <c r="AQ975" s="107"/>
      <c r="AR975" s="108"/>
      <c r="AS975" s="109"/>
      <c r="AT975" s="110"/>
      <c r="AU975" s="110"/>
      <c r="AV975" s="110"/>
      <c r="AW975" s="110"/>
      <c r="AX975" s="111"/>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c r="GQ975" s="2"/>
      <c r="GR975" s="2"/>
      <c r="GS975" s="2"/>
      <c r="GT975" s="2"/>
      <c r="GU975" s="2"/>
      <c r="GV975" s="2"/>
      <c r="GW975" s="2"/>
      <c r="GX975" s="2"/>
      <c r="GY975" s="2"/>
      <c r="GZ975" s="2"/>
      <c r="HA975" s="2"/>
      <c r="HB975" s="2"/>
      <c r="HC975" s="2"/>
      <c r="HD975" s="2"/>
      <c r="HE975" s="2"/>
      <c r="HF975" s="2"/>
      <c r="HG975" s="2"/>
      <c r="HH975" s="2"/>
      <c r="HI975" s="2"/>
      <c r="HJ975" s="2"/>
      <c r="HK975" s="2"/>
      <c r="HL975" s="2"/>
      <c r="HM975" s="2"/>
      <c r="HN975" s="2"/>
      <c r="HO975" s="2"/>
      <c r="HP975" s="2"/>
      <c r="HQ975" s="2"/>
      <c r="HR975" s="2"/>
      <c r="HS975" s="2"/>
      <c r="HT975" s="2"/>
      <c r="HU975" s="2"/>
      <c r="HV975" s="2"/>
      <c r="HW975" s="2"/>
      <c r="HX975" s="2"/>
      <c r="HY975" s="2"/>
      <c r="HZ975" s="2"/>
      <c r="IA975" s="2"/>
      <c r="IB975" s="2"/>
      <c r="IC975" s="2"/>
      <c r="ID975" s="2"/>
      <c r="IE975" s="2"/>
      <c r="IF975" s="2"/>
      <c r="IG975" s="2"/>
      <c r="IH975" s="2"/>
      <c r="II975" s="2"/>
      <c r="IJ975" s="2"/>
      <c r="IK975" s="2"/>
      <c r="IL975" s="2"/>
      <c r="IM975" s="2"/>
      <c r="IN975" s="2"/>
      <c r="IO975" s="2"/>
      <c r="IP975" s="2"/>
      <c r="IQ975" s="2"/>
    </row>
    <row r="977" spans="1:113" ht="18.75">
      <c r="A977" s="1" t="s">
        <v>0</v>
      </c>
      <c r="AW977" s="3"/>
      <c r="AX977" s="4"/>
      <c r="AY977" s="3"/>
    </row>
    <row r="979" spans="1:113" ht="18.75">
      <c r="B979" s="112" t="s">
        <v>8</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2"/>
      <c r="AL979" s="132"/>
      <c r="AM979" s="132"/>
      <c r="AN979" s="132"/>
      <c r="AO979" s="132"/>
      <c r="AP979" s="132"/>
      <c r="AQ979" s="132"/>
      <c r="AR979" s="132"/>
      <c r="AS979" s="132"/>
      <c r="AT979" s="132"/>
      <c r="AU979" s="132"/>
      <c r="AV979" s="132"/>
      <c r="AW979" s="132"/>
      <c r="AX979" s="132"/>
    </row>
    <row r="980" spans="1:113">
      <c r="Z980" s="5"/>
      <c r="AD980" s="5"/>
      <c r="AE980" s="5"/>
      <c r="AF980" s="5"/>
      <c r="AG980" s="5"/>
      <c r="AH980" s="5"/>
      <c r="AI980" s="5"/>
      <c r="AO980" s="5"/>
    </row>
    <row r="981" spans="1:113" ht="13.5" thickBot="1">
      <c r="Z981" s="5"/>
      <c r="AD981" s="5"/>
      <c r="AE981" s="5"/>
      <c r="AF981" s="5"/>
      <c r="AG981" s="5"/>
      <c r="AH981" s="5"/>
      <c r="AI981" s="5"/>
      <c r="AO981" s="5"/>
      <c r="DI981" s="6"/>
    </row>
    <row r="982" spans="1:113" ht="24.75" customHeight="1" thickBot="1">
      <c r="B982" s="114" t="s">
        <v>1</v>
      </c>
      <c r="C982" s="115"/>
      <c r="D982" s="115"/>
      <c r="E982" s="115"/>
      <c r="F982" s="115"/>
      <c r="G982" s="115"/>
      <c r="H982" s="116" t="s">
        <v>154</v>
      </c>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8"/>
      <c r="DI982" s="6"/>
    </row>
    <row r="983" spans="1:113" ht="14.25">
      <c r="B983" s="7"/>
      <c r="C983" s="7"/>
      <c r="D983" s="7"/>
      <c r="E983" s="7"/>
      <c r="F983" s="7"/>
      <c r="G983" s="7"/>
      <c r="H983" s="8"/>
      <c r="I983" s="8"/>
      <c r="J983" s="8"/>
      <c r="K983" s="8"/>
      <c r="L983" s="9"/>
      <c r="M983" s="9"/>
      <c r="N983" s="9"/>
      <c r="O983" s="9"/>
      <c r="P983" s="8"/>
      <c r="Q983" s="8"/>
      <c r="R983" s="8"/>
      <c r="S983" s="8"/>
      <c r="T983" s="8"/>
      <c r="U983" s="8"/>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DI983" s="6"/>
    </row>
    <row r="984" spans="1:113" ht="15" thickBot="1">
      <c r="A984" s="11"/>
      <c r="B984" s="10" t="s">
        <v>2</v>
      </c>
      <c r="C984" s="8"/>
      <c r="D984" s="8"/>
      <c r="E984" s="8"/>
      <c r="F984" s="8"/>
      <c r="G984" s="8"/>
      <c r="H984" s="8"/>
      <c r="I984" s="8"/>
      <c r="J984" s="8"/>
      <c r="K984" s="8"/>
      <c r="L984" s="9"/>
      <c r="M984" s="9"/>
      <c r="N984" s="9"/>
      <c r="O984" s="9"/>
      <c r="P984" s="8"/>
      <c r="Q984" s="8"/>
      <c r="R984" s="8"/>
      <c r="S984" s="8"/>
      <c r="T984" s="8"/>
      <c r="U984" s="8"/>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DI984" s="6"/>
    </row>
    <row r="985" spans="1:113" ht="14.25">
      <c r="A985" s="8"/>
      <c r="B985" s="12"/>
      <c r="C985" s="7"/>
      <c r="D985" s="7"/>
      <c r="E985" s="7"/>
      <c r="F985" s="7"/>
      <c r="G985" s="7"/>
      <c r="H985" s="7"/>
      <c r="I985" s="7"/>
      <c r="J985" s="7"/>
      <c r="K985" s="7"/>
      <c r="L985" s="13"/>
      <c r="M985" s="13"/>
      <c r="N985" s="13"/>
      <c r="O985" s="13"/>
      <c r="P985" s="7"/>
      <c r="Q985" s="7"/>
      <c r="R985" s="7"/>
      <c r="S985" s="7"/>
      <c r="T985" s="7"/>
      <c r="U985" s="7"/>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5"/>
    </row>
    <row r="986" spans="1:113" ht="12" customHeight="1">
      <c r="A986" s="8"/>
      <c r="B986" s="119" t="s">
        <v>155</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c r="AV986" s="120"/>
      <c r="AW986" s="120"/>
      <c r="AX986" s="121"/>
    </row>
    <row r="987" spans="1:113" ht="12" customHeight="1">
      <c r="A987" s="8"/>
      <c r="B987" s="119"/>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c r="AV987" s="120"/>
      <c r="AW987" s="120"/>
      <c r="AX987" s="121"/>
      <c r="BC987" s="16"/>
    </row>
    <row r="988" spans="1:113" ht="12" customHeight="1">
      <c r="A988" s="8"/>
      <c r="B988" s="119"/>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1"/>
    </row>
    <row r="989" spans="1:113" ht="12" customHeight="1">
      <c r="A989" s="8"/>
      <c r="B989" s="119"/>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1"/>
    </row>
    <row r="990" spans="1:113" ht="12" customHeight="1">
      <c r="A990" s="8"/>
      <c r="B990" s="119"/>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c r="AV990" s="120"/>
      <c r="AW990" s="120"/>
      <c r="AX990" s="121"/>
    </row>
    <row r="991" spans="1:113" ht="15" thickBot="1">
      <c r="A991" s="17"/>
      <c r="B991" s="18"/>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20"/>
    </row>
    <row r="992" spans="1:113">
      <c r="B992" s="21"/>
    </row>
    <row r="993" spans="1:251" ht="15" thickBot="1">
      <c r="A993" s="11"/>
      <c r="B993" s="10" t="s">
        <v>3</v>
      </c>
      <c r="C993" s="8"/>
      <c r="D993" s="8"/>
      <c r="E993" s="8"/>
      <c r="F993" s="8"/>
      <c r="G993" s="8"/>
      <c r="H993" s="8"/>
      <c r="I993" s="8"/>
      <c r="J993" s="8"/>
      <c r="K993" s="8"/>
      <c r="L993" s="9"/>
      <c r="M993" s="9"/>
      <c r="N993" s="9"/>
      <c r="O993" s="9"/>
      <c r="P993" s="8"/>
      <c r="Q993" s="8"/>
      <c r="R993" s="8"/>
      <c r="S993" s="8"/>
      <c r="T993" s="8"/>
      <c r="U993" s="8"/>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DI993" s="6"/>
    </row>
    <row r="994" spans="1:251" ht="14.25">
      <c r="A994" s="8"/>
      <c r="B994" s="12"/>
      <c r="C994" s="7"/>
      <c r="D994" s="7"/>
      <c r="E994" s="7"/>
      <c r="F994" s="7"/>
      <c r="G994" s="7"/>
      <c r="H994" s="7"/>
      <c r="I994" s="7"/>
      <c r="J994" s="7"/>
      <c r="K994" s="7"/>
      <c r="L994" s="13"/>
      <c r="M994" s="13"/>
      <c r="N994" s="13"/>
      <c r="O994" s="13"/>
      <c r="P994" s="7"/>
      <c r="Q994" s="7"/>
      <c r="R994" s="7"/>
      <c r="S994" s="7"/>
      <c r="T994" s="7"/>
      <c r="U994" s="7"/>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5"/>
    </row>
    <row r="995" spans="1:251" ht="12" customHeight="1">
      <c r="A995" s="8"/>
      <c r="B995" s="119" t="s">
        <v>156</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c r="AV995" s="120"/>
      <c r="AW995" s="120"/>
      <c r="AX995" s="121"/>
    </row>
    <row r="996" spans="1:251" ht="12" customHeight="1">
      <c r="A996" s="8"/>
      <c r="B996" s="119"/>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1"/>
    </row>
    <row r="997" spans="1:251" ht="12" customHeight="1">
      <c r="A997" s="8"/>
      <c r="B997" s="119"/>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1"/>
    </row>
    <row r="998" spans="1:251" ht="12" customHeight="1">
      <c r="A998" s="8"/>
      <c r="B998" s="119"/>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1"/>
      <c r="BC998" s="16"/>
    </row>
    <row r="999" spans="1:251" ht="12" customHeight="1">
      <c r="A999" s="8"/>
      <c r="B999" s="119"/>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1"/>
    </row>
    <row r="1000" spans="1:251" ht="12" customHeight="1">
      <c r="A1000" s="8"/>
      <c r="B1000" s="119"/>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1"/>
    </row>
    <row r="1001" spans="1:251" ht="12" customHeight="1">
      <c r="A1001" s="8"/>
      <c r="B1001" s="119"/>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0"/>
      <c r="AL1001" s="120"/>
      <c r="AM1001" s="120"/>
      <c r="AN1001" s="120"/>
      <c r="AO1001" s="120"/>
      <c r="AP1001" s="120"/>
      <c r="AQ1001" s="120"/>
      <c r="AR1001" s="120"/>
      <c r="AS1001" s="120"/>
      <c r="AT1001" s="120"/>
      <c r="AU1001" s="120"/>
      <c r="AV1001" s="120"/>
      <c r="AW1001" s="120"/>
      <c r="AX1001" s="121"/>
    </row>
    <row r="1002" spans="1:251" ht="15" thickBot="1">
      <c r="A1002" s="17"/>
      <c r="B1002" s="18"/>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20"/>
    </row>
    <row r="1003" spans="1:251">
      <c r="B1003" s="21"/>
    </row>
    <row r="1004" spans="1:251" ht="14.25">
      <c r="B1004" s="10" t="s">
        <v>4</v>
      </c>
      <c r="C1004" s="8"/>
      <c r="D1004" s="8"/>
      <c r="E1004" s="8"/>
      <c r="F1004" s="8"/>
      <c r="G1004" s="8"/>
      <c r="H1004" s="8"/>
      <c r="I1004" s="8"/>
      <c r="J1004" s="8"/>
      <c r="K1004" s="8"/>
      <c r="L1004" s="9"/>
      <c r="M1004" s="9"/>
      <c r="N1004" s="9"/>
      <c r="O1004" s="9"/>
      <c r="P1004" s="8"/>
      <c r="Q1004" s="8"/>
      <c r="R1004" s="8"/>
      <c r="S1004" s="8"/>
      <c r="T1004" s="8"/>
      <c r="U1004" s="8"/>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row>
    <row r="1005" spans="1:251" ht="15" thickBot="1">
      <c r="B1005" s="8"/>
      <c r="C1005" s="8"/>
      <c r="D1005" s="8"/>
      <c r="E1005" s="8"/>
      <c r="F1005" s="8"/>
      <c r="G1005" s="8"/>
      <c r="H1005" s="8"/>
      <c r="I1005" s="8"/>
      <c r="J1005" s="8"/>
      <c r="K1005" s="8"/>
      <c r="L1005" s="9"/>
      <c r="M1005" s="9"/>
      <c r="N1005" s="9"/>
      <c r="O1005" s="9"/>
      <c r="P1005" s="8"/>
      <c r="Q1005" s="8"/>
      <c r="R1005" s="8"/>
      <c r="S1005" s="8"/>
      <c r="T1005" s="8"/>
      <c r="U1005" s="8"/>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22" t="s">
        <v>5</v>
      </c>
    </row>
    <row r="1006" spans="1:251" s="16" customFormat="1" ht="13.5" customHeight="1">
      <c r="A1006" s="8"/>
      <c r="B1006" s="122" t="s">
        <v>6</v>
      </c>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4"/>
      <c r="AA1006" s="128" t="s">
        <v>10</v>
      </c>
      <c r="AB1006" s="123"/>
      <c r="AC1006" s="123"/>
      <c r="AD1006" s="123"/>
      <c r="AE1006" s="123"/>
      <c r="AF1006" s="123"/>
      <c r="AG1006" s="123"/>
      <c r="AH1006" s="123"/>
      <c r="AI1006" s="124"/>
      <c r="AJ1006" s="128" t="s">
        <v>11</v>
      </c>
      <c r="AK1006" s="123"/>
      <c r="AL1006" s="123"/>
      <c r="AM1006" s="123"/>
      <c r="AN1006" s="123"/>
      <c r="AO1006" s="123"/>
      <c r="AP1006" s="123"/>
      <c r="AQ1006" s="123"/>
      <c r="AR1006" s="124"/>
      <c r="AS1006" s="128" t="s">
        <v>7</v>
      </c>
      <c r="AT1006" s="123"/>
      <c r="AU1006" s="123"/>
      <c r="AV1006" s="123"/>
      <c r="AW1006" s="123"/>
      <c r="AX1006" s="130"/>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c r="GQ1006" s="2"/>
      <c r="GR1006" s="2"/>
      <c r="GS1006" s="2"/>
      <c r="GT1006" s="2"/>
      <c r="GU1006" s="2"/>
      <c r="GV1006" s="2"/>
      <c r="GW1006" s="2"/>
      <c r="GX1006" s="2"/>
      <c r="GY1006" s="2"/>
      <c r="GZ1006" s="2"/>
      <c r="HA1006" s="2"/>
      <c r="HB1006" s="2"/>
      <c r="HC1006" s="2"/>
      <c r="HD1006" s="2"/>
      <c r="HE1006" s="2"/>
      <c r="HF1006" s="2"/>
      <c r="HG1006" s="2"/>
      <c r="HH1006" s="2"/>
      <c r="HI1006" s="2"/>
      <c r="HJ1006" s="2"/>
      <c r="HK1006" s="2"/>
      <c r="HL1006" s="2"/>
      <c r="HM1006" s="2"/>
      <c r="HN1006" s="2"/>
      <c r="HO1006" s="2"/>
      <c r="HP1006" s="2"/>
      <c r="HQ1006" s="2"/>
      <c r="HR1006" s="2"/>
      <c r="HS1006" s="2"/>
      <c r="HT1006" s="2"/>
      <c r="HU1006" s="2"/>
      <c r="HV1006" s="2"/>
      <c r="HW1006" s="2"/>
      <c r="HX1006" s="2"/>
      <c r="HY1006" s="2"/>
      <c r="HZ1006" s="2"/>
      <c r="IA1006" s="2"/>
      <c r="IB1006" s="2"/>
      <c r="IC1006" s="2"/>
      <c r="ID1006" s="2"/>
      <c r="IE1006" s="2"/>
      <c r="IF1006" s="2"/>
      <c r="IG1006" s="2"/>
      <c r="IH1006" s="2"/>
      <c r="II1006" s="2"/>
      <c r="IJ1006" s="2"/>
      <c r="IK1006" s="2"/>
      <c r="IL1006" s="2"/>
      <c r="IM1006" s="2"/>
      <c r="IN1006" s="2"/>
      <c r="IO1006" s="2"/>
      <c r="IP1006" s="2"/>
      <c r="IQ1006" s="2"/>
    </row>
    <row r="1007" spans="1:251" s="16" customFormat="1" ht="13.5">
      <c r="A1007" s="8"/>
      <c r="B1007" s="125"/>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7"/>
      <c r="AA1007" s="129"/>
      <c r="AB1007" s="126"/>
      <c r="AC1007" s="126"/>
      <c r="AD1007" s="126"/>
      <c r="AE1007" s="126"/>
      <c r="AF1007" s="126"/>
      <c r="AG1007" s="126"/>
      <c r="AH1007" s="126"/>
      <c r="AI1007" s="127"/>
      <c r="AJ1007" s="129"/>
      <c r="AK1007" s="126"/>
      <c r="AL1007" s="126"/>
      <c r="AM1007" s="126"/>
      <c r="AN1007" s="126"/>
      <c r="AO1007" s="126"/>
      <c r="AP1007" s="126"/>
      <c r="AQ1007" s="126"/>
      <c r="AR1007" s="127"/>
      <c r="AS1007" s="129"/>
      <c r="AT1007" s="126"/>
      <c r="AU1007" s="126"/>
      <c r="AV1007" s="126"/>
      <c r="AW1007" s="126"/>
      <c r="AX1007" s="131"/>
      <c r="AY1007" s="2"/>
      <c r="AZ1007" s="2"/>
      <c r="BA1007" s="2"/>
      <c r="BB1007" s="23"/>
      <c r="BC1007" s="24"/>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c r="GQ1007" s="2"/>
      <c r="GR1007" s="2"/>
      <c r="GS1007" s="2"/>
      <c r="GT1007" s="2"/>
      <c r="GU1007" s="2"/>
      <c r="GV1007" s="2"/>
      <c r="GW1007" s="2"/>
      <c r="GX1007" s="2"/>
      <c r="GY1007" s="2"/>
      <c r="GZ1007" s="2"/>
      <c r="HA1007" s="2"/>
      <c r="HB1007" s="2"/>
      <c r="HC1007" s="2"/>
      <c r="HD1007" s="2"/>
      <c r="HE1007" s="2"/>
      <c r="HF1007" s="2"/>
      <c r="HG1007" s="2"/>
      <c r="HH1007" s="2"/>
      <c r="HI1007" s="2"/>
      <c r="HJ1007" s="2"/>
      <c r="HK1007" s="2"/>
      <c r="HL1007" s="2"/>
      <c r="HM1007" s="2"/>
      <c r="HN1007" s="2"/>
      <c r="HO1007" s="2"/>
      <c r="HP1007" s="2"/>
      <c r="HQ1007" s="2"/>
      <c r="HR1007" s="2"/>
      <c r="HS1007" s="2"/>
      <c r="HT1007" s="2"/>
      <c r="HU1007" s="2"/>
      <c r="HV1007" s="2"/>
      <c r="HW1007" s="2"/>
      <c r="HX1007" s="2"/>
      <c r="HY1007" s="2"/>
      <c r="HZ1007" s="2"/>
      <c r="IA1007" s="2"/>
      <c r="IB1007" s="2"/>
      <c r="IC1007" s="2"/>
      <c r="ID1007" s="2"/>
      <c r="IE1007" s="2"/>
      <c r="IF1007" s="2"/>
      <c r="IG1007" s="2"/>
      <c r="IH1007" s="2"/>
      <c r="II1007" s="2"/>
      <c r="IJ1007" s="2"/>
      <c r="IK1007" s="2"/>
      <c r="IL1007" s="2"/>
      <c r="IM1007" s="2"/>
      <c r="IN1007" s="2"/>
      <c r="IO1007" s="2"/>
      <c r="IP1007" s="2"/>
      <c r="IQ1007" s="2"/>
    </row>
    <row r="1008" spans="1:251" s="16" customFormat="1" ht="18.75" customHeight="1">
      <c r="A1008" s="8"/>
      <c r="B1008" s="25"/>
      <c r="C1008" s="94" t="s">
        <v>157</v>
      </c>
      <c r="D1008" s="95"/>
      <c r="E1008" s="95"/>
      <c r="F1008" s="95"/>
      <c r="G1008" s="95"/>
      <c r="H1008" s="95"/>
      <c r="I1008" s="95"/>
      <c r="J1008" s="95"/>
      <c r="K1008" s="95"/>
      <c r="L1008" s="95"/>
      <c r="M1008" s="95"/>
      <c r="N1008" s="95"/>
      <c r="O1008" s="95"/>
      <c r="P1008" s="95"/>
      <c r="Q1008" s="95"/>
      <c r="R1008" s="95"/>
      <c r="S1008" s="95"/>
      <c r="T1008" s="95"/>
      <c r="U1008" s="95"/>
      <c r="V1008" s="95"/>
      <c r="W1008" s="95"/>
      <c r="X1008" s="95"/>
      <c r="Y1008" s="95"/>
      <c r="Z1008" s="96"/>
      <c r="AA1008" s="97">
        <v>3543</v>
      </c>
      <c r="AB1008" s="98"/>
      <c r="AC1008" s="98"/>
      <c r="AD1008" s="98"/>
      <c r="AE1008" s="98"/>
      <c r="AF1008" s="98"/>
      <c r="AG1008" s="98"/>
      <c r="AH1008" s="98"/>
      <c r="AI1008" s="99"/>
      <c r="AJ1008" s="97">
        <v>3992</v>
      </c>
      <c r="AK1008" s="98"/>
      <c r="AL1008" s="98"/>
      <c r="AM1008" s="98"/>
      <c r="AN1008" s="98"/>
      <c r="AO1008" s="98"/>
      <c r="AP1008" s="98"/>
      <c r="AQ1008" s="98"/>
      <c r="AR1008" s="99"/>
      <c r="AS1008" s="100"/>
      <c r="AT1008" s="101"/>
      <c r="AU1008" s="101"/>
      <c r="AV1008" s="101"/>
      <c r="AW1008" s="101"/>
      <c r="AX1008" s="10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c r="GQ1008" s="2"/>
      <c r="GR1008" s="2"/>
      <c r="GS1008" s="2"/>
      <c r="GT1008" s="2"/>
      <c r="GU1008" s="2"/>
      <c r="GV1008" s="2"/>
      <c r="GW1008" s="2"/>
      <c r="GX1008" s="2"/>
      <c r="GY1008" s="2"/>
      <c r="GZ1008" s="2"/>
      <c r="HA1008" s="2"/>
      <c r="HB1008" s="2"/>
      <c r="HC1008" s="2"/>
      <c r="HD1008" s="2"/>
      <c r="HE1008" s="2"/>
      <c r="HF1008" s="2"/>
      <c r="HG1008" s="2"/>
      <c r="HH1008" s="2"/>
      <c r="HI1008" s="2"/>
      <c r="HJ1008" s="2"/>
      <c r="HK1008" s="2"/>
      <c r="HL1008" s="2"/>
      <c r="HM1008" s="2"/>
      <c r="HN1008" s="2"/>
      <c r="HO1008" s="2"/>
      <c r="HP1008" s="2"/>
      <c r="HQ1008" s="2"/>
      <c r="HR1008" s="2"/>
      <c r="HS1008" s="2"/>
      <c r="HT1008" s="2"/>
      <c r="HU1008" s="2"/>
      <c r="HV1008" s="2"/>
      <c r="HW1008" s="2"/>
      <c r="HX1008" s="2"/>
      <c r="HY1008" s="2"/>
      <c r="HZ1008" s="2"/>
      <c r="IA1008" s="2"/>
      <c r="IB1008" s="2"/>
      <c r="IC1008" s="2"/>
      <c r="ID1008" s="2"/>
      <c r="IE1008" s="2"/>
      <c r="IF1008" s="2"/>
      <c r="IG1008" s="2"/>
      <c r="IH1008" s="2"/>
      <c r="II1008" s="2"/>
      <c r="IJ1008" s="2"/>
      <c r="IK1008" s="2"/>
      <c r="IL1008" s="2"/>
      <c r="IM1008" s="2"/>
      <c r="IN1008" s="2"/>
      <c r="IO1008" s="2"/>
      <c r="IP1008" s="2"/>
      <c r="IQ1008" s="2"/>
    </row>
    <row r="1009" spans="1:251" s="16" customFormat="1" ht="18.75" customHeight="1">
      <c r="A1009" s="8"/>
      <c r="B1009" s="25"/>
      <c r="C1009" s="94" t="s">
        <v>158</v>
      </c>
      <c r="D1009" s="95"/>
      <c r="E1009" s="95"/>
      <c r="F1009" s="95"/>
      <c r="G1009" s="95"/>
      <c r="H1009" s="95"/>
      <c r="I1009" s="95"/>
      <c r="J1009" s="95"/>
      <c r="K1009" s="95"/>
      <c r="L1009" s="95"/>
      <c r="M1009" s="95"/>
      <c r="N1009" s="95"/>
      <c r="O1009" s="95"/>
      <c r="P1009" s="95"/>
      <c r="Q1009" s="95"/>
      <c r="R1009" s="95"/>
      <c r="S1009" s="95"/>
      <c r="T1009" s="95"/>
      <c r="U1009" s="95"/>
      <c r="V1009" s="95"/>
      <c r="W1009" s="95"/>
      <c r="X1009" s="95"/>
      <c r="Y1009" s="95"/>
      <c r="Z1009" s="96"/>
      <c r="AA1009" s="97">
        <v>1668</v>
      </c>
      <c r="AB1009" s="98"/>
      <c r="AC1009" s="98"/>
      <c r="AD1009" s="98"/>
      <c r="AE1009" s="98"/>
      <c r="AF1009" s="98"/>
      <c r="AG1009" s="98"/>
      <c r="AH1009" s="98"/>
      <c r="AI1009" s="99"/>
      <c r="AJ1009" s="97">
        <v>1667</v>
      </c>
      <c r="AK1009" s="98"/>
      <c r="AL1009" s="98"/>
      <c r="AM1009" s="98"/>
      <c r="AN1009" s="98"/>
      <c r="AO1009" s="98"/>
      <c r="AP1009" s="98"/>
      <c r="AQ1009" s="98"/>
      <c r="AR1009" s="99"/>
      <c r="AS1009" s="100"/>
      <c r="AT1009" s="101"/>
      <c r="AU1009" s="101"/>
      <c r="AV1009" s="101"/>
      <c r="AW1009" s="101"/>
      <c r="AX1009" s="10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c r="GQ1009" s="2"/>
      <c r="GR1009" s="2"/>
      <c r="GS1009" s="2"/>
      <c r="GT1009" s="2"/>
      <c r="GU1009" s="2"/>
      <c r="GV1009" s="2"/>
      <c r="GW1009" s="2"/>
      <c r="GX1009" s="2"/>
      <c r="GY1009" s="2"/>
      <c r="GZ1009" s="2"/>
      <c r="HA1009" s="2"/>
      <c r="HB1009" s="2"/>
      <c r="HC1009" s="2"/>
      <c r="HD1009" s="2"/>
      <c r="HE1009" s="2"/>
      <c r="HF1009" s="2"/>
      <c r="HG1009" s="2"/>
      <c r="HH1009" s="2"/>
      <c r="HI1009" s="2"/>
      <c r="HJ1009" s="2"/>
      <c r="HK1009" s="2"/>
      <c r="HL1009" s="2"/>
      <c r="HM1009" s="2"/>
      <c r="HN1009" s="2"/>
      <c r="HO1009" s="2"/>
      <c r="HP1009" s="2"/>
      <c r="HQ1009" s="2"/>
      <c r="HR1009" s="2"/>
      <c r="HS1009" s="2"/>
      <c r="HT1009" s="2"/>
      <c r="HU1009" s="2"/>
      <c r="HV1009" s="2"/>
      <c r="HW1009" s="2"/>
      <c r="HX1009" s="2"/>
      <c r="HY1009" s="2"/>
      <c r="HZ1009" s="2"/>
      <c r="IA1009" s="2"/>
      <c r="IB1009" s="2"/>
      <c r="IC1009" s="2"/>
      <c r="ID1009" s="2"/>
      <c r="IE1009" s="2"/>
      <c r="IF1009" s="2"/>
      <c r="IG1009" s="2"/>
      <c r="IH1009" s="2"/>
      <c r="II1009" s="2"/>
      <c r="IJ1009" s="2"/>
      <c r="IK1009" s="2"/>
      <c r="IL1009" s="2"/>
      <c r="IM1009" s="2"/>
      <c r="IN1009" s="2"/>
      <c r="IO1009" s="2"/>
      <c r="IP1009" s="2"/>
      <c r="IQ1009" s="2"/>
    </row>
    <row r="1010" spans="1:251" s="16" customFormat="1" ht="18.75" customHeight="1" thickBot="1">
      <c r="A1010" s="17"/>
      <c r="B1010" s="103" t="s">
        <v>12</v>
      </c>
      <c r="C1010" s="104"/>
      <c r="D1010" s="104"/>
      <c r="E1010" s="104"/>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5"/>
      <c r="AA1010" s="106">
        <f>SUM($AA$1008:$AA$1009)</f>
        <v>5211</v>
      </c>
      <c r="AB1010" s="107"/>
      <c r="AC1010" s="107"/>
      <c r="AD1010" s="107"/>
      <c r="AE1010" s="107"/>
      <c r="AF1010" s="107"/>
      <c r="AG1010" s="107"/>
      <c r="AH1010" s="107"/>
      <c r="AI1010" s="108"/>
      <c r="AJ1010" s="106">
        <f>SUM($AJ$1008:$AJ$1009)</f>
        <v>5659</v>
      </c>
      <c r="AK1010" s="107"/>
      <c r="AL1010" s="107"/>
      <c r="AM1010" s="107"/>
      <c r="AN1010" s="107"/>
      <c r="AO1010" s="107"/>
      <c r="AP1010" s="107"/>
      <c r="AQ1010" s="107"/>
      <c r="AR1010" s="108"/>
      <c r="AS1010" s="109"/>
      <c r="AT1010" s="110"/>
      <c r="AU1010" s="110"/>
      <c r="AV1010" s="110"/>
      <c r="AW1010" s="110"/>
      <c r="AX1010" s="111"/>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c r="GQ1010" s="2"/>
      <c r="GR1010" s="2"/>
      <c r="GS1010" s="2"/>
      <c r="GT1010" s="2"/>
      <c r="GU1010" s="2"/>
      <c r="GV1010" s="2"/>
      <c r="GW1010" s="2"/>
      <c r="GX1010" s="2"/>
      <c r="GY1010" s="2"/>
      <c r="GZ1010" s="2"/>
      <c r="HA1010" s="2"/>
      <c r="HB1010" s="2"/>
      <c r="HC1010" s="2"/>
      <c r="HD1010" s="2"/>
      <c r="HE1010" s="2"/>
      <c r="HF1010" s="2"/>
      <c r="HG1010" s="2"/>
      <c r="HH1010" s="2"/>
      <c r="HI1010" s="2"/>
      <c r="HJ1010" s="2"/>
      <c r="HK1010" s="2"/>
      <c r="HL1010" s="2"/>
      <c r="HM1010" s="2"/>
      <c r="HN1010" s="2"/>
      <c r="HO1010" s="2"/>
      <c r="HP1010" s="2"/>
      <c r="HQ1010" s="2"/>
      <c r="HR1010" s="2"/>
      <c r="HS1010" s="2"/>
      <c r="HT1010" s="2"/>
      <c r="HU1010" s="2"/>
      <c r="HV1010" s="2"/>
      <c r="HW1010" s="2"/>
      <c r="HX1010" s="2"/>
      <c r="HY1010" s="2"/>
      <c r="HZ1010" s="2"/>
      <c r="IA1010" s="2"/>
      <c r="IB1010" s="2"/>
      <c r="IC1010" s="2"/>
      <c r="ID1010" s="2"/>
      <c r="IE1010" s="2"/>
      <c r="IF1010" s="2"/>
      <c r="IG1010" s="2"/>
      <c r="IH1010" s="2"/>
      <c r="II1010" s="2"/>
      <c r="IJ1010" s="2"/>
      <c r="IK1010" s="2"/>
      <c r="IL1010" s="2"/>
      <c r="IM1010" s="2"/>
      <c r="IN1010" s="2"/>
      <c r="IO1010" s="2"/>
      <c r="IP1010" s="2"/>
      <c r="IQ1010" s="2"/>
    </row>
    <row r="1012" spans="1:251" ht="18.75">
      <c r="A1012" s="1" t="s">
        <v>0</v>
      </c>
      <c r="AW1012" s="3"/>
      <c r="AX1012" s="4"/>
      <c r="AY1012" s="3"/>
    </row>
    <row r="1014" spans="1:251" ht="18.75">
      <c r="B1014" s="112" t="s">
        <v>8</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2"/>
      <c r="AL1014" s="132"/>
      <c r="AM1014" s="132"/>
      <c r="AN1014" s="132"/>
      <c r="AO1014" s="132"/>
      <c r="AP1014" s="132"/>
      <c r="AQ1014" s="132"/>
      <c r="AR1014" s="132"/>
      <c r="AS1014" s="132"/>
      <c r="AT1014" s="132"/>
      <c r="AU1014" s="132"/>
      <c r="AV1014" s="132"/>
      <c r="AW1014" s="132"/>
      <c r="AX1014" s="132"/>
    </row>
    <row r="1015" spans="1:251">
      <c r="Z1015" s="5"/>
      <c r="AD1015" s="5"/>
      <c r="AE1015" s="5"/>
      <c r="AF1015" s="5"/>
      <c r="AG1015" s="5"/>
      <c r="AH1015" s="5"/>
      <c r="AI1015" s="5"/>
      <c r="AO1015" s="5"/>
    </row>
    <row r="1016" spans="1:251" ht="13.5" thickBot="1">
      <c r="Z1016" s="5"/>
      <c r="AD1016" s="5"/>
      <c r="AE1016" s="5"/>
      <c r="AF1016" s="5"/>
      <c r="AG1016" s="5"/>
      <c r="AH1016" s="5"/>
      <c r="AI1016" s="5"/>
      <c r="AO1016" s="5"/>
      <c r="DI1016" s="6"/>
    </row>
    <row r="1017" spans="1:251" ht="24.75" customHeight="1" thickBot="1">
      <c r="B1017" s="114" t="s">
        <v>1</v>
      </c>
      <c r="C1017" s="115"/>
      <c r="D1017" s="115"/>
      <c r="E1017" s="115"/>
      <c r="F1017" s="115"/>
      <c r="G1017" s="115"/>
      <c r="H1017" s="116" t="s">
        <v>159</v>
      </c>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7"/>
      <c r="AM1017" s="117"/>
      <c r="AN1017" s="117"/>
      <c r="AO1017" s="117"/>
      <c r="AP1017" s="117"/>
      <c r="AQ1017" s="117"/>
      <c r="AR1017" s="117"/>
      <c r="AS1017" s="117"/>
      <c r="AT1017" s="117"/>
      <c r="AU1017" s="117"/>
      <c r="AV1017" s="117"/>
      <c r="AW1017" s="117"/>
      <c r="AX1017" s="118"/>
      <c r="DI1017" s="6"/>
    </row>
    <row r="1018" spans="1:251" ht="14.25">
      <c r="B1018" s="7"/>
      <c r="C1018" s="7"/>
      <c r="D1018" s="7"/>
      <c r="E1018" s="7"/>
      <c r="F1018" s="7"/>
      <c r="G1018" s="7"/>
      <c r="H1018" s="8"/>
      <c r="I1018" s="8"/>
      <c r="J1018" s="8"/>
      <c r="K1018" s="8"/>
      <c r="L1018" s="9"/>
      <c r="M1018" s="9"/>
      <c r="N1018" s="9"/>
      <c r="O1018" s="9"/>
      <c r="P1018" s="8"/>
      <c r="Q1018" s="8"/>
      <c r="R1018" s="8"/>
      <c r="S1018" s="8"/>
      <c r="T1018" s="8"/>
      <c r="U1018" s="8"/>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10"/>
      <c r="DI1018" s="6"/>
    </row>
    <row r="1019" spans="1:251" ht="15" thickBot="1">
      <c r="A1019" s="11"/>
      <c r="B1019" s="10" t="s">
        <v>2</v>
      </c>
      <c r="C1019" s="8"/>
      <c r="D1019" s="8"/>
      <c r="E1019" s="8"/>
      <c r="F1019" s="8"/>
      <c r="G1019" s="8"/>
      <c r="H1019" s="8"/>
      <c r="I1019" s="8"/>
      <c r="J1019" s="8"/>
      <c r="K1019" s="8"/>
      <c r="L1019" s="9"/>
      <c r="M1019" s="9"/>
      <c r="N1019" s="9"/>
      <c r="O1019" s="9"/>
      <c r="P1019" s="8"/>
      <c r="Q1019" s="8"/>
      <c r="R1019" s="8"/>
      <c r="S1019" s="8"/>
      <c r="T1019" s="8"/>
      <c r="U1019" s="8"/>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DI1019" s="6"/>
    </row>
    <row r="1020" spans="1:251" ht="14.25">
      <c r="A1020" s="8"/>
      <c r="B1020" s="12"/>
      <c r="C1020" s="7"/>
      <c r="D1020" s="7"/>
      <c r="E1020" s="7"/>
      <c r="F1020" s="7"/>
      <c r="G1020" s="7"/>
      <c r="H1020" s="7"/>
      <c r="I1020" s="7"/>
      <c r="J1020" s="7"/>
      <c r="K1020" s="7"/>
      <c r="L1020" s="13"/>
      <c r="M1020" s="13"/>
      <c r="N1020" s="13"/>
      <c r="O1020" s="13"/>
      <c r="P1020" s="7"/>
      <c r="Q1020" s="7"/>
      <c r="R1020" s="7"/>
      <c r="S1020" s="7"/>
      <c r="T1020" s="7"/>
      <c r="U1020" s="7"/>
      <c r="V1020" s="14"/>
      <c r="W1020" s="14"/>
      <c r="X1020" s="14"/>
      <c r="Y1020" s="14"/>
      <c r="Z1020" s="14"/>
      <c r="AA1020" s="14"/>
      <c r="AB1020" s="14"/>
      <c r="AC1020" s="14"/>
      <c r="AD1020" s="14"/>
      <c r="AE1020" s="14"/>
      <c r="AF1020" s="14"/>
      <c r="AG1020" s="14"/>
      <c r="AH1020" s="14"/>
      <c r="AI1020" s="14"/>
      <c r="AJ1020" s="14"/>
      <c r="AK1020" s="14"/>
      <c r="AL1020" s="14"/>
      <c r="AM1020" s="14"/>
      <c r="AN1020" s="14"/>
      <c r="AO1020" s="14"/>
      <c r="AP1020" s="14"/>
      <c r="AQ1020" s="14"/>
      <c r="AR1020" s="14"/>
      <c r="AS1020" s="14"/>
      <c r="AT1020" s="14"/>
      <c r="AU1020" s="14"/>
      <c r="AV1020" s="14"/>
      <c r="AW1020" s="14"/>
      <c r="AX1020" s="15"/>
    </row>
    <row r="1021" spans="1:251" ht="12" customHeight="1">
      <c r="A1021" s="8"/>
      <c r="B1021" s="119" t="s">
        <v>160</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0"/>
      <c r="AL1021" s="120"/>
      <c r="AM1021" s="120"/>
      <c r="AN1021" s="120"/>
      <c r="AO1021" s="120"/>
      <c r="AP1021" s="120"/>
      <c r="AQ1021" s="120"/>
      <c r="AR1021" s="120"/>
      <c r="AS1021" s="120"/>
      <c r="AT1021" s="120"/>
      <c r="AU1021" s="120"/>
      <c r="AV1021" s="120"/>
      <c r="AW1021" s="120"/>
      <c r="AX1021" s="121"/>
    </row>
    <row r="1022" spans="1:251" ht="12" customHeight="1">
      <c r="A1022" s="8"/>
      <c r="B1022" s="119"/>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0"/>
      <c r="AL1022" s="120"/>
      <c r="AM1022" s="120"/>
      <c r="AN1022" s="120"/>
      <c r="AO1022" s="120"/>
      <c r="AP1022" s="120"/>
      <c r="AQ1022" s="120"/>
      <c r="AR1022" s="120"/>
      <c r="AS1022" s="120"/>
      <c r="AT1022" s="120"/>
      <c r="AU1022" s="120"/>
      <c r="AV1022" s="120"/>
      <c r="AW1022" s="120"/>
      <c r="AX1022" s="121"/>
      <c r="BC1022" s="16"/>
    </row>
    <row r="1023" spans="1:251" ht="12" customHeight="1">
      <c r="A1023" s="8"/>
      <c r="B1023" s="119"/>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0"/>
      <c r="AL1023" s="120"/>
      <c r="AM1023" s="120"/>
      <c r="AN1023" s="120"/>
      <c r="AO1023" s="120"/>
      <c r="AP1023" s="120"/>
      <c r="AQ1023" s="120"/>
      <c r="AR1023" s="120"/>
      <c r="AS1023" s="120"/>
      <c r="AT1023" s="120"/>
      <c r="AU1023" s="120"/>
      <c r="AV1023" s="120"/>
      <c r="AW1023" s="120"/>
      <c r="AX1023" s="121"/>
    </row>
    <row r="1024" spans="1:251" ht="12" customHeight="1">
      <c r="A1024" s="8"/>
      <c r="B1024" s="119"/>
      <c r="C1024" s="120"/>
      <c r="D1024" s="120"/>
      <c r="E1024" s="120"/>
      <c r="F1024" s="120"/>
      <c r="G1024" s="120"/>
      <c r="H1024" s="120"/>
      <c r="I1024" s="120"/>
      <c r="J1024" s="120"/>
      <c r="K1024" s="120"/>
      <c r="L1024" s="120"/>
      <c r="M1024" s="120"/>
      <c r="N1024" s="120"/>
      <c r="O1024" s="120"/>
      <c r="P1024" s="120"/>
      <c r="Q1024" s="120"/>
      <c r="R1024" s="120"/>
      <c r="S1024" s="120"/>
      <c r="T1024" s="120"/>
      <c r="U1024" s="120"/>
      <c r="V1024" s="120"/>
      <c r="W1024" s="120"/>
      <c r="X1024" s="120"/>
      <c r="Y1024" s="120"/>
      <c r="Z1024" s="120"/>
      <c r="AA1024" s="120"/>
      <c r="AB1024" s="120"/>
      <c r="AC1024" s="120"/>
      <c r="AD1024" s="120"/>
      <c r="AE1024" s="120"/>
      <c r="AF1024" s="120"/>
      <c r="AG1024" s="120"/>
      <c r="AH1024" s="120"/>
      <c r="AI1024" s="120"/>
      <c r="AJ1024" s="120"/>
      <c r="AK1024" s="120"/>
      <c r="AL1024" s="120"/>
      <c r="AM1024" s="120"/>
      <c r="AN1024" s="120"/>
      <c r="AO1024" s="120"/>
      <c r="AP1024" s="120"/>
      <c r="AQ1024" s="120"/>
      <c r="AR1024" s="120"/>
      <c r="AS1024" s="120"/>
      <c r="AT1024" s="120"/>
      <c r="AU1024" s="120"/>
      <c r="AV1024" s="120"/>
      <c r="AW1024" s="120"/>
      <c r="AX1024" s="121"/>
    </row>
    <row r="1025" spans="1:113" ht="12" customHeight="1">
      <c r="A1025" s="8"/>
      <c r="B1025" s="119"/>
      <c r="C1025" s="120"/>
      <c r="D1025" s="120"/>
      <c r="E1025" s="120"/>
      <c r="F1025" s="120"/>
      <c r="G1025" s="120"/>
      <c r="H1025" s="120"/>
      <c r="I1025" s="120"/>
      <c r="J1025" s="120"/>
      <c r="K1025" s="120"/>
      <c r="L1025" s="120"/>
      <c r="M1025" s="120"/>
      <c r="N1025" s="120"/>
      <c r="O1025" s="120"/>
      <c r="P1025" s="120"/>
      <c r="Q1025" s="120"/>
      <c r="R1025" s="120"/>
      <c r="S1025" s="120"/>
      <c r="T1025" s="120"/>
      <c r="U1025" s="120"/>
      <c r="V1025" s="120"/>
      <c r="W1025" s="120"/>
      <c r="X1025" s="120"/>
      <c r="Y1025" s="120"/>
      <c r="Z1025" s="120"/>
      <c r="AA1025" s="120"/>
      <c r="AB1025" s="120"/>
      <c r="AC1025" s="120"/>
      <c r="AD1025" s="120"/>
      <c r="AE1025" s="120"/>
      <c r="AF1025" s="120"/>
      <c r="AG1025" s="120"/>
      <c r="AH1025" s="120"/>
      <c r="AI1025" s="120"/>
      <c r="AJ1025" s="120"/>
      <c r="AK1025" s="120"/>
      <c r="AL1025" s="120"/>
      <c r="AM1025" s="120"/>
      <c r="AN1025" s="120"/>
      <c r="AO1025" s="120"/>
      <c r="AP1025" s="120"/>
      <c r="AQ1025" s="120"/>
      <c r="AR1025" s="120"/>
      <c r="AS1025" s="120"/>
      <c r="AT1025" s="120"/>
      <c r="AU1025" s="120"/>
      <c r="AV1025" s="120"/>
      <c r="AW1025" s="120"/>
      <c r="AX1025" s="121"/>
    </row>
    <row r="1026" spans="1:113" ht="15" thickBot="1">
      <c r="A1026" s="17"/>
      <c r="B1026" s="18"/>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20"/>
    </row>
    <row r="1027" spans="1:113">
      <c r="B1027" s="21"/>
    </row>
    <row r="1028" spans="1:113" ht="15" thickBot="1">
      <c r="A1028" s="11"/>
      <c r="B1028" s="10" t="s">
        <v>3</v>
      </c>
      <c r="C1028" s="8"/>
      <c r="D1028" s="8"/>
      <c r="E1028" s="8"/>
      <c r="F1028" s="8"/>
      <c r="G1028" s="8"/>
      <c r="H1028" s="8"/>
      <c r="I1028" s="8"/>
      <c r="J1028" s="8"/>
      <c r="K1028" s="8"/>
      <c r="L1028" s="9"/>
      <c r="M1028" s="9"/>
      <c r="N1028" s="9"/>
      <c r="O1028" s="9"/>
      <c r="P1028" s="8"/>
      <c r="Q1028" s="8"/>
      <c r="R1028" s="8"/>
      <c r="S1028" s="8"/>
      <c r="T1028" s="8"/>
      <c r="U1028" s="8"/>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DI1028" s="6"/>
    </row>
    <row r="1029" spans="1:113" ht="14.25">
      <c r="A1029" s="8"/>
      <c r="B1029" s="12"/>
      <c r="C1029" s="7"/>
      <c r="D1029" s="7"/>
      <c r="E1029" s="7"/>
      <c r="F1029" s="7"/>
      <c r="G1029" s="7"/>
      <c r="H1029" s="7"/>
      <c r="I1029" s="7"/>
      <c r="J1029" s="7"/>
      <c r="K1029" s="7"/>
      <c r="L1029" s="13"/>
      <c r="M1029" s="13"/>
      <c r="N1029" s="13"/>
      <c r="O1029" s="13"/>
      <c r="P1029" s="7"/>
      <c r="Q1029" s="7"/>
      <c r="R1029" s="7"/>
      <c r="S1029" s="7"/>
      <c r="T1029" s="7"/>
      <c r="U1029" s="7"/>
      <c r="V1029" s="14"/>
      <c r="W1029" s="14"/>
      <c r="X1029" s="14"/>
      <c r="Y1029" s="14"/>
      <c r="Z1029" s="14"/>
      <c r="AA1029" s="14"/>
      <c r="AB1029" s="14"/>
      <c r="AC1029" s="14"/>
      <c r="AD1029" s="14"/>
      <c r="AE1029" s="14"/>
      <c r="AF1029" s="14"/>
      <c r="AG1029" s="14"/>
      <c r="AH1029" s="14"/>
      <c r="AI1029" s="14"/>
      <c r="AJ1029" s="14"/>
      <c r="AK1029" s="14"/>
      <c r="AL1029" s="14"/>
      <c r="AM1029" s="14"/>
      <c r="AN1029" s="14"/>
      <c r="AO1029" s="14"/>
      <c r="AP1029" s="14"/>
      <c r="AQ1029" s="14"/>
      <c r="AR1029" s="14"/>
      <c r="AS1029" s="14"/>
      <c r="AT1029" s="14"/>
      <c r="AU1029" s="14"/>
      <c r="AV1029" s="14"/>
      <c r="AW1029" s="14"/>
      <c r="AX1029" s="15"/>
    </row>
    <row r="1030" spans="1:113" ht="12" customHeight="1">
      <c r="A1030" s="8"/>
      <c r="B1030" s="119" t="s">
        <v>161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0"/>
      <c r="AL1030" s="120"/>
      <c r="AM1030" s="120"/>
      <c r="AN1030" s="120"/>
      <c r="AO1030" s="120"/>
      <c r="AP1030" s="120"/>
      <c r="AQ1030" s="120"/>
      <c r="AR1030" s="120"/>
      <c r="AS1030" s="120"/>
      <c r="AT1030" s="120"/>
      <c r="AU1030" s="120"/>
      <c r="AV1030" s="120"/>
      <c r="AW1030" s="120"/>
      <c r="AX1030" s="121"/>
    </row>
    <row r="1031" spans="1:113" ht="12" customHeight="1">
      <c r="A1031" s="8"/>
      <c r="B1031" s="119"/>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0"/>
      <c r="AL1031" s="120"/>
      <c r="AM1031" s="120"/>
      <c r="AN1031" s="120"/>
      <c r="AO1031" s="120"/>
      <c r="AP1031" s="120"/>
      <c r="AQ1031" s="120"/>
      <c r="AR1031" s="120"/>
      <c r="AS1031" s="120"/>
      <c r="AT1031" s="120"/>
      <c r="AU1031" s="120"/>
      <c r="AV1031" s="120"/>
      <c r="AW1031" s="120"/>
      <c r="AX1031" s="121"/>
    </row>
    <row r="1032" spans="1:113" ht="12" customHeight="1">
      <c r="A1032" s="8"/>
      <c r="B1032" s="119"/>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0"/>
      <c r="AL1032" s="120"/>
      <c r="AM1032" s="120"/>
      <c r="AN1032" s="120"/>
      <c r="AO1032" s="120"/>
      <c r="AP1032" s="120"/>
      <c r="AQ1032" s="120"/>
      <c r="AR1032" s="120"/>
      <c r="AS1032" s="120"/>
      <c r="AT1032" s="120"/>
      <c r="AU1032" s="120"/>
      <c r="AV1032" s="120"/>
      <c r="AW1032" s="120"/>
      <c r="AX1032" s="121"/>
    </row>
    <row r="1033" spans="1:113" ht="12" customHeight="1">
      <c r="A1033" s="8"/>
      <c r="B1033" s="119"/>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0"/>
      <c r="AL1033" s="120"/>
      <c r="AM1033" s="120"/>
      <c r="AN1033" s="120"/>
      <c r="AO1033" s="120"/>
      <c r="AP1033" s="120"/>
      <c r="AQ1033" s="120"/>
      <c r="AR1033" s="120"/>
      <c r="AS1033" s="120"/>
      <c r="AT1033" s="120"/>
      <c r="AU1033" s="120"/>
      <c r="AV1033" s="120"/>
      <c r="AW1033" s="120"/>
      <c r="AX1033" s="121"/>
    </row>
    <row r="1034" spans="1:113" ht="12" customHeight="1">
      <c r="A1034" s="8"/>
      <c r="B1034" s="119"/>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120"/>
      <c r="AW1034" s="120"/>
      <c r="AX1034" s="121"/>
    </row>
    <row r="1035" spans="1:113" ht="12" customHeight="1">
      <c r="A1035" s="8"/>
      <c r="B1035" s="119"/>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0"/>
      <c r="AL1035" s="120"/>
      <c r="AM1035" s="120"/>
      <c r="AN1035" s="120"/>
      <c r="AO1035" s="120"/>
      <c r="AP1035" s="120"/>
      <c r="AQ1035" s="120"/>
      <c r="AR1035" s="120"/>
      <c r="AS1035" s="120"/>
      <c r="AT1035" s="120"/>
      <c r="AU1035" s="120"/>
      <c r="AV1035" s="120"/>
      <c r="AW1035" s="120"/>
      <c r="AX1035" s="121"/>
    </row>
    <row r="1036" spans="1:113" ht="12" customHeight="1">
      <c r="A1036" s="8"/>
      <c r="B1036" s="119"/>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0"/>
      <c r="AL1036" s="120"/>
      <c r="AM1036" s="120"/>
      <c r="AN1036" s="120"/>
      <c r="AO1036" s="120"/>
      <c r="AP1036" s="120"/>
      <c r="AQ1036" s="120"/>
      <c r="AR1036" s="120"/>
      <c r="AS1036" s="120"/>
      <c r="AT1036" s="120"/>
      <c r="AU1036" s="120"/>
      <c r="AV1036" s="120"/>
      <c r="AW1036" s="120"/>
      <c r="AX1036" s="121"/>
    </row>
    <row r="1037" spans="1:113" ht="12" customHeight="1">
      <c r="A1037" s="8"/>
      <c r="B1037" s="119"/>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0"/>
      <c r="AL1037" s="120"/>
      <c r="AM1037" s="120"/>
      <c r="AN1037" s="120"/>
      <c r="AO1037" s="120"/>
      <c r="AP1037" s="120"/>
      <c r="AQ1037" s="120"/>
      <c r="AR1037" s="120"/>
      <c r="AS1037" s="120"/>
      <c r="AT1037" s="120"/>
      <c r="AU1037" s="120"/>
      <c r="AV1037" s="120"/>
      <c r="AW1037" s="120"/>
      <c r="AX1037" s="121"/>
      <c r="BC1037" s="16"/>
    </row>
    <row r="1038" spans="1:113" ht="12" customHeight="1">
      <c r="A1038" s="8"/>
      <c r="B1038" s="119"/>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0"/>
      <c r="AL1038" s="120"/>
      <c r="AM1038" s="120"/>
      <c r="AN1038" s="120"/>
      <c r="AO1038" s="120"/>
      <c r="AP1038" s="120"/>
      <c r="AQ1038" s="120"/>
      <c r="AR1038" s="120"/>
      <c r="AS1038" s="120"/>
      <c r="AT1038" s="120"/>
      <c r="AU1038" s="120"/>
      <c r="AV1038" s="120"/>
      <c r="AW1038" s="120"/>
      <c r="AX1038" s="121"/>
    </row>
    <row r="1039" spans="1:113" ht="12" customHeight="1">
      <c r="A1039" s="8"/>
      <c r="B1039" s="119"/>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0"/>
      <c r="AL1039" s="120"/>
      <c r="AM1039" s="120"/>
      <c r="AN1039" s="120"/>
      <c r="AO1039" s="120"/>
      <c r="AP1039" s="120"/>
      <c r="AQ1039" s="120"/>
      <c r="AR1039" s="120"/>
      <c r="AS1039" s="120"/>
      <c r="AT1039" s="120"/>
      <c r="AU1039" s="120"/>
      <c r="AV1039" s="120"/>
      <c r="AW1039" s="120"/>
      <c r="AX1039" s="121"/>
    </row>
    <row r="1040" spans="1:113" ht="12" customHeight="1">
      <c r="A1040" s="8"/>
      <c r="B1040" s="119"/>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0"/>
      <c r="AL1040" s="120"/>
      <c r="AM1040" s="120"/>
      <c r="AN1040" s="120"/>
      <c r="AO1040" s="120"/>
      <c r="AP1040" s="120"/>
      <c r="AQ1040" s="120"/>
      <c r="AR1040" s="120"/>
      <c r="AS1040" s="120"/>
      <c r="AT1040" s="120"/>
      <c r="AU1040" s="120"/>
      <c r="AV1040" s="120"/>
      <c r="AW1040" s="120"/>
      <c r="AX1040" s="121"/>
    </row>
    <row r="1041" spans="1:251" ht="15" thickBot="1">
      <c r="A1041" s="17"/>
      <c r="B1041" s="18"/>
      <c r="C1041" s="19"/>
      <c r="D1041" s="19"/>
      <c r="E1041" s="19"/>
      <c r="F1041" s="19"/>
      <c r="G1041" s="19"/>
      <c r="H1041" s="19"/>
      <c r="I1041" s="19"/>
      <c r="J1041" s="19"/>
      <c r="K1041" s="19"/>
      <c r="L1041" s="19"/>
      <c r="M1041" s="19"/>
      <c r="N1041" s="19"/>
      <c r="O1041" s="19"/>
      <c r="P1041" s="19"/>
      <c r="Q1041" s="19"/>
      <c r="R1041" s="19"/>
      <c r="S1041" s="19"/>
      <c r="T1041" s="19"/>
      <c r="U1041" s="19"/>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20"/>
    </row>
    <row r="1042" spans="1:251">
      <c r="B1042" s="21"/>
    </row>
    <row r="1043" spans="1:251" ht="14.25">
      <c r="B1043" s="10" t="s">
        <v>4</v>
      </c>
      <c r="C1043" s="8"/>
      <c r="D1043" s="8"/>
      <c r="E1043" s="8"/>
      <c r="F1043" s="8"/>
      <c r="G1043" s="8"/>
      <c r="H1043" s="8"/>
      <c r="I1043" s="8"/>
      <c r="J1043" s="8"/>
      <c r="K1043" s="8"/>
      <c r="L1043" s="9"/>
      <c r="M1043" s="9"/>
      <c r="N1043" s="9"/>
      <c r="O1043" s="9"/>
      <c r="P1043" s="8"/>
      <c r="Q1043" s="8"/>
      <c r="R1043" s="8"/>
      <c r="S1043" s="8"/>
      <c r="T1043" s="8"/>
      <c r="U1043" s="8"/>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row>
    <row r="1044" spans="1:251" ht="15" thickBot="1">
      <c r="B1044" s="8"/>
      <c r="C1044" s="8"/>
      <c r="D1044" s="8"/>
      <c r="E1044" s="8"/>
      <c r="F1044" s="8"/>
      <c r="G1044" s="8"/>
      <c r="H1044" s="8"/>
      <c r="I1044" s="8"/>
      <c r="J1044" s="8"/>
      <c r="K1044" s="8"/>
      <c r="L1044" s="9"/>
      <c r="M1044" s="9"/>
      <c r="N1044" s="9"/>
      <c r="O1044" s="9"/>
      <c r="P1044" s="8"/>
      <c r="Q1044" s="8"/>
      <c r="R1044" s="8"/>
      <c r="S1044" s="8"/>
      <c r="T1044" s="8"/>
      <c r="U1044" s="8"/>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22" t="s">
        <v>5</v>
      </c>
    </row>
    <row r="1045" spans="1:251" s="16" customFormat="1" ht="13.5" customHeight="1">
      <c r="A1045" s="8"/>
      <c r="B1045" s="122" t="s">
        <v>6</v>
      </c>
      <c r="C1045" s="123"/>
      <c r="D1045" s="123"/>
      <c r="E1045" s="123"/>
      <c r="F1045" s="123"/>
      <c r="G1045" s="123"/>
      <c r="H1045" s="123"/>
      <c r="I1045" s="123"/>
      <c r="J1045" s="123"/>
      <c r="K1045" s="123"/>
      <c r="L1045" s="123"/>
      <c r="M1045" s="123"/>
      <c r="N1045" s="123"/>
      <c r="O1045" s="123"/>
      <c r="P1045" s="123"/>
      <c r="Q1045" s="123"/>
      <c r="R1045" s="123"/>
      <c r="S1045" s="123"/>
      <c r="T1045" s="123"/>
      <c r="U1045" s="123"/>
      <c r="V1045" s="123"/>
      <c r="W1045" s="123"/>
      <c r="X1045" s="123"/>
      <c r="Y1045" s="123"/>
      <c r="Z1045" s="124"/>
      <c r="AA1045" s="128" t="s">
        <v>10</v>
      </c>
      <c r="AB1045" s="123"/>
      <c r="AC1045" s="123"/>
      <c r="AD1045" s="123"/>
      <c r="AE1045" s="123"/>
      <c r="AF1045" s="123"/>
      <c r="AG1045" s="123"/>
      <c r="AH1045" s="123"/>
      <c r="AI1045" s="124"/>
      <c r="AJ1045" s="128" t="s">
        <v>11</v>
      </c>
      <c r="AK1045" s="123"/>
      <c r="AL1045" s="123"/>
      <c r="AM1045" s="123"/>
      <c r="AN1045" s="123"/>
      <c r="AO1045" s="123"/>
      <c r="AP1045" s="123"/>
      <c r="AQ1045" s="123"/>
      <c r="AR1045" s="124"/>
      <c r="AS1045" s="128" t="s">
        <v>7</v>
      </c>
      <c r="AT1045" s="123"/>
      <c r="AU1045" s="123"/>
      <c r="AV1045" s="123"/>
      <c r="AW1045" s="123"/>
      <c r="AX1045" s="130"/>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c r="GQ1045" s="2"/>
      <c r="GR1045" s="2"/>
      <c r="GS1045" s="2"/>
      <c r="GT1045" s="2"/>
      <c r="GU1045" s="2"/>
      <c r="GV1045" s="2"/>
      <c r="GW1045" s="2"/>
      <c r="GX1045" s="2"/>
      <c r="GY1045" s="2"/>
      <c r="GZ1045" s="2"/>
      <c r="HA1045" s="2"/>
      <c r="HB1045" s="2"/>
      <c r="HC1045" s="2"/>
      <c r="HD1045" s="2"/>
      <c r="HE1045" s="2"/>
      <c r="HF1045" s="2"/>
      <c r="HG1045" s="2"/>
      <c r="HH1045" s="2"/>
      <c r="HI1045" s="2"/>
      <c r="HJ1045" s="2"/>
      <c r="HK1045" s="2"/>
      <c r="HL1045" s="2"/>
      <c r="HM1045" s="2"/>
      <c r="HN1045" s="2"/>
      <c r="HO1045" s="2"/>
      <c r="HP1045" s="2"/>
      <c r="HQ1045" s="2"/>
      <c r="HR1045" s="2"/>
      <c r="HS1045" s="2"/>
      <c r="HT1045" s="2"/>
      <c r="HU1045" s="2"/>
      <c r="HV1045" s="2"/>
      <c r="HW1045" s="2"/>
      <c r="HX1045" s="2"/>
      <c r="HY1045" s="2"/>
      <c r="HZ1045" s="2"/>
      <c r="IA1045" s="2"/>
      <c r="IB1045" s="2"/>
      <c r="IC1045" s="2"/>
      <c r="ID1045" s="2"/>
      <c r="IE1045" s="2"/>
      <c r="IF1045" s="2"/>
      <c r="IG1045" s="2"/>
      <c r="IH1045" s="2"/>
      <c r="II1045" s="2"/>
      <c r="IJ1045" s="2"/>
      <c r="IK1045" s="2"/>
      <c r="IL1045" s="2"/>
      <c r="IM1045" s="2"/>
      <c r="IN1045" s="2"/>
      <c r="IO1045" s="2"/>
      <c r="IP1045" s="2"/>
      <c r="IQ1045" s="2"/>
    </row>
    <row r="1046" spans="1:251" s="16" customFormat="1" ht="13.5">
      <c r="A1046" s="8"/>
      <c r="B1046" s="125"/>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7"/>
      <c r="AA1046" s="129"/>
      <c r="AB1046" s="126"/>
      <c r="AC1046" s="126"/>
      <c r="AD1046" s="126"/>
      <c r="AE1046" s="126"/>
      <c r="AF1046" s="126"/>
      <c r="AG1046" s="126"/>
      <c r="AH1046" s="126"/>
      <c r="AI1046" s="127"/>
      <c r="AJ1046" s="129"/>
      <c r="AK1046" s="126"/>
      <c r="AL1046" s="126"/>
      <c r="AM1046" s="126"/>
      <c r="AN1046" s="126"/>
      <c r="AO1046" s="126"/>
      <c r="AP1046" s="126"/>
      <c r="AQ1046" s="126"/>
      <c r="AR1046" s="127"/>
      <c r="AS1046" s="129"/>
      <c r="AT1046" s="126"/>
      <c r="AU1046" s="126"/>
      <c r="AV1046" s="126"/>
      <c r="AW1046" s="126"/>
      <c r="AX1046" s="131"/>
      <c r="AY1046" s="2"/>
      <c r="AZ1046" s="2"/>
      <c r="BA1046" s="2"/>
      <c r="BB1046" s="23"/>
      <c r="BC1046" s="24"/>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c r="GQ1046" s="2"/>
      <c r="GR1046" s="2"/>
      <c r="GS1046" s="2"/>
      <c r="GT1046" s="2"/>
      <c r="GU1046" s="2"/>
      <c r="GV1046" s="2"/>
      <c r="GW1046" s="2"/>
      <c r="GX1046" s="2"/>
      <c r="GY1046" s="2"/>
      <c r="GZ1046" s="2"/>
      <c r="HA1046" s="2"/>
      <c r="HB1046" s="2"/>
      <c r="HC1046" s="2"/>
      <c r="HD1046" s="2"/>
      <c r="HE1046" s="2"/>
      <c r="HF1046" s="2"/>
      <c r="HG1046" s="2"/>
      <c r="HH1046" s="2"/>
      <c r="HI1046" s="2"/>
      <c r="HJ1046" s="2"/>
      <c r="HK1046" s="2"/>
      <c r="HL1046" s="2"/>
      <c r="HM1046" s="2"/>
      <c r="HN1046" s="2"/>
      <c r="HO1046" s="2"/>
      <c r="HP1046" s="2"/>
      <c r="HQ1046" s="2"/>
      <c r="HR1046" s="2"/>
      <c r="HS1046" s="2"/>
      <c r="HT1046" s="2"/>
      <c r="HU1046" s="2"/>
      <c r="HV1046" s="2"/>
      <c r="HW1046" s="2"/>
      <c r="HX1046" s="2"/>
      <c r="HY1046" s="2"/>
      <c r="HZ1046" s="2"/>
      <c r="IA1046" s="2"/>
      <c r="IB1046" s="2"/>
      <c r="IC1046" s="2"/>
      <c r="ID1046" s="2"/>
      <c r="IE1046" s="2"/>
      <c r="IF1046" s="2"/>
      <c r="IG1046" s="2"/>
      <c r="IH1046" s="2"/>
      <c r="II1046" s="2"/>
      <c r="IJ1046" s="2"/>
      <c r="IK1046" s="2"/>
      <c r="IL1046" s="2"/>
      <c r="IM1046" s="2"/>
      <c r="IN1046" s="2"/>
      <c r="IO1046" s="2"/>
      <c r="IP1046" s="2"/>
      <c r="IQ1046" s="2"/>
    </row>
    <row r="1047" spans="1:251" s="16" customFormat="1" ht="18.75" customHeight="1">
      <c r="A1047" s="8"/>
      <c r="B1047" s="25"/>
      <c r="C1047" s="94" t="s">
        <v>162</v>
      </c>
      <c r="D1047" s="95"/>
      <c r="E1047" s="95"/>
      <c r="F1047" s="95"/>
      <c r="G1047" s="95"/>
      <c r="H1047" s="95"/>
      <c r="I1047" s="95"/>
      <c r="J1047" s="95"/>
      <c r="K1047" s="95"/>
      <c r="L1047" s="95"/>
      <c r="M1047" s="95"/>
      <c r="N1047" s="95"/>
      <c r="O1047" s="95"/>
      <c r="P1047" s="95"/>
      <c r="Q1047" s="95"/>
      <c r="R1047" s="95"/>
      <c r="S1047" s="95"/>
      <c r="T1047" s="95"/>
      <c r="U1047" s="95"/>
      <c r="V1047" s="95"/>
      <c r="W1047" s="95"/>
      <c r="X1047" s="95"/>
      <c r="Y1047" s="95"/>
      <c r="Z1047" s="96"/>
      <c r="AA1047" s="97">
        <v>4153</v>
      </c>
      <c r="AB1047" s="98"/>
      <c r="AC1047" s="98"/>
      <c r="AD1047" s="98"/>
      <c r="AE1047" s="98"/>
      <c r="AF1047" s="98"/>
      <c r="AG1047" s="98"/>
      <c r="AH1047" s="98"/>
      <c r="AI1047" s="99"/>
      <c r="AJ1047" s="97">
        <v>4423</v>
      </c>
      <c r="AK1047" s="98"/>
      <c r="AL1047" s="98"/>
      <c r="AM1047" s="98"/>
      <c r="AN1047" s="98"/>
      <c r="AO1047" s="98"/>
      <c r="AP1047" s="98"/>
      <c r="AQ1047" s="98"/>
      <c r="AR1047" s="99"/>
      <c r="AS1047" s="100"/>
      <c r="AT1047" s="101"/>
      <c r="AU1047" s="101"/>
      <c r="AV1047" s="101"/>
      <c r="AW1047" s="101"/>
      <c r="AX1047" s="10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c r="GQ1047" s="2"/>
      <c r="GR1047" s="2"/>
      <c r="GS1047" s="2"/>
      <c r="GT1047" s="2"/>
      <c r="GU1047" s="2"/>
      <c r="GV1047" s="2"/>
      <c r="GW1047" s="2"/>
      <c r="GX1047" s="2"/>
      <c r="GY1047" s="2"/>
      <c r="GZ1047" s="2"/>
      <c r="HA1047" s="2"/>
      <c r="HB1047" s="2"/>
      <c r="HC1047" s="2"/>
      <c r="HD1047" s="2"/>
      <c r="HE1047" s="2"/>
      <c r="HF1047" s="2"/>
      <c r="HG1047" s="2"/>
      <c r="HH1047" s="2"/>
      <c r="HI1047" s="2"/>
      <c r="HJ1047" s="2"/>
      <c r="HK1047" s="2"/>
      <c r="HL1047" s="2"/>
      <c r="HM1047" s="2"/>
      <c r="HN1047" s="2"/>
      <c r="HO1047" s="2"/>
      <c r="HP1047" s="2"/>
      <c r="HQ1047" s="2"/>
      <c r="HR1047" s="2"/>
      <c r="HS1047" s="2"/>
      <c r="HT1047" s="2"/>
      <c r="HU1047" s="2"/>
      <c r="HV1047" s="2"/>
      <c r="HW1047" s="2"/>
      <c r="HX1047" s="2"/>
      <c r="HY1047" s="2"/>
      <c r="HZ1047" s="2"/>
      <c r="IA1047" s="2"/>
      <c r="IB1047" s="2"/>
      <c r="IC1047" s="2"/>
      <c r="ID1047" s="2"/>
      <c r="IE1047" s="2"/>
      <c r="IF1047" s="2"/>
      <c r="IG1047" s="2"/>
      <c r="IH1047" s="2"/>
      <c r="II1047" s="2"/>
      <c r="IJ1047" s="2"/>
      <c r="IK1047" s="2"/>
      <c r="IL1047" s="2"/>
      <c r="IM1047" s="2"/>
      <c r="IN1047" s="2"/>
      <c r="IO1047" s="2"/>
      <c r="IP1047" s="2"/>
      <c r="IQ1047" s="2"/>
    </row>
    <row r="1048" spans="1:251" s="16" customFormat="1" ht="18.75" customHeight="1">
      <c r="A1048" s="8"/>
      <c r="B1048" s="25"/>
      <c r="C1048" s="94" t="s">
        <v>163</v>
      </c>
      <c r="D1048" s="95"/>
      <c r="E1048" s="95"/>
      <c r="F1048" s="95"/>
      <c r="G1048" s="95"/>
      <c r="H1048" s="95"/>
      <c r="I1048" s="95"/>
      <c r="J1048" s="95"/>
      <c r="K1048" s="95"/>
      <c r="L1048" s="95"/>
      <c r="M1048" s="95"/>
      <c r="N1048" s="95"/>
      <c r="O1048" s="95"/>
      <c r="P1048" s="95"/>
      <c r="Q1048" s="95"/>
      <c r="R1048" s="95"/>
      <c r="S1048" s="95"/>
      <c r="T1048" s="95"/>
      <c r="U1048" s="95"/>
      <c r="V1048" s="95"/>
      <c r="W1048" s="95"/>
      <c r="X1048" s="95"/>
      <c r="Y1048" s="95"/>
      <c r="Z1048" s="96"/>
      <c r="AA1048" s="97">
        <v>636</v>
      </c>
      <c r="AB1048" s="98"/>
      <c r="AC1048" s="98"/>
      <c r="AD1048" s="98"/>
      <c r="AE1048" s="98"/>
      <c r="AF1048" s="98"/>
      <c r="AG1048" s="98"/>
      <c r="AH1048" s="98"/>
      <c r="AI1048" s="99"/>
      <c r="AJ1048" s="97">
        <v>633</v>
      </c>
      <c r="AK1048" s="98"/>
      <c r="AL1048" s="98"/>
      <c r="AM1048" s="98"/>
      <c r="AN1048" s="98"/>
      <c r="AO1048" s="98"/>
      <c r="AP1048" s="98"/>
      <c r="AQ1048" s="98"/>
      <c r="AR1048" s="99"/>
      <c r="AS1048" s="100"/>
      <c r="AT1048" s="101"/>
      <c r="AU1048" s="101"/>
      <c r="AV1048" s="101"/>
      <c r="AW1048" s="101"/>
      <c r="AX1048" s="10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s="2"/>
      <c r="HQ1048" s="2"/>
      <c r="HR1048" s="2"/>
      <c r="HS1048" s="2"/>
      <c r="HT1048" s="2"/>
      <c r="HU1048" s="2"/>
      <c r="HV1048" s="2"/>
      <c r="HW1048" s="2"/>
      <c r="HX1048" s="2"/>
      <c r="HY1048" s="2"/>
      <c r="HZ1048" s="2"/>
      <c r="IA1048" s="2"/>
      <c r="IB1048" s="2"/>
      <c r="IC1048" s="2"/>
      <c r="ID1048" s="2"/>
      <c r="IE1048" s="2"/>
      <c r="IF1048" s="2"/>
      <c r="IG1048" s="2"/>
      <c r="IH1048" s="2"/>
      <c r="II1048" s="2"/>
      <c r="IJ1048" s="2"/>
      <c r="IK1048" s="2"/>
      <c r="IL1048" s="2"/>
      <c r="IM1048" s="2"/>
      <c r="IN1048" s="2"/>
      <c r="IO1048" s="2"/>
      <c r="IP1048" s="2"/>
      <c r="IQ1048" s="2"/>
    </row>
    <row r="1049" spans="1:251" s="16" customFormat="1" ht="18.75" customHeight="1">
      <c r="A1049" s="8"/>
      <c r="B1049" s="25"/>
      <c r="C1049" s="94" t="s">
        <v>164</v>
      </c>
      <c r="D1049" s="95"/>
      <c r="E1049" s="95"/>
      <c r="F1049" s="95"/>
      <c r="G1049" s="95"/>
      <c r="H1049" s="95"/>
      <c r="I1049" s="95"/>
      <c r="J1049" s="95"/>
      <c r="K1049" s="95"/>
      <c r="L1049" s="95"/>
      <c r="M1049" s="95"/>
      <c r="N1049" s="95"/>
      <c r="O1049" s="95"/>
      <c r="P1049" s="95"/>
      <c r="Q1049" s="95"/>
      <c r="R1049" s="95"/>
      <c r="S1049" s="95"/>
      <c r="T1049" s="95"/>
      <c r="U1049" s="95"/>
      <c r="V1049" s="95"/>
      <c r="W1049" s="95"/>
      <c r="X1049" s="95"/>
      <c r="Y1049" s="95"/>
      <c r="Z1049" s="96"/>
      <c r="AA1049" s="97">
        <v>298</v>
      </c>
      <c r="AB1049" s="98"/>
      <c r="AC1049" s="98"/>
      <c r="AD1049" s="98"/>
      <c r="AE1049" s="98"/>
      <c r="AF1049" s="98"/>
      <c r="AG1049" s="98"/>
      <c r="AH1049" s="98"/>
      <c r="AI1049" s="99"/>
      <c r="AJ1049" s="97">
        <v>390</v>
      </c>
      <c r="AK1049" s="98"/>
      <c r="AL1049" s="98"/>
      <c r="AM1049" s="98"/>
      <c r="AN1049" s="98"/>
      <c r="AO1049" s="98"/>
      <c r="AP1049" s="98"/>
      <c r="AQ1049" s="98"/>
      <c r="AR1049" s="99"/>
      <c r="AS1049" s="100"/>
      <c r="AT1049" s="101"/>
      <c r="AU1049" s="101"/>
      <c r="AV1049" s="101"/>
      <c r="AW1049" s="101"/>
      <c r="AX1049" s="10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c r="GQ1049" s="2"/>
      <c r="GR1049" s="2"/>
      <c r="GS1049" s="2"/>
      <c r="GT1049" s="2"/>
      <c r="GU1049" s="2"/>
      <c r="GV1049" s="2"/>
      <c r="GW1049" s="2"/>
      <c r="GX1049" s="2"/>
      <c r="GY1049" s="2"/>
      <c r="GZ1049" s="2"/>
      <c r="HA1049" s="2"/>
      <c r="HB1049" s="2"/>
      <c r="HC1049" s="2"/>
      <c r="HD1049" s="2"/>
      <c r="HE1049" s="2"/>
      <c r="HF1049" s="2"/>
      <c r="HG1049" s="2"/>
      <c r="HH1049" s="2"/>
      <c r="HI1049" s="2"/>
      <c r="HJ1049" s="2"/>
      <c r="HK1049" s="2"/>
      <c r="HL1049" s="2"/>
      <c r="HM1049" s="2"/>
      <c r="HN1049" s="2"/>
      <c r="HO1049" s="2"/>
      <c r="HP1049" s="2"/>
      <c r="HQ1049" s="2"/>
      <c r="HR1049" s="2"/>
      <c r="HS1049" s="2"/>
      <c r="HT1049" s="2"/>
      <c r="HU1049" s="2"/>
      <c r="HV1049" s="2"/>
      <c r="HW1049" s="2"/>
      <c r="HX1049" s="2"/>
      <c r="HY1049" s="2"/>
      <c r="HZ1049" s="2"/>
      <c r="IA1049" s="2"/>
      <c r="IB1049" s="2"/>
      <c r="IC1049" s="2"/>
      <c r="ID1049" s="2"/>
      <c r="IE1049" s="2"/>
      <c r="IF1049" s="2"/>
      <c r="IG1049" s="2"/>
      <c r="IH1049" s="2"/>
      <c r="II1049" s="2"/>
      <c r="IJ1049" s="2"/>
      <c r="IK1049" s="2"/>
      <c r="IL1049" s="2"/>
      <c r="IM1049" s="2"/>
      <c r="IN1049" s="2"/>
      <c r="IO1049" s="2"/>
      <c r="IP1049" s="2"/>
      <c r="IQ1049" s="2"/>
    </row>
    <row r="1050" spans="1:251" s="16" customFormat="1" ht="18.75" customHeight="1">
      <c r="A1050" s="8"/>
      <c r="B1050" s="25"/>
      <c r="C1050" s="94" t="s">
        <v>165</v>
      </c>
      <c r="D1050" s="95"/>
      <c r="E1050" s="95"/>
      <c r="F1050" s="95"/>
      <c r="G1050" s="95"/>
      <c r="H1050" s="95"/>
      <c r="I1050" s="95"/>
      <c r="J1050" s="95"/>
      <c r="K1050" s="95"/>
      <c r="L1050" s="95"/>
      <c r="M1050" s="95"/>
      <c r="N1050" s="95"/>
      <c r="O1050" s="95"/>
      <c r="P1050" s="95"/>
      <c r="Q1050" s="95"/>
      <c r="R1050" s="95"/>
      <c r="S1050" s="95"/>
      <c r="T1050" s="95"/>
      <c r="U1050" s="95"/>
      <c r="V1050" s="95"/>
      <c r="W1050" s="95"/>
      <c r="X1050" s="95"/>
      <c r="Y1050" s="95"/>
      <c r="Z1050" s="96"/>
      <c r="AA1050" s="97">
        <v>52</v>
      </c>
      <c r="AB1050" s="98"/>
      <c r="AC1050" s="98"/>
      <c r="AD1050" s="98"/>
      <c r="AE1050" s="98"/>
      <c r="AF1050" s="98"/>
      <c r="AG1050" s="98"/>
      <c r="AH1050" s="98"/>
      <c r="AI1050" s="99"/>
      <c r="AJ1050" s="97">
        <v>104</v>
      </c>
      <c r="AK1050" s="98"/>
      <c r="AL1050" s="98"/>
      <c r="AM1050" s="98"/>
      <c r="AN1050" s="98"/>
      <c r="AO1050" s="98"/>
      <c r="AP1050" s="98"/>
      <c r="AQ1050" s="98"/>
      <c r="AR1050" s="99"/>
      <c r="AS1050" s="100"/>
      <c r="AT1050" s="101"/>
      <c r="AU1050" s="101"/>
      <c r="AV1050" s="101"/>
      <c r="AW1050" s="101"/>
      <c r="AX1050" s="10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c r="IE1050" s="2"/>
      <c r="IF1050" s="2"/>
      <c r="IG1050" s="2"/>
      <c r="IH1050" s="2"/>
      <c r="II1050" s="2"/>
      <c r="IJ1050" s="2"/>
      <c r="IK1050" s="2"/>
      <c r="IL1050" s="2"/>
      <c r="IM1050" s="2"/>
      <c r="IN1050" s="2"/>
      <c r="IO1050" s="2"/>
      <c r="IP1050" s="2"/>
      <c r="IQ1050" s="2"/>
    </row>
    <row r="1051" spans="1:251" s="16" customFormat="1" ht="18.75" customHeight="1">
      <c r="A1051" s="8"/>
      <c r="B1051" s="25"/>
      <c r="C1051" s="94" t="s">
        <v>166</v>
      </c>
      <c r="D1051" s="95"/>
      <c r="E1051" s="95"/>
      <c r="F1051" s="95"/>
      <c r="G1051" s="95"/>
      <c r="H1051" s="95"/>
      <c r="I1051" s="95"/>
      <c r="J1051" s="95"/>
      <c r="K1051" s="95"/>
      <c r="L1051" s="95"/>
      <c r="M1051" s="95"/>
      <c r="N1051" s="95"/>
      <c r="O1051" s="95"/>
      <c r="P1051" s="95"/>
      <c r="Q1051" s="95"/>
      <c r="R1051" s="95"/>
      <c r="S1051" s="95"/>
      <c r="T1051" s="95"/>
      <c r="U1051" s="95"/>
      <c r="V1051" s="95"/>
      <c r="W1051" s="95"/>
      <c r="X1051" s="95"/>
      <c r="Y1051" s="95"/>
      <c r="Z1051" s="96"/>
      <c r="AA1051" s="97">
        <v>0</v>
      </c>
      <c r="AB1051" s="98"/>
      <c r="AC1051" s="98"/>
      <c r="AD1051" s="98"/>
      <c r="AE1051" s="98"/>
      <c r="AF1051" s="98"/>
      <c r="AG1051" s="98"/>
      <c r="AH1051" s="98"/>
      <c r="AI1051" s="99"/>
      <c r="AJ1051" s="97">
        <v>28</v>
      </c>
      <c r="AK1051" s="98"/>
      <c r="AL1051" s="98"/>
      <c r="AM1051" s="98"/>
      <c r="AN1051" s="98"/>
      <c r="AO1051" s="98"/>
      <c r="AP1051" s="98"/>
      <c r="AQ1051" s="98"/>
      <c r="AR1051" s="99"/>
      <c r="AS1051" s="100"/>
      <c r="AT1051" s="101"/>
      <c r="AU1051" s="101"/>
      <c r="AV1051" s="101"/>
      <c r="AW1051" s="101"/>
      <c r="AX1051" s="10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c r="IE1051" s="2"/>
      <c r="IF1051" s="2"/>
      <c r="IG1051" s="2"/>
      <c r="IH1051" s="2"/>
      <c r="II1051" s="2"/>
      <c r="IJ1051" s="2"/>
      <c r="IK1051" s="2"/>
      <c r="IL1051" s="2"/>
      <c r="IM1051" s="2"/>
      <c r="IN1051" s="2"/>
      <c r="IO1051" s="2"/>
      <c r="IP1051" s="2"/>
      <c r="IQ1051" s="2"/>
    </row>
    <row r="1052" spans="1:251" s="16" customFormat="1" ht="18.75" customHeight="1">
      <c r="A1052" s="8"/>
      <c r="B1052" s="25"/>
      <c r="C1052" s="94" t="s">
        <v>167</v>
      </c>
      <c r="D1052" s="95"/>
      <c r="E1052" s="95"/>
      <c r="F1052" s="95"/>
      <c r="G1052" s="95"/>
      <c r="H1052" s="95"/>
      <c r="I1052" s="95"/>
      <c r="J1052" s="95"/>
      <c r="K1052" s="95"/>
      <c r="L1052" s="95"/>
      <c r="M1052" s="95"/>
      <c r="N1052" s="95"/>
      <c r="O1052" s="95"/>
      <c r="P1052" s="95"/>
      <c r="Q1052" s="95"/>
      <c r="R1052" s="95"/>
      <c r="S1052" s="95"/>
      <c r="T1052" s="95"/>
      <c r="U1052" s="95"/>
      <c r="V1052" s="95"/>
      <c r="W1052" s="95"/>
      <c r="X1052" s="95"/>
      <c r="Y1052" s="95"/>
      <c r="Z1052" s="96"/>
      <c r="AA1052" s="97">
        <v>4</v>
      </c>
      <c r="AB1052" s="98"/>
      <c r="AC1052" s="98"/>
      <c r="AD1052" s="98"/>
      <c r="AE1052" s="98"/>
      <c r="AF1052" s="98"/>
      <c r="AG1052" s="98"/>
      <c r="AH1052" s="98"/>
      <c r="AI1052" s="99"/>
      <c r="AJ1052" s="97">
        <v>5</v>
      </c>
      <c r="AK1052" s="98"/>
      <c r="AL1052" s="98"/>
      <c r="AM1052" s="98"/>
      <c r="AN1052" s="98"/>
      <c r="AO1052" s="98"/>
      <c r="AP1052" s="98"/>
      <c r="AQ1052" s="98"/>
      <c r="AR1052" s="99"/>
      <c r="AS1052" s="100"/>
      <c r="AT1052" s="101"/>
      <c r="AU1052" s="101"/>
      <c r="AV1052" s="101"/>
      <c r="AW1052" s="101"/>
      <c r="AX1052" s="10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c r="IE1052" s="2"/>
      <c r="IF1052" s="2"/>
      <c r="IG1052" s="2"/>
      <c r="IH1052" s="2"/>
      <c r="II1052" s="2"/>
      <c r="IJ1052" s="2"/>
      <c r="IK1052" s="2"/>
      <c r="IL1052" s="2"/>
      <c r="IM1052" s="2"/>
      <c r="IN1052" s="2"/>
      <c r="IO1052" s="2"/>
      <c r="IP1052" s="2"/>
      <c r="IQ1052" s="2"/>
    </row>
    <row r="1053" spans="1:251" s="16" customFormat="1" ht="18.75" customHeight="1" thickBot="1">
      <c r="A1053" s="17"/>
      <c r="B1053" s="103" t="s">
        <v>12</v>
      </c>
      <c r="C1053" s="104"/>
      <c r="D1053" s="104"/>
      <c r="E1053" s="104"/>
      <c r="F1053" s="104"/>
      <c r="G1053" s="104"/>
      <c r="H1053" s="104"/>
      <c r="I1053" s="104"/>
      <c r="J1053" s="104"/>
      <c r="K1053" s="104"/>
      <c r="L1053" s="104"/>
      <c r="M1053" s="104"/>
      <c r="N1053" s="104"/>
      <c r="O1053" s="104"/>
      <c r="P1053" s="104"/>
      <c r="Q1053" s="104"/>
      <c r="R1053" s="104"/>
      <c r="S1053" s="104"/>
      <c r="T1053" s="104"/>
      <c r="U1053" s="104"/>
      <c r="V1053" s="104"/>
      <c r="W1053" s="104"/>
      <c r="X1053" s="104"/>
      <c r="Y1053" s="104"/>
      <c r="Z1053" s="105"/>
      <c r="AA1053" s="106">
        <f>SUM($AA$1047:$AA$1052)</f>
        <v>5143</v>
      </c>
      <c r="AB1053" s="107"/>
      <c r="AC1053" s="107"/>
      <c r="AD1053" s="107"/>
      <c r="AE1053" s="107"/>
      <c r="AF1053" s="107"/>
      <c r="AG1053" s="107"/>
      <c r="AH1053" s="107"/>
      <c r="AI1053" s="108"/>
      <c r="AJ1053" s="106">
        <f>SUM($AJ$1047:$AJ$1052)</f>
        <v>5583</v>
      </c>
      <c r="AK1053" s="107"/>
      <c r="AL1053" s="107"/>
      <c r="AM1053" s="107"/>
      <c r="AN1053" s="107"/>
      <c r="AO1053" s="107"/>
      <c r="AP1053" s="107"/>
      <c r="AQ1053" s="107"/>
      <c r="AR1053" s="108"/>
      <c r="AS1053" s="109"/>
      <c r="AT1053" s="110"/>
      <c r="AU1053" s="110"/>
      <c r="AV1053" s="110"/>
      <c r="AW1053" s="110"/>
      <c r="AX1053" s="111"/>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c r="IE1053" s="2"/>
      <c r="IF1053" s="2"/>
      <c r="IG1053" s="2"/>
      <c r="IH1053" s="2"/>
      <c r="II1053" s="2"/>
      <c r="IJ1053" s="2"/>
      <c r="IK1053" s="2"/>
      <c r="IL1053" s="2"/>
      <c r="IM1053" s="2"/>
      <c r="IN1053" s="2"/>
      <c r="IO1053" s="2"/>
      <c r="IP1053" s="2"/>
      <c r="IQ1053" s="2"/>
    </row>
    <row r="1055" spans="1:251" ht="18.75">
      <c r="A1055" s="1" t="s">
        <v>0</v>
      </c>
      <c r="AW1055" s="3"/>
      <c r="AX1055" s="4"/>
      <c r="AY1055" s="3"/>
    </row>
    <row r="1057" spans="1:113" ht="18.75">
      <c r="B1057" s="112" t="s">
        <v>8</v>
      </c>
      <c r="C1057" s="132"/>
      <c r="D1057" s="132"/>
      <c r="E1057" s="132"/>
      <c r="F1057" s="132"/>
      <c r="G1057" s="132"/>
      <c r="H1057" s="132"/>
      <c r="I1057" s="132"/>
      <c r="J1057" s="132"/>
      <c r="K1057" s="132"/>
      <c r="L1057" s="132"/>
      <c r="M1057" s="132"/>
      <c r="N1057" s="132"/>
      <c r="O1057" s="132"/>
      <c r="P1057" s="132"/>
      <c r="Q1057" s="132"/>
      <c r="R1057" s="132"/>
      <c r="S1057" s="132"/>
      <c r="T1057" s="132"/>
      <c r="U1057" s="132"/>
      <c r="V1057" s="132"/>
      <c r="W1057" s="132"/>
      <c r="X1057" s="132"/>
      <c r="Y1057" s="132"/>
      <c r="Z1057" s="132"/>
      <c r="AA1057" s="132"/>
      <c r="AB1057" s="132"/>
      <c r="AC1057" s="132"/>
      <c r="AD1057" s="132"/>
      <c r="AE1057" s="132"/>
      <c r="AF1057" s="132"/>
      <c r="AG1057" s="132"/>
      <c r="AH1057" s="132"/>
      <c r="AI1057" s="132"/>
      <c r="AJ1057" s="132"/>
      <c r="AK1057" s="132"/>
      <c r="AL1057" s="132"/>
      <c r="AM1057" s="132"/>
      <c r="AN1057" s="132"/>
      <c r="AO1057" s="132"/>
      <c r="AP1057" s="132"/>
      <c r="AQ1057" s="132"/>
      <c r="AR1057" s="132"/>
      <c r="AS1057" s="132"/>
      <c r="AT1057" s="132"/>
      <c r="AU1057" s="132"/>
      <c r="AV1057" s="132"/>
      <c r="AW1057" s="132"/>
      <c r="AX1057" s="132"/>
    </row>
    <row r="1058" spans="1:113">
      <c r="Z1058" s="5"/>
      <c r="AD1058" s="5"/>
      <c r="AE1058" s="5"/>
      <c r="AF1058" s="5"/>
      <c r="AG1058" s="5"/>
      <c r="AH1058" s="5"/>
      <c r="AI1058" s="5"/>
      <c r="AO1058" s="5"/>
    </row>
    <row r="1059" spans="1:113" ht="13.5" thickBot="1">
      <c r="Z1059" s="5"/>
      <c r="AD1059" s="5"/>
      <c r="AE1059" s="5"/>
      <c r="AF1059" s="5"/>
      <c r="AG1059" s="5"/>
      <c r="AH1059" s="5"/>
      <c r="AI1059" s="5"/>
      <c r="AO1059" s="5"/>
      <c r="DI1059" s="6"/>
    </row>
    <row r="1060" spans="1:113" ht="24.75" customHeight="1" thickBot="1">
      <c r="B1060" s="114" t="s">
        <v>1</v>
      </c>
      <c r="C1060" s="115"/>
      <c r="D1060" s="115"/>
      <c r="E1060" s="115"/>
      <c r="F1060" s="115"/>
      <c r="G1060" s="115"/>
      <c r="H1060" s="116" t="s">
        <v>168</v>
      </c>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7"/>
      <c r="AL1060" s="117"/>
      <c r="AM1060" s="117"/>
      <c r="AN1060" s="117"/>
      <c r="AO1060" s="117"/>
      <c r="AP1060" s="117"/>
      <c r="AQ1060" s="117"/>
      <c r="AR1060" s="117"/>
      <c r="AS1060" s="117"/>
      <c r="AT1060" s="117"/>
      <c r="AU1060" s="117"/>
      <c r="AV1060" s="117"/>
      <c r="AW1060" s="117"/>
      <c r="AX1060" s="118"/>
      <c r="DI1060" s="6"/>
    </row>
    <row r="1061" spans="1:113" ht="14.25">
      <c r="B1061" s="7"/>
      <c r="C1061" s="7"/>
      <c r="D1061" s="7"/>
      <c r="E1061" s="7"/>
      <c r="F1061" s="7"/>
      <c r="G1061" s="7"/>
      <c r="H1061" s="8"/>
      <c r="I1061" s="8"/>
      <c r="J1061" s="8"/>
      <c r="K1061" s="8"/>
      <c r="L1061" s="9"/>
      <c r="M1061" s="9"/>
      <c r="N1061" s="9"/>
      <c r="O1061" s="9"/>
      <c r="P1061" s="8"/>
      <c r="Q1061" s="8"/>
      <c r="R1061" s="8"/>
      <c r="S1061" s="8"/>
      <c r="T1061" s="8"/>
      <c r="U1061" s="8"/>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DI1061" s="6"/>
    </row>
    <row r="1062" spans="1:113" ht="15" thickBot="1">
      <c r="A1062" s="11"/>
      <c r="B1062" s="10" t="s">
        <v>2</v>
      </c>
      <c r="C1062" s="8"/>
      <c r="D1062" s="8"/>
      <c r="E1062" s="8"/>
      <c r="F1062" s="8"/>
      <c r="G1062" s="8"/>
      <c r="H1062" s="8"/>
      <c r="I1062" s="8"/>
      <c r="J1062" s="8"/>
      <c r="K1062" s="8"/>
      <c r="L1062" s="9"/>
      <c r="M1062" s="9"/>
      <c r="N1062" s="9"/>
      <c r="O1062" s="9"/>
      <c r="P1062" s="8"/>
      <c r="Q1062" s="8"/>
      <c r="R1062" s="8"/>
      <c r="S1062" s="8"/>
      <c r="T1062" s="8"/>
      <c r="U1062" s="8"/>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DI1062" s="6"/>
    </row>
    <row r="1063" spans="1:113" ht="14.25">
      <c r="A1063" s="8"/>
      <c r="B1063" s="12"/>
      <c r="C1063" s="7"/>
      <c r="D1063" s="7"/>
      <c r="E1063" s="7"/>
      <c r="F1063" s="7"/>
      <c r="G1063" s="7"/>
      <c r="H1063" s="7"/>
      <c r="I1063" s="7"/>
      <c r="J1063" s="7"/>
      <c r="K1063" s="7"/>
      <c r="L1063" s="13"/>
      <c r="M1063" s="13"/>
      <c r="N1063" s="13"/>
      <c r="O1063" s="13"/>
      <c r="P1063" s="7"/>
      <c r="Q1063" s="7"/>
      <c r="R1063" s="7"/>
      <c r="S1063" s="7"/>
      <c r="T1063" s="7"/>
      <c r="U1063" s="7"/>
      <c r="V1063" s="14"/>
      <c r="W1063" s="14"/>
      <c r="X1063" s="14"/>
      <c r="Y1063" s="14"/>
      <c r="Z1063" s="14"/>
      <c r="AA1063" s="14"/>
      <c r="AB1063" s="14"/>
      <c r="AC1063" s="14"/>
      <c r="AD1063" s="14"/>
      <c r="AE1063" s="14"/>
      <c r="AF1063" s="14"/>
      <c r="AG1063" s="14"/>
      <c r="AH1063" s="14"/>
      <c r="AI1063" s="14"/>
      <c r="AJ1063" s="14"/>
      <c r="AK1063" s="14"/>
      <c r="AL1063" s="14"/>
      <c r="AM1063" s="14"/>
      <c r="AN1063" s="14"/>
      <c r="AO1063" s="14"/>
      <c r="AP1063" s="14"/>
      <c r="AQ1063" s="14"/>
      <c r="AR1063" s="14"/>
      <c r="AS1063" s="14"/>
      <c r="AT1063" s="14"/>
      <c r="AU1063" s="14"/>
      <c r="AV1063" s="14"/>
      <c r="AW1063" s="14"/>
      <c r="AX1063" s="15"/>
    </row>
    <row r="1064" spans="1:113" ht="12" customHeight="1">
      <c r="A1064" s="8"/>
      <c r="B1064" s="119" t="s">
        <v>169</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0"/>
      <c r="AL1064" s="120"/>
      <c r="AM1064" s="120"/>
      <c r="AN1064" s="120"/>
      <c r="AO1064" s="120"/>
      <c r="AP1064" s="120"/>
      <c r="AQ1064" s="120"/>
      <c r="AR1064" s="120"/>
      <c r="AS1064" s="120"/>
      <c r="AT1064" s="120"/>
      <c r="AU1064" s="120"/>
      <c r="AV1064" s="120"/>
      <c r="AW1064" s="120"/>
      <c r="AX1064" s="121"/>
    </row>
    <row r="1065" spans="1:113" ht="12" customHeight="1">
      <c r="A1065" s="8"/>
      <c r="B1065" s="119"/>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0"/>
      <c r="AL1065" s="120"/>
      <c r="AM1065" s="120"/>
      <c r="AN1065" s="120"/>
      <c r="AO1065" s="120"/>
      <c r="AP1065" s="120"/>
      <c r="AQ1065" s="120"/>
      <c r="AR1065" s="120"/>
      <c r="AS1065" s="120"/>
      <c r="AT1065" s="120"/>
      <c r="AU1065" s="120"/>
      <c r="AV1065" s="120"/>
      <c r="AW1065" s="120"/>
      <c r="AX1065" s="121"/>
      <c r="BC1065" s="16"/>
    </row>
    <row r="1066" spans="1:113" ht="12" customHeight="1">
      <c r="A1066" s="8"/>
      <c r="B1066" s="119"/>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0"/>
      <c r="AL1066" s="120"/>
      <c r="AM1066" s="120"/>
      <c r="AN1066" s="120"/>
      <c r="AO1066" s="120"/>
      <c r="AP1066" s="120"/>
      <c r="AQ1066" s="120"/>
      <c r="AR1066" s="120"/>
      <c r="AS1066" s="120"/>
      <c r="AT1066" s="120"/>
      <c r="AU1066" s="120"/>
      <c r="AV1066" s="120"/>
      <c r="AW1066" s="120"/>
      <c r="AX1066" s="121"/>
    </row>
    <row r="1067" spans="1:113" ht="12" customHeight="1">
      <c r="A1067" s="8"/>
      <c r="B1067" s="119"/>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0"/>
      <c r="AL1067" s="120"/>
      <c r="AM1067" s="120"/>
      <c r="AN1067" s="120"/>
      <c r="AO1067" s="120"/>
      <c r="AP1067" s="120"/>
      <c r="AQ1067" s="120"/>
      <c r="AR1067" s="120"/>
      <c r="AS1067" s="120"/>
      <c r="AT1067" s="120"/>
      <c r="AU1067" s="120"/>
      <c r="AV1067" s="120"/>
      <c r="AW1067" s="120"/>
      <c r="AX1067" s="121"/>
    </row>
    <row r="1068" spans="1:113" ht="12" customHeight="1">
      <c r="A1068" s="8"/>
      <c r="B1068" s="119"/>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0"/>
      <c r="AL1068" s="120"/>
      <c r="AM1068" s="120"/>
      <c r="AN1068" s="120"/>
      <c r="AO1068" s="120"/>
      <c r="AP1068" s="120"/>
      <c r="AQ1068" s="120"/>
      <c r="AR1068" s="120"/>
      <c r="AS1068" s="120"/>
      <c r="AT1068" s="120"/>
      <c r="AU1068" s="120"/>
      <c r="AV1068" s="120"/>
      <c r="AW1068" s="120"/>
      <c r="AX1068" s="121"/>
    </row>
    <row r="1069" spans="1:113" ht="15" thickBot="1">
      <c r="A1069" s="17"/>
      <c r="B1069" s="18"/>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20"/>
    </row>
    <row r="1070" spans="1:113">
      <c r="B1070" s="21"/>
    </row>
    <row r="1071" spans="1:113" ht="15" thickBot="1">
      <c r="A1071" s="11"/>
      <c r="B1071" s="10" t="s">
        <v>3</v>
      </c>
      <c r="C1071" s="8"/>
      <c r="D1071" s="8"/>
      <c r="E1071" s="8"/>
      <c r="F1071" s="8"/>
      <c r="G1071" s="8"/>
      <c r="H1071" s="8"/>
      <c r="I1071" s="8"/>
      <c r="J1071" s="8"/>
      <c r="K1071" s="8"/>
      <c r="L1071" s="9"/>
      <c r="M1071" s="9"/>
      <c r="N1071" s="9"/>
      <c r="O1071" s="9"/>
      <c r="P1071" s="8"/>
      <c r="Q1071" s="8"/>
      <c r="R1071" s="8"/>
      <c r="S1071" s="8"/>
      <c r="T1071" s="8"/>
      <c r="U1071" s="8"/>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c r="DI1071" s="6"/>
    </row>
    <row r="1072" spans="1:113" ht="14.25">
      <c r="A1072" s="8"/>
      <c r="B1072" s="12"/>
      <c r="C1072" s="7"/>
      <c r="D1072" s="7"/>
      <c r="E1072" s="7"/>
      <c r="F1072" s="7"/>
      <c r="G1072" s="7"/>
      <c r="H1072" s="7"/>
      <c r="I1072" s="7"/>
      <c r="J1072" s="7"/>
      <c r="K1072" s="7"/>
      <c r="L1072" s="13"/>
      <c r="M1072" s="13"/>
      <c r="N1072" s="13"/>
      <c r="O1072" s="13"/>
      <c r="P1072" s="7"/>
      <c r="Q1072" s="7"/>
      <c r="R1072" s="7"/>
      <c r="S1072" s="7"/>
      <c r="T1072" s="7"/>
      <c r="U1072" s="7"/>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5"/>
    </row>
    <row r="1073" spans="1:55" ht="12" customHeight="1">
      <c r="A1073" s="8"/>
      <c r="B1073" s="119" t="s">
        <v>170</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0"/>
      <c r="AL1073" s="120"/>
      <c r="AM1073" s="120"/>
      <c r="AN1073" s="120"/>
      <c r="AO1073" s="120"/>
      <c r="AP1073" s="120"/>
      <c r="AQ1073" s="120"/>
      <c r="AR1073" s="120"/>
      <c r="AS1073" s="120"/>
      <c r="AT1073" s="120"/>
      <c r="AU1073" s="120"/>
      <c r="AV1073" s="120"/>
      <c r="AW1073" s="120"/>
      <c r="AX1073" s="121"/>
    </row>
    <row r="1074" spans="1:55" ht="12" customHeight="1">
      <c r="A1074" s="8"/>
      <c r="B1074" s="119"/>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0"/>
      <c r="AL1074" s="120"/>
      <c r="AM1074" s="120"/>
      <c r="AN1074" s="120"/>
      <c r="AO1074" s="120"/>
      <c r="AP1074" s="120"/>
      <c r="AQ1074" s="120"/>
      <c r="AR1074" s="120"/>
      <c r="AS1074" s="120"/>
      <c r="AT1074" s="120"/>
      <c r="AU1074" s="120"/>
      <c r="AV1074" s="120"/>
      <c r="AW1074" s="120"/>
      <c r="AX1074" s="121"/>
    </row>
    <row r="1075" spans="1:55" ht="12" customHeight="1">
      <c r="A1075" s="8"/>
      <c r="B1075" s="119"/>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0"/>
      <c r="AL1075" s="120"/>
      <c r="AM1075" s="120"/>
      <c r="AN1075" s="120"/>
      <c r="AO1075" s="120"/>
      <c r="AP1075" s="120"/>
      <c r="AQ1075" s="120"/>
      <c r="AR1075" s="120"/>
      <c r="AS1075" s="120"/>
      <c r="AT1075" s="120"/>
      <c r="AU1075" s="120"/>
      <c r="AV1075" s="120"/>
      <c r="AW1075" s="120"/>
      <c r="AX1075" s="121"/>
    </row>
    <row r="1076" spans="1:55" ht="12" customHeight="1">
      <c r="A1076" s="8"/>
      <c r="B1076" s="119"/>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0"/>
      <c r="AL1076" s="120"/>
      <c r="AM1076" s="120"/>
      <c r="AN1076" s="120"/>
      <c r="AO1076" s="120"/>
      <c r="AP1076" s="120"/>
      <c r="AQ1076" s="120"/>
      <c r="AR1076" s="120"/>
      <c r="AS1076" s="120"/>
      <c r="AT1076" s="120"/>
      <c r="AU1076" s="120"/>
      <c r="AV1076" s="120"/>
      <c r="AW1076" s="120"/>
      <c r="AX1076" s="121"/>
    </row>
    <row r="1077" spans="1:55" ht="12" customHeight="1">
      <c r="A1077" s="8"/>
      <c r="B1077" s="119"/>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0"/>
      <c r="AL1077" s="120"/>
      <c r="AM1077" s="120"/>
      <c r="AN1077" s="120"/>
      <c r="AO1077" s="120"/>
      <c r="AP1077" s="120"/>
      <c r="AQ1077" s="120"/>
      <c r="AR1077" s="120"/>
      <c r="AS1077" s="120"/>
      <c r="AT1077" s="120"/>
      <c r="AU1077" s="120"/>
      <c r="AV1077" s="120"/>
      <c r="AW1077" s="120"/>
      <c r="AX1077" s="121"/>
    </row>
    <row r="1078" spans="1:55" ht="12" customHeight="1">
      <c r="A1078" s="8"/>
      <c r="B1078" s="119"/>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0"/>
      <c r="AL1078" s="120"/>
      <c r="AM1078" s="120"/>
      <c r="AN1078" s="120"/>
      <c r="AO1078" s="120"/>
      <c r="AP1078" s="120"/>
      <c r="AQ1078" s="120"/>
      <c r="AR1078" s="120"/>
      <c r="AS1078" s="120"/>
      <c r="AT1078" s="120"/>
      <c r="AU1078" s="120"/>
      <c r="AV1078" s="120"/>
      <c r="AW1078" s="120"/>
      <c r="AX1078" s="121"/>
    </row>
    <row r="1079" spans="1:55" ht="12" customHeight="1">
      <c r="A1079" s="8"/>
      <c r="B1079" s="119"/>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0"/>
      <c r="AL1079" s="120"/>
      <c r="AM1079" s="120"/>
      <c r="AN1079" s="120"/>
      <c r="AO1079" s="120"/>
      <c r="AP1079" s="120"/>
      <c r="AQ1079" s="120"/>
      <c r="AR1079" s="120"/>
      <c r="AS1079" s="120"/>
      <c r="AT1079" s="120"/>
      <c r="AU1079" s="120"/>
      <c r="AV1079" s="120"/>
      <c r="AW1079" s="120"/>
      <c r="AX1079" s="121"/>
    </row>
    <row r="1080" spans="1:55" ht="12" customHeight="1">
      <c r="A1080" s="8"/>
      <c r="B1080" s="119"/>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0"/>
      <c r="AL1080" s="120"/>
      <c r="AM1080" s="120"/>
      <c r="AN1080" s="120"/>
      <c r="AO1080" s="120"/>
      <c r="AP1080" s="120"/>
      <c r="AQ1080" s="120"/>
      <c r="AR1080" s="120"/>
      <c r="AS1080" s="120"/>
      <c r="AT1080" s="120"/>
      <c r="AU1080" s="120"/>
      <c r="AV1080" s="120"/>
      <c r="AW1080" s="120"/>
      <c r="AX1080" s="121"/>
    </row>
    <row r="1081" spans="1:55" ht="12" customHeight="1">
      <c r="A1081" s="8"/>
      <c r="B1081" s="119"/>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0"/>
      <c r="AL1081" s="120"/>
      <c r="AM1081" s="120"/>
      <c r="AN1081" s="120"/>
      <c r="AO1081" s="120"/>
      <c r="AP1081" s="120"/>
      <c r="AQ1081" s="120"/>
      <c r="AR1081" s="120"/>
      <c r="AS1081" s="120"/>
      <c r="AT1081" s="120"/>
      <c r="AU1081" s="120"/>
      <c r="AV1081" s="120"/>
      <c r="AW1081" s="120"/>
      <c r="AX1081" s="121"/>
    </row>
    <row r="1082" spans="1:55" ht="12" customHeight="1">
      <c r="A1082" s="8"/>
      <c r="B1082" s="119"/>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0"/>
      <c r="AL1082" s="120"/>
      <c r="AM1082" s="120"/>
      <c r="AN1082" s="120"/>
      <c r="AO1082" s="120"/>
      <c r="AP1082" s="120"/>
      <c r="AQ1082" s="120"/>
      <c r="AR1082" s="120"/>
      <c r="AS1082" s="120"/>
      <c r="AT1082" s="120"/>
      <c r="AU1082" s="120"/>
      <c r="AV1082" s="120"/>
      <c r="AW1082" s="120"/>
      <c r="AX1082" s="121"/>
      <c r="BC1082" s="16"/>
    </row>
    <row r="1083" spans="1:55" ht="12" customHeight="1">
      <c r="A1083" s="8"/>
      <c r="B1083" s="119"/>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0"/>
      <c r="AL1083" s="120"/>
      <c r="AM1083" s="120"/>
      <c r="AN1083" s="120"/>
      <c r="AO1083" s="120"/>
      <c r="AP1083" s="120"/>
      <c r="AQ1083" s="120"/>
      <c r="AR1083" s="120"/>
      <c r="AS1083" s="120"/>
      <c r="AT1083" s="120"/>
      <c r="AU1083" s="120"/>
      <c r="AV1083" s="120"/>
      <c r="AW1083" s="120"/>
      <c r="AX1083" s="121"/>
    </row>
    <row r="1084" spans="1:55" ht="12" customHeight="1">
      <c r="A1084" s="8"/>
      <c r="B1084" s="119"/>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1"/>
    </row>
    <row r="1085" spans="1:55" ht="12" customHeight="1">
      <c r="A1085" s="8"/>
      <c r="B1085" s="119"/>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0"/>
      <c r="AL1085" s="120"/>
      <c r="AM1085" s="120"/>
      <c r="AN1085" s="120"/>
      <c r="AO1085" s="120"/>
      <c r="AP1085" s="120"/>
      <c r="AQ1085" s="120"/>
      <c r="AR1085" s="120"/>
      <c r="AS1085" s="120"/>
      <c r="AT1085" s="120"/>
      <c r="AU1085" s="120"/>
      <c r="AV1085" s="120"/>
      <c r="AW1085" s="120"/>
      <c r="AX1085" s="121"/>
    </row>
    <row r="1086" spans="1:55" ht="15" thickBot="1">
      <c r="A1086" s="17"/>
      <c r="B1086" s="18"/>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20"/>
    </row>
    <row r="1087" spans="1:55">
      <c r="B1087" s="21"/>
    </row>
    <row r="1088" spans="1:55" ht="14.25">
      <c r="B1088" s="10" t="s">
        <v>4</v>
      </c>
      <c r="C1088" s="8"/>
      <c r="D1088" s="8"/>
      <c r="E1088" s="8"/>
      <c r="F1088" s="8"/>
      <c r="G1088" s="8"/>
      <c r="H1088" s="8"/>
      <c r="I1088" s="8"/>
      <c r="J1088" s="8"/>
      <c r="K1088" s="8"/>
      <c r="L1088" s="9"/>
      <c r="M1088" s="9"/>
      <c r="N1088" s="9"/>
      <c r="O1088" s="9"/>
      <c r="P1088" s="8"/>
      <c r="Q1088" s="8"/>
      <c r="R1088" s="8"/>
      <c r="S1088" s="8"/>
      <c r="T1088" s="8"/>
      <c r="U1088" s="8"/>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row>
    <row r="1089" spans="1:251" ht="15" thickBot="1">
      <c r="B1089" s="8"/>
      <c r="C1089" s="8"/>
      <c r="D1089" s="8"/>
      <c r="E1089" s="8"/>
      <c r="F1089" s="8"/>
      <c r="G1089" s="8"/>
      <c r="H1089" s="8"/>
      <c r="I1089" s="8"/>
      <c r="J1089" s="8"/>
      <c r="K1089" s="8"/>
      <c r="L1089" s="9"/>
      <c r="M1089" s="9"/>
      <c r="N1089" s="9"/>
      <c r="O1089" s="9"/>
      <c r="P1089" s="8"/>
      <c r="Q1089" s="8"/>
      <c r="R1089" s="8"/>
      <c r="S1089" s="8"/>
      <c r="T1089" s="8"/>
      <c r="U1089" s="8"/>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22" t="s">
        <v>5</v>
      </c>
    </row>
    <row r="1090" spans="1:251" s="16" customFormat="1" ht="13.5" customHeight="1">
      <c r="A1090" s="8"/>
      <c r="B1090" s="122" t="s">
        <v>6</v>
      </c>
      <c r="C1090" s="123"/>
      <c r="D1090" s="123"/>
      <c r="E1090" s="123"/>
      <c r="F1090" s="123"/>
      <c r="G1090" s="123"/>
      <c r="H1090" s="123"/>
      <c r="I1090" s="123"/>
      <c r="J1090" s="123"/>
      <c r="K1090" s="123"/>
      <c r="L1090" s="123"/>
      <c r="M1090" s="123"/>
      <c r="N1090" s="123"/>
      <c r="O1090" s="123"/>
      <c r="P1090" s="123"/>
      <c r="Q1090" s="123"/>
      <c r="R1090" s="123"/>
      <c r="S1090" s="123"/>
      <c r="T1090" s="123"/>
      <c r="U1090" s="123"/>
      <c r="V1090" s="123"/>
      <c r="W1090" s="123"/>
      <c r="X1090" s="123"/>
      <c r="Y1090" s="123"/>
      <c r="Z1090" s="124"/>
      <c r="AA1090" s="128" t="s">
        <v>10</v>
      </c>
      <c r="AB1090" s="123"/>
      <c r="AC1090" s="123"/>
      <c r="AD1090" s="123"/>
      <c r="AE1090" s="123"/>
      <c r="AF1090" s="123"/>
      <c r="AG1090" s="123"/>
      <c r="AH1090" s="123"/>
      <c r="AI1090" s="124"/>
      <c r="AJ1090" s="128" t="s">
        <v>11</v>
      </c>
      <c r="AK1090" s="123"/>
      <c r="AL1090" s="123"/>
      <c r="AM1090" s="123"/>
      <c r="AN1090" s="123"/>
      <c r="AO1090" s="123"/>
      <c r="AP1090" s="123"/>
      <c r="AQ1090" s="123"/>
      <c r="AR1090" s="124"/>
      <c r="AS1090" s="128" t="s">
        <v>7</v>
      </c>
      <c r="AT1090" s="123"/>
      <c r="AU1090" s="123"/>
      <c r="AV1090" s="123"/>
      <c r="AW1090" s="123"/>
      <c r="AX1090" s="130"/>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c r="IN1090" s="2"/>
      <c r="IO1090" s="2"/>
      <c r="IP1090" s="2"/>
      <c r="IQ1090" s="2"/>
    </row>
    <row r="1091" spans="1:251" s="16" customFormat="1" ht="13.5">
      <c r="A1091" s="8"/>
      <c r="B1091" s="125"/>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7"/>
      <c r="AA1091" s="129"/>
      <c r="AB1091" s="126"/>
      <c r="AC1091" s="126"/>
      <c r="AD1091" s="126"/>
      <c r="AE1091" s="126"/>
      <c r="AF1091" s="126"/>
      <c r="AG1091" s="126"/>
      <c r="AH1091" s="126"/>
      <c r="AI1091" s="127"/>
      <c r="AJ1091" s="129"/>
      <c r="AK1091" s="126"/>
      <c r="AL1091" s="126"/>
      <c r="AM1091" s="126"/>
      <c r="AN1091" s="126"/>
      <c r="AO1091" s="126"/>
      <c r="AP1091" s="126"/>
      <c r="AQ1091" s="126"/>
      <c r="AR1091" s="127"/>
      <c r="AS1091" s="129"/>
      <c r="AT1091" s="126"/>
      <c r="AU1091" s="126"/>
      <c r="AV1091" s="126"/>
      <c r="AW1091" s="126"/>
      <c r="AX1091" s="131"/>
      <c r="AY1091" s="2"/>
      <c r="AZ1091" s="2"/>
      <c r="BA1091" s="2"/>
      <c r="BB1091" s="23"/>
      <c r="BC1091" s="24"/>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c r="IN1091" s="2"/>
      <c r="IO1091" s="2"/>
      <c r="IP1091" s="2"/>
      <c r="IQ1091" s="2"/>
    </row>
    <row r="1092" spans="1:251" s="16" customFormat="1" ht="18.75" customHeight="1">
      <c r="A1092" s="8"/>
      <c r="B1092" s="25"/>
      <c r="C1092" s="94" t="s">
        <v>171</v>
      </c>
      <c r="D1092" s="95"/>
      <c r="E1092" s="95"/>
      <c r="F1092" s="95"/>
      <c r="G1092" s="95"/>
      <c r="H1092" s="95"/>
      <c r="I1092" s="95"/>
      <c r="J1092" s="95"/>
      <c r="K1092" s="95"/>
      <c r="L1092" s="95"/>
      <c r="M1092" s="95"/>
      <c r="N1092" s="95"/>
      <c r="O1092" s="95"/>
      <c r="P1092" s="95"/>
      <c r="Q1092" s="95"/>
      <c r="R1092" s="95"/>
      <c r="S1092" s="95"/>
      <c r="T1092" s="95"/>
      <c r="U1092" s="95"/>
      <c r="V1092" s="95"/>
      <c r="W1092" s="95"/>
      <c r="X1092" s="95"/>
      <c r="Y1092" s="95"/>
      <c r="Z1092" s="96"/>
      <c r="AA1092" s="97">
        <v>364</v>
      </c>
      <c r="AB1092" s="98"/>
      <c r="AC1092" s="98"/>
      <c r="AD1092" s="98"/>
      <c r="AE1092" s="98"/>
      <c r="AF1092" s="98"/>
      <c r="AG1092" s="98"/>
      <c r="AH1092" s="98"/>
      <c r="AI1092" s="99"/>
      <c r="AJ1092" s="97">
        <v>364</v>
      </c>
      <c r="AK1092" s="98"/>
      <c r="AL1092" s="98"/>
      <c r="AM1092" s="98"/>
      <c r="AN1092" s="98"/>
      <c r="AO1092" s="98"/>
      <c r="AP1092" s="98"/>
      <c r="AQ1092" s="98"/>
      <c r="AR1092" s="99"/>
      <c r="AS1092" s="100"/>
      <c r="AT1092" s="101"/>
      <c r="AU1092" s="101"/>
      <c r="AV1092" s="101"/>
      <c r="AW1092" s="101"/>
      <c r="AX1092" s="10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c r="IE1092" s="2"/>
      <c r="IF1092" s="2"/>
      <c r="IG1092" s="2"/>
      <c r="IH1092" s="2"/>
      <c r="II1092" s="2"/>
      <c r="IJ1092" s="2"/>
      <c r="IK1092" s="2"/>
      <c r="IL1092" s="2"/>
      <c r="IM1092" s="2"/>
      <c r="IN1092" s="2"/>
      <c r="IO1092" s="2"/>
      <c r="IP1092" s="2"/>
      <c r="IQ1092" s="2"/>
    </row>
    <row r="1093" spans="1:251" s="16" customFormat="1" ht="18.75" customHeight="1">
      <c r="A1093" s="8"/>
      <c r="B1093" s="25"/>
      <c r="C1093" s="94" t="s">
        <v>172</v>
      </c>
      <c r="D1093" s="95"/>
      <c r="E1093" s="95"/>
      <c r="F1093" s="95"/>
      <c r="G1093" s="95"/>
      <c r="H1093" s="95"/>
      <c r="I1093" s="95"/>
      <c r="J1093" s="95"/>
      <c r="K1093" s="95"/>
      <c r="L1093" s="95"/>
      <c r="M1093" s="95"/>
      <c r="N1093" s="95"/>
      <c r="O1093" s="95"/>
      <c r="P1093" s="95"/>
      <c r="Q1093" s="95"/>
      <c r="R1093" s="95"/>
      <c r="S1093" s="95"/>
      <c r="T1093" s="95"/>
      <c r="U1093" s="95"/>
      <c r="V1093" s="95"/>
      <c r="W1093" s="95"/>
      <c r="X1093" s="95"/>
      <c r="Y1093" s="95"/>
      <c r="Z1093" s="96"/>
      <c r="AA1093" s="97">
        <v>252</v>
      </c>
      <c r="AB1093" s="98"/>
      <c r="AC1093" s="98"/>
      <c r="AD1093" s="98"/>
      <c r="AE1093" s="98"/>
      <c r="AF1093" s="98"/>
      <c r="AG1093" s="98"/>
      <c r="AH1093" s="98"/>
      <c r="AI1093" s="99"/>
      <c r="AJ1093" s="97">
        <v>253</v>
      </c>
      <c r="AK1093" s="98"/>
      <c r="AL1093" s="98"/>
      <c r="AM1093" s="98"/>
      <c r="AN1093" s="98"/>
      <c r="AO1093" s="98"/>
      <c r="AP1093" s="98"/>
      <c r="AQ1093" s="98"/>
      <c r="AR1093" s="99"/>
      <c r="AS1093" s="100"/>
      <c r="AT1093" s="101"/>
      <c r="AU1093" s="101"/>
      <c r="AV1093" s="101"/>
      <c r="AW1093" s="101"/>
      <c r="AX1093" s="10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c r="IE1093" s="2"/>
      <c r="IF1093" s="2"/>
      <c r="IG1093" s="2"/>
      <c r="IH1093" s="2"/>
      <c r="II1093" s="2"/>
      <c r="IJ1093" s="2"/>
      <c r="IK1093" s="2"/>
      <c r="IL1093" s="2"/>
      <c r="IM1093" s="2"/>
      <c r="IN1093" s="2"/>
      <c r="IO1093" s="2"/>
      <c r="IP1093" s="2"/>
      <c r="IQ1093" s="2"/>
    </row>
    <row r="1094" spans="1:251" s="16" customFormat="1" ht="18.75" customHeight="1">
      <c r="A1094" s="8"/>
      <c r="B1094" s="25"/>
      <c r="C1094" s="94" t="s">
        <v>173</v>
      </c>
      <c r="D1094" s="95"/>
      <c r="E1094" s="95"/>
      <c r="F1094" s="95"/>
      <c r="G1094" s="95"/>
      <c r="H1094" s="95"/>
      <c r="I1094" s="95"/>
      <c r="J1094" s="95"/>
      <c r="K1094" s="95"/>
      <c r="L1094" s="95"/>
      <c r="M1094" s="95"/>
      <c r="N1094" s="95"/>
      <c r="O1094" s="95"/>
      <c r="P1094" s="95"/>
      <c r="Q1094" s="95"/>
      <c r="R1094" s="95"/>
      <c r="S1094" s="95"/>
      <c r="T1094" s="95"/>
      <c r="U1094" s="95"/>
      <c r="V1094" s="95"/>
      <c r="W1094" s="95"/>
      <c r="X1094" s="95"/>
      <c r="Y1094" s="95"/>
      <c r="Z1094" s="96"/>
      <c r="AA1094" s="97">
        <v>221</v>
      </c>
      <c r="AB1094" s="98"/>
      <c r="AC1094" s="98"/>
      <c r="AD1094" s="98"/>
      <c r="AE1094" s="98"/>
      <c r="AF1094" s="98"/>
      <c r="AG1094" s="98"/>
      <c r="AH1094" s="98"/>
      <c r="AI1094" s="99"/>
      <c r="AJ1094" s="97">
        <v>223</v>
      </c>
      <c r="AK1094" s="98"/>
      <c r="AL1094" s="98"/>
      <c r="AM1094" s="98"/>
      <c r="AN1094" s="98"/>
      <c r="AO1094" s="98"/>
      <c r="AP1094" s="98"/>
      <c r="AQ1094" s="98"/>
      <c r="AR1094" s="99"/>
      <c r="AS1094" s="100"/>
      <c r="AT1094" s="101"/>
      <c r="AU1094" s="101"/>
      <c r="AV1094" s="101"/>
      <c r="AW1094" s="101"/>
      <c r="AX1094" s="10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c r="GQ1094" s="2"/>
      <c r="GR1094" s="2"/>
      <c r="GS1094" s="2"/>
      <c r="GT1094" s="2"/>
      <c r="GU1094" s="2"/>
      <c r="GV1094" s="2"/>
      <c r="GW1094" s="2"/>
      <c r="GX1094" s="2"/>
      <c r="GY1094" s="2"/>
      <c r="GZ1094" s="2"/>
      <c r="HA1094" s="2"/>
      <c r="HB1094" s="2"/>
      <c r="HC1094" s="2"/>
      <c r="HD1094" s="2"/>
      <c r="HE1094" s="2"/>
      <c r="HF1094" s="2"/>
      <c r="HG1094" s="2"/>
      <c r="HH1094" s="2"/>
      <c r="HI1094" s="2"/>
      <c r="HJ1094" s="2"/>
      <c r="HK1094" s="2"/>
      <c r="HL1094" s="2"/>
      <c r="HM1094" s="2"/>
      <c r="HN1094" s="2"/>
      <c r="HO1094" s="2"/>
      <c r="HP1094" s="2"/>
      <c r="HQ1094" s="2"/>
      <c r="HR1094" s="2"/>
      <c r="HS1094" s="2"/>
      <c r="HT1094" s="2"/>
      <c r="HU1094" s="2"/>
      <c r="HV1094" s="2"/>
      <c r="HW1094" s="2"/>
      <c r="HX1094" s="2"/>
      <c r="HY1094" s="2"/>
      <c r="HZ1094" s="2"/>
      <c r="IA1094" s="2"/>
      <c r="IB1094" s="2"/>
      <c r="IC1094" s="2"/>
      <c r="ID1094" s="2"/>
      <c r="IE1094" s="2"/>
      <c r="IF1094" s="2"/>
      <c r="IG1094" s="2"/>
      <c r="IH1094" s="2"/>
      <c r="II1094" s="2"/>
      <c r="IJ1094" s="2"/>
      <c r="IK1094" s="2"/>
      <c r="IL1094" s="2"/>
      <c r="IM1094" s="2"/>
      <c r="IN1094" s="2"/>
      <c r="IO1094" s="2"/>
      <c r="IP1094" s="2"/>
      <c r="IQ1094" s="2"/>
    </row>
    <row r="1095" spans="1:251" s="16" customFormat="1" ht="18.75" customHeight="1">
      <c r="A1095" s="8"/>
      <c r="B1095" s="25"/>
      <c r="C1095" s="94" t="s">
        <v>174</v>
      </c>
      <c r="D1095" s="95"/>
      <c r="E1095" s="95"/>
      <c r="F1095" s="95"/>
      <c r="G1095" s="95"/>
      <c r="H1095" s="95"/>
      <c r="I1095" s="95"/>
      <c r="J1095" s="95"/>
      <c r="K1095" s="95"/>
      <c r="L1095" s="95"/>
      <c r="M1095" s="95"/>
      <c r="N1095" s="95"/>
      <c r="O1095" s="95"/>
      <c r="P1095" s="95"/>
      <c r="Q1095" s="95"/>
      <c r="R1095" s="95"/>
      <c r="S1095" s="95"/>
      <c r="T1095" s="95"/>
      <c r="U1095" s="95"/>
      <c r="V1095" s="95"/>
      <c r="W1095" s="95"/>
      <c r="X1095" s="95"/>
      <c r="Y1095" s="95"/>
      <c r="Z1095" s="96"/>
      <c r="AA1095" s="97">
        <v>157</v>
      </c>
      <c r="AB1095" s="98"/>
      <c r="AC1095" s="98"/>
      <c r="AD1095" s="98"/>
      <c r="AE1095" s="98"/>
      <c r="AF1095" s="98"/>
      <c r="AG1095" s="98"/>
      <c r="AH1095" s="98"/>
      <c r="AI1095" s="99"/>
      <c r="AJ1095" s="97">
        <v>157</v>
      </c>
      <c r="AK1095" s="98"/>
      <c r="AL1095" s="98"/>
      <c r="AM1095" s="98"/>
      <c r="AN1095" s="98"/>
      <c r="AO1095" s="98"/>
      <c r="AP1095" s="98"/>
      <c r="AQ1095" s="98"/>
      <c r="AR1095" s="99"/>
      <c r="AS1095" s="100"/>
      <c r="AT1095" s="101"/>
      <c r="AU1095" s="101"/>
      <c r="AV1095" s="101"/>
      <c r="AW1095" s="101"/>
      <c r="AX1095" s="10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c r="GQ1095" s="2"/>
      <c r="GR1095" s="2"/>
      <c r="GS1095" s="2"/>
      <c r="GT1095" s="2"/>
      <c r="GU1095" s="2"/>
      <c r="GV1095" s="2"/>
      <c r="GW1095" s="2"/>
      <c r="GX1095" s="2"/>
      <c r="GY1095" s="2"/>
      <c r="GZ1095" s="2"/>
      <c r="HA1095" s="2"/>
      <c r="HB1095" s="2"/>
      <c r="HC1095" s="2"/>
      <c r="HD1095" s="2"/>
      <c r="HE1095" s="2"/>
      <c r="HF1095" s="2"/>
      <c r="HG1095" s="2"/>
      <c r="HH1095" s="2"/>
      <c r="HI1095" s="2"/>
      <c r="HJ1095" s="2"/>
      <c r="HK1095" s="2"/>
      <c r="HL1095" s="2"/>
      <c r="HM1095" s="2"/>
      <c r="HN1095" s="2"/>
      <c r="HO1095" s="2"/>
      <c r="HP1095" s="2"/>
      <c r="HQ1095" s="2"/>
      <c r="HR1095" s="2"/>
      <c r="HS1095" s="2"/>
      <c r="HT1095" s="2"/>
      <c r="HU1095" s="2"/>
      <c r="HV1095" s="2"/>
      <c r="HW1095" s="2"/>
      <c r="HX1095" s="2"/>
      <c r="HY1095" s="2"/>
      <c r="HZ1095" s="2"/>
      <c r="IA1095" s="2"/>
      <c r="IB1095" s="2"/>
      <c r="IC1095" s="2"/>
      <c r="ID1095" s="2"/>
      <c r="IE1095" s="2"/>
      <c r="IF1095" s="2"/>
      <c r="IG1095" s="2"/>
      <c r="IH1095" s="2"/>
      <c r="II1095" s="2"/>
      <c r="IJ1095" s="2"/>
      <c r="IK1095" s="2"/>
      <c r="IL1095" s="2"/>
      <c r="IM1095" s="2"/>
      <c r="IN1095" s="2"/>
      <c r="IO1095" s="2"/>
      <c r="IP1095" s="2"/>
      <c r="IQ1095" s="2"/>
    </row>
    <row r="1096" spans="1:251" s="16" customFormat="1" ht="18.75" customHeight="1">
      <c r="A1096" s="8"/>
      <c r="B1096" s="25"/>
      <c r="C1096" s="94" t="s">
        <v>175</v>
      </c>
      <c r="D1096" s="95"/>
      <c r="E1096" s="95"/>
      <c r="F1096" s="95"/>
      <c r="G1096" s="95"/>
      <c r="H1096" s="95"/>
      <c r="I1096" s="95"/>
      <c r="J1096" s="95"/>
      <c r="K1096" s="95"/>
      <c r="L1096" s="95"/>
      <c r="M1096" s="95"/>
      <c r="N1096" s="95"/>
      <c r="O1096" s="95"/>
      <c r="P1096" s="95"/>
      <c r="Q1096" s="95"/>
      <c r="R1096" s="95"/>
      <c r="S1096" s="95"/>
      <c r="T1096" s="95"/>
      <c r="U1096" s="95"/>
      <c r="V1096" s="95"/>
      <c r="W1096" s="95"/>
      <c r="X1096" s="95"/>
      <c r="Y1096" s="95"/>
      <c r="Z1096" s="96"/>
      <c r="AA1096" s="97">
        <v>111</v>
      </c>
      <c r="AB1096" s="98"/>
      <c r="AC1096" s="98"/>
      <c r="AD1096" s="98"/>
      <c r="AE1096" s="98"/>
      <c r="AF1096" s="98"/>
      <c r="AG1096" s="98"/>
      <c r="AH1096" s="98"/>
      <c r="AI1096" s="99"/>
      <c r="AJ1096" s="97">
        <v>111</v>
      </c>
      <c r="AK1096" s="98"/>
      <c r="AL1096" s="98"/>
      <c r="AM1096" s="98"/>
      <c r="AN1096" s="98"/>
      <c r="AO1096" s="98"/>
      <c r="AP1096" s="98"/>
      <c r="AQ1096" s="98"/>
      <c r="AR1096" s="99"/>
      <c r="AS1096" s="100"/>
      <c r="AT1096" s="101"/>
      <c r="AU1096" s="101"/>
      <c r="AV1096" s="101"/>
      <c r="AW1096" s="101"/>
      <c r="AX1096" s="10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c r="GQ1096" s="2"/>
      <c r="GR1096" s="2"/>
      <c r="GS1096" s="2"/>
      <c r="GT1096" s="2"/>
      <c r="GU1096" s="2"/>
      <c r="GV1096" s="2"/>
      <c r="GW1096" s="2"/>
      <c r="GX1096" s="2"/>
      <c r="GY1096" s="2"/>
      <c r="GZ1096" s="2"/>
      <c r="HA1096" s="2"/>
      <c r="HB1096" s="2"/>
      <c r="HC1096" s="2"/>
      <c r="HD1096" s="2"/>
      <c r="HE1096" s="2"/>
      <c r="HF1096" s="2"/>
      <c r="HG1096" s="2"/>
      <c r="HH1096" s="2"/>
      <c r="HI1096" s="2"/>
      <c r="HJ1096" s="2"/>
      <c r="HK1096" s="2"/>
      <c r="HL1096" s="2"/>
      <c r="HM1096" s="2"/>
      <c r="HN1096" s="2"/>
      <c r="HO1096" s="2"/>
      <c r="HP1096" s="2"/>
      <c r="HQ1096" s="2"/>
      <c r="HR1096" s="2"/>
      <c r="HS1096" s="2"/>
      <c r="HT1096" s="2"/>
      <c r="HU1096" s="2"/>
      <c r="HV1096" s="2"/>
      <c r="HW1096" s="2"/>
      <c r="HX1096" s="2"/>
      <c r="HY1096" s="2"/>
      <c r="HZ1096" s="2"/>
      <c r="IA1096" s="2"/>
      <c r="IB1096" s="2"/>
      <c r="IC1096" s="2"/>
      <c r="ID1096" s="2"/>
      <c r="IE1096" s="2"/>
      <c r="IF1096" s="2"/>
      <c r="IG1096" s="2"/>
      <c r="IH1096" s="2"/>
      <c r="II1096" s="2"/>
      <c r="IJ1096" s="2"/>
      <c r="IK1096" s="2"/>
      <c r="IL1096" s="2"/>
      <c r="IM1096" s="2"/>
      <c r="IN1096" s="2"/>
      <c r="IO1096" s="2"/>
      <c r="IP1096" s="2"/>
      <c r="IQ1096" s="2"/>
    </row>
    <row r="1097" spans="1:251" s="16" customFormat="1" ht="18.75" customHeight="1">
      <c r="A1097" s="8"/>
      <c r="B1097" s="25"/>
      <c r="C1097" s="94" t="s">
        <v>176</v>
      </c>
      <c r="D1097" s="95"/>
      <c r="E1097" s="95"/>
      <c r="F1097" s="95"/>
      <c r="G1097" s="95"/>
      <c r="H1097" s="95"/>
      <c r="I1097" s="95"/>
      <c r="J1097" s="95"/>
      <c r="K1097" s="95"/>
      <c r="L1097" s="95"/>
      <c r="M1097" s="95"/>
      <c r="N1097" s="95"/>
      <c r="O1097" s="95"/>
      <c r="P1097" s="95"/>
      <c r="Q1097" s="95"/>
      <c r="R1097" s="95"/>
      <c r="S1097" s="95"/>
      <c r="T1097" s="95"/>
      <c r="U1097" s="95"/>
      <c r="V1097" s="95"/>
      <c r="W1097" s="95"/>
      <c r="X1097" s="95"/>
      <c r="Y1097" s="95"/>
      <c r="Z1097" s="96"/>
      <c r="AA1097" s="97">
        <v>70</v>
      </c>
      <c r="AB1097" s="98"/>
      <c r="AC1097" s="98"/>
      <c r="AD1097" s="98"/>
      <c r="AE1097" s="98"/>
      <c r="AF1097" s="98"/>
      <c r="AG1097" s="98"/>
      <c r="AH1097" s="98"/>
      <c r="AI1097" s="99"/>
      <c r="AJ1097" s="97">
        <v>70</v>
      </c>
      <c r="AK1097" s="98"/>
      <c r="AL1097" s="98"/>
      <c r="AM1097" s="98"/>
      <c r="AN1097" s="98"/>
      <c r="AO1097" s="98"/>
      <c r="AP1097" s="98"/>
      <c r="AQ1097" s="98"/>
      <c r="AR1097" s="99"/>
      <c r="AS1097" s="100"/>
      <c r="AT1097" s="101"/>
      <c r="AU1097" s="101"/>
      <c r="AV1097" s="101"/>
      <c r="AW1097" s="101"/>
      <c r="AX1097" s="10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c r="GQ1097" s="2"/>
      <c r="GR1097" s="2"/>
      <c r="GS1097" s="2"/>
      <c r="GT1097" s="2"/>
      <c r="GU1097" s="2"/>
      <c r="GV1097" s="2"/>
      <c r="GW1097" s="2"/>
      <c r="GX1097" s="2"/>
      <c r="GY1097" s="2"/>
      <c r="GZ1097" s="2"/>
      <c r="HA1097" s="2"/>
      <c r="HB1097" s="2"/>
      <c r="HC1097" s="2"/>
      <c r="HD1097" s="2"/>
      <c r="HE1097" s="2"/>
      <c r="HF1097" s="2"/>
      <c r="HG1097" s="2"/>
      <c r="HH1097" s="2"/>
      <c r="HI1097" s="2"/>
      <c r="HJ1097" s="2"/>
      <c r="HK1097" s="2"/>
      <c r="HL1097" s="2"/>
      <c r="HM1097" s="2"/>
      <c r="HN1097" s="2"/>
      <c r="HO1097" s="2"/>
      <c r="HP1097" s="2"/>
      <c r="HQ1097" s="2"/>
      <c r="HR1097" s="2"/>
      <c r="HS1097" s="2"/>
      <c r="HT1097" s="2"/>
      <c r="HU1097" s="2"/>
      <c r="HV1097" s="2"/>
      <c r="HW1097" s="2"/>
      <c r="HX1097" s="2"/>
      <c r="HY1097" s="2"/>
      <c r="HZ1097" s="2"/>
      <c r="IA1097" s="2"/>
      <c r="IB1097" s="2"/>
      <c r="IC1097" s="2"/>
      <c r="ID1097" s="2"/>
      <c r="IE1097" s="2"/>
      <c r="IF1097" s="2"/>
      <c r="IG1097" s="2"/>
      <c r="IH1097" s="2"/>
      <c r="II1097" s="2"/>
      <c r="IJ1097" s="2"/>
      <c r="IK1097" s="2"/>
      <c r="IL1097" s="2"/>
      <c r="IM1097" s="2"/>
      <c r="IN1097" s="2"/>
      <c r="IO1097" s="2"/>
      <c r="IP1097" s="2"/>
      <c r="IQ1097" s="2"/>
    </row>
    <row r="1098" spans="1:251" s="16" customFormat="1" ht="18.75" customHeight="1">
      <c r="A1098" s="8"/>
      <c r="B1098" s="25"/>
      <c r="C1098" s="94" t="s">
        <v>177</v>
      </c>
      <c r="D1098" s="95"/>
      <c r="E1098" s="95"/>
      <c r="F1098" s="95"/>
      <c r="G1098" s="95"/>
      <c r="H1098" s="95"/>
      <c r="I1098" s="95"/>
      <c r="J1098" s="95"/>
      <c r="K1098" s="95"/>
      <c r="L1098" s="95"/>
      <c r="M1098" s="95"/>
      <c r="N1098" s="95"/>
      <c r="O1098" s="95"/>
      <c r="P1098" s="95"/>
      <c r="Q1098" s="95"/>
      <c r="R1098" s="95"/>
      <c r="S1098" s="95"/>
      <c r="T1098" s="95"/>
      <c r="U1098" s="95"/>
      <c r="V1098" s="95"/>
      <c r="W1098" s="95"/>
      <c r="X1098" s="95"/>
      <c r="Y1098" s="95"/>
      <c r="Z1098" s="96"/>
      <c r="AA1098" s="97">
        <v>37</v>
      </c>
      <c r="AB1098" s="98"/>
      <c r="AC1098" s="98"/>
      <c r="AD1098" s="98"/>
      <c r="AE1098" s="98"/>
      <c r="AF1098" s="98"/>
      <c r="AG1098" s="98"/>
      <c r="AH1098" s="98"/>
      <c r="AI1098" s="99"/>
      <c r="AJ1098" s="97">
        <v>36</v>
      </c>
      <c r="AK1098" s="98"/>
      <c r="AL1098" s="98"/>
      <c r="AM1098" s="98"/>
      <c r="AN1098" s="98"/>
      <c r="AO1098" s="98"/>
      <c r="AP1098" s="98"/>
      <c r="AQ1098" s="98"/>
      <c r="AR1098" s="99"/>
      <c r="AS1098" s="100"/>
      <c r="AT1098" s="101"/>
      <c r="AU1098" s="101"/>
      <c r="AV1098" s="101"/>
      <c r="AW1098" s="101"/>
      <c r="AX1098" s="10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c r="GQ1098" s="2"/>
      <c r="GR1098" s="2"/>
      <c r="GS1098" s="2"/>
      <c r="GT1098" s="2"/>
      <c r="GU1098" s="2"/>
      <c r="GV1098" s="2"/>
      <c r="GW1098" s="2"/>
      <c r="GX1098" s="2"/>
      <c r="GY1098" s="2"/>
      <c r="GZ1098" s="2"/>
      <c r="HA1098" s="2"/>
      <c r="HB1098" s="2"/>
      <c r="HC1098" s="2"/>
      <c r="HD1098" s="2"/>
      <c r="HE1098" s="2"/>
      <c r="HF1098" s="2"/>
      <c r="HG1098" s="2"/>
      <c r="HH1098" s="2"/>
      <c r="HI1098" s="2"/>
      <c r="HJ1098" s="2"/>
      <c r="HK1098" s="2"/>
      <c r="HL1098" s="2"/>
      <c r="HM1098" s="2"/>
      <c r="HN1098" s="2"/>
      <c r="HO1098" s="2"/>
      <c r="HP1098" s="2"/>
      <c r="HQ1098" s="2"/>
      <c r="HR1098" s="2"/>
      <c r="HS1098" s="2"/>
      <c r="HT1098" s="2"/>
      <c r="HU1098" s="2"/>
      <c r="HV1098" s="2"/>
      <c r="HW1098" s="2"/>
      <c r="HX1098" s="2"/>
      <c r="HY1098" s="2"/>
      <c r="HZ1098" s="2"/>
      <c r="IA1098" s="2"/>
      <c r="IB1098" s="2"/>
      <c r="IC1098" s="2"/>
      <c r="ID1098" s="2"/>
      <c r="IE1098" s="2"/>
      <c r="IF1098" s="2"/>
      <c r="IG1098" s="2"/>
      <c r="IH1098" s="2"/>
      <c r="II1098" s="2"/>
      <c r="IJ1098" s="2"/>
      <c r="IK1098" s="2"/>
      <c r="IL1098" s="2"/>
      <c r="IM1098" s="2"/>
      <c r="IN1098" s="2"/>
      <c r="IO1098" s="2"/>
      <c r="IP1098" s="2"/>
      <c r="IQ1098" s="2"/>
    </row>
    <row r="1099" spans="1:251" s="16" customFormat="1" ht="18.75" customHeight="1">
      <c r="A1099" s="8"/>
      <c r="B1099" s="25"/>
      <c r="C1099" s="94" t="s">
        <v>178</v>
      </c>
      <c r="D1099" s="95"/>
      <c r="E1099" s="95"/>
      <c r="F1099" s="95"/>
      <c r="G1099" s="95"/>
      <c r="H1099" s="95"/>
      <c r="I1099" s="95"/>
      <c r="J1099" s="95"/>
      <c r="K1099" s="95"/>
      <c r="L1099" s="95"/>
      <c r="M1099" s="95"/>
      <c r="N1099" s="95"/>
      <c r="O1099" s="95"/>
      <c r="P1099" s="95"/>
      <c r="Q1099" s="95"/>
      <c r="R1099" s="95"/>
      <c r="S1099" s="95"/>
      <c r="T1099" s="95"/>
      <c r="U1099" s="95"/>
      <c r="V1099" s="95"/>
      <c r="W1099" s="95"/>
      <c r="X1099" s="95"/>
      <c r="Y1099" s="95"/>
      <c r="Z1099" s="96"/>
      <c r="AA1099" s="97">
        <v>12</v>
      </c>
      <c r="AB1099" s="98"/>
      <c r="AC1099" s="98"/>
      <c r="AD1099" s="98"/>
      <c r="AE1099" s="98"/>
      <c r="AF1099" s="98"/>
      <c r="AG1099" s="98"/>
      <c r="AH1099" s="98"/>
      <c r="AI1099" s="99"/>
      <c r="AJ1099" s="97">
        <v>12</v>
      </c>
      <c r="AK1099" s="98"/>
      <c r="AL1099" s="98"/>
      <c r="AM1099" s="98"/>
      <c r="AN1099" s="98"/>
      <c r="AO1099" s="98"/>
      <c r="AP1099" s="98"/>
      <c r="AQ1099" s="98"/>
      <c r="AR1099" s="99"/>
      <c r="AS1099" s="100"/>
      <c r="AT1099" s="101"/>
      <c r="AU1099" s="101"/>
      <c r="AV1099" s="101"/>
      <c r="AW1099" s="101"/>
      <c r="AX1099" s="10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c r="IE1099" s="2"/>
      <c r="IF1099" s="2"/>
      <c r="IG1099" s="2"/>
      <c r="IH1099" s="2"/>
      <c r="II1099" s="2"/>
      <c r="IJ1099" s="2"/>
      <c r="IK1099" s="2"/>
      <c r="IL1099" s="2"/>
      <c r="IM1099" s="2"/>
      <c r="IN1099" s="2"/>
      <c r="IO1099" s="2"/>
      <c r="IP1099" s="2"/>
      <c r="IQ1099" s="2"/>
    </row>
    <row r="1100" spans="1:251" s="16" customFormat="1" ht="18.75" customHeight="1">
      <c r="A1100" s="8"/>
      <c r="B1100" s="25"/>
      <c r="C1100" s="94" t="s">
        <v>150</v>
      </c>
      <c r="D1100" s="95"/>
      <c r="E1100" s="95"/>
      <c r="F1100" s="95"/>
      <c r="G1100" s="95"/>
      <c r="H1100" s="95"/>
      <c r="I1100" s="95"/>
      <c r="J1100" s="95"/>
      <c r="K1100" s="95"/>
      <c r="L1100" s="95"/>
      <c r="M1100" s="95"/>
      <c r="N1100" s="95"/>
      <c r="O1100" s="95"/>
      <c r="P1100" s="95"/>
      <c r="Q1100" s="95"/>
      <c r="R1100" s="95"/>
      <c r="S1100" s="95"/>
      <c r="T1100" s="95"/>
      <c r="U1100" s="95"/>
      <c r="V1100" s="95"/>
      <c r="W1100" s="95"/>
      <c r="X1100" s="95"/>
      <c r="Y1100" s="95"/>
      <c r="Z1100" s="96"/>
      <c r="AA1100" s="97">
        <v>118</v>
      </c>
      <c r="AB1100" s="98"/>
      <c r="AC1100" s="98"/>
      <c r="AD1100" s="98"/>
      <c r="AE1100" s="98"/>
      <c r="AF1100" s="98"/>
      <c r="AG1100" s="98"/>
      <c r="AH1100" s="98"/>
      <c r="AI1100" s="99"/>
      <c r="AJ1100" s="97">
        <v>0</v>
      </c>
      <c r="AK1100" s="98"/>
      <c r="AL1100" s="98"/>
      <c r="AM1100" s="98"/>
      <c r="AN1100" s="98"/>
      <c r="AO1100" s="98"/>
      <c r="AP1100" s="98"/>
      <c r="AQ1100" s="98"/>
      <c r="AR1100" s="99"/>
      <c r="AS1100" s="100"/>
      <c r="AT1100" s="101"/>
      <c r="AU1100" s="101"/>
      <c r="AV1100" s="101"/>
      <c r="AW1100" s="101"/>
      <c r="AX1100" s="10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c r="GQ1100" s="2"/>
      <c r="GR1100" s="2"/>
      <c r="GS1100" s="2"/>
      <c r="GT1100" s="2"/>
      <c r="GU1100" s="2"/>
      <c r="GV1100" s="2"/>
      <c r="GW1100" s="2"/>
      <c r="GX1100" s="2"/>
      <c r="GY1100" s="2"/>
      <c r="GZ1100" s="2"/>
      <c r="HA1100" s="2"/>
      <c r="HB1100" s="2"/>
      <c r="HC1100" s="2"/>
      <c r="HD1100" s="2"/>
      <c r="HE1100" s="2"/>
      <c r="HF1100" s="2"/>
      <c r="HG1100" s="2"/>
      <c r="HH1100" s="2"/>
      <c r="HI1100" s="2"/>
      <c r="HJ1100" s="2"/>
      <c r="HK1100" s="2"/>
      <c r="HL1100" s="2"/>
      <c r="HM1100" s="2"/>
      <c r="HN1100" s="2"/>
      <c r="HO1100" s="2"/>
      <c r="HP1100" s="2"/>
      <c r="HQ1100" s="2"/>
      <c r="HR1100" s="2"/>
      <c r="HS1100" s="2"/>
      <c r="HT1100" s="2"/>
      <c r="HU1100" s="2"/>
      <c r="HV1100" s="2"/>
      <c r="HW1100" s="2"/>
      <c r="HX1100" s="2"/>
      <c r="HY1100" s="2"/>
      <c r="HZ1100" s="2"/>
      <c r="IA1100" s="2"/>
      <c r="IB1100" s="2"/>
      <c r="IC1100" s="2"/>
      <c r="ID1100" s="2"/>
      <c r="IE1100" s="2"/>
      <c r="IF1100" s="2"/>
      <c r="IG1100" s="2"/>
      <c r="IH1100" s="2"/>
      <c r="II1100" s="2"/>
      <c r="IJ1100" s="2"/>
      <c r="IK1100" s="2"/>
      <c r="IL1100" s="2"/>
      <c r="IM1100" s="2"/>
      <c r="IN1100" s="2"/>
      <c r="IO1100" s="2"/>
      <c r="IP1100" s="2"/>
      <c r="IQ1100" s="2"/>
    </row>
    <row r="1101" spans="1:251" s="16" customFormat="1" ht="18.75" customHeight="1">
      <c r="A1101" s="8"/>
      <c r="B1101" s="25"/>
      <c r="C1101" s="94" t="s">
        <v>179</v>
      </c>
      <c r="D1101" s="95"/>
      <c r="E1101" s="95"/>
      <c r="F1101" s="95"/>
      <c r="G1101" s="95"/>
      <c r="H1101" s="95"/>
      <c r="I1101" s="95"/>
      <c r="J1101" s="95"/>
      <c r="K1101" s="95"/>
      <c r="L1101" s="95"/>
      <c r="M1101" s="95"/>
      <c r="N1101" s="95"/>
      <c r="O1101" s="95"/>
      <c r="P1101" s="95"/>
      <c r="Q1101" s="95"/>
      <c r="R1101" s="95"/>
      <c r="S1101" s="95"/>
      <c r="T1101" s="95"/>
      <c r="U1101" s="95"/>
      <c r="V1101" s="95"/>
      <c r="W1101" s="95"/>
      <c r="X1101" s="95"/>
      <c r="Y1101" s="95"/>
      <c r="Z1101" s="96"/>
      <c r="AA1101" s="97">
        <v>1261</v>
      </c>
      <c r="AB1101" s="98"/>
      <c r="AC1101" s="98"/>
      <c r="AD1101" s="98"/>
      <c r="AE1101" s="98"/>
      <c r="AF1101" s="98"/>
      <c r="AG1101" s="98"/>
      <c r="AH1101" s="98"/>
      <c r="AI1101" s="99"/>
      <c r="AJ1101" s="97">
        <v>0</v>
      </c>
      <c r="AK1101" s="98"/>
      <c r="AL1101" s="98"/>
      <c r="AM1101" s="98"/>
      <c r="AN1101" s="98"/>
      <c r="AO1101" s="98"/>
      <c r="AP1101" s="98"/>
      <c r="AQ1101" s="98"/>
      <c r="AR1101" s="99"/>
      <c r="AS1101" s="100"/>
      <c r="AT1101" s="101"/>
      <c r="AU1101" s="101"/>
      <c r="AV1101" s="101"/>
      <c r="AW1101" s="101"/>
      <c r="AX1101" s="10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c r="GQ1101" s="2"/>
      <c r="GR1101" s="2"/>
      <c r="GS1101" s="2"/>
      <c r="GT1101" s="2"/>
      <c r="GU1101" s="2"/>
      <c r="GV1101" s="2"/>
      <c r="GW1101" s="2"/>
      <c r="GX1101" s="2"/>
      <c r="GY1101" s="2"/>
      <c r="GZ1101" s="2"/>
      <c r="HA1101" s="2"/>
      <c r="HB1101" s="2"/>
      <c r="HC1101" s="2"/>
      <c r="HD1101" s="2"/>
      <c r="HE1101" s="2"/>
      <c r="HF1101" s="2"/>
      <c r="HG1101" s="2"/>
      <c r="HH1101" s="2"/>
      <c r="HI1101" s="2"/>
      <c r="HJ1101" s="2"/>
      <c r="HK1101" s="2"/>
      <c r="HL1101" s="2"/>
      <c r="HM1101" s="2"/>
      <c r="HN1101" s="2"/>
      <c r="HO1101" s="2"/>
      <c r="HP1101" s="2"/>
      <c r="HQ1101" s="2"/>
      <c r="HR1101" s="2"/>
      <c r="HS1101" s="2"/>
      <c r="HT1101" s="2"/>
      <c r="HU1101" s="2"/>
      <c r="HV1101" s="2"/>
      <c r="HW1101" s="2"/>
      <c r="HX1101" s="2"/>
      <c r="HY1101" s="2"/>
      <c r="HZ1101" s="2"/>
      <c r="IA1101" s="2"/>
      <c r="IB1101" s="2"/>
      <c r="IC1101" s="2"/>
      <c r="ID1101" s="2"/>
      <c r="IE1101" s="2"/>
      <c r="IF1101" s="2"/>
      <c r="IG1101" s="2"/>
      <c r="IH1101" s="2"/>
      <c r="II1101" s="2"/>
      <c r="IJ1101" s="2"/>
      <c r="IK1101" s="2"/>
      <c r="IL1101" s="2"/>
      <c r="IM1101" s="2"/>
      <c r="IN1101" s="2"/>
      <c r="IO1101" s="2"/>
      <c r="IP1101" s="2"/>
      <c r="IQ1101" s="2"/>
    </row>
    <row r="1102" spans="1:251" s="16" customFormat="1" ht="18.75" customHeight="1">
      <c r="A1102" s="8"/>
      <c r="B1102" s="25"/>
      <c r="C1102" s="94" t="s">
        <v>180</v>
      </c>
      <c r="D1102" s="95"/>
      <c r="E1102" s="95"/>
      <c r="F1102" s="95"/>
      <c r="G1102" s="95"/>
      <c r="H1102" s="95"/>
      <c r="I1102" s="95"/>
      <c r="J1102" s="95"/>
      <c r="K1102" s="95"/>
      <c r="L1102" s="95"/>
      <c r="M1102" s="95"/>
      <c r="N1102" s="95"/>
      <c r="O1102" s="95"/>
      <c r="P1102" s="95"/>
      <c r="Q1102" s="95"/>
      <c r="R1102" s="95"/>
      <c r="S1102" s="95"/>
      <c r="T1102" s="95"/>
      <c r="U1102" s="95"/>
      <c r="V1102" s="95"/>
      <c r="W1102" s="95"/>
      <c r="X1102" s="95"/>
      <c r="Y1102" s="95"/>
      <c r="Z1102" s="96"/>
      <c r="AA1102" s="97">
        <v>1046</v>
      </c>
      <c r="AB1102" s="98"/>
      <c r="AC1102" s="98"/>
      <c r="AD1102" s="98"/>
      <c r="AE1102" s="98"/>
      <c r="AF1102" s="98"/>
      <c r="AG1102" s="98"/>
      <c r="AH1102" s="98"/>
      <c r="AI1102" s="99"/>
      <c r="AJ1102" s="97">
        <v>0</v>
      </c>
      <c r="AK1102" s="98"/>
      <c r="AL1102" s="98"/>
      <c r="AM1102" s="98"/>
      <c r="AN1102" s="98"/>
      <c r="AO1102" s="98"/>
      <c r="AP1102" s="98"/>
      <c r="AQ1102" s="98"/>
      <c r="AR1102" s="99"/>
      <c r="AS1102" s="100"/>
      <c r="AT1102" s="101"/>
      <c r="AU1102" s="101"/>
      <c r="AV1102" s="101"/>
      <c r="AW1102" s="101"/>
      <c r="AX1102" s="10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c r="GQ1102" s="2"/>
      <c r="GR1102" s="2"/>
      <c r="GS1102" s="2"/>
      <c r="GT1102" s="2"/>
      <c r="GU1102" s="2"/>
      <c r="GV1102" s="2"/>
      <c r="GW1102" s="2"/>
      <c r="GX1102" s="2"/>
      <c r="GY1102" s="2"/>
      <c r="GZ1102" s="2"/>
      <c r="HA1102" s="2"/>
      <c r="HB1102" s="2"/>
      <c r="HC1102" s="2"/>
      <c r="HD1102" s="2"/>
      <c r="HE1102" s="2"/>
      <c r="HF1102" s="2"/>
      <c r="HG1102" s="2"/>
      <c r="HH1102" s="2"/>
      <c r="HI1102" s="2"/>
      <c r="HJ1102" s="2"/>
      <c r="HK1102" s="2"/>
      <c r="HL1102" s="2"/>
      <c r="HM1102" s="2"/>
      <c r="HN1102" s="2"/>
      <c r="HO1102" s="2"/>
      <c r="HP1102" s="2"/>
      <c r="HQ1102" s="2"/>
      <c r="HR1102" s="2"/>
      <c r="HS1102" s="2"/>
      <c r="HT1102" s="2"/>
      <c r="HU1102" s="2"/>
      <c r="HV1102" s="2"/>
      <c r="HW1102" s="2"/>
      <c r="HX1102" s="2"/>
      <c r="HY1102" s="2"/>
      <c r="HZ1102" s="2"/>
      <c r="IA1102" s="2"/>
      <c r="IB1102" s="2"/>
      <c r="IC1102" s="2"/>
      <c r="ID1102" s="2"/>
      <c r="IE1102" s="2"/>
      <c r="IF1102" s="2"/>
      <c r="IG1102" s="2"/>
      <c r="IH1102" s="2"/>
      <c r="II1102" s="2"/>
      <c r="IJ1102" s="2"/>
      <c r="IK1102" s="2"/>
      <c r="IL1102" s="2"/>
      <c r="IM1102" s="2"/>
      <c r="IN1102" s="2"/>
      <c r="IO1102" s="2"/>
      <c r="IP1102" s="2"/>
      <c r="IQ1102" s="2"/>
    </row>
    <row r="1103" spans="1:251" s="16" customFormat="1" ht="18.75" customHeight="1" thickBot="1">
      <c r="A1103" s="17"/>
      <c r="B1103" s="103" t="s">
        <v>12</v>
      </c>
      <c r="C1103" s="104"/>
      <c r="D1103" s="104"/>
      <c r="E1103" s="104"/>
      <c r="F1103" s="104"/>
      <c r="G1103" s="104"/>
      <c r="H1103" s="104"/>
      <c r="I1103" s="104"/>
      <c r="J1103" s="104"/>
      <c r="K1103" s="104"/>
      <c r="L1103" s="104"/>
      <c r="M1103" s="104"/>
      <c r="N1103" s="104"/>
      <c r="O1103" s="104"/>
      <c r="P1103" s="104"/>
      <c r="Q1103" s="104"/>
      <c r="R1103" s="104"/>
      <c r="S1103" s="104"/>
      <c r="T1103" s="104"/>
      <c r="U1103" s="104"/>
      <c r="V1103" s="104"/>
      <c r="W1103" s="104"/>
      <c r="X1103" s="104"/>
      <c r="Y1103" s="104"/>
      <c r="Z1103" s="105"/>
      <c r="AA1103" s="106">
        <f>SUM($AA$1092:$AA$1102)</f>
        <v>3649</v>
      </c>
      <c r="AB1103" s="107"/>
      <c r="AC1103" s="107"/>
      <c r="AD1103" s="107"/>
      <c r="AE1103" s="107"/>
      <c r="AF1103" s="107"/>
      <c r="AG1103" s="107"/>
      <c r="AH1103" s="107"/>
      <c r="AI1103" s="108"/>
      <c r="AJ1103" s="106">
        <f>SUM($AJ$1092:$AJ$1102)</f>
        <v>1226</v>
      </c>
      <c r="AK1103" s="107"/>
      <c r="AL1103" s="107"/>
      <c r="AM1103" s="107"/>
      <c r="AN1103" s="107"/>
      <c r="AO1103" s="107"/>
      <c r="AP1103" s="107"/>
      <c r="AQ1103" s="107"/>
      <c r="AR1103" s="108"/>
      <c r="AS1103" s="109"/>
      <c r="AT1103" s="110"/>
      <c r="AU1103" s="110"/>
      <c r="AV1103" s="110"/>
      <c r="AW1103" s="110"/>
      <c r="AX1103" s="111"/>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c r="GQ1103" s="2"/>
      <c r="GR1103" s="2"/>
      <c r="GS1103" s="2"/>
      <c r="GT1103" s="2"/>
      <c r="GU1103" s="2"/>
      <c r="GV1103" s="2"/>
      <c r="GW1103" s="2"/>
      <c r="GX1103" s="2"/>
      <c r="GY1103" s="2"/>
      <c r="GZ1103" s="2"/>
      <c r="HA1103" s="2"/>
      <c r="HB1103" s="2"/>
      <c r="HC1103" s="2"/>
      <c r="HD1103" s="2"/>
      <c r="HE1103" s="2"/>
      <c r="HF1103" s="2"/>
      <c r="HG1103" s="2"/>
      <c r="HH1103" s="2"/>
      <c r="HI1103" s="2"/>
      <c r="HJ1103" s="2"/>
      <c r="HK1103" s="2"/>
      <c r="HL1103" s="2"/>
      <c r="HM1103" s="2"/>
      <c r="HN1103" s="2"/>
      <c r="HO1103" s="2"/>
      <c r="HP1103" s="2"/>
      <c r="HQ1103" s="2"/>
      <c r="HR1103" s="2"/>
      <c r="HS1103" s="2"/>
      <c r="HT1103" s="2"/>
      <c r="HU1103" s="2"/>
      <c r="HV1103" s="2"/>
      <c r="HW1103" s="2"/>
      <c r="HX1103" s="2"/>
      <c r="HY1103" s="2"/>
      <c r="HZ1103" s="2"/>
      <c r="IA1103" s="2"/>
      <c r="IB1103" s="2"/>
      <c r="IC1103" s="2"/>
      <c r="ID1103" s="2"/>
      <c r="IE1103" s="2"/>
      <c r="IF1103" s="2"/>
      <c r="IG1103" s="2"/>
      <c r="IH1103" s="2"/>
      <c r="II1103" s="2"/>
      <c r="IJ1103" s="2"/>
      <c r="IK1103" s="2"/>
      <c r="IL1103" s="2"/>
      <c r="IM1103" s="2"/>
      <c r="IN1103" s="2"/>
      <c r="IO1103" s="2"/>
      <c r="IP1103" s="2"/>
      <c r="IQ1103" s="2"/>
    </row>
    <row r="1105" spans="1:113" ht="18.75">
      <c r="A1105" s="1" t="s">
        <v>0</v>
      </c>
      <c r="AW1105" s="3"/>
      <c r="AX1105" s="4"/>
      <c r="AY1105" s="3"/>
    </row>
    <row r="1107" spans="1:113" ht="18.75">
      <c r="B1107" s="112" t="s">
        <v>8</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2"/>
      <c r="AL1107" s="132"/>
      <c r="AM1107" s="132"/>
      <c r="AN1107" s="132"/>
      <c r="AO1107" s="132"/>
      <c r="AP1107" s="132"/>
      <c r="AQ1107" s="132"/>
      <c r="AR1107" s="132"/>
      <c r="AS1107" s="132"/>
      <c r="AT1107" s="132"/>
      <c r="AU1107" s="132"/>
      <c r="AV1107" s="132"/>
      <c r="AW1107" s="132"/>
      <c r="AX1107" s="132"/>
    </row>
    <row r="1108" spans="1:113">
      <c r="Z1108" s="5"/>
      <c r="AD1108" s="5"/>
      <c r="AE1108" s="5"/>
      <c r="AF1108" s="5"/>
      <c r="AG1108" s="5"/>
      <c r="AH1108" s="5"/>
      <c r="AI1108" s="5"/>
      <c r="AO1108" s="5"/>
    </row>
    <row r="1109" spans="1:113" ht="13.5" thickBot="1">
      <c r="Z1109" s="5"/>
      <c r="AD1109" s="5"/>
      <c r="AE1109" s="5"/>
      <c r="AF1109" s="5"/>
      <c r="AG1109" s="5"/>
      <c r="AH1109" s="5"/>
      <c r="AI1109" s="5"/>
      <c r="AO1109" s="5"/>
      <c r="DI1109" s="6"/>
    </row>
    <row r="1110" spans="1:113" ht="24.75" customHeight="1" thickBot="1">
      <c r="B1110" s="114" t="s">
        <v>1</v>
      </c>
      <c r="C1110" s="115"/>
      <c r="D1110" s="115"/>
      <c r="E1110" s="115"/>
      <c r="F1110" s="115"/>
      <c r="G1110" s="115"/>
      <c r="H1110" s="116" t="s">
        <v>181</v>
      </c>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7"/>
      <c r="AL1110" s="117"/>
      <c r="AM1110" s="117"/>
      <c r="AN1110" s="117"/>
      <c r="AO1110" s="117"/>
      <c r="AP1110" s="117"/>
      <c r="AQ1110" s="117"/>
      <c r="AR1110" s="117"/>
      <c r="AS1110" s="117"/>
      <c r="AT1110" s="117"/>
      <c r="AU1110" s="117"/>
      <c r="AV1110" s="117"/>
      <c r="AW1110" s="117"/>
      <c r="AX1110" s="118"/>
      <c r="DI1110" s="6"/>
    </row>
    <row r="1111" spans="1:113" ht="14.25">
      <c r="B1111" s="7"/>
      <c r="C1111" s="7"/>
      <c r="D1111" s="7"/>
      <c r="E1111" s="7"/>
      <c r="F1111" s="7"/>
      <c r="G1111" s="7"/>
      <c r="H1111" s="8"/>
      <c r="I1111" s="8"/>
      <c r="J1111" s="8"/>
      <c r="K1111" s="8"/>
      <c r="L1111" s="9"/>
      <c r="M1111" s="9"/>
      <c r="N1111" s="9"/>
      <c r="O1111" s="9"/>
      <c r="P1111" s="8"/>
      <c r="Q1111" s="8"/>
      <c r="R1111" s="8"/>
      <c r="S1111" s="8"/>
      <c r="T1111" s="8"/>
      <c r="U1111" s="8"/>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DI1111" s="6"/>
    </row>
    <row r="1112" spans="1:113" ht="15" thickBot="1">
      <c r="A1112" s="11"/>
      <c r="B1112" s="10" t="s">
        <v>2</v>
      </c>
      <c r="C1112" s="8"/>
      <c r="D1112" s="8"/>
      <c r="E1112" s="8"/>
      <c r="F1112" s="8"/>
      <c r="G1112" s="8"/>
      <c r="H1112" s="8"/>
      <c r="I1112" s="8"/>
      <c r="J1112" s="8"/>
      <c r="K1112" s="8"/>
      <c r="L1112" s="9"/>
      <c r="M1112" s="9"/>
      <c r="N1112" s="9"/>
      <c r="O1112" s="9"/>
      <c r="P1112" s="8"/>
      <c r="Q1112" s="8"/>
      <c r="R1112" s="8"/>
      <c r="S1112" s="8"/>
      <c r="T1112" s="8"/>
      <c r="U1112" s="8"/>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10"/>
      <c r="DI1112" s="6"/>
    </row>
    <row r="1113" spans="1:113" ht="14.25">
      <c r="A1113" s="8"/>
      <c r="B1113" s="12"/>
      <c r="C1113" s="7"/>
      <c r="D1113" s="7"/>
      <c r="E1113" s="7"/>
      <c r="F1113" s="7"/>
      <c r="G1113" s="7"/>
      <c r="H1113" s="7"/>
      <c r="I1113" s="7"/>
      <c r="J1113" s="7"/>
      <c r="K1113" s="7"/>
      <c r="L1113" s="13"/>
      <c r="M1113" s="13"/>
      <c r="N1113" s="13"/>
      <c r="O1113" s="13"/>
      <c r="P1113" s="7"/>
      <c r="Q1113" s="7"/>
      <c r="R1113" s="7"/>
      <c r="S1113" s="7"/>
      <c r="T1113" s="7"/>
      <c r="U1113" s="7"/>
      <c r="V1113" s="14"/>
      <c r="W1113" s="14"/>
      <c r="X1113" s="14"/>
      <c r="Y1113" s="14"/>
      <c r="Z1113" s="14"/>
      <c r="AA1113" s="14"/>
      <c r="AB1113" s="14"/>
      <c r="AC1113" s="14"/>
      <c r="AD1113" s="14"/>
      <c r="AE1113" s="14"/>
      <c r="AF1113" s="14"/>
      <c r="AG1113" s="14"/>
      <c r="AH1113" s="14"/>
      <c r="AI1113" s="14"/>
      <c r="AJ1113" s="14"/>
      <c r="AK1113" s="14"/>
      <c r="AL1113" s="14"/>
      <c r="AM1113" s="14"/>
      <c r="AN1113" s="14"/>
      <c r="AO1113" s="14"/>
      <c r="AP1113" s="14"/>
      <c r="AQ1113" s="14"/>
      <c r="AR1113" s="14"/>
      <c r="AS1113" s="14"/>
      <c r="AT1113" s="14"/>
      <c r="AU1113" s="14"/>
      <c r="AV1113" s="14"/>
      <c r="AW1113" s="14"/>
      <c r="AX1113" s="15"/>
    </row>
    <row r="1114" spans="1:113" ht="12" customHeight="1">
      <c r="A1114" s="8"/>
      <c r="B1114" s="119" t="s">
        <v>182</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0"/>
      <c r="AL1114" s="120"/>
      <c r="AM1114" s="120"/>
      <c r="AN1114" s="120"/>
      <c r="AO1114" s="120"/>
      <c r="AP1114" s="120"/>
      <c r="AQ1114" s="120"/>
      <c r="AR1114" s="120"/>
      <c r="AS1114" s="120"/>
      <c r="AT1114" s="120"/>
      <c r="AU1114" s="120"/>
      <c r="AV1114" s="120"/>
      <c r="AW1114" s="120"/>
      <c r="AX1114" s="121"/>
    </row>
    <row r="1115" spans="1:113" ht="12" customHeight="1">
      <c r="A1115" s="8"/>
      <c r="B1115" s="119"/>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0"/>
      <c r="AL1115" s="120"/>
      <c r="AM1115" s="120"/>
      <c r="AN1115" s="120"/>
      <c r="AO1115" s="120"/>
      <c r="AP1115" s="120"/>
      <c r="AQ1115" s="120"/>
      <c r="AR1115" s="120"/>
      <c r="AS1115" s="120"/>
      <c r="AT1115" s="120"/>
      <c r="AU1115" s="120"/>
      <c r="AV1115" s="120"/>
      <c r="AW1115" s="120"/>
      <c r="AX1115" s="121"/>
    </row>
    <row r="1116" spans="1:113" ht="12" customHeight="1">
      <c r="A1116" s="8"/>
      <c r="B1116" s="119"/>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0"/>
      <c r="AL1116" s="120"/>
      <c r="AM1116" s="120"/>
      <c r="AN1116" s="120"/>
      <c r="AO1116" s="120"/>
      <c r="AP1116" s="120"/>
      <c r="AQ1116" s="120"/>
      <c r="AR1116" s="120"/>
      <c r="AS1116" s="120"/>
      <c r="AT1116" s="120"/>
      <c r="AU1116" s="120"/>
      <c r="AV1116" s="120"/>
      <c r="AW1116" s="120"/>
      <c r="AX1116" s="121"/>
      <c r="BC1116" s="16"/>
    </row>
    <row r="1117" spans="1:113" ht="12" customHeight="1">
      <c r="A1117" s="8"/>
      <c r="B1117" s="119"/>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0"/>
      <c r="AL1117" s="120"/>
      <c r="AM1117" s="120"/>
      <c r="AN1117" s="120"/>
      <c r="AO1117" s="120"/>
      <c r="AP1117" s="120"/>
      <c r="AQ1117" s="120"/>
      <c r="AR1117" s="120"/>
      <c r="AS1117" s="120"/>
      <c r="AT1117" s="120"/>
      <c r="AU1117" s="120"/>
      <c r="AV1117" s="120"/>
      <c r="AW1117" s="120"/>
      <c r="AX1117" s="121"/>
    </row>
    <row r="1118" spans="1:113" ht="12" customHeight="1">
      <c r="A1118" s="8"/>
      <c r="B1118" s="119"/>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0"/>
      <c r="AL1118" s="120"/>
      <c r="AM1118" s="120"/>
      <c r="AN1118" s="120"/>
      <c r="AO1118" s="120"/>
      <c r="AP1118" s="120"/>
      <c r="AQ1118" s="120"/>
      <c r="AR1118" s="120"/>
      <c r="AS1118" s="120"/>
      <c r="AT1118" s="120"/>
      <c r="AU1118" s="120"/>
      <c r="AV1118" s="120"/>
      <c r="AW1118" s="120"/>
      <c r="AX1118" s="121"/>
    </row>
    <row r="1119" spans="1:113" ht="12" customHeight="1">
      <c r="A1119" s="8"/>
      <c r="B1119" s="119"/>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0"/>
      <c r="AL1119" s="120"/>
      <c r="AM1119" s="120"/>
      <c r="AN1119" s="120"/>
      <c r="AO1119" s="120"/>
      <c r="AP1119" s="120"/>
      <c r="AQ1119" s="120"/>
      <c r="AR1119" s="120"/>
      <c r="AS1119" s="120"/>
      <c r="AT1119" s="120"/>
      <c r="AU1119" s="120"/>
      <c r="AV1119" s="120"/>
      <c r="AW1119" s="120"/>
      <c r="AX1119" s="121"/>
    </row>
    <row r="1120" spans="1:113" ht="12" customHeight="1">
      <c r="A1120" s="8"/>
      <c r="B1120" s="119"/>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0"/>
      <c r="AL1120" s="120"/>
      <c r="AM1120" s="120"/>
      <c r="AN1120" s="120"/>
      <c r="AO1120" s="120"/>
      <c r="AP1120" s="120"/>
      <c r="AQ1120" s="120"/>
      <c r="AR1120" s="120"/>
      <c r="AS1120" s="120"/>
      <c r="AT1120" s="120"/>
      <c r="AU1120" s="120"/>
      <c r="AV1120" s="120"/>
      <c r="AW1120" s="120"/>
      <c r="AX1120" s="121"/>
    </row>
    <row r="1121" spans="1:113" ht="15" thickBot="1">
      <c r="A1121" s="17"/>
      <c r="B1121" s="18"/>
      <c r="C1121" s="19"/>
      <c r="D1121" s="19"/>
      <c r="E1121" s="19"/>
      <c r="F1121" s="19"/>
      <c r="G1121" s="19"/>
      <c r="H1121" s="19"/>
      <c r="I1121" s="19"/>
      <c r="J1121" s="19"/>
      <c r="K1121" s="19"/>
      <c r="L1121" s="19"/>
      <c r="M1121" s="19"/>
      <c r="N1121" s="19"/>
      <c r="O1121" s="19"/>
      <c r="P1121" s="19"/>
      <c r="Q1121" s="19"/>
      <c r="R1121" s="19"/>
      <c r="S1121" s="19"/>
      <c r="T1121" s="19"/>
      <c r="U1121" s="19"/>
      <c r="V1121" s="19"/>
      <c r="W1121" s="19"/>
      <c r="X1121" s="19"/>
      <c r="Y1121" s="19"/>
      <c r="Z1121" s="19"/>
      <c r="AA1121" s="19"/>
      <c r="AB1121" s="19"/>
      <c r="AC1121" s="19"/>
      <c r="AD1121" s="19"/>
      <c r="AE1121" s="19"/>
      <c r="AF1121" s="19"/>
      <c r="AG1121" s="19"/>
      <c r="AH1121" s="19"/>
      <c r="AI1121" s="19"/>
      <c r="AJ1121" s="19"/>
      <c r="AK1121" s="19"/>
      <c r="AL1121" s="19"/>
      <c r="AM1121" s="19"/>
      <c r="AN1121" s="19"/>
      <c r="AO1121" s="19"/>
      <c r="AP1121" s="19"/>
      <c r="AQ1121" s="19"/>
      <c r="AR1121" s="19"/>
      <c r="AS1121" s="19"/>
      <c r="AT1121" s="19"/>
      <c r="AU1121" s="19"/>
      <c r="AV1121" s="19"/>
      <c r="AW1121" s="19"/>
      <c r="AX1121" s="20"/>
    </row>
    <row r="1122" spans="1:113">
      <c r="B1122" s="21"/>
    </row>
    <row r="1123" spans="1:113" ht="15" thickBot="1">
      <c r="A1123" s="11"/>
      <c r="B1123" s="10" t="s">
        <v>3</v>
      </c>
      <c r="C1123" s="8"/>
      <c r="D1123" s="8"/>
      <c r="E1123" s="8"/>
      <c r="F1123" s="8"/>
      <c r="G1123" s="8"/>
      <c r="H1123" s="8"/>
      <c r="I1123" s="8"/>
      <c r="J1123" s="8"/>
      <c r="K1123" s="8"/>
      <c r="L1123" s="9"/>
      <c r="M1123" s="9"/>
      <c r="N1123" s="9"/>
      <c r="O1123" s="9"/>
      <c r="P1123" s="8"/>
      <c r="Q1123" s="8"/>
      <c r="R1123" s="8"/>
      <c r="S1123" s="8"/>
      <c r="T1123" s="8"/>
      <c r="U1123" s="8"/>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c r="DI1123" s="6"/>
    </row>
    <row r="1124" spans="1:113" ht="14.25">
      <c r="A1124" s="8"/>
      <c r="B1124" s="12"/>
      <c r="C1124" s="7"/>
      <c r="D1124" s="7"/>
      <c r="E1124" s="7"/>
      <c r="F1124" s="7"/>
      <c r="G1124" s="7"/>
      <c r="H1124" s="7"/>
      <c r="I1124" s="7"/>
      <c r="J1124" s="7"/>
      <c r="K1124" s="7"/>
      <c r="L1124" s="13"/>
      <c r="M1124" s="13"/>
      <c r="N1124" s="13"/>
      <c r="O1124" s="13"/>
      <c r="P1124" s="7"/>
      <c r="Q1124" s="7"/>
      <c r="R1124" s="7"/>
      <c r="S1124" s="7"/>
      <c r="T1124" s="7"/>
      <c r="U1124" s="7"/>
      <c r="V1124" s="14"/>
      <c r="W1124" s="14"/>
      <c r="X1124" s="14"/>
      <c r="Y1124" s="14"/>
      <c r="Z1124" s="14"/>
      <c r="AA1124" s="14"/>
      <c r="AB1124" s="14"/>
      <c r="AC1124" s="14"/>
      <c r="AD1124" s="14"/>
      <c r="AE1124" s="14"/>
      <c r="AF1124" s="14"/>
      <c r="AG1124" s="14"/>
      <c r="AH1124" s="14"/>
      <c r="AI1124" s="14"/>
      <c r="AJ1124" s="14"/>
      <c r="AK1124" s="14"/>
      <c r="AL1124" s="14"/>
      <c r="AM1124" s="14"/>
      <c r="AN1124" s="14"/>
      <c r="AO1124" s="14"/>
      <c r="AP1124" s="14"/>
      <c r="AQ1124" s="14"/>
      <c r="AR1124" s="14"/>
      <c r="AS1124" s="14"/>
      <c r="AT1124" s="14"/>
      <c r="AU1124" s="14"/>
      <c r="AV1124" s="14"/>
      <c r="AW1124" s="14"/>
      <c r="AX1124" s="15"/>
    </row>
    <row r="1125" spans="1:113" ht="12" customHeight="1">
      <c r="A1125" s="8"/>
      <c r="B1125" s="119" t="s">
        <v>183</v>
      </c>
      <c r="C1125" s="120"/>
      <c r="D1125" s="120"/>
      <c r="E1125" s="120"/>
      <c r="F1125" s="120"/>
      <c r="G1125" s="120"/>
      <c r="H1125" s="120"/>
      <c r="I1125" s="120"/>
      <c r="J1125" s="120"/>
      <c r="K1125" s="120"/>
      <c r="L1125" s="120"/>
      <c r="M1125" s="120"/>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0"/>
      <c r="AL1125" s="120"/>
      <c r="AM1125" s="120"/>
      <c r="AN1125" s="120"/>
      <c r="AO1125" s="120"/>
      <c r="AP1125" s="120"/>
      <c r="AQ1125" s="120"/>
      <c r="AR1125" s="120"/>
      <c r="AS1125" s="120"/>
      <c r="AT1125" s="120"/>
      <c r="AU1125" s="120"/>
      <c r="AV1125" s="120"/>
      <c r="AW1125" s="120"/>
      <c r="AX1125" s="121"/>
    </row>
    <row r="1126" spans="1:113" ht="12" customHeight="1">
      <c r="A1126" s="8"/>
      <c r="B1126" s="119"/>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0"/>
      <c r="AL1126" s="120"/>
      <c r="AM1126" s="120"/>
      <c r="AN1126" s="120"/>
      <c r="AO1126" s="120"/>
      <c r="AP1126" s="120"/>
      <c r="AQ1126" s="120"/>
      <c r="AR1126" s="120"/>
      <c r="AS1126" s="120"/>
      <c r="AT1126" s="120"/>
      <c r="AU1126" s="120"/>
      <c r="AV1126" s="120"/>
      <c r="AW1126" s="120"/>
      <c r="AX1126" s="121"/>
    </row>
    <row r="1127" spans="1:113" ht="12" customHeight="1">
      <c r="A1127" s="8"/>
      <c r="B1127" s="119"/>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0"/>
      <c r="AL1127" s="120"/>
      <c r="AM1127" s="120"/>
      <c r="AN1127" s="120"/>
      <c r="AO1127" s="120"/>
      <c r="AP1127" s="120"/>
      <c r="AQ1127" s="120"/>
      <c r="AR1127" s="120"/>
      <c r="AS1127" s="120"/>
      <c r="AT1127" s="120"/>
      <c r="AU1127" s="120"/>
      <c r="AV1127" s="120"/>
      <c r="AW1127" s="120"/>
      <c r="AX1127" s="121"/>
    </row>
    <row r="1128" spans="1:113" ht="12" customHeight="1">
      <c r="A1128" s="8"/>
      <c r="B1128" s="119"/>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0"/>
      <c r="AL1128" s="120"/>
      <c r="AM1128" s="120"/>
      <c r="AN1128" s="120"/>
      <c r="AO1128" s="120"/>
      <c r="AP1128" s="120"/>
      <c r="AQ1128" s="120"/>
      <c r="AR1128" s="120"/>
      <c r="AS1128" s="120"/>
      <c r="AT1128" s="120"/>
      <c r="AU1128" s="120"/>
      <c r="AV1128" s="120"/>
      <c r="AW1128" s="120"/>
      <c r="AX1128" s="121"/>
    </row>
    <row r="1129" spans="1:113" ht="12" customHeight="1">
      <c r="A1129" s="8"/>
      <c r="B1129" s="119"/>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0"/>
      <c r="AL1129" s="120"/>
      <c r="AM1129" s="120"/>
      <c r="AN1129" s="120"/>
      <c r="AO1129" s="120"/>
      <c r="AP1129" s="120"/>
      <c r="AQ1129" s="120"/>
      <c r="AR1129" s="120"/>
      <c r="AS1129" s="120"/>
      <c r="AT1129" s="120"/>
      <c r="AU1129" s="120"/>
      <c r="AV1129" s="120"/>
      <c r="AW1129" s="120"/>
      <c r="AX1129" s="121"/>
    </row>
    <row r="1130" spans="1:113" ht="12" customHeight="1">
      <c r="A1130" s="8"/>
      <c r="B1130" s="119"/>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0"/>
      <c r="AL1130" s="120"/>
      <c r="AM1130" s="120"/>
      <c r="AN1130" s="120"/>
      <c r="AO1130" s="120"/>
      <c r="AP1130" s="120"/>
      <c r="AQ1130" s="120"/>
      <c r="AR1130" s="120"/>
      <c r="AS1130" s="120"/>
      <c r="AT1130" s="120"/>
      <c r="AU1130" s="120"/>
      <c r="AV1130" s="120"/>
      <c r="AW1130" s="120"/>
      <c r="AX1130" s="121"/>
    </row>
    <row r="1131" spans="1:113" ht="12" customHeight="1">
      <c r="A1131" s="8"/>
      <c r="B1131" s="119"/>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0"/>
      <c r="AL1131" s="120"/>
      <c r="AM1131" s="120"/>
      <c r="AN1131" s="120"/>
      <c r="AO1131" s="120"/>
      <c r="AP1131" s="120"/>
      <c r="AQ1131" s="120"/>
      <c r="AR1131" s="120"/>
      <c r="AS1131" s="120"/>
      <c r="AT1131" s="120"/>
      <c r="AU1131" s="120"/>
      <c r="AV1131" s="120"/>
      <c r="AW1131" s="120"/>
      <c r="AX1131" s="121"/>
      <c r="BC1131" s="16"/>
    </row>
    <row r="1132" spans="1:113" ht="12" customHeight="1">
      <c r="A1132" s="8"/>
      <c r="B1132" s="119"/>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0"/>
      <c r="AL1132" s="120"/>
      <c r="AM1132" s="120"/>
      <c r="AN1132" s="120"/>
      <c r="AO1132" s="120"/>
      <c r="AP1132" s="120"/>
      <c r="AQ1132" s="120"/>
      <c r="AR1132" s="120"/>
      <c r="AS1132" s="120"/>
      <c r="AT1132" s="120"/>
      <c r="AU1132" s="120"/>
      <c r="AV1132" s="120"/>
      <c r="AW1132" s="120"/>
      <c r="AX1132" s="121"/>
    </row>
    <row r="1133" spans="1:113" ht="12" customHeight="1">
      <c r="A1133" s="8"/>
      <c r="B1133" s="119"/>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0"/>
      <c r="AL1133" s="120"/>
      <c r="AM1133" s="120"/>
      <c r="AN1133" s="120"/>
      <c r="AO1133" s="120"/>
      <c r="AP1133" s="120"/>
      <c r="AQ1133" s="120"/>
      <c r="AR1133" s="120"/>
      <c r="AS1133" s="120"/>
      <c r="AT1133" s="120"/>
      <c r="AU1133" s="120"/>
      <c r="AV1133" s="120"/>
      <c r="AW1133" s="120"/>
      <c r="AX1133" s="121"/>
    </row>
    <row r="1134" spans="1:113" ht="12" customHeight="1">
      <c r="A1134" s="8"/>
      <c r="B1134" s="119"/>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0"/>
      <c r="AL1134" s="120"/>
      <c r="AM1134" s="120"/>
      <c r="AN1134" s="120"/>
      <c r="AO1134" s="120"/>
      <c r="AP1134" s="120"/>
      <c r="AQ1134" s="120"/>
      <c r="AR1134" s="120"/>
      <c r="AS1134" s="120"/>
      <c r="AT1134" s="120"/>
      <c r="AU1134" s="120"/>
      <c r="AV1134" s="120"/>
      <c r="AW1134" s="120"/>
      <c r="AX1134" s="121"/>
    </row>
    <row r="1135" spans="1:113" ht="15" thickBot="1">
      <c r="A1135" s="17"/>
      <c r="B1135" s="18"/>
      <c r="C1135" s="19"/>
      <c r="D1135" s="19"/>
      <c r="E1135" s="19"/>
      <c r="F1135" s="19"/>
      <c r="G1135" s="19"/>
      <c r="H1135" s="19"/>
      <c r="I1135" s="19"/>
      <c r="J1135" s="19"/>
      <c r="K1135" s="19"/>
      <c r="L1135" s="19"/>
      <c r="M1135" s="19"/>
      <c r="N1135" s="19"/>
      <c r="O1135" s="19"/>
      <c r="P1135" s="19"/>
      <c r="Q1135" s="19"/>
      <c r="R1135" s="19"/>
      <c r="S1135" s="19"/>
      <c r="T1135" s="19"/>
      <c r="U1135" s="19"/>
      <c r="V1135" s="19"/>
      <c r="W1135" s="19"/>
      <c r="X1135" s="19"/>
      <c r="Y1135" s="19"/>
      <c r="Z1135" s="19"/>
      <c r="AA1135" s="19"/>
      <c r="AB1135" s="19"/>
      <c r="AC1135" s="19"/>
      <c r="AD1135" s="19"/>
      <c r="AE1135" s="19"/>
      <c r="AF1135" s="19"/>
      <c r="AG1135" s="19"/>
      <c r="AH1135" s="19"/>
      <c r="AI1135" s="19"/>
      <c r="AJ1135" s="19"/>
      <c r="AK1135" s="19"/>
      <c r="AL1135" s="19"/>
      <c r="AM1135" s="19"/>
      <c r="AN1135" s="19"/>
      <c r="AO1135" s="19"/>
      <c r="AP1135" s="19"/>
      <c r="AQ1135" s="19"/>
      <c r="AR1135" s="19"/>
      <c r="AS1135" s="19"/>
      <c r="AT1135" s="19"/>
      <c r="AU1135" s="19"/>
      <c r="AV1135" s="19"/>
      <c r="AW1135" s="19"/>
      <c r="AX1135" s="20"/>
    </row>
    <row r="1136" spans="1:113">
      <c r="B1136" s="21"/>
    </row>
    <row r="1137" spans="1:251" ht="14.25">
      <c r="B1137" s="10" t="s">
        <v>4</v>
      </c>
      <c r="C1137" s="8"/>
      <c r="D1137" s="8"/>
      <c r="E1137" s="8"/>
      <c r="F1137" s="8"/>
      <c r="G1137" s="8"/>
      <c r="H1137" s="8"/>
      <c r="I1137" s="8"/>
      <c r="J1137" s="8"/>
      <c r="K1137" s="8"/>
      <c r="L1137" s="9"/>
      <c r="M1137" s="9"/>
      <c r="N1137" s="9"/>
      <c r="O1137" s="9"/>
      <c r="P1137" s="8"/>
      <c r="Q1137" s="8"/>
      <c r="R1137" s="8"/>
      <c r="S1137" s="8"/>
      <c r="T1137" s="8"/>
      <c r="U1137" s="8"/>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row>
    <row r="1138" spans="1:251" ht="15" thickBot="1">
      <c r="B1138" s="8"/>
      <c r="C1138" s="8"/>
      <c r="D1138" s="8"/>
      <c r="E1138" s="8"/>
      <c r="F1138" s="8"/>
      <c r="G1138" s="8"/>
      <c r="H1138" s="8"/>
      <c r="I1138" s="8"/>
      <c r="J1138" s="8"/>
      <c r="K1138" s="8"/>
      <c r="L1138" s="9"/>
      <c r="M1138" s="9"/>
      <c r="N1138" s="9"/>
      <c r="O1138" s="9"/>
      <c r="P1138" s="8"/>
      <c r="Q1138" s="8"/>
      <c r="R1138" s="8"/>
      <c r="S1138" s="8"/>
      <c r="T1138" s="8"/>
      <c r="U1138" s="8"/>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22" t="s">
        <v>5</v>
      </c>
    </row>
    <row r="1139" spans="1:251" s="16" customFormat="1" ht="13.5" customHeight="1">
      <c r="A1139" s="8"/>
      <c r="B1139" s="122" t="s">
        <v>6</v>
      </c>
      <c r="C1139" s="123"/>
      <c r="D1139" s="123"/>
      <c r="E1139" s="123"/>
      <c r="F1139" s="123"/>
      <c r="G1139" s="123"/>
      <c r="H1139" s="123"/>
      <c r="I1139" s="123"/>
      <c r="J1139" s="123"/>
      <c r="K1139" s="123"/>
      <c r="L1139" s="123"/>
      <c r="M1139" s="123"/>
      <c r="N1139" s="123"/>
      <c r="O1139" s="123"/>
      <c r="P1139" s="123"/>
      <c r="Q1139" s="123"/>
      <c r="R1139" s="123"/>
      <c r="S1139" s="123"/>
      <c r="T1139" s="123"/>
      <c r="U1139" s="123"/>
      <c r="V1139" s="123"/>
      <c r="W1139" s="123"/>
      <c r="X1139" s="123"/>
      <c r="Y1139" s="123"/>
      <c r="Z1139" s="124"/>
      <c r="AA1139" s="128" t="s">
        <v>10</v>
      </c>
      <c r="AB1139" s="123"/>
      <c r="AC1139" s="123"/>
      <c r="AD1139" s="123"/>
      <c r="AE1139" s="123"/>
      <c r="AF1139" s="123"/>
      <c r="AG1139" s="123"/>
      <c r="AH1139" s="123"/>
      <c r="AI1139" s="124"/>
      <c r="AJ1139" s="128" t="s">
        <v>11</v>
      </c>
      <c r="AK1139" s="123"/>
      <c r="AL1139" s="123"/>
      <c r="AM1139" s="123"/>
      <c r="AN1139" s="123"/>
      <c r="AO1139" s="123"/>
      <c r="AP1139" s="123"/>
      <c r="AQ1139" s="123"/>
      <c r="AR1139" s="124"/>
      <c r="AS1139" s="128" t="s">
        <v>7</v>
      </c>
      <c r="AT1139" s="123"/>
      <c r="AU1139" s="123"/>
      <c r="AV1139" s="123"/>
      <c r="AW1139" s="123"/>
      <c r="AX1139" s="130"/>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c r="GQ1139" s="2"/>
      <c r="GR1139" s="2"/>
      <c r="GS1139" s="2"/>
      <c r="GT1139" s="2"/>
      <c r="GU1139" s="2"/>
      <c r="GV1139" s="2"/>
      <c r="GW1139" s="2"/>
      <c r="GX1139" s="2"/>
      <c r="GY1139" s="2"/>
      <c r="GZ1139" s="2"/>
      <c r="HA1139" s="2"/>
      <c r="HB1139" s="2"/>
      <c r="HC1139" s="2"/>
      <c r="HD1139" s="2"/>
      <c r="HE1139" s="2"/>
      <c r="HF1139" s="2"/>
      <c r="HG1139" s="2"/>
      <c r="HH1139" s="2"/>
      <c r="HI1139" s="2"/>
      <c r="HJ1139" s="2"/>
      <c r="HK1139" s="2"/>
      <c r="HL1139" s="2"/>
      <c r="HM1139" s="2"/>
      <c r="HN1139" s="2"/>
      <c r="HO1139" s="2"/>
      <c r="HP1139" s="2"/>
      <c r="HQ1139" s="2"/>
      <c r="HR1139" s="2"/>
      <c r="HS1139" s="2"/>
      <c r="HT1139" s="2"/>
      <c r="HU1139" s="2"/>
      <c r="HV1139" s="2"/>
      <c r="HW1139" s="2"/>
      <c r="HX1139" s="2"/>
      <c r="HY1139" s="2"/>
      <c r="HZ1139" s="2"/>
      <c r="IA1139" s="2"/>
      <c r="IB1139" s="2"/>
      <c r="IC1139" s="2"/>
      <c r="ID1139" s="2"/>
      <c r="IE1139" s="2"/>
      <c r="IF1139" s="2"/>
      <c r="IG1139" s="2"/>
      <c r="IH1139" s="2"/>
      <c r="II1139" s="2"/>
      <c r="IJ1139" s="2"/>
      <c r="IK1139" s="2"/>
      <c r="IL1139" s="2"/>
      <c r="IM1139" s="2"/>
      <c r="IN1139" s="2"/>
      <c r="IO1139" s="2"/>
      <c r="IP1139" s="2"/>
      <c r="IQ1139" s="2"/>
    </row>
    <row r="1140" spans="1:251" s="16" customFormat="1" ht="13.5">
      <c r="A1140" s="8"/>
      <c r="B1140" s="125"/>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7"/>
      <c r="AA1140" s="129"/>
      <c r="AB1140" s="126"/>
      <c r="AC1140" s="126"/>
      <c r="AD1140" s="126"/>
      <c r="AE1140" s="126"/>
      <c r="AF1140" s="126"/>
      <c r="AG1140" s="126"/>
      <c r="AH1140" s="126"/>
      <c r="AI1140" s="127"/>
      <c r="AJ1140" s="129"/>
      <c r="AK1140" s="126"/>
      <c r="AL1140" s="126"/>
      <c r="AM1140" s="126"/>
      <c r="AN1140" s="126"/>
      <c r="AO1140" s="126"/>
      <c r="AP1140" s="126"/>
      <c r="AQ1140" s="126"/>
      <c r="AR1140" s="127"/>
      <c r="AS1140" s="129"/>
      <c r="AT1140" s="126"/>
      <c r="AU1140" s="126"/>
      <c r="AV1140" s="126"/>
      <c r="AW1140" s="126"/>
      <c r="AX1140" s="131"/>
      <c r="AY1140" s="2"/>
      <c r="AZ1140" s="2"/>
      <c r="BA1140" s="2"/>
      <c r="BB1140" s="23"/>
      <c r="BC1140" s="24"/>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c r="IE1140" s="2"/>
      <c r="IF1140" s="2"/>
      <c r="IG1140" s="2"/>
      <c r="IH1140" s="2"/>
      <c r="II1140" s="2"/>
      <c r="IJ1140" s="2"/>
      <c r="IK1140" s="2"/>
      <c r="IL1140" s="2"/>
      <c r="IM1140" s="2"/>
      <c r="IN1140" s="2"/>
      <c r="IO1140" s="2"/>
      <c r="IP1140" s="2"/>
      <c r="IQ1140" s="2"/>
    </row>
    <row r="1141" spans="1:251" s="16" customFormat="1" ht="18.75" customHeight="1">
      <c r="A1141" s="8"/>
      <c r="B1141" s="25"/>
      <c r="C1141" s="94" t="s">
        <v>184</v>
      </c>
      <c r="D1141" s="95"/>
      <c r="E1141" s="95"/>
      <c r="F1141" s="95"/>
      <c r="G1141" s="95"/>
      <c r="H1141" s="95"/>
      <c r="I1141" s="95"/>
      <c r="J1141" s="95"/>
      <c r="K1141" s="95"/>
      <c r="L1141" s="95"/>
      <c r="M1141" s="95"/>
      <c r="N1141" s="95"/>
      <c r="O1141" s="95"/>
      <c r="P1141" s="95"/>
      <c r="Q1141" s="95"/>
      <c r="R1141" s="95"/>
      <c r="S1141" s="95"/>
      <c r="T1141" s="95"/>
      <c r="U1141" s="95"/>
      <c r="V1141" s="95"/>
      <c r="W1141" s="95"/>
      <c r="X1141" s="95"/>
      <c r="Y1141" s="95"/>
      <c r="Z1141" s="96"/>
      <c r="AA1141" s="97">
        <v>155</v>
      </c>
      <c r="AB1141" s="98"/>
      <c r="AC1141" s="98"/>
      <c r="AD1141" s="98"/>
      <c r="AE1141" s="98"/>
      <c r="AF1141" s="98"/>
      <c r="AG1141" s="98"/>
      <c r="AH1141" s="98"/>
      <c r="AI1141" s="99"/>
      <c r="AJ1141" s="97">
        <v>161</v>
      </c>
      <c r="AK1141" s="98"/>
      <c r="AL1141" s="98"/>
      <c r="AM1141" s="98"/>
      <c r="AN1141" s="98"/>
      <c r="AO1141" s="98"/>
      <c r="AP1141" s="98"/>
      <c r="AQ1141" s="98"/>
      <c r="AR1141" s="99"/>
      <c r="AS1141" s="100"/>
      <c r="AT1141" s="101"/>
      <c r="AU1141" s="101"/>
      <c r="AV1141" s="101"/>
      <c r="AW1141" s="101"/>
      <c r="AX1141" s="10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8.75" customHeight="1">
      <c r="A1142" s="8"/>
      <c r="B1142" s="25"/>
      <c r="C1142" s="94" t="s">
        <v>185</v>
      </c>
      <c r="D1142" s="95"/>
      <c r="E1142" s="95"/>
      <c r="F1142" s="95"/>
      <c r="G1142" s="95"/>
      <c r="H1142" s="95"/>
      <c r="I1142" s="95"/>
      <c r="J1142" s="95"/>
      <c r="K1142" s="95"/>
      <c r="L1142" s="95"/>
      <c r="M1142" s="95"/>
      <c r="N1142" s="95"/>
      <c r="O1142" s="95"/>
      <c r="P1142" s="95"/>
      <c r="Q1142" s="95"/>
      <c r="R1142" s="95"/>
      <c r="S1142" s="95"/>
      <c r="T1142" s="95"/>
      <c r="U1142" s="95"/>
      <c r="V1142" s="95"/>
      <c r="W1142" s="95"/>
      <c r="X1142" s="95"/>
      <c r="Y1142" s="95"/>
      <c r="Z1142" s="96"/>
      <c r="AA1142" s="97">
        <v>130</v>
      </c>
      <c r="AB1142" s="98"/>
      <c r="AC1142" s="98"/>
      <c r="AD1142" s="98"/>
      <c r="AE1142" s="98"/>
      <c r="AF1142" s="98"/>
      <c r="AG1142" s="98"/>
      <c r="AH1142" s="98"/>
      <c r="AI1142" s="99"/>
      <c r="AJ1142" s="97">
        <v>103</v>
      </c>
      <c r="AK1142" s="98"/>
      <c r="AL1142" s="98"/>
      <c r="AM1142" s="98"/>
      <c r="AN1142" s="98"/>
      <c r="AO1142" s="98"/>
      <c r="AP1142" s="98"/>
      <c r="AQ1142" s="98"/>
      <c r="AR1142" s="99"/>
      <c r="AS1142" s="100"/>
      <c r="AT1142" s="101"/>
      <c r="AU1142" s="101"/>
      <c r="AV1142" s="101"/>
      <c r="AW1142" s="101"/>
      <c r="AX1142" s="10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c r="A1143" s="8"/>
      <c r="B1143" s="25"/>
      <c r="C1143" s="94" t="s">
        <v>186</v>
      </c>
      <c r="D1143" s="95"/>
      <c r="E1143" s="95"/>
      <c r="F1143" s="95"/>
      <c r="G1143" s="95"/>
      <c r="H1143" s="95"/>
      <c r="I1143" s="95"/>
      <c r="J1143" s="95"/>
      <c r="K1143" s="95"/>
      <c r="L1143" s="95"/>
      <c r="M1143" s="95"/>
      <c r="N1143" s="95"/>
      <c r="O1143" s="95"/>
      <c r="P1143" s="95"/>
      <c r="Q1143" s="95"/>
      <c r="R1143" s="95"/>
      <c r="S1143" s="95"/>
      <c r="T1143" s="95"/>
      <c r="U1143" s="95"/>
      <c r="V1143" s="95"/>
      <c r="W1143" s="95"/>
      <c r="X1143" s="95"/>
      <c r="Y1143" s="95"/>
      <c r="Z1143" s="96"/>
      <c r="AA1143" s="97">
        <v>69</v>
      </c>
      <c r="AB1143" s="98"/>
      <c r="AC1143" s="98"/>
      <c r="AD1143" s="98"/>
      <c r="AE1143" s="98"/>
      <c r="AF1143" s="98"/>
      <c r="AG1143" s="98"/>
      <c r="AH1143" s="98"/>
      <c r="AI1143" s="99"/>
      <c r="AJ1143" s="97">
        <v>90</v>
      </c>
      <c r="AK1143" s="98"/>
      <c r="AL1143" s="98"/>
      <c r="AM1143" s="98"/>
      <c r="AN1143" s="98"/>
      <c r="AO1143" s="98"/>
      <c r="AP1143" s="98"/>
      <c r="AQ1143" s="98"/>
      <c r="AR1143" s="99"/>
      <c r="AS1143" s="100"/>
      <c r="AT1143" s="101"/>
      <c r="AU1143" s="101"/>
      <c r="AV1143" s="101"/>
      <c r="AW1143" s="101"/>
      <c r="AX1143" s="10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ht="18.75" customHeight="1" thickBot="1">
      <c r="A1144" s="17"/>
      <c r="B1144" s="103" t="s">
        <v>12</v>
      </c>
      <c r="C1144" s="104"/>
      <c r="D1144" s="104"/>
      <c r="E1144" s="104"/>
      <c r="F1144" s="104"/>
      <c r="G1144" s="104"/>
      <c r="H1144" s="104"/>
      <c r="I1144" s="104"/>
      <c r="J1144" s="104"/>
      <c r="K1144" s="104"/>
      <c r="L1144" s="104"/>
      <c r="M1144" s="104"/>
      <c r="N1144" s="104"/>
      <c r="O1144" s="104"/>
      <c r="P1144" s="104"/>
      <c r="Q1144" s="104"/>
      <c r="R1144" s="104"/>
      <c r="S1144" s="104"/>
      <c r="T1144" s="104"/>
      <c r="U1144" s="104"/>
      <c r="V1144" s="104"/>
      <c r="W1144" s="104"/>
      <c r="X1144" s="104"/>
      <c r="Y1144" s="104"/>
      <c r="Z1144" s="105"/>
      <c r="AA1144" s="106">
        <f>SUM($AA$1141:$AA$1143)</f>
        <v>354</v>
      </c>
      <c r="AB1144" s="107"/>
      <c r="AC1144" s="107"/>
      <c r="AD1144" s="107"/>
      <c r="AE1144" s="107"/>
      <c r="AF1144" s="107"/>
      <c r="AG1144" s="107"/>
      <c r="AH1144" s="107"/>
      <c r="AI1144" s="108"/>
      <c r="AJ1144" s="106">
        <f>SUM($AJ$1141:$AJ$1143)</f>
        <v>354</v>
      </c>
      <c r="AK1144" s="107"/>
      <c r="AL1144" s="107"/>
      <c r="AM1144" s="107"/>
      <c r="AN1144" s="107"/>
      <c r="AO1144" s="107"/>
      <c r="AP1144" s="107"/>
      <c r="AQ1144" s="107"/>
      <c r="AR1144" s="108"/>
      <c r="AS1144" s="109"/>
      <c r="AT1144" s="110"/>
      <c r="AU1144" s="110"/>
      <c r="AV1144" s="110"/>
      <c r="AW1144" s="110"/>
      <c r="AX1144" s="111"/>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6" spans="1:251" ht="18.75">
      <c r="A1146" s="1" t="s">
        <v>0</v>
      </c>
      <c r="AW1146" s="3"/>
      <c r="AX1146" s="4"/>
      <c r="AY1146" s="3"/>
    </row>
    <row r="1148" spans="1:251" ht="18.75">
      <c r="B1148" s="112" t="s">
        <v>8</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2"/>
      <c r="AL1148" s="132"/>
      <c r="AM1148" s="132"/>
      <c r="AN1148" s="132"/>
      <c r="AO1148" s="132"/>
      <c r="AP1148" s="132"/>
      <c r="AQ1148" s="132"/>
      <c r="AR1148" s="132"/>
      <c r="AS1148" s="132"/>
      <c r="AT1148" s="132"/>
      <c r="AU1148" s="132"/>
      <c r="AV1148" s="132"/>
      <c r="AW1148" s="132"/>
      <c r="AX1148" s="132"/>
    </row>
    <row r="1149" spans="1:251">
      <c r="Z1149" s="5"/>
      <c r="AD1149" s="5"/>
      <c r="AE1149" s="5"/>
      <c r="AF1149" s="5"/>
      <c r="AG1149" s="5"/>
      <c r="AH1149" s="5"/>
      <c r="AI1149" s="5"/>
      <c r="AO1149" s="5"/>
    </row>
    <row r="1150" spans="1:251" ht="13.5" thickBot="1">
      <c r="Z1150" s="5"/>
      <c r="AD1150" s="5"/>
      <c r="AE1150" s="5"/>
      <c r="AF1150" s="5"/>
      <c r="AG1150" s="5"/>
      <c r="AH1150" s="5"/>
      <c r="AI1150" s="5"/>
      <c r="AO1150" s="5"/>
      <c r="DI1150" s="6"/>
    </row>
    <row r="1151" spans="1:251" ht="24.75" customHeight="1" thickBot="1">
      <c r="B1151" s="114" t="s">
        <v>1</v>
      </c>
      <c r="C1151" s="115"/>
      <c r="D1151" s="115"/>
      <c r="E1151" s="115"/>
      <c r="F1151" s="115"/>
      <c r="G1151" s="115"/>
      <c r="H1151" s="116" t="s">
        <v>187</v>
      </c>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7"/>
      <c r="AL1151" s="117"/>
      <c r="AM1151" s="117"/>
      <c r="AN1151" s="117"/>
      <c r="AO1151" s="117"/>
      <c r="AP1151" s="117"/>
      <c r="AQ1151" s="117"/>
      <c r="AR1151" s="117"/>
      <c r="AS1151" s="117"/>
      <c r="AT1151" s="117"/>
      <c r="AU1151" s="117"/>
      <c r="AV1151" s="117"/>
      <c r="AW1151" s="117"/>
      <c r="AX1151" s="118"/>
      <c r="DI1151" s="6"/>
    </row>
    <row r="1152" spans="1:251" ht="14.25">
      <c r="B1152" s="7"/>
      <c r="C1152" s="7"/>
      <c r="D1152" s="7"/>
      <c r="E1152" s="7"/>
      <c r="F1152" s="7"/>
      <c r="G1152" s="7"/>
      <c r="H1152" s="8"/>
      <c r="I1152" s="8"/>
      <c r="J1152" s="8"/>
      <c r="K1152" s="8"/>
      <c r="L1152" s="9"/>
      <c r="M1152" s="9"/>
      <c r="N1152" s="9"/>
      <c r="O1152" s="9"/>
      <c r="P1152" s="8"/>
      <c r="Q1152" s="8"/>
      <c r="R1152" s="8"/>
      <c r="S1152" s="8"/>
      <c r="T1152" s="8"/>
      <c r="U1152" s="8"/>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DI1152" s="6"/>
    </row>
    <row r="1153" spans="1:113" ht="15" thickBot="1">
      <c r="A1153" s="11"/>
      <c r="B1153" s="10" t="s">
        <v>2</v>
      </c>
      <c r="C1153" s="8"/>
      <c r="D1153" s="8"/>
      <c r="E1153" s="8"/>
      <c r="F1153" s="8"/>
      <c r="G1153" s="8"/>
      <c r="H1153" s="8"/>
      <c r="I1153" s="8"/>
      <c r="J1153" s="8"/>
      <c r="K1153" s="8"/>
      <c r="L1153" s="9"/>
      <c r="M1153" s="9"/>
      <c r="N1153" s="9"/>
      <c r="O1153" s="9"/>
      <c r="P1153" s="8"/>
      <c r="Q1153" s="8"/>
      <c r="R1153" s="8"/>
      <c r="S1153" s="8"/>
      <c r="T1153" s="8"/>
      <c r="U1153" s="8"/>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DI1153" s="6"/>
    </row>
    <row r="1154" spans="1:113" ht="14.25">
      <c r="A1154" s="8"/>
      <c r="B1154" s="12"/>
      <c r="C1154" s="7"/>
      <c r="D1154" s="7"/>
      <c r="E1154" s="7"/>
      <c r="F1154" s="7"/>
      <c r="G1154" s="7"/>
      <c r="H1154" s="7"/>
      <c r="I1154" s="7"/>
      <c r="J1154" s="7"/>
      <c r="K1154" s="7"/>
      <c r="L1154" s="13"/>
      <c r="M1154" s="13"/>
      <c r="N1154" s="13"/>
      <c r="O1154" s="13"/>
      <c r="P1154" s="7"/>
      <c r="Q1154" s="7"/>
      <c r="R1154" s="7"/>
      <c r="S1154" s="7"/>
      <c r="T1154" s="7"/>
      <c r="U1154" s="7"/>
      <c r="V1154" s="14"/>
      <c r="W1154" s="14"/>
      <c r="X1154" s="14"/>
      <c r="Y1154" s="14"/>
      <c r="Z1154" s="14"/>
      <c r="AA1154" s="14"/>
      <c r="AB1154" s="14"/>
      <c r="AC1154" s="14"/>
      <c r="AD1154" s="14"/>
      <c r="AE1154" s="14"/>
      <c r="AF1154" s="14"/>
      <c r="AG1154" s="14"/>
      <c r="AH1154" s="14"/>
      <c r="AI1154" s="14"/>
      <c r="AJ1154" s="14"/>
      <c r="AK1154" s="14"/>
      <c r="AL1154" s="14"/>
      <c r="AM1154" s="14"/>
      <c r="AN1154" s="14"/>
      <c r="AO1154" s="14"/>
      <c r="AP1154" s="14"/>
      <c r="AQ1154" s="14"/>
      <c r="AR1154" s="14"/>
      <c r="AS1154" s="14"/>
      <c r="AT1154" s="14"/>
      <c r="AU1154" s="14"/>
      <c r="AV1154" s="14"/>
      <c r="AW1154" s="14"/>
      <c r="AX1154" s="15"/>
    </row>
    <row r="1155" spans="1:113" ht="12" customHeight="1">
      <c r="A1155" s="8"/>
      <c r="B1155" s="119" t="s">
        <v>188</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0"/>
      <c r="AL1155" s="120"/>
      <c r="AM1155" s="120"/>
      <c r="AN1155" s="120"/>
      <c r="AO1155" s="120"/>
      <c r="AP1155" s="120"/>
      <c r="AQ1155" s="120"/>
      <c r="AR1155" s="120"/>
      <c r="AS1155" s="120"/>
      <c r="AT1155" s="120"/>
      <c r="AU1155" s="120"/>
      <c r="AV1155" s="120"/>
      <c r="AW1155" s="120"/>
      <c r="AX1155" s="121"/>
    </row>
    <row r="1156" spans="1:113" ht="12" customHeight="1">
      <c r="A1156" s="8"/>
      <c r="B1156" s="119"/>
      <c r="C1156" s="120"/>
      <c r="D1156" s="120"/>
      <c r="E1156" s="120"/>
      <c r="F1156" s="120"/>
      <c r="G1156" s="120"/>
      <c r="H1156" s="120"/>
      <c r="I1156" s="120"/>
      <c r="J1156" s="120"/>
      <c r="K1156" s="120"/>
      <c r="L1156" s="120"/>
      <c r="M1156" s="120"/>
      <c r="N1156" s="120"/>
      <c r="O1156" s="120"/>
      <c r="P1156" s="120"/>
      <c r="Q1156" s="120"/>
      <c r="R1156" s="120"/>
      <c r="S1156" s="120"/>
      <c r="T1156" s="120"/>
      <c r="U1156" s="120"/>
      <c r="V1156" s="120"/>
      <c r="W1156" s="120"/>
      <c r="X1156" s="120"/>
      <c r="Y1156" s="120"/>
      <c r="Z1156" s="120"/>
      <c r="AA1156" s="120"/>
      <c r="AB1156" s="120"/>
      <c r="AC1156" s="120"/>
      <c r="AD1156" s="120"/>
      <c r="AE1156" s="120"/>
      <c r="AF1156" s="120"/>
      <c r="AG1156" s="120"/>
      <c r="AH1156" s="120"/>
      <c r="AI1156" s="120"/>
      <c r="AJ1156" s="120"/>
      <c r="AK1156" s="120"/>
      <c r="AL1156" s="120"/>
      <c r="AM1156" s="120"/>
      <c r="AN1156" s="120"/>
      <c r="AO1156" s="120"/>
      <c r="AP1156" s="120"/>
      <c r="AQ1156" s="120"/>
      <c r="AR1156" s="120"/>
      <c r="AS1156" s="120"/>
      <c r="AT1156" s="120"/>
      <c r="AU1156" s="120"/>
      <c r="AV1156" s="120"/>
      <c r="AW1156" s="120"/>
      <c r="AX1156" s="121"/>
      <c r="BC1156" s="16"/>
    </row>
    <row r="1157" spans="1:113" ht="12" customHeight="1">
      <c r="A1157" s="8"/>
      <c r="B1157" s="119"/>
      <c r="C1157" s="120"/>
      <c r="D1157" s="120"/>
      <c r="E1157" s="120"/>
      <c r="F1157" s="120"/>
      <c r="G1157" s="120"/>
      <c r="H1157" s="120"/>
      <c r="I1157" s="120"/>
      <c r="J1157" s="120"/>
      <c r="K1157" s="120"/>
      <c r="L1157" s="120"/>
      <c r="M1157" s="120"/>
      <c r="N1157" s="120"/>
      <c r="O1157" s="120"/>
      <c r="P1157" s="120"/>
      <c r="Q1157" s="120"/>
      <c r="R1157" s="120"/>
      <c r="S1157" s="120"/>
      <c r="T1157" s="120"/>
      <c r="U1157" s="120"/>
      <c r="V1157" s="120"/>
      <c r="W1157" s="120"/>
      <c r="X1157" s="120"/>
      <c r="Y1157" s="120"/>
      <c r="Z1157" s="120"/>
      <c r="AA1157" s="120"/>
      <c r="AB1157" s="120"/>
      <c r="AC1157" s="120"/>
      <c r="AD1157" s="120"/>
      <c r="AE1157" s="120"/>
      <c r="AF1157" s="120"/>
      <c r="AG1157" s="120"/>
      <c r="AH1157" s="120"/>
      <c r="AI1157" s="120"/>
      <c r="AJ1157" s="120"/>
      <c r="AK1157" s="120"/>
      <c r="AL1157" s="120"/>
      <c r="AM1157" s="120"/>
      <c r="AN1157" s="120"/>
      <c r="AO1157" s="120"/>
      <c r="AP1157" s="120"/>
      <c r="AQ1157" s="120"/>
      <c r="AR1157" s="120"/>
      <c r="AS1157" s="120"/>
      <c r="AT1157" s="120"/>
      <c r="AU1157" s="120"/>
      <c r="AV1157" s="120"/>
      <c r="AW1157" s="120"/>
      <c r="AX1157" s="121"/>
    </row>
    <row r="1158" spans="1:113" ht="12" customHeight="1">
      <c r="A1158" s="8"/>
      <c r="B1158" s="119"/>
      <c r="C1158" s="120"/>
      <c r="D1158" s="120"/>
      <c r="E1158" s="120"/>
      <c r="F1158" s="120"/>
      <c r="G1158" s="120"/>
      <c r="H1158" s="120"/>
      <c r="I1158" s="120"/>
      <c r="J1158" s="120"/>
      <c r="K1158" s="120"/>
      <c r="L1158" s="120"/>
      <c r="M1158" s="120"/>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0"/>
      <c r="AL1158" s="120"/>
      <c r="AM1158" s="120"/>
      <c r="AN1158" s="120"/>
      <c r="AO1158" s="120"/>
      <c r="AP1158" s="120"/>
      <c r="AQ1158" s="120"/>
      <c r="AR1158" s="120"/>
      <c r="AS1158" s="120"/>
      <c r="AT1158" s="120"/>
      <c r="AU1158" s="120"/>
      <c r="AV1158" s="120"/>
      <c r="AW1158" s="120"/>
      <c r="AX1158" s="121"/>
    </row>
    <row r="1159" spans="1:113" ht="12" customHeight="1">
      <c r="A1159" s="8"/>
      <c r="B1159" s="119"/>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0"/>
      <c r="AL1159" s="120"/>
      <c r="AM1159" s="120"/>
      <c r="AN1159" s="120"/>
      <c r="AO1159" s="120"/>
      <c r="AP1159" s="120"/>
      <c r="AQ1159" s="120"/>
      <c r="AR1159" s="120"/>
      <c r="AS1159" s="120"/>
      <c r="AT1159" s="120"/>
      <c r="AU1159" s="120"/>
      <c r="AV1159" s="120"/>
      <c r="AW1159" s="120"/>
      <c r="AX1159" s="121"/>
    </row>
    <row r="1160" spans="1:113" ht="12" customHeight="1">
      <c r="A1160" s="8"/>
      <c r="B1160" s="119"/>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0"/>
      <c r="AL1160" s="120"/>
      <c r="AM1160" s="120"/>
      <c r="AN1160" s="120"/>
      <c r="AO1160" s="120"/>
      <c r="AP1160" s="120"/>
      <c r="AQ1160" s="120"/>
      <c r="AR1160" s="120"/>
      <c r="AS1160" s="120"/>
      <c r="AT1160" s="120"/>
      <c r="AU1160" s="120"/>
      <c r="AV1160" s="120"/>
      <c r="AW1160" s="120"/>
      <c r="AX1160" s="121"/>
    </row>
    <row r="1161" spans="1:113" ht="15" thickBot="1">
      <c r="A1161" s="17"/>
      <c r="B1161" s="18"/>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9"/>
      <c r="AA1161" s="19"/>
      <c r="AB1161" s="19"/>
      <c r="AC1161" s="19"/>
      <c r="AD1161" s="19"/>
      <c r="AE1161" s="19"/>
      <c r="AF1161" s="19"/>
      <c r="AG1161" s="19"/>
      <c r="AH1161" s="19"/>
      <c r="AI1161" s="19"/>
      <c r="AJ1161" s="19"/>
      <c r="AK1161" s="19"/>
      <c r="AL1161" s="19"/>
      <c r="AM1161" s="19"/>
      <c r="AN1161" s="19"/>
      <c r="AO1161" s="19"/>
      <c r="AP1161" s="19"/>
      <c r="AQ1161" s="19"/>
      <c r="AR1161" s="19"/>
      <c r="AS1161" s="19"/>
      <c r="AT1161" s="19"/>
      <c r="AU1161" s="19"/>
      <c r="AV1161" s="19"/>
      <c r="AW1161" s="19"/>
      <c r="AX1161" s="20"/>
    </row>
    <row r="1162" spans="1:113">
      <c r="B1162" s="21"/>
    </row>
    <row r="1163" spans="1:113" ht="15" thickBot="1">
      <c r="A1163" s="11"/>
      <c r="B1163" s="10" t="s">
        <v>3</v>
      </c>
      <c r="C1163" s="8"/>
      <c r="D1163" s="8"/>
      <c r="E1163" s="8"/>
      <c r="F1163" s="8"/>
      <c r="G1163" s="8"/>
      <c r="H1163" s="8"/>
      <c r="I1163" s="8"/>
      <c r="J1163" s="8"/>
      <c r="K1163" s="8"/>
      <c r="L1163" s="9"/>
      <c r="M1163" s="9"/>
      <c r="N1163" s="9"/>
      <c r="O1163" s="9"/>
      <c r="P1163" s="8"/>
      <c r="Q1163" s="8"/>
      <c r="R1163" s="8"/>
      <c r="S1163" s="8"/>
      <c r="T1163" s="8"/>
      <c r="U1163" s="8"/>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DI1163" s="6"/>
    </row>
    <row r="1164" spans="1:113" ht="14.25">
      <c r="A1164" s="8"/>
      <c r="B1164" s="12"/>
      <c r="C1164" s="7"/>
      <c r="D1164" s="7"/>
      <c r="E1164" s="7"/>
      <c r="F1164" s="7"/>
      <c r="G1164" s="7"/>
      <c r="H1164" s="7"/>
      <c r="I1164" s="7"/>
      <c r="J1164" s="7"/>
      <c r="K1164" s="7"/>
      <c r="L1164" s="13"/>
      <c r="M1164" s="13"/>
      <c r="N1164" s="13"/>
      <c r="O1164" s="13"/>
      <c r="P1164" s="7"/>
      <c r="Q1164" s="7"/>
      <c r="R1164" s="7"/>
      <c r="S1164" s="7"/>
      <c r="T1164" s="7"/>
      <c r="U1164" s="7"/>
      <c r="V1164" s="14"/>
      <c r="W1164" s="14"/>
      <c r="X1164" s="14"/>
      <c r="Y1164" s="14"/>
      <c r="Z1164" s="14"/>
      <c r="AA1164" s="14"/>
      <c r="AB1164" s="14"/>
      <c r="AC1164" s="14"/>
      <c r="AD1164" s="14"/>
      <c r="AE1164" s="14"/>
      <c r="AF1164" s="14"/>
      <c r="AG1164" s="14"/>
      <c r="AH1164" s="14"/>
      <c r="AI1164" s="14"/>
      <c r="AJ1164" s="14"/>
      <c r="AK1164" s="14"/>
      <c r="AL1164" s="14"/>
      <c r="AM1164" s="14"/>
      <c r="AN1164" s="14"/>
      <c r="AO1164" s="14"/>
      <c r="AP1164" s="14"/>
      <c r="AQ1164" s="14"/>
      <c r="AR1164" s="14"/>
      <c r="AS1164" s="14"/>
      <c r="AT1164" s="14"/>
      <c r="AU1164" s="14"/>
      <c r="AV1164" s="14"/>
      <c r="AW1164" s="14"/>
      <c r="AX1164" s="15"/>
    </row>
    <row r="1165" spans="1:113" ht="12" customHeight="1">
      <c r="A1165" s="8"/>
      <c r="B1165" s="119" t="s">
        <v>189</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0"/>
      <c r="AL1165" s="120"/>
      <c r="AM1165" s="120"/>
      <c r="AN1165" s="120"/>
      <c r="AO1165" s="120"/>
      <c r="AP1165" s="120"/>
      <c r="AQ1165" s="120"/>
      <c r="AR1165" s="120"/>
      <c r="AS1165" s="120"/>
      <c r="AT1165" s="120"/>
      <c r="AU1165" s="120"/>
      <c r="AV1165" s="120"/>
      <c r="AW1165" s="120"/>
      <c r="AX1165" s="121"/>
    </row>
    <row r="1166" spans="1:113" ht="12" customHeight="1">
      <c r="A1166" s="8"/>
      <c r="B1166" s="119"/>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0"/>
      <c r="AL1166" s="120"/>
      <c r="AM1166" s="120"/>
      <c r="AN1166" s="120"/>
      <c r="AO1166" s="120"/>
      <c r="AP1166" s="120"/>
      <c r="AQ1166" s="120"/>
      <c r="AR1166" s="120"/>
      <c r="AS1166" s="120"/>
      <c r="AT1166" s="120"/>
      <c r="AU1166" s="120"/>
      <c r="AV1166" s="120"/>
      <c r="AW1166" s="120"/>
      <c r="AX1166" s="121"/>
    </row>
    <row r="1167" spans="1:113" ht="12" customHeight="1">
      <c r="A1167" s="8"/>
      <c r="B1167" s="119"/>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0"/>
      <c r="AL1167" s="120"/>
      <c r="AM1167" s="120"/>
      <c r="AN1167" s="120"/>
      <c r="AO1167" s="120"/>
      <c r="AP1167" s="120"/>
      <c r="AQ1167" s="120"/>
      <c r="AR1167" s="120"/>
      <c r="AS1167" s="120"/>
      <c r="AT1167" s="120"/>
      <c r="AU1167" s="120"/>
      <c r="AV1167" s="120"/>
      <c r="AW1167" s="120"/>
      <c r="AX1167" s="121"/>
    </row>
    <row r="1168" spans="1:113" ht="12" customHeight="1">
      <c r="A1168" s="8"/>
      <c r="B1168" s="119"/>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0"/>
      <c r="AL1168" s="120"/>
      <c r="AM1168" s="120"/>
      <c r="AN1168" s="120"/>
      <c r="AO1168" s="120"/>
      <c r="AP1168" s="120"/>
      <c r="AQ1168" s="120"/>
      <c r="AR1168" s="120"/>
      <c r="AS1168" s="120"/>
      <c r="AT1168" s="120"/>
      <c r="AU1168" s="120"/>
      <c r="AV1168" s="120"/>
      <c r="AW1168" s="120"/>
      <c r="AX1168" s="121"/>
    </row>
    <row r="1169" spans="1:251" ht="12" customHeight="1">
      <c r="A1169" s="8"/>
      <c r="B1169" s="119"/>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0"/>
      <c r="AL1169" s="120"/>
      <c r="AM1169" s="120"/>
      <c r="AN1169" s="120"/>
      <c r="AO1169" s="120"/>
      <c r="AP1169" s="120"/>
      <c r="AQ1169" s="120"/>
      <c r="AR1169" s="120"/>
      <c r="AS1169" s="120"/>
      <c r="AT1169" s="120"/>
      <c r="AU1169" s="120"/>
      <c r="AV1169" s="120"/>
      <c r="AW1169" s="120"/>
      <c r="AX1169" s="121"/>
    </row>
    <row r="1170" spans="1:251" ht="12" customHeight="1">
      <c r="A1170" s="8"/>
      <c r="B1170" s="119"/>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0"/>
      <c r="AL1170" s="120"/>
      <c r="AM1170" s="120"/>
      <c r="AN1170" s="120"/>
      <c r="AO1170" s="120"/>
      <c r="AP1170" s="120"/>
      <c r="AQ1170" s="120"/>
      <c r="AR1170" s="120"/>
      <c r="AS1170" s="120"/>
      <c r="AT1170" s="120"/>
      <c r="AU1170" s="120"/>
      <c r="AV1170" s="120"/>
      <c r="AW1170" s="120"/>
      <c r="AX1170" s="121"/>
      <c r="BC1170" s="16"/>
    </row>
    <row r="1171" spans="1:251" ht="12" customHeight="1">
      <c r="A1171" s="8"/>
      <c r="B1171" s="119"/>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0"/>
      <c r="AL1171" s="120"/>
      <c r="AM1171" s="120"/>
      <c r="AN1171" s="120"/>
      <c r="AO1171" s="120"/>
      <c r="AP1171" s="120"/>
      <c r="AQ1171" s="120"/>
      <c r="AR1171" s="120"/>
      <c r="AS1171" s="120"/>
      <c r="AT1171" s="120"/>
      <c r="AU1171" s="120"/>
      <c r="AV1171" s="120"/>
      <c r="AW1171" s="120"/>
      <c r="AX1171" s="121"/>
    </row>
    <row r="1172" spans="1:251" ht="12" customHeight="1">
      <c r="A1172" s="8"/>
      <c r="B1172" s="119"/>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0"/>
      <c r="AL1172" s="120"/>
      <c r="AM1172" s="120"/>
      <c r="AN1172" s="120"/>
      <c r="AO1172" s="120"/>
      <c r="AP1172" s="120"/>
      <c r="AQ1172" s="120"/>
      <c r="AR1172" s="120"/>
      <c r="AS1172" s="120"/>
      <c r="AT1172" s="120"/>
      <c r="AU1172" s="120"/>
      <c r="AV1172" s="120"/>
      <c r="AW1172" s="120"/>
      <c r="AX1172" s="121"/>
    </row>
    <row r="1173" spans="1:251" ht="12" customHeight="1">
      <c r="A1173" s="8"/>
      <c r="B1173" s="119"/>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0"/>
      <c r="AL1173" s="120"/>
      <c r="AM1173" s="120"/>
      <c r="AN1173" s="120"/>
      <c r="AO1173" s="120"/>
      <c r="AP1173" s="120"/>
      <c r="AQ1173" s="120"/>
      <c r="AR1173" s="120"/>
      <c r="AS1173" s="120"/>
      <c r="AT1173" s="120"/>
      <c r="AU1173" s="120"/>
      <c r="AV1173" s="120"/>
      <c r="AW1173" s="120"/>
      <c r="AX1173" s="121"/>
    </row>
    <row r="1174" spans="1:251" ht="15" thickBot="1">
      <c r="A1174" s="17"/>
      <c r="B1174" s="18"/>
      <c r="C1174" s="19"/>
      <c r="D1174" s="19"/>
      <c r="E1174" s="19"/>
      <c r="F1174" s="19"/>
      <c r="G1174" s="19"/>
      <c r="H1174" s="19"/>
      <c r="I1174" s="19"/>
      <c r="J1174" s="19"/>
      <c r="K1174" s="19"/>
      <c r="L1174" s="19"/>
      <c r="M1174" s="19"/>
      <c r="N1174" s="19"/>
      <c r="O1174" s="19"/>
      <c r="P1174" s="19"/>
      <c r="Q1174" s="19"/>
      <c r="R1174" s="19"/>
      <c r="S1174" s="19"/>
      <c r="T1174" s="19"/>
      <c r="U1174" s="19"/>
      <c r="V1174" s="19"/>
      <c r="W1174" s="19"/>
      <c r="X1174" s="19"/>
      <c r="Y1174" s="19"/>
      <c r="Z1174" s="19"/>
      <c r="AA1174" s="19"/>
      <c r="AB1174" s="19"/>
      <c r="AC1174" s="19"/>
      <c r="AD1174" s="19"/>
      <c r="AE1174" s="19"/>
      <c r="AF1174" s="19"/>
      <c r="AG1174" s="19"/>
      <c r="AH1174" s="19"/>
      <c r="AI1174" s="19"/>
      <c r="AJ1174" s="19"/>
      <c r="AK1174" s="19"/>
      <c r="AL1174" s="19"/>
      <c r="AM1174" s="19"/>
      <c r="AN1174" s="19"/>
      <c r="AO1174" s="19"/>
      <c r="AP1174" s="19"/>
      <c r="AQ1174" s="19"/>
      <c r="AR1174" s="19"/>
      <c r="AS1174" s="19"/>
      <c r="AT1174" s="19"/>
      <c r="AU1174" s="19"/>
      <c r="AV1174" s="19"/>
      <c r="AW1174" s="19"/>
      <c r="AX1174" s="20"/>
    </row>
    <row r="1175" spans="1:251">
      <c r="B1175" s="21"/>
    </row>
    <row r="1176" spans="1:251" ht="14.25">
      <c r="B1176" s="10" t="s">
        <v>4</v>
      </c>
      <c r="C1176" s="8"/>
      <c r="D1176" s="8"/>
      <c r="E1176" s="8"/>
      <c r="F1176" s="8"/>
      <c r="G1176" s="8"/>
      <c r="H1176" s="8"/>
      <c r="I1176" s="8"/>
      <c r="J1176" s="8"/>
      <c r="K1176" s="8"/>
      <c r="L1176" s="9"/>
      <c r="M1176" s="9"/>
      <c r="N1176" s="9"/>
      <c r="O1176" s="9"/>
      <c r="P1176" s="8"/>
      <c r="Q1176" s="8"/>
      <c r="R1176" s="8"/>
      <c r="S1176" s="8"/>
      <c r="T1176" s="8"/>
      <c r="U1176" s="8"/>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10"/>
    </row>
    <row r="1177" spans="1:251" ht="15" thickBot="1">
      <c r="B1177" s="8"/>
      <c r="C1177" s="8"/>
      <c r="D1177" s="8"/>
      <c r="E1177" s="8"/>
      <c r="F1177" s="8"/>
      <c r="G1177" s="8"/>
      <c r="H1177" s="8"/>
      <c r="I1177" s="8"/>
      <c r="J1177" s="8"/>
      <c r="K1177" s="8"/>
      <c r="L1177" s="9"/>
      <c r="M1177" s="9"/>
      <c r="N1177" s="9"/>
      <c r="O1177" s="9"/>
      <c r="P1177" s="8"/>
      <c r="Q1177" s="8"/>
      <c r="R1177" s="8"/>
      <c r="S1177" s="8"/>
      <c r="T1177" s="8"/>
      <c r="U1177" s="8"/>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22" t="s">
        <v>5</v>
      </c>
    </row>
    <row r="1178" spans="1:251" s="16" customFormat="1" ht="13.5" customHeight="1">
      <c r="A1178" s="8"/>
      <c r="B1178" s="122" t="s">
        <v>6</v>
      </c>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4"/>
      <c r="AA1178" s="128" t="s">
        <v>10</v>
      </c>
      <c r="AB1178" s="123"/>
      <c r="AC1178" s="123"/>
      <c r="AD1178" s="123"/>
      <c r="AE1178" s="123"/>
      <c r="AF1178" s="123"/>
      <c r="AG1178" s="123"/>
      <c r="AH1178" s="123"/>
      <c r="AI1178" s="124"/>
      <c r="AJ1178" s="128" t="s">
        <v>11</v>
      </c>
      <c r="AK1178" s="123"/>
      <c r="AL1178" s="123"/>
      <c r="AM1178" s="123"/>
      <c r="AN1178" s="123"/>
      <c r="AO1178" s="123"/>
      <c r="AP1178" s="123"/>
      <c r="AQ1178" s="123"/>
      <c r="AR1178" s="124"/>
      <c r="AS1178" s="128" t="s">
        <v>7</v>
      </c>
      <c r="AT1178" s="123"/>
      <c r="AU1178" s="123"/>
      <c r="AV1178" s="123"/>
      <c r="AW1178" s="123"/>
      <c r="AX1178" s="130"/>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ht="13.5">
      <c r="A1179" s="8"/>
      <c r="B1179" s="125"/>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7"/>
      <c r="AA1179" s="129"/>
      <c r="AB1179" s="126"/>
      <c r="AC1179" s="126"/>
      <c r="AD1179" s="126"/>
      <c r="AE1179" s="126"/>
      <c r="AF1179" s="126"/>
      <c r="AG1179" s="126"/>
      <c r="AH1179" s="126"/>
      <c r="AI1179" s="127"/>
      <c r="AJ1179" s="129"/>
      <c r="AK1179" s="126"/>
      <c r="AL1179" s="126"/>
      <c r="AM1179" s="126"/>
      <c r="AN1179" s="126"/>
      <c r="AO1179" s="126"/>
      <c r="AP1179" s="126"/>
      <c r="AQ1179" s="126"/>
      <c r="AR1179" s="127"/>
      <c r="AS1179" s="129"/>
      <c r="AT1179" s="126"/>
      <c r="AU1179" s="126"/>
      <c r="AV1179" s="126"/>
      <c r="AW1179" s="126"/>
      <c r="AX1179" s="131"/>
      <c r="AY1179" s="2"/>
      <c r="AZ1179" s="2"/>
      <c r="BA1179" s="2"/>
      <c r="BB1179" s="23"/>
      <c r="BC1179" s="24"/>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c r="A1180" s="8"/>
      <c r="B1180" s="25"/>
      <c r="C1180" s="94" t="s">
        <v>190</v>
      </c>
      <c r="D1180" s="95"/>
      <c r="E1180" s="95"/>
      <c r="F1180" s="95"/>
      <c r="G1180" s="95"/>
      <c r="H1180" s="95"/>
      <c r="I1180" s="95"/>
      <c r="J1180" s="95"/>
      <c r="K1180" s="95"/>
      <c r="L1180" s="95"/>
      <c r="M1180" s="95"/>
      <c r="N1180" s="95"/>
      <c r="O1180" s="95"/>
      <c r="P1180" s="95"/>
      <c r="Q1180" s="95"/>
      <c r="R1180" s="95"/>
      <c r="S1180" s="95"/>
      <c r="T1180" s="95"/>
      <c r="U1180" s="95"/>
      <c r="V1180" s="95"/>
      <c r="W1180" s="95"/>
      <c r="X1180" s="95"/>
      <c r="Y1180" s="95"/>
      <c r="Z1180" s="96"/>
      <c r="AA1180" s="97">
        <v>5870</v>
      </c>
      <c r="AB1180" s="98"/>
      <c r="AC1180" s="98"/>
      <c r="AD1180" s="98"/>
      <c r="AE1180" s="98"/>
      <c r="AF1180" s="98"/>
      <c r="AG1180" s="98"/>
      <c r="AH1180" s="98"/>
      <c r="AI1180" s="99"/>
      <c r="AJ1180" s="97">
        <v>5870</v>
      </c>
      <c r="AK1180" s="98"/>
      <c r="AL1180" s="98"/>
      <c r="AM1180" s="98"/>
      <c r="AN1180" s="98"/>
      <c r="AO1180" s="98"/>
      <c r="AP1180" s="98"/>
      <c r="AQ1180" s="98"/>
      <c r="AR1180" s="99"/>
      <c r="AS1180" s="100"/>
      <c r="AT1180" s="101"/>
      <c r="AU1180" s="101"/>
      <c r="AV1180" s="101"/>
      <c r="AW1180" s="101"/>
      <c r="AX1180" s="10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1" spans="1:251" s="16" customFormat="1" ht="18.75" customHeight="1">
      <c r="A1181" s="8"/>
      <c r="B1181" s="25"/>
      <c r="C1181" s="94" t="s">
        <v>191</v>
      </c>
      <c r="D1181" s="95"/>
      <c r="E1181" s="95"/>
      <c r="F1181" s="95"/>
      <c r="G1181" s="95"/>
      <c r="H1181" s="95"/>
      <c r="I1181" s="95"/>
      <c r="J1181" s="95"/>
      <c r="K1181" s="95"/>
      <c r="L1181" s="95"/>
      <c r="M1181" s="95"/>
      <c r="N1181" s="95"/>
      <c r="O1181" s="95"/>
      <c r="P1181" s="95"/>
      <c r="Q1181" s="95"/>
      <c r="R1181" s="95"/>
      <c r="S1181" s="95"/>
      <c r="T1181" s="95"/>
      <c r="U1181" s="95"/>
      <c r="V1181" s="95"/>
      <c r="W1181" s="95"/>
      <c r="X1181" s="95"/>
      <c r="Y1181" s="95"/>
      <c r="Z1181" s="96"/>
      <c r="AA1181" s="97">
        <v>1000</v>
      </c>
      <c r="AB1181" s="98"/>
      <c r="AC1181" s="98"/>
      <c r="AD1181" s="98"/>
      <c r="AE1181" s="98"/>
      <c r="AF1181" s="98"/>
      <c r="AG1181" s="98"/>
      <c r="AH1181" s="98"/>
      <c r="AI1181" s="99"/>
      <c r="AJ1181" s="97">
        <v>1000</v>
      </c>
      <c r="AK1181" s="98"/>
      <c r="AL1181" s="98"/>
      <c r="AM1181" s="98"/>
      <c r="AN1181" s="98"/>
      <c r="AO1181" s="98"/>
      <c r="AP1181" s="98"/>
      <c r="AQ1181" s="98"/>
      <c r="AR1181" s="99"/>
      <c r="AS1181" s="100"/>
      <c r="AT1181" s="101"/>
      <c r="AU1181" s="101"/>
      <c r="AV1181" s="101"/>
      <c r="AW1181" s="101"/>
      <c r="AX1181" s="10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2" spans="1:251" s="16" customFormat="1" ht="18.75" customHeight="1" thickBot="1">
      <c r="A1182" s="17"/>
      <c r="B1182" s="103" t="s">
        <v>12</v>
      </c>
      <c r="C1182" s="104"/>
      <c r="D1182" s="104"/>
      <c r="E1182" s="104"/>
      <c r="F1182" s="104"/>
      <c r="G1182" s="104"/>
      <c r="H1182" s="104"/>
      <c r="I1182" s="104"/>
      <c r="J1182" s="104"/>
      <c r="K1182" s="104"/>
      <c r="L1182" s="104"/>
      <c r="M1182" s="104"/>
      <c r="N1182" s="104"/>
      <c r="O1182" s="104"/>
      <c r="P1182" s="104"/>
      <c r="Q1182" s="104"/>
      <c r="R1182" s="104"/>
      <c r="S1182" s="104"/>
      <c r="T1182" s="104"/>
      <c r="U1182" s="104"/>
      <c r="V1182" s="104"/>
      <c r="W1182" s="104"/>
      <c r="X1182" s="104"/>
      <c r="Y1182" s="104"/>
      <c r="Z1182" s="105"/>
      <c r="AA1182" s="106">
        <f>SUM($AA$1180:$AA$1181)</f>
        <v>6870</v>
      </c>
      <c r="AB1182" s="107"/>
      <c r="AC1182" s="107"/>
      <c r="AD1182" s="107"/>
      <c r="AE1182" s="107"/>
      <c r="AF1182" s="107"/>
      <c r="AG1182" s="107"/>
      <c r="AH1182" s="107"/>
      <c r="AI1182" s="108"/>
      <c r="AJ1182" s="106">
        <f>SUM($AJ$1180:$AJ$1181)</f>
        <v>6870</v>
      </c>
      <c r="AK1182" s="107"/>
      <c r="AL1182" s="107"/>
      <c r="AM1182" s="107"/>
      <c r="AN1182" s="107"/>
      <c r="AO1182" s="107"/>
      <c r="AP1182" s="107"/>
      <c r="AQ1182" s="107"/>
      <c r="AR1182" s="108"/>
      <c r="AS1182" s="109"/>
      <c r="AT1182" s="110"/>
      <c r="AU1182" s="110"/>
      <c r="AV1182" s="110"/>
      <c r="AW1182" s="110"/>
      <c r="AX1182" s="111"/>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c r="HF1182" s="2"/>
      <c r="HG1182" s="2"/>
      <c r="HH1182" s="2"/>
      <c r="HI1182" s="2"/>
      <c r="HJ1182" s="2"/>
      <c r="HK1182" s="2"/>
      <c r="HL1182" s="2"/>
      <c r="HM1182" s="2"/>
      <c r="HN1182" s="2"/>
      <c r="HO1182" s="2"/>
      <c r="HP1182" s="2"/>
      <c r="HQ1182" s="2"/>
      <c r="HR1182" s="2"/>
      <c r="HS1182" s="2"/>
      <c r="HT1182" s="2"/>
      <c r="HU1182" s="2"/>
      <c r="HV1182" s="2"/>
      <c r="HW1182" s="2"/>
      <c r="HX1182" s="2"/>
      <c r="HY1182" s="2"/>
      <c r="HZ1182" s="2"/>
      <c r="IA1182" s="2"/>
      <c r="IB1182" s="2"/>
      <c r="IC1182" s="2"/>
      <c r="ID1182" s="2"/>
      <c r="IE1182" s="2"/>
      <c r="IF1182" s="2"/>
      <c r="IG1182" s="2"/>
      <c r="IH1182" s="2"/>
      <c r="II1182" s="2"/>
      <c r="IJ1182" s="2"/>
      <c r="IK1182" s="2"/>
      <c r="IL1182" s="2"/>
      <c r="IM1182" s="2"/>
      <c r="IN1182" s="2"/>
      <c r="IO1182" s="2"/>
      <c r="IP1182" s="2"/>
      <c r="IQ1182" s="2"/>
    </row>
  </sheetData>
  <mergeCells count="775">
    <mergeCell ref="B1182:Z1182"/>
    <mergeCell ref="AA1182:AI1182"/>
    <mergeCell ref="AJ1182:AR1182"/>
    <mergeCell ref="AS1182:AX1182"/>
    <mergeCell ref="C1180:Z1180"/>
    <mergeCell ref="AA1180:AI1180"/>
    <mergeCell ref="AJ1180:AR1180"/>
    <mergeCell ref="AS1180:AX1180"/>
    <mergeCell ref="C1181:Z1181"/>
    <mergeCell ref="AA1181:AI1181"/>
    <mergeCell ref="AJ1181:AR1181"/>
    <mergeCell ref="AS1181:AX1181"/>
    <mergeCell ref="B1148:AX1148"/>
    <mergeCell ref="B1151:G1151"/>
    <mergeCell ref="H1151:AX1151"/>
    <mergeCell ref="B1155:AX1160"/>
    <mergeCell ref="B1165:AX1173"/>
    <mergeCell ref="B1178:Z1179"/>
    <mergeCell ref="AA1178:AI1179"/>
    <mergeCell ref="AJ1178:AR1179"/>
    <mergeCell ref="AS1178:AX1179"/>
    <mergeCell ref="C1143:Z1143"/>
    <mergeCell ref="AA1143:AI1143"/>
    <mergeCell ref="AJ1143:AR1143"/>
    <mergeCell ref="AS1143:AX1143"/>
    <mergeCell ref="B1144:Z1144"/>
    <mergeCell ref="AA1144:AI1144"/>
    <mergeCell ref="AJ1144:AR1144"/>
    <mergeCell ref="AS1144:AX1144"/>
    <mergeCell ref="C1141:Z1141"/>
    <mergeCell ref="AA1141:AI1141"/>
    <mergeCell ref="AJ1141:AR1141"/>
    <mergeCell ref="AS1141:AX1141"/>
    <mergeCell ref="C1142:Z1142"/>
    <mergeCell ref="AA1142:AI1142"/>
    <mergeCell ref="AJ1142:AR1142"/>
    <mergeCell ref="AS1142:AX1142"/>
    <mergeCell ref="B1107:AX1107"/>
    <mergeCell ref="B1110:G1110"/>
    <mergeCell ref="H1110:AX1110"/>
    <mergeCell ref="B1114:AX1120"/>
    <mergeCell ref="B1125:AX1134"/>
    <mergeCell ref="B1139:Z1140"/>
    <mergeCell ref="AA1139:AI1140"/>
    <mergeCell ref="AJ1139:AR1140"/>
    <mergeCell ref="AS1139:AX1140"/>
    <mergeCell ref="C1102:Z1102"/>
    <mergeCell ref="AA1102:AI1102"/>
    <mergeCell ref="AJ1102:AR1102"/>
    <mergeCell ref="AS1102:AX1102"/>
    <mergeCell ref="B1103:Z1103"/>
    <mergeCell ref="AA1103:AI1103"/>
    <mergeCell ref="AJ1103:AR1103"/>
    <mergeCell ref="AS1103:AX1103"/>
    <mergeCell ref="C1100:Z1100"/>
    <mergeCell ref="AA1100:AI1100"/>
    <mergeCell ref="AJ1100:AR1100"/>
    <mergeCell ref="AS1100:AX1100"/>
    <mergeCell ref="C1101:Z1101"/>
    <mergeCell ref="AA1101:AI1101"/>
    <mergeCell ref="AJ1101:AR1101"/>
    <mergeCell ref="AS1101:AX1101"/>
    <mergeCell ref="C1098:Z1098"/>
    <mergeCell ref="AA1098:AI1098"/>
    <mergeCell ref="AJ1098:AR1098"/>
    <mergeCell ref="AS1098:AX1098"/>
    <mergeCell ref="C1099:Z1099"/>
    <mergeCell ref="AA1099:AI1099"/>
    <mergeCell ref="AJ1099:AR1099"/>
    <mergeCell ref="AS1099:AX1099"/>
    <mergeCell ref="C1096:Z1096"/>
    <mergeCell ref="AA1096:AI1096"/>
    <mergeCell ref="AJ1096:AR1096"/>
    <mergeCell ref="AS1096:AX1096"/>
    <mergeCell ref="C1097:Z1097"/>
    <mergeCell ref="AA1097:AI1097"/>
    <mergeCell ref="AJ1097:AR1097"/>
    <mergeCell ref="AS1097:AX1097"/>
    <mergeCell ref="C1094:Z1094"/>
    <mergeCell ref="AA1094:AI1094"/>
    <mergeCell ref="AJ1094:AR1094"/>
    <mergeCell ref="AS1094:AX1094"/>
    <mergeCell ref="C1095:Z1095"/>
    <mergeCell ref="AA1095:AI1095"/>
    <mergeCell ref="AJ1095:AR1095"/>
    <mergeCell ref="AS1095:AX1095"/>
    <mergeCell ref="C1092:Z1092"/>
    <mergeCell ref="AA1092:AI1092"/>
    <mergeCell ref="AJ1092:AR1092"/>
    <mergeCell ref="AS1092:AX1092"/>
    <mergeCell ref="C1093:Z1093"/>
    <mergeCell ref="AA1093:AI1093"/>
    <mergeCell ref="AJ1093:AR1093"/>
    <mergeCell ref="AS1093:AX1093"/>
    <mergeCell ref="B1064:AX1068"/>
    <mergeCell ref="B1073:AX1085"/>
    <mergeCell ref="B1090:Z1091"/>
    <mergeCell ref="AA1090:AI1091"/>
    <mergeCell ref="AJ1090:AR1091"/>
    <mergeCell ref="AS1090:AX1091"/>
    <mergeCell ref="B1053:Z1053"/>
    <mergeCell ref="AA1053:AI1053"/>
    <mergeCell ref="AJ1053:AR1053"/>
    <mergeCell ref="AS1053:AX1053"/>
    <mergeCell ref="B1057:AX1057"/>
    <mergeCell ref="B1060:G1060"/>
    <mergeCell ref="H1060:AX1060"/>
    <mergeCell ref="C1051:Z1051"/>
    <mergeCell ref="AA1051:AI1051"/>
    <mergeCell ref="AJ1051:AR1051"/>
    <mergeCell ref="AS1051:AX1051"/>
    <mergeCell ref="C1052:Z1052"/>
    <mergeCell ref="AA1052:AI1052"/>
    <mergeCell ref="AJ1052:AR1052"/>
    <mergeCell ref="AS1052:AX1052"/>
    <mergeCell ref="C1049:Z1049"/>
    <mergeCell ref="AA1049:AI1049"/>
    <mergeCell ref="AJ1049:AR1049"/>
    <mergeCell ref="AS1049:AX1049"/>
    <mergeCell ref="C1050:Z1050"/>
    <mergeCell ref="AA1050:AI1050"/>
    <mergeCell ref="AJ1050:AR1050"/>
    <mergeCell ref="AS1050:AX1050"/>
    <mergeCell ref="C1047:Z1047"/>
    <mergeCell ref="AA1047:AI1047"/>
    <mergeCell ref="AJ1047:AR1047"/>
    <mergeCell ref="AS1047:AX1047"/>
    <mergeCell ref="C1048:Z1048"/>
    <mergeCell ref="AA1048:AI1048"/>
    <mergeCell ref="AJ1048:AR1048"/>
    <mergeCell ref="AS1048:AX1048"/>
    <mergeCell ref="B1021:AX1025"/>
    <mergeCell ref="B1030:AX1040"/>
    <mergeCell ref="B1045:Z1046"/>
    <mergeCell ref="AA1045:AI1046"/>
    <mergeCell ref="AJ1045:AR1046"/>
    <mergeCell ref="AS1045:AX1046"/>
    <mergeCell ref="B1010:Z1010"/>
    <mergeCell ref="AA1010:AI1010"/>
    <mergeCell ref="AJ1010:AR1010"/>
    <mergeCell ref="AS1010:AX1010"/>
    <mergeCell ref="B1014:AX1014"/>
    <mergeCell ref="B1017:G1017"/>
    <mergeCell ref="H1017:AX1017"/>
    <mergeCell ref="C1008:Z1008"/>
    <mergeCell ref="AA1008:AI1008"/>
    <mergeCell ref="AJ1008:AR1008"/>
    <mergeCell ref="AS1008:AX1008"/>
    <mergeCell ref="C1009:Z1009"/>
    <mergeCell ref="AA1009:AI1009"/>
    <mergeCell ref="AJ1009:AR1009"/>
    <mergeCell ref="AS1009:AX1009"/>
    <mergeCell ref="B986:AX990"/>
    <mergeCell ref="B995:AX1001"/>
    <mergeCell ref="B1006:Z1007"/>
    <mergeCell ref="AA1006:AI1007"/>
    <mergeCell ref="AJ1006:AR1007"/>
    <mergeCell ref="AS1006:AX1007"/>
    <mergeCell ref="B975:Z975"/>
    <mergeCell ref="AA975:AI975"/>
    <mergeCell ref="AJ975:AR975"/>
    <mergeCell ref="AS975:AX975"/>
    <mergeCell ref="B979:AX979"/>
    <mergeCell ref="B982:G982"/>
    <mergeCell ref="H982:AX982"/>
    <mergeCell ref="C973:Z973"/>
    <mergeCell ref="AA973:AI973"/>
    <mergeCell ref="AJ973:AR973"/>
    <mergeCell ref="AS973:AX973"/>
    <mergeCell ref="C974:Z974"/>
    <mergeCell ref="AA974:AI974"/>
    <mergeCell ref="AJ974:AR974"/>
    <mergeCell ref="AS974:AX974"/>
    <mergeCell ref="C971:Z971"/>
    <mergeCell ref="AA971:AI971"/>
    <mergeCell ref="AJ971:AR971"/>
    <mergeCell ref="AS971:AX971"/>
    <mergeCell ref="C972:Z972"/>
    <mergeCell ref="AA972:AI972"/>
    <mergeCell ref="AJ972:AR972"/>
    <mergeCell ref="AS972:AX972"/>
    <mergeCell ref="C969:Z969"/>
    <mergeCell ref="AA969:AI969"/>
    <mergeCell ref="AJ969:AR969"/>
    <mergeCell ref="AS969:AX969"/>
    <mergeCell ref="C970:Z970"/>
    <mergeCell ref="AA970:AI970"/>
    <mergeCell ref="AJ970:AR970"/>
    <mergeCell ref="AS970:AX970"/>
    <mergeCell ref="C967:Z967"/>
    <mergeCell ref="AA967:AI967"/>
    <mergeCell ref="AJ967:AR967"/>
    <mergeCell ref="AS967:AX967"/>
    <mergeCell ref="C968:Z968"/>
    <mergeCell ref="AA968:AI968"/>
    <mergeCell ref="AJ968:AR968"/>
    <mergeCell ref="AS968:AX968"/>
    <mergeCell ref="B934:AX934"/>
    <mergeCell ref="B937:G937"/>
    <mergeCell ref="H937:AX937"/>
    <mergeCell ref="B941:AX950"/>
    <mergeCell ref="B955:AX960"/>
    <mergeCell ref="B965:Z966"/>
    <mergeCell ref="AA965:AI966"/>
    <mergeCell ref="AJ965:AR966"/>
    <mergeCell ref="AS965:AX966"/>
    <mergeCell ref="C929:Z929"/>
    <mergeCell ref="AA929:AI929"/>
    <mergeCell ref="AJ929:AR929"/>
    <mergeCell ref="AS929:AX929"/>
    <mergeCell ref="B930:Z930"/>
    <mergeCell ref="AA930:AI930"/>
    <mergeCell ref="AJ930:AR930"/>
    <mergeCell ref="AS930:AX930"/>
    <mergeCell ref="C927:Z927"/>
    <mergeCell ref="AA927:AI927"/>
    <mergeCell ref="AJ927:AR927"/>
    <mergeCell ref="AS927:AX927"/>
    <mergeCell ref="C928:Z928"/>
    <mergeCell ref="AA928:AI928"/>
    <mergeCell ref="AJ928:AR928"/>
    <mergeCell ref="AS928:AX928"/>
    <mergeCell ref="B896:AX896"/>
    <mergeCell ref="B899:G899"/>
    <mergeCell ref="H899:AX899"/>
    <mergeCell ref="B903:AX909"/>
    <mergeCell ref="B914:AX920"/>
    <mergeCell ref="B925:Z926"/>
    <mergeCell ref="AA925:AI926"/>
    <mergeCell ref="AJ925:AR926"/>
    <mergeCell ref="AS925:AX926"/>
    <mergeCell ref="C891:Z891"/>
    <mergeCell ref="AA891:AI891"/>
    <mergeCell ref="AJ891:AR891"/>
    <mergeCell ref="AS891:AX891"/>
    <mergeCell ref="B892:Z892"/>
    <mergeCell ref="AA892:AI892"/>
    <mergeCell ref="AJ892:AR892"/>
    <mergeCell ref="AS892:AX892"/>
    <mergeCell ref="B865:AX870"/>
    <mergeCell ref="B875:AX884"/>
    <mergeCell ref="B889:Z890"/>
    <mergeCell ref="AA889:AI890"/>
    <mergeCell ref="AJ889:AR890"/>
    <mergeCell ref="AS889:AX890"/>
    <mergeCell ref="B854:Z854"/>
    <mergeCell ref="AA854:AI854"/>
    <mergeCell ref="AJ854:AR854"/>
    <mergeCell ref="AS854:AX854"/>
    <mergeCell ref="B858:AX858"/>
    <mergeCell ref="B861:G861"/>
    <mergeCell ref="H861:AX861"/>
    <mergeCell ref="C852:Z852"/>
    <mergeCell ref="AA852:AI852"/>
    <mergeCell ref="AJ852:AR852"/>
    <mergeCell ref="AS852:AX852"/>
    <mergeCell ref="C853:Z853"/>
    <mergeCell ref="AA853:AI853"/>
    <mergeCell ref="AJ853:AR853"/>
    <mergeCell ref="AS853:AX853"/>
    <mergeCell ref="C850:Z850"/>
    <mergeCell ref="AA850:AI850"/>
    <mergeCell ref="AJ850:AR850"/>
    <mergeCell ref="AS850:AX850"/>
    <mergeCell ref="C851:Z851"/>
    <mergeCell ref="AA851:AI851"/>
    <mergeCell ref="AJ851:AR851"/>
    <mergeCell ref="AS851:AX851"/>
    <mergeCell ref="B815:AX815"/>
    <mergeCell ref="B818:G818"/>
    <mergeCell ref="H818:AX818"/>
    <mergeCell ref="B822:AX826"/>
    <mergeCell ref="B831:AX843"/>
    <mergeCell ref="B848:Z849"/>
    <mergeCell ref="AA848:AI849"/>
    <mergeCell ref="AJ848:AR849"/>
    <mergeCell ref="AS848:AX849"/>
    <mergeCell ref="C810:Z810"/>
    <mergeCell ref="AA810:AI810"/>
    <mergeCell ref="AJ810:AR810"/>
    <mergeCell ref="AS810:AX810"/>
    <mergeCell ref="B811:Z811"/>
    <mergeCell ref="AA811:AI811"/>
    <mergeCell ref="AJ811:AR811"/>
    <mergeCell ref="AS811:AX811"/>
    <mergeCell ref="B775:AX775"/>
    <mergeCell ref="B778:G778"/>
    <mergeCell ref="H778:AX778"/>
    <mergeCell ref="B782:AX787"/>
    <mergeCell ref="B792:AX803"/>
    <mergeCell ref="B808:Z809"/>
    <mergeCell ref="AA808:AI809"/>
    <mergeCell ref="AJ808:AR809"/>
    <mergeCell ref="AS808:AX809"/>
    <mergeCell ref="C770:Z770"/>
    <mergeCell ref="AA770:AI770"/>
    <mergeCell ref="AJ770:AR770"/>
    <mergeCell ref="AS770:AX770"/>
    <mergeCell ref="B771:Z771"/>
    <mergeCell ref="AA771:AI771"/>
    <mergeCell ref="AJ771:AR771"/>
    <mergeCell ref="AS771:AX771"/>
    <mergeCell ref="C768:Z768"/>
    <mergeCell ref="AA768:AI768"/>
    <mergeCell ref="AJ768:AR768"/>
    <mergeCell ref="AS768:AX768"/>
    <mergeCell ref="C769:Z769"/>
    <mergeCell ref="AA769:AI769"/>
    <mergeCell ref="AJ769:AR769"/>
    <mergeCell ref="AS769:AX769"/>
    <mergeCell ref="C766:Z766"/>
    <mergeCell ref="AA766:AI766"/>
    <mergeCell ref="AJ766:AR766"/>
    <mergeCell ref="AS766:AX766"/>
    <mergeCell ref="C767:Z767"/>
    <mergeCell ref="AA767:AI767"/>
    <mergeCell ref="AJ767:AR767"/>
    <mergeCell ref="AS767:AX767"/>
    <mergeCell ref="C764:Z764"/>
    <mergeCell ref="AA764:AI764"/>
    <mergeCell ref="AJ764:AR764"/>
    <mergeCell ref="AS764:AX764"/>
    <mergeCell ref="C765:Z765"/>
    <mergeCell ref="AA765:AI765"/>
    <mergeCell ref="AJ765:AR765"/>
    <mergeCell ref="AS765:AX765"/>
    <mergeCell ref="B727:AX727"/>
    <mergeCell ref="B730:G730"/>
    <mergeCell ref="H730:AX730"/>
    <mergeCell ref="B734:AX742"/>
    <mergeCell ref="B747:AX757"/>
    <mergeCell ref="B762:Z763"/>
    <mergeCell ref="AA762:AI763"/>
    <mergeCell ref="AJ762:AR763"/>
    <mergeCell ref="AS762:AX763"/>
    <mergeCell ref="C722:Z722"/>
    <mergeCell ref="AA722:AI722"/>
    <mergeCell ref="AJ722:AR722"/>
    <mergeCell ref="AS722:AX722"/>
    <mergeCell ref="B723:Z723"/>
    <mergeCell ref="AA723:AI723"/>
    <mergeCell ref="AJ723:AR723"/>
    <mergeCell ref="AS723:AX723"/>
    <mergeCell ref="B695:AX695"/>
    <mergeCell ref="B698:G698"/>
    <mergeCell ref="H698:AX698"/>
    <mergeCell ref="B702:AX706"/>
    <mergeCell ref="B711:AX715"/>
    <mergeCell ref="B720:Z721"/>
    <mergeCell ref="AA720:AI721"/>
    <mergeCell ref="AJ720:AR721"/>
    <mergeCell ref="AS720:AX721"/>
    <mergeCell ref="C690:Z690"/>
    <mergeCell ref="AA690:AI690"/>
    <mergeCell ref="AJ690:AR690"/>
    <mergeCell ref="AS690:AX690"/>
    <mergeCell ref="B691:Z691"/>
    <mergeCell ref="AA691:AI691"/>
    <mergeCell ref="AJ691:AR691"/>
    <mergeCell ref="AS691:AX691"/>
    <mergeCell ref="B663:AX663"/>
    <mergeCell ref="B666:G666"/>
    <mergeCell ref="H666:AX666"/>
    <mergeCell ref="B670:AX674"/>
    <mergeCell ref="B679:AX683"/>
    <mergeCell ref="B688:Z689"/>
    <mergeCell ref="AA688:AI689"/>
    <mergeCell ref="AJ688:AR689"/>
    <mergeCell ref="AS688:AX689"/>
    <mergeCell ref="C658:Z658"/>
    <mergeCell ref="AA658:AI658"/>
    <mergeCell ref="AJ658:AR658"/>
    <mergeCell ref="AS658:AX658"/>
    <mergeCell ref="B659:Z659"/>
    <mergeCell ref="AA659:AI659"/>
    <mergeCell ref="AJ659:AR659"/>
    <mergeCell ref="AS659:AX659"/>
    <mergeCell ref="C656:Z656"/>
    <mergeCell ref="AA656:AI656"/>
    <mergeCell ref="AJ656:AR656"/>
    <mergeCell ref="AS656:AX656"/>
    <mergeCell ref="C657:Z657"/>
    <mergeCell ref="AA657:AI657"/>
    <mergeCell ref="AJ657:AR657"/>
    <mergeCell ref="AS657:AX657"/>
    <mergeCell ref="B621:AX621"/>
    <mergeCell ref="B624:G624"/>
    <mergeCell ref="H624:AX624"/>
    <mergeCell ref="B628:AX634"/>
    <mergeCell ref="B639:AX649"/>
    <mergeCell ref="B654:Z655"/>
    <mergeCell ref="AA654:AI655"/>
    <mergeCell ref="AJ654:AR655"/>
    <mergeCell ref="AS654:AX655"/>
    <mergeCell ref="C616:Z616"/>
    <mergeCell ref="AA616:AI616"/>
    <mergeCell ref="AJ616:AR616"/>
    <mergeCell ref="AS616:AX616"/>
    <mergeCell ref="B617:Z617"/>
    <mergeCell ref="AA617:AI617"/>
    <mergeCell ref="AJ617:AR617"/>
    <mergeCell ref="AS617:AX617"/>
    <mergeCell ref="C614:Z614"/>
    <mergeCell ref="AA614:AI614"/>
    <mergeCell ref="AJ614:AR614"/>
    <mergeCell ref="AS614:AX614"/>
    <mergeCell ref="C615:Z615"/>
    <mergeCell ref="AA615:AI615"/>
    <mergeCell ref="AJ615:AR615"/>
    <mergeCell ref="AS615:AX615"/>
    <mergeCell ref="C612:Z612"/>
    <mergeCell ref="AA612:AI612"/>
    <mergeCell ref="AJ612:AR612"/>
    <mergeCell ref="AS612:AX612"/>
    <mergeCell ref="C613:Z613"/>
    <mergeCell ref="AA613:AI613"/>
    <mergeCell ref="AJ613:AR613"/>
    <mergeCell ref="AS613:AX613"/>
    <mergeCell ref="B587:AX593"/>
    <mergeCell ref="B598:AX605"/>
    <mergeCell ref="B610:Z611"/>
    <mergeCell ref="AA610:AI611"/>
    <mergeCell ref="AJ610:AR611"/>
    <mergeCell ref="AS610:AX611"/>
    <mergeCell ref="B576:Z576"/>
    <mergeCell ref="AA576:AI576"/>
    <mergeCell ref="AJ576:AR576"/>
    <mergeCell ref="AS576:AX576"/>
    <mergeCell ref="B580:AX580"/>
    <mergeCell ref="B583:G583"/>
    <mergeCell ref="H583:AX583"/>
    <mergeCell ref="C574:Z574"/>
    <mergeCell ref="AA574:AI574"/>
    <mergeCell ref="AJ574:AR574"/>
    <mergeCell ref="AS574:AX574"/>
    <mergeCell ref="C575:Z575"/>
    <mergeCell ref="AA575:AI575"/>
    <mergeCell ref="AJ575:AR575"/>
    <mergeCell ref="AS575:AX575"/>
    <mergeCell ref="C572:Z572"/>
    <mergeCell ref="AA572:AI572"/>
    <mergeCell ref="AJ572:AR572"/>
    <mergeCell ref="AS572:AX572"/>
    <mergeCell ref="C573:Z573"/>
    <mergeCell ref="AA573:AI573"/>
    <mergeCell ref="AJ573:AR573"/>
    <mergeCell ref="AS573:AX573"/>
    <mergeCell ref="B540:AX540"/>
    <mergeCell ref="B543:G543"/>
    <mergeCell ref="H543:AX543"/>
    <mergeCell ref="B547:AX551"/>
    <mergeCell ref="B556:AX565"/>
    <mergeCell ref="B570:Z571"/>
    <mergeCell ref="AA570:AI571"/>
    <mergeCell ref="AJ570:AR571"/>
    <mergeCell ref="AS570:AX571"/>
    <mergeCell ref="C535:Z535"/>
    <mergeCell ref="AA535:AI535"/>
    <mergeCell ref="AJ535:AR535"/>
    <mergeCell ref="AS535:AX535"/>
    <mergeCell ref="B536:Z536"/>
    <mergeCell ref="AA536:AI536"/>
    <mergeCell ref="AJ536:AR536"/>
    <mergeCell ref="AS536:AX536"/>
    <mergeCell ref="B510:AX514"/>
    <mergeCell ref="B519:AX528"/>
    <mergeCell ref="B533:Z534"/>
    <mergeCell ref="AA533:AI534"/>
    <mergeCell ref="AJ533:AR534"/>
    <mergeCell ref="AS533:AX534"/>
    <mergeCell ref="B499:Z499"/>
    <mergeCell ref="AA499:AI499"/>
    <mergeCell ref="AJ499:AR499"/>
    <mergeCell ref="AS499:AX499"/>
    <mergeCell ref="B503:AX503"/>
    <mergeCell ref="B506:G506"/>
    <mergeCell ref="H506:AX506"/>
    <mergeCell ref="C497:Z497"/>
    <mergeCell ref="AA497:AI497"/>
    <mergeCell ref="AJ497:AR497"/>
    <mergeCell ref="AS497:AX497"/>
    <mergeCell ref="C498:Z498"/>
    <mergeCell ref="AA498:AI498"/>
    <mergeCell ref="AJ498:AR498"/>
    <mergeCell ref="AS498:AX498"/>
    <mergeCell ref="B469:AX469"/>
    <mergeCell ref="B472:G472"/>
    <mergeCell ref="H472:AX472"/>
    <mergeCell ref="B476:AX480"/>
    <mergeCell ref="B485:AX490"/>
    <mergeCell ref="B495:Z496"/>
    <mergeCell ref="AA495:AI496"/>
    <mergeCell ref="AJ495:AR496"/>
    <mergeCell ref="AS495:AX496"/>
    <mergeCell ref="C464:Z464"/>
    <mergeCell ref="AA464:AI464"/>
    <mergeCell ref="AJ464:AR464"/>
    <mergeCell ref="AS464:AX464"/>
    <mergeCell ref="B465:Z465"/>
    <mergeCell ref="AA465:AI465"/>
    <mergeCell ref="AJ465:AR465"/>
    <mergeCell ref="AS465:AX465"/>
    <mergeCell ref="C462:Z462"/>
    <mergeCell ref="AA462:AI462"/>
    <mergeCell ref="AJ462:AR462"/>
    <mergeCell ref="AS462:AX462"/>
    <mergeCell ref="C463:Z463"/>
    <mergeCell ref="AA463:AI463"/>
    <mergeCell ref="AJ463:AR463"/>
    <mergeCell ref="AS463:AX463"/>
    <mergeCell ref="C460:Z460"/>
    <mergeCell ref="AA460:AI460"/>
    <mergeCell ref="AJ460:AR460"/>
    <mergeCell ref="AS460:AX460"/>
    <mergeCell ref="C461:Z461"/>
    <mergeCell ref="AA461:AI461"/>
    <mergeCell ref="AJ461:AR461"/>
    <mergeCell ref="AS461:AX461"/>
    <mergeCell ref="B432:AX432"/>
    <mergeCell ref="B435:G435"/>
    <mergeCell ref="H435:AX435"/>
    <mergeCell ref="B439:AX443"/>
    <mergeCell ref="B448:AX453"/>
    <mergeCell ref="B458:Z459"/>
    <mergeCell ref="AA458:AI459"/>
    <mergeCell ref="AJ458:AR459"/>
    <mergeCell ref="AS458:AX459"/>
    <mergeCell ref="C427:Z427"/>
    <mergeCell ref="AA427:AI427"/>
    <mergeCell ref="AJ427:AR427"/>
    <mergeCell ref="AS427:AX427"/>
    <mergeCell ref="B428:Z428"/>
    <mergeCell ref="AA428:AI428"/>
    <mergeCell ref="AJ428:AR428"/>
    <mergeCell ref="AS428:AX428"/>
    <mergeCell ref="C425:Z425"/>
    <mergeCell ref="AA425:AI425"/>
    <mergeCell ref="AJ425:AR425"/>
    <mergeCell ref="AS425:AX425"/>
    <mergeCell ref="C426:Z426"/>
    <mergeCell ref="AA426:AI426"/>
    <mergeCell ref="AJ426:AR426"/>
    <mergeCell ref="AS426:AX426"/>
    <mergeCell ref="B398:AX398"/>
    <mergeCell ref="B401:G401"/>
    <mergeCell ref="H401:AX401"/>
    <mergeCell ref="B405:AX409"/>
    <mergeCell ref="B414:AX418"/>
    <mergeCell ref="B423:Z424"/>
    <mergeCell ref="AA423:AI424"/>
    <mergeCell ref="AJ423:AR424"/>
    <mergeCell ref="AS423:AX424"/>
    <mergeCell ref="C393:Z393"/>
    <mergeCell ref="AA393:AI393"/>
    <mergeCell ref="AJ393:AR393"/>
    <mergeCell ref="AS393:AX393"/>
    <mergeCell ref="B394:Z394"/>
    <mergeCell ref="AA394:AI394"/>
    <mergeCell ref="AJ394:AR394"/>
    <mergeCell ref="AS394:AX394"/>
    <mergeCell ref="B364:AX364"/>
    <mergeCell ref="B367:G367"/>
    <mergeCell ref="H367:AX367"/>
    <mergeCell ref="B371:AX376"/>
    <mergeCell ref="B381:AX386"/>
    <mergeCell ref="B391:Z392"/>
    <mergeCell ref="AA391:AI392"/>
    <mergeCell ref="AJ391:AR392"/>
    <mergeCell ref="AS391:AX392"/>
    <mergeCell ref="C359:Z359"/>
    <mergeCell ref="AA359:AI359"/>
    <mergeCell ref="AJ359:AR359"/>
    <mergeCell ref="AS359:AX359"/>
    <mergeCell ref="B360:Z360"/>
    <mergeCell ref="AA360:AI360"/>
    <mergeCell ref="AJ360:AR360"/>
    <mergeCell ref="AS360:AX360"/>
    <mergeCell ref="B332:AX332"/>
    <mergeCell ref="B335:G335"/>
    <mergeCell ref="H335:AX335"/>
    <mergeCell ref="B339:AX343"/>
    <mergeCell ref="B348:AX352"/>
    <mergeCell ref="B357:Z358"/>
    <mergeCell ref="AA357:AI358"/>
    <mergeCell ref="AJ357:AR358"/>
    <mergeCell ref="AS357:AX358"/>
    <mergeCell ref="C327:Z327"/>
    <mergeCell ref="AA327:AI327"/>
    <mergeCell ref="AJ327:AR327"/>
    <mergeCell ref="AS327:AX327"/>
    <mergeCell ref="B328:Z328"/>
    <mergeCell ref="AA328:AI328"/>
    <mergeCell ref="AJ328:AR328"/>
    <mergeCell ref="AS328:AX328"/>
    <mergeCell ref="B307:AX311"/>
    <mergeCell ref="B316:AX320"/>
    <mergeCell ref="B325:Z326"/>
    <mergeCell ref="AA325:AI326"/>
    <mergeCell ref="AJ325:AR326"/>
    <mergeCell ref="AS325:AX326"/>
    <mergeCell ref="B296:Z296"/>
    <mergeCell ref="AA296:AI296"/>
    <mergeCell ref="AJ296:AR296"/>
    <mergeCell ref="AS296:AX296"/>
    <mergeCell ref="B300:AX300"/>
    <mergeCell ref="B303:G303"/>
    <mergeCell ref="H303:AX303"/>
    <mergeCell ref="C294:Z294"/>
    <mergeCell ref="AA294:AI294"/>
    <mergeCell ref="AJ294:AR294"/>
    <mergeCell ref="AS294:AX294"/>
    <mergeCell ref="C295:Z295"/>
    <mergeCell ref="AA295:AI295"/>
    <mergeCell ref="AJ295:AR295"/>
    <mergeCell ref="AS295:AX295"/>
    <mergeCell ref="C292:Z292"/>
    <mergeCell ref="AA292:AI292"/>
    <mergeCell ref="AJ292:AR292"/>
    <mergeCell ref="AS292:AX292"/>
    <mergeCell ref="C293:Z293"/>
    <mergeCell ref="AA293:AI293"/>
    <mergeCell ref="AJ293:AR293"/>
    <mergeCell ref="AS293:AX293"/>
    <mergeCell ref="B262:AX262"/>
    <mergeCell ref="B265:G265"/>
    <mergeCell ref="H265:AX265"/>
    <mergeCell ref="B269:AX275"/>
    <mergeCell ref="B280:AX285"/>
    <mergeCell ref="B290:Z291"/>
    <mergeCell ref="AA290:AI291"/>
    <mergeCell ref="AJ290:AR291"/>
    <mergeCell ref="AS290:AX291"/>
    <mergeCell ref="C257:Z257"/>
    <mergeCell ref="AA257:AI257"/>
    <mergeCell ref="AJ257:AR257"/>
    <mergeCell ref="AS257:AX257"/>
    <mergeCell ref="B258:Z258"/>
    <mergeCell ref="AA258:AI258"/>
    <mergeCell ref="AJ258:AR258"/>
    <mergeCell ref="AS258:AX258"/>
    <mergeCell ref="C255:Z255"/>
    <mergeCell ref="AA255:AI255"/>
    <mergeCell ref="AJ255:AR255"/>
    <mergeCell ref="AS255:AX255"/>
    <mergeCell ref="C256:Z256"/>
    <mergeCell ref="AA256:AI256"/>
    <mergeCell ref="AJ256:AR256"/>
    <mergeCell ref="AS256:AX256"/>
    <mergeCell ref="B222:AX222"/>
    <mergeCell ref="B225:G225"/>
    <mergeCell ref="H225:AX225"/>
    <mergeCell ref="B229:AX235"/>
    <mergeCell ref="B240:AX248"/>
    <mergeCell ref="B253:Z254"/>
    <mergeCell ref="AA253:AI254"/>
    <mergeCell ref="AJ253:AR254"/>
    <mergeCell ref="AS253:AX254"/>
    <mergeCell ref="C217:Z217"/>
    <mergeCell ref="AA217:AI217"/>
    <mergeCell ref="AJ217:AR217"/>
    <mergeCell ref="AS217:AX217"/>
    <mergeCell ref="B218:Z218"/>
    <mergeCell ref="AA218:AI218"/>
    <mergeCell ref="AJ218:AR218"/>
    <mergeCell ref="AS218:AX218"/>
    <mergeCell ref="B197:AX201"/>
    <mergeCell ref="B206:AX210"/>
    <mergeCell ref="B215:Z216"/>
    <mergeCell ref="AA215:AI216"/>
    <mergeCell ref="AJ215:AR216"/>
    <mergeCell ref="AS215:AX216"/>
    <mergeCell ref="B186:Z186"/>
    <mergeCell ref="AA186:AI186"/>
    <mergeCell ref="AJ186:AR186"/>
    <mergeCell ref="AS186:AX186"/>
    <mergeCell ref="B190:AX190"/>
    <mergeCell ref="B193:G193"/>
    <mergeCell ref="H193:AX193"/>
    <mergeCell ref="C184:Z184"/>
    <mergeCell ref="AA184:AI184"/>
    <mergeCell ref="AJ184:AR184"/>
    <mergeCell ref="AS184:AX184"/>
    <mergeCell ref="C185:Z185"/>
    <mergeCell ref="AA185:AI185"/>
    <mergeCell ref="AJ185:AR185"/>
    <mergeCell ref="AS185:AX185"/>
    <mergeCell ref="B157:AX157"/>
    <mergeCell ref="B160:G160"/>
    <mergeCell ref="H160:AX160"/>
    <mergeCell ref="B164:AX168"/>
    <mergeCell ref="B173:AX177"/>
    <mergeCell ref="B182:Z183"/>
    <mergeCell ref="AA182:AI183"/>
    <mergeCell ref="AJ182:AR183"/>
    <mergeCell ref="AS182:AX183"/>
    <mergeCell ref="C152:Z152"/>
    <mergeCell ref="AA152:AI152"/>
    <mergeCell ref="AJ152:AR152"/>
    <mergeCell ref="AS152:AX152"/>
    <mergeCell ref="B153:Z153"/>
    <mergeCell ref="AA153:AI153"/>
    <mergeCell ref="AJ153:AR153"/>
    <mergeCell ref="AS153:AX153"/>
    <mergeCell ref="C150:Z150"/>
    <mergeCell ref="AA150:AI150"/>
    <mergeCell ref="AJ150:AR150"/>
    <mergeCell ref="AS150:AX150"/>
    <mergeCell ref="C151:Z151"/>
    <mergeCell ref="AA151:AI151"/>
    <mergeCell ref="AJ151:AR151"/>
    <mergeCell ref="AS151:AX151"/>
    <mergeCell ref="B130:AX134"/>
    <mergeCell ref="B139:AX143"/>
    <mergeCell ref="B148:Z149"/>
    <mergeCell ref="AA148:AI149"/>
    <mergeCell ref="AJ148:AR149"/>
    <mergeCell ref="AS148:AX149"/>
    <mergeCell ref="B119:Z119"/>
    <mergeCell ref="AA119:AI119"/>
    <mergeCell ref="AJ119:AR119"/>
    <mergeCell ref="AS119:AX119"/>
    <mergeCell ref="B123:AX123"/>
    <mergeCell ref="B126:G126"/>
    <mergeCell ref="H126:AX126"/>
    <mergeCell ref="C117:Z117"/>
    <mergeCell ref="AA117:AI117"/>
    <mergeCell ref="AJ117:AR117"/>
    <mergeCell ref="AS117:AX117"/>
    <mergeCell ref="C118:Z118"/>
    <mergeCell ref="AA118:AI118"/>
    <mergeCell ref="AJ118:AR118"/>
    <mergeCell ref="AS118:AX118"/>
    <mergeCell ref="B67:AX67"/>
    <mergeCell ref="B70:G70"/>
    <mergeCell ref="H70:AX70"/>
    <mergeCell ref="B74:AX87"/>
    <mergeCell ref="B92:AX110"/>
    <mergeCell ref="B115:Z116"/>
    <mergeCell ref="AA115:AI116"/>
    <mergeCell ref="AJ115:AR116"/>
    <mergeCell ref="AS115:AX116"/>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32:WWZ983233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28:AR65729 KF65728:KN65729 UB65728:UJ65729 ADX65728:AEF65729 ANT65728:AOB65729 AXP65728:AXX65729 BHL65728:BHT65729 BRH65728:BRP65729 CBD65728:CBL65729 CKZ65728:CLH65729 CUV65728:CVD65729 DER65728:DEZ65729 DON65728:DOV65729 DYJ65728:DYR65729 EIF65728:EIN65729 ESB65728:ESJ65729 FBX65728:FCF65729 FLT65728:FMB65729 FVP65728:FVX65729 GFL65728:GFT65729 GPH65728:GPP65729 GZD65728:GZL65729 HIZ65728:HJH65729 HSV65728:HTD65729 ICR65728:ICZ65729 IMN65728:IMV65729 IWJ65728:IWR65729 JGF65728:JGN65729 JQB65728:JQJ65729 JZX65728:KAF65729 KJT65728:KKB65729 KTP65728:KTX65729 LDL65728:LDT65729 LNH65728:LNP65729 LXD65728:LXL65729 MGZ65728:MHH65729 MQV65728:MRD65729 NAR65728:NAZ65729 NKN65728:NKV65729 NUJ65728:NUR65729 OEF65728:OEN65729 OOB65728:OOJ65729 OXX65728:OYF65729 PHT65728:PIB65729 PRP65728:PRX65729 QBL65728:QBT65729 QLH65728:QLP65729 QVD65728:QVL65729 REZ65728:RFH65729 ROV65728:RPD65729 RYR65728:RYZ65729 SIN65728:SIV65729 SSJ65728:SSR65729 TCF65728:TCN65729 TMB65728:TMJ65729 TVX65728:TWF65729 UFT65728:UGB65729 UPP65728:UPX65729 UZL65728:UZT65729 VJH65728:VJP65729 VTD65728:VTL65729 WCZ65728:WDH65729 WMV65728:WND65729 WWR65728:WWZ65729 AJ131264:AR131265 KF131264:KN131265 UB131264:UJ131265 ADX131264:AEF131265 ANT131264:AOB131265 AXP131264:AXX131265 BHL131264:BHT131265 BRH131264:BRP131265 CBD131264:CBL131265 CKZ131264:CLH131265 CUV131264:CVD131265 DER131264:DEZ131265 DON131264:DOV131265 DYJ131264:DYR131265 EIF131264:EIN131265 ESB131264:ESJ131265 FBX131264:FCF131265 FLT131264:FMB131265 FVP131264:FVX131265 GFL131264:GFT131265 GPH131264:GPP131265 GZD131264:GZL131265 HIZ131264:HJH131265 HSV131264:HTD131265 ICR131264:ICZ131265 IMN131264:IMV131265 IWJ131264:IWR131265 JGF131264:JGN131265 JQB131264:JQJ131265 JZX131264:KAF131265 KJT131264:KKB131265 KTP131264:KTX131265 LDL131264:LDT131265 LNH131264:LNP131265 LXD131264:LXL131265 MGZ131264:MHH131265 MQV131264:MRD131265 NAR131264:NAZ131265 NKN131264:NKV131265 NUJ131264:NUR131265 OEF131264:OEN131265 OOB131264:OOJ131265 OXX131264:OYF131265 PHT131264:PIB131265 PRP131264:PRX131265 QBL131264:QBT131265 QLH131264:QLP131265 QVD131264:QVL131265 REZ131264:RFH131265 ROV131264:RPD131265 RYR131264:RYZ131265 SIN131264:SIV131265 SSJ131264:SSR131265 TCF131264:TCN131265 TMB131264:TMJ131265 TVX131264:TWF131265 UFT131264:UGB131265 UPP131264:UPX131265 UZL131264:UZT131265 VJH131264:VJP131265 VTD131264:VTL131265 WCZ131264:WDH131265 WMV131264:WND131265 WWR131264:WWZ131265 AJ196800:AR196801 KF196800:KN196801 UB196800:UJ196801 ADX196800:AEF196801 ANT196800:AOB196801 AXP196800:AXX196801 BHL196800:BHT196801 BRH196800:BRP196801 CBD196800:CBL196801 CKZ196800:CLH196801 CUV196800:CVD196801 DER196800:DEZ196801 DON196800:DOV196801 DYJ196800:DYR196801 EIF196800:EIN196801 ESB196800:ESJ196801 FBX196800:FCF196801 FLT196800:FMB196801 FVP196800:FVX196801 GFL196800:GFT196801 GPH196800:GPP196801 GZD196800:GZL196801 HIZ196800:HJH196801 HSV196800:HTD196801 ICR196800:ICZ196801 IMN196800:IMV196801 IWJ196800:IWR196801 JGF196800:JGN196801 JQB196800:JQJ196801 JZX196800:KAF196801 KJT196800:KKB196801 KTP196800:KTX196801 LDL196800:LDT196801 LNH196800:LNP196801 LXD196800:LXL196801 MGZ196800:MHH196801 MQV196800:MRD196801 NAR196800:NAZ196801 NKN196800:NKV196801 NUJ196800:NUR196801 OEF196800:OEN196801 OOB196800:OOJ196801 OXX196800:OYF196801 PHT196800:PIB196801 PRP196800:PRX196801 QBL196800:QBT196801 QLH196800:QLP196801 QVD196800:QVL196801 REZ196800:RFH196801 ROV196800:RPD196801 RYR196800:RYZ196801 SIN196800:SIV196801 SSJ196800:SSR196801 TCF196800:TCN196801 TMB196800:TMJ196801 TVX196800:TWF196801 UFT196800:UGB196801 UPP196800:UPX196801 UZL196800:UZT196801 VJH196800:VJP196801 VTD196800:VTL196801 WCZ196800:WDH196801 WMV196800:WND196801 WWR196800:WWZ196801 AJ262336:AR262337 KF262336:KN262337 UB262336:UJ262337 ADX262336:AEF262337 ANT262336:AOB262337 AXP262336:AXX262337 BHL262336:BHT262337 BRH262336:BRP262337 CBD262336:CBL262337 CKZ262336:CLH262337 CUV262336:CVD262337 DER262336:DEZ262337 DON262336:DOV262337 DYJ262336:DYR262337 EIF262336:EIN262337 ESB262336:ESJ262337 FBX262336:FCF262337 FLT262336:FMB262337 FVP262336:FVX262337 GFL262336:GFT262337 GPH262336:GPP262337 GZD262336:GZL262337 HIZ262336:HJH262337 HSV262336:HTD262337 ICR262336:ICZ262337 IMN262336:IMV262337 IWJ262336:IWR262337 JGF262336:JGN262337 JQB262336:JQJ262337 JZX262336:KAF262337 KJT262336:KKB262337 KTP262336:KTX262337 LDL262336:LDT262337 LNH262336:LNP262337 LXD262336:LXL262337 MGZ262336:MHH262337 MQV262336:MRD262337 NAR262336:NAZ262337 NKN262336:NKV262337 NUJ262336:NUR262337 OEF262336:OEN262337 OOB262336:OOJ262337 OXX262336:OYF262337 PHT262336:PIB262337 PRP262336:PRX262337 QBL262336:QBT262337 QLH262336:QLP262337 QVD262336:QVL262337 REZ262336:RFH262337 ROV262336:RPD262337 RYR262336:RYZ262337 SIN262336:SIV262337 SSJ262336:SSR262337 TCF262336:TCN262337 TMB262336:TMJ262337 TVX262336:TWF262337 UFT262336:UGB262337 UPP262336:UPX262337 UZL262336:UZT262337 VJH262336:VJP262337 VTD262336:VTL262337 WCZ262336:WDH262337 WMV262336:WND262337 WWR262336:WWZ262337 AJ327872:AR327873 KF327872:KN327873 UB327872:UJ327873 ADX327872:AEF327873 ANT327872:AOB327873 AXP327872:AXX327873 BHL327872:BHT327873 BRH327872:BRP327873 CBD327872:CBL327873 CKZ327872:CLH327873 CUV327872:CVD327873 DER327872:DEZ327873 DON327872:DOV327873 DYJ327872:DYR327873 EIF327872:EIN327873 ESB327872:ESJ327873 FBX327872:FCF327873 FLT327872:FMB327873 FVP327872:FVX327873 GFL327872:GFT327873 GPH327872:GPP327873 GZD327872:GZL327873 HIZ327872:HJH327873 HSV327872:HTD327873 ICR327872:ICZ327873 IMN327872:IMV327873 IWJ327872:IWR327873 JGF327872:JGN327873 JQB327872:JQJ327873 JZX327872:KAF327873 KJT327872:KKB327873 KTP327872:KTX327873 LDL327872:LDT327873 LNH327872:LNP327873 LXD327872:LXL327873 MGZ327872:MHH327873 MQV327872:MRD327873 NAR327872:NAZ327873 NKN327872:NKV327873 NUJ327872:NUR327873 OEF327872:OEN327873 OOB327872:OOJ327873 OXX327872:OYF327873 PHT327872:PIB327873 PRP327872:PRX327873 QBL327872:QBT327873 QLH327872:QLP327873 QVD327872:QVL327873 REZ327872:RFH327873 ROV327872:RPD327873 RYR327872:RYZ327873 SIN327872:SIV327873 SSJ327872:SSR327873 TCF327872:TCN327873 TMB327872:TMJ327873 TVX327872:TWF327873 UFT327872:UGB327873 UPP327872:UPX327873 UZL327872:UZT327873 VJH327872:VJP327873 VTD327872:VTL327873 WCZ327872:WDH327873 WMV327872:WND327873 WWR327872:WWZ327873 AJ393408:AR393409 KF393408:KN393409 UB393408:UJ393409 ADX393408:AEF393409 ANT393408:AOB393409 AXP393408:AXX393409 BHL393408:BHT393409 BRH393408:BRP393409 CBD393408:CBL393409 CKZ393408:CLH393409 CUV393408:CVD393409 DER393408:DEZ393409 DON393408:DOV393409 DYJ393408:DYR393409 EIF393408:EIN393409 ESB393408:ESJ393409 FBX393408:FCF393409 FLT393408:FMB393409 FVP393408:FVX393409 GFL393408:GFT393409 GPH393408:GPP393409 GZD393408:GZL393409 HIZ393408:HJH393409 HSV393408:HTD393409 ICR393408:ICZ393409 IMN393408:IMV393409 IWJ393408:IWR393409 JGF393408:JGN393409 JQB393408:JQJ393409 JZX393408:KAF393409 KJT393408:KKB393409 KTP393408:KTX393409 LDL393408:LDT393409 LNH393408:LNP393409 LXD393408:LXL393409 MGZ393408:MHH393409 MQV393408:MRD393409 NAR393408:NAZ393409 NKN393408:NKV393409 NUJ393408:NUR393409 OEF393408:OEN393409 OOB393408:OOJ393409 OXX393408:OYF393409 PHT393408:PIB393409 PRP393408:PRX393409 QBL393408:QBT393409 QLH393408:QLP393409 QVD393408:QVL393409 REZ393408:RFH393409 ROV393408:RPD393409 RYR393408:RYZ393409 SIN393408:SIV393409 SSJ393408:SSR393409 TCF393408:TCN393409 TMB393408:TMJ393409 TVX393408:TWF393409 UFT393408:UGB393409 UPP393408:UPX393409 UZL393408:UZT393409 VJH393408:VJP393409 VTD393408:VTL393409 WCZ393408:WDH393409 WMV393408:WND393409 WWR393408:WWZ393409 AJ458944:AR458945 KF458944:KN458945 UB458944:UJ458945 ADX458944:AEF458945 ANT458944:AOB458945 AXP458944:AXX458945 BHL458944:BHT458945 BRH458944:BRP458945 CBD458944:CBL458945 CKZ458944:CLH458945 CUV458944:CVD458945 DER458944:DEZ458945 DON458944:DOV458945 DYJ458944:DYR458945 EIF458944:EIN458945 ESB458944:ESJ458945 FBX458944:FCF458945 FLT458944:FMB458945 FVP458944:FVX458945 GFL458944:GFT458945 GPH458944:GPP458945 GZD458944:GZL458945 HIZ458944:HJH458945 HSV458944:HTD458945 ICR458944:ICZ458945 IMN458944:IMV458945 IWJ458944:IWR458945 JGF458944:JGN458945 JQB458944:JQJ458945 JZX458944:KAF458945 KJT458944:KKB458945 KTP458944:KTX458945 LDL458944:LDT458945 LNH458944:LNP458945 LXD458944:LXL458945 MGZ458944:MHH458945 MQV458944:MRD458945 NAR458944:NAZ458945 NKN458944:NKV458945 NUJ458944:NUR458945 OEF458944:OEN458945 OOB458944:OOJ458945 OXX458944:OYF458945 PHT458944:PIB458945 PRP458944:PRX458945 QBL458944:QBT458945 QLH458944:QLP458945 QVD458944:QVL458945 REZ458944:RFH458945 ROV458944:RPD458945 RYR458944:RYZ458945 SIN458944:SIV458945 SSJ458944:SSR458945 TCF458944:TCN458945 TMB458944:TMJ458945 TVX458944:TWF458945 UFT458944:UGB458945 UPP458944:UPX458945 UZL458944:UZT458945 VJH458944:VJP458945 VTD458944:VTL458945 WCZ458944:WDH458945 WMV458944:WND458945 WWR458944:WWZ458945 AJ524480:AR524481 KF524480:KN524481 UB524480:UJ524481 ADX524480:AEF524481 ANT524480:AOB524481 AXP524480:AXX524481 BHL524480:BHT524481 BRH524480:BRP524481 CBD524480:CBL524481 CKZ524480:CLH524481 CUV524480:CVD524481 DER524480:DEZ524481 DON524480:DOV524481 DYJ524480:DYR524481 EIF524480:EIN524481 ESB524480:ESJ524481 FBX524480:FCF524481 FLT524480:FMB524481 FVP524480:FVX524481 GFL524480:GFT524481 GPH524480:GPP524481 GZD524480:GZL524481 HIZ524480:HJH524481 HSV524480:HTD524481 ICR524480:ICZ524481 IMN524480:IMV524481 IWJ524480:IWR524481 JGF524480:JGN524481 JQB524480:JQJ524481 JZX524480:KAF524481 KJT524480:KKB524481 KTP524480:KTX524481 LDL524480:LDT524481 LNH524480:LNP524481 LXD524480:LXL524481 MGZ524480:MHH524481 MQV524480:MRD524481 NAR524480:NAZ524481 NKN524480:NKV524481 NUJ524480:NUR524481 OEF524480:OEN524481 OOB524480:OOJ524481 OXX524480:OYF524481 PHT524480:PIB524481 PRP524480:PRX524481 QBL524480:QBT524481 QLH524480:QLP524481 QVD524480:QVL524481 REZ524480:RFH524481 ROV524480:RPD524481 RYR524480:RYZ524481 SIN524480:SIV524481 SSJ524480:SSR524481 TCF524480:TCN524481 TMB524480:TMJ524481 TVX524480:TWF524481 UFT524480:UGB524481 UPP524480:UPX524481 UZL524480:UZT524481 VJH524480:VJP524481 VTD524480:VTL524481 WCZ524480:WDH524481 WMV524480:WND524481 WWR524480:WWZ524481 AJ590016:AR590017 KF590016:KN590017 UB590016:UJ590017 ADX590016:AEF590017 ANT590016:AOB590017 AXP590016:AXX590017 BHL590016:BHT590017 BRH590016:BRP590017 CBD590016:CBL590017 CKZ590016:CLH590017 CUV590016:CVD590017 DER590016:DEZ590017 DON590016:DOV590017 DYJ590016:DYR590017 EIF590016:EIN590017 ESB590016:ESJ590017 FBX590016:FCF590017 FLT590016:FMB590017 FVP590016:FVX590017 GFL590016:GFT590017 GPH590016:GPP590017 GZD590016:GZL590017 HIZ590016:HJH590017 HSV590016:HTD590017 ICR590016:ICZ590017 IMN590016:IMV590017 IWJ590016:IWR590017 JGF590016:JGN590017 JQB590016:JQJ590017 JZX590016:KAF590017 KJT590016:KKB590017 KTP590016:KTX590017 LDL590016:LDT590017 LNH590016:LNP590017 LXD590016:LXL590017 MGZ590016:MHH590017 MQV590016:MRD590017 NAR590016:NAZ590017 NKN590016:NKV590017 NUJ590016:NUR590017 OEF590016:OEN590017 OOB590016:OOJ590017 OXX590016:OYF590017 PHT590016:PIB590017 PRP590016:PRX590017 QBL590016:QBT590017 QLH590016:QLP590017 QVD590016:QVL590017 REZ590016:RFH590017 ROV590016:RPD590017 RYR590016:RYZ590017 SIN590016:SIV590017 SSJ590016:SSR590017 TCF590016:TCN590017 TMB590016:TMJ590017 TVX590016:TWF590017 UFT590016:UGB590017 UPP590016:UPX590017 UZL590016:UZT590017 VJH590016:VJP590017 VTD590016:VTL590017 WCZ590016:WDH590017 WMV590016:WND590017 WWR590016:WWZ590017 AJ655552:AR655553 KF655552:KN655553 UB655552:UJ655553 ADX655552:AEF655553 ANT655552:AOB655553 AXP655552:AXX655553 BHL655552:BHT655553 BRH655552:BRP655553 CBD655552:CBL655553 CKZ655552:CLH655553 CUV655552:CVD655553 DER655552:DEZ655553 DON655552:DOV655553 DYJ655552:DYR655553 EIF655552:EIN655553 ESB655552:ESJ655553 FBX655552:FCF655553 FLT655552:FMB655553 FVP655552:FVX655553 GFL655552:GFT655553 GPH655552:GPP655553 GZD655552:GZL655553 HIZ655552:HJH655553 HSV655552:HTD655553 ICR655552:ICZ655553 IMN655552:IMV655553 IWJ655552:IWR655553 JGF655552:JGN655553 JQB655552:JQJ655553 JZX655552:KAF655553 KJT655552:KKB655553 KTP655552:KTX655553 LDL655552:LDT655553 LNH655552:LNP655553 LXD655552:LXL655553 MGZ655552:MHH655553 MQV655552:MRD655553 NAR655552:NAZ655553 NKN655552:NKV655553 NUJ655552:NUR655553 OEF655552:OEN655553 OOB655552:OOJ655553 OXX655552:OYF655553 PHT655552:PIB655553 PRP655552:PRX655553 QBL655552:QBT655553 QLH655552:QLP655553 QVD655552:QVL655553 REZ655552:RFH655553 ROV655552:RPD655553 RYR655552:RYZ655553 SIN655552:SIV655553 SSJ655552:SSR655553 TCF655552:TCN655553 TMB655552:TMJ655553 TVX655552:TWF655553 UFT655552:UGB655553 UPP655552:UPX655553 UZL655552:UZT655553 VJH655552:VJP655553 VTD655552:VTL655553 WCZ655552:WDH655553 WMV655552:WND655553 WWR655552:WWZ655553 AJ721088:AR721089 KF721088:KN721089 UB721088:UJ721089 ADX721088:AEF721089 ANT721088:AOB721089 AXP721088:AXX721089 BHL721088:BHT721089 BRH721088:BRP721089 CBD721088:CBL721089 CKZ721088:CLH721089 CUV721088:CVD721089 DER721088:DEZ721089 DON721088:DOV721089 DYJ721088:DYR721089 EIF721088:EIN721089 ESB721088:ESJ721089 FBX721088:FCF721089 FLT721088:FMB721089 FVP721088:FVX721089 GFL721088:GFT721089 GPH721088:GPP721089 GZD721088:GZL721089 HIZ721088:HJH721089 HSV721088:HTD721089 ICR721088:ICZ721089 IMN721088:IMV721089 IWJ721088:IWR721089 JGF721088:JGN721089 JQB721088:JQJ721089 JZX721088:KAF721089 KJT721088:KKB721089 KTP721088:KTX721089 LDL721088:LDT721089 LNH721088:LNP721089 LXD721088:LXL721089 MGZ721088:MHH721089 MQV721088:MRD721089 NAR721088:NAZ721089 NKN721088:NKV721089 NUJ721088:NUR721089 OEF721088:OEN721089 OOB721088:OOJ721089 OXX721088:OYF721089 PHT721088:PIB721089 PRP721088:PRX721089 QBL721088:QBT721089 QLH721088:QLP721089 QVD721088:QVL721089 REZ721088:RFH721089 ROV721088:RPD721089 RYR721088:RYZ721089 SIN721088:SIV721089 SSJ721088:SSR721089 TCF721088:TCN721089 TMB721088:TMJ721089 TVX721088:TWF721089 UFT721088:UGB721089 UPP721088:UPX721089 UZL721088:UZT721089 VJH721088:VJP721089 VTD721088:VTL721089 WCZ721088:WDH721089 WMV721088:WND721089 WWR721088:WWZ721089 AJ786624:AR786625 KF786624:KN786625 UB786624:UJ786625 ADX786624:AEF786625 ANT786624:AOB786625 AXP786624:AXX786625 BHL786624:BHT786625 BRH786624:BRP786625 CBD786624:CBL786625 CKZ786624:CLH786625 CUV786624:CVD786625 DER786624:DEZ786625 DON786624:DOV786625 DYJ786624:DYR786625 EIF786624:EIN786625 ESB786624:ESJ786625 FBX786624:FCF786625 FLT786624:FMB786625 FVP786624:FVX786625 GFL786624:GFT786625 GPH786624:GPP786625 GZD786624:GZL786625 HIZ786624:HJH786625 HSV786624:HTD786625 ICR786624:ICZ786625 IMN786624:IMV786625 IWJ786624:IWR786625 JGF786624:JGN786625 JQB786624:JQJ786625 JZX786624:KAF786625 KJT786624:KKB786625 KTP786624:KTX786625 LDL786624:LDT786625 LNH786624:LNP786625 LXD786624:LXL786625 MGZ786624:MHH786625 MQV786624:MRD786625 NAR786624:NAZ786625 NKN786624:NKV786625 NUJ786624:NUR786625 OEF786624:OEN786625 OOB786624:OOJ786625 OXX786624:OYF786625 PHT786624:PIB786625 PRP786624:PRX786625 QBL786624:QBT786625 QLH786624:QLP786625 QVD786624:QVL786625 REZ786624:RFH786625 ROV786624:RPD786625 RYR786624:RYZ786625 SIN786624:SIV786625 SSJ786624:SSR786625 TCF786624:TCN786625 TMB786624:TMJ786625 TVX786624:TWF786625 UFT786624:UGB786625 UPP786624:UPX786625 UZL786624:UZT786625 VJH786624:VJP786625 VTD786624:VTL786625 WCZ786624:WDH786625 WMV786624:WND786625 WWR786624:WWZ786625 AJ852160:AR852161 KF852160:KN852161 UB852160:UJ852161 ADX852160:AEF852161 ANT852160:AOB852161 AXP852160:AXX852161 BHL852160:BHT852161 BRH852160:BRP852161 CBD852160:CBL852161 CKZ852160:CLH852161 CUV852160:CVD852161 DER852160:DEZ852161 DON852160:DOV852161 DYJ852160:DYR852161 EIF852160:EIN852161 ESB852160:ESJ852161 FBX852160:FCF852161 FLT852160:FMB852161 FVP852160:FVX852161 GFL852160:GFT852161 GPH852160:GPP852161 GZD852160:GZL852161 HIZ852160:HJH852161 HSV852160:HTD852161 ICR852160:ICZ852161 IMN852160:IMV852161 IWJ852160:IWR852161 JGF852160:JGN852161 JQB852160:JQJ852161 JZX852160:KAF852161 KJT852160:KKB852161 KTP852160:KTX852161 LDL852160:LDT852161 LNH852160:LNP852161 LXD852160:LXL852161 MGZ852160:MHH852161 MQV852160:MRD852161 NAR852160:NAZ852161 NKN852160:NKV852161 NUJ852160:NUR852161 OEF852160:OEN852161 OOB852160:OOJ852161 OXX852160:OYF852161 PHT852160:PIB852161 PRP852160:PRX852161 QBL852160:QBT852161 QLH852160:QLP852161 QVD852160:QVL852161 REZ852160:RFH852161 ROV852160:RPD852161 RYR852160:RYZ852161 SIN852160:SIV852161 SSJ852160:SSR852161 TCF852160:TCN852161 TMB852160:TMJ852161 TVX852160:TWF852161 UFT852160:UGB852161 UPP852160:UPX852161 UZL852160:UZT852161 VJH852160:VJP852161 VTD852160:VTL852161 WCZ852160:WDH852161 WMV852160:WND852161 WWR852160:WWZ852161 AJ917696:AR917697 KF917696:KN917697 UB917696:UJ917697 ADX917696:AEF917697 ANT917696:AOB917697 AXP917696:AXX917697 BHL917696:BHT917697 BRH917696:BRP917697 CBD917696:CBL917697 CKZ917696:CLH917697 CUV917696:CVD917697 DER917696:DEZ917697 DON917696:DOV917697 DYJ917696:DYR917697 EIF917696:EIN917697 ESB917696:ESJ917697 FBX917696:FCF917697 FLT917696:FMB917697 FVP917696:FVX917697 GFL917696:GFT917697 GPH917696:GPP917697 GZD917696:GZL917697 HIZ917696:HJH917697 HSV917696:HTD917697 ICR917696:ICZ917697 IMN917696:IMV917697 IWJ917696:IWR917697 JGF917696:JGN917697 JQB917696:JQJ917697 JZX917696:KAF917697 KJT917696:KKB917697 KTP917696:KTX917697 LDL917696:LDT917697 LNH917696:LNP917697 LXD917696:LXL917697 MGZ917696:MHH917697 MQV917696:MRD917697 NAR917696:NAZ917697 NKN917696:NKV917697 NUJ917696:NUR917697 OEF917696:OEN917697 OOB917696:OOJ917697 OXX917696:OYF917697 PHT917696:PIB917697 PRP917696:PRX917697 QBL917696:QBT917697 QLH917696:QLP917697 QVD917696:QVL917697 REZ917696:RFH917697 ROV917696:RPD917697 RYR917696:RYZ917697 SIN917696:SIV917697 SSJ917696:SSR917697 TCF917696:TCN917697 TMB917696:TMJ917697 TVX917696:TWF917697 UFT917696:UGB917697 UPP917696:UPX917697 UZL917696:UZT917697 VJH917696:VJP917697 VTD917696:VTL917697 WCZ917696:WDH917697 WMV917696:WND917697 WWR917696:WWZ917697 AJ983232:AR983233 KF983232:KN983233 UB983232:UJ983233 ADX983232:AEF983233 ANT983232:AOB983233 AXP983232:AXX983233 BHL983232:BHT983233 BRH983232:BRP983233 CBD983232:CBL983233 CKZ983232:CLH983233 CUV983232:CVD983233 DER983232:DEZ983233 DON983232:DOV983233 DYJ983232:DYR983233 EIF983232:EIN983233 ESB983232:ESJ983233 FBX983232:FCF983233 FLT983232:FMB983233 FVP983232:FVX983233 GFL983232:GFT983233 GPH983232:GPP983233 GZD983232:GZL983233 HIZ983232:HJH983233 HSV983232:HTD983233 ICR983232:ICZ983233 IMN983232:IMV983233 IWJ983232:IWR983233 JGF983232:JGN983233 JQB983232:JQJ983233 JZX983232:KAF983233 KJT983232:KKB983233 KTP983232:KTX983233 LDL983232:LDT983233 LNH983232:LNP983233 LXD983232:LXL983233 MGZ983232:MHH983233 MQV983232:MRD983233 NAR983232:NAZ983233 NKN983232:NKV983233 NUJ983232:NUR983233 OEF983232:OEN983233 OOB983232:OOJ983233 OXX983232:OYF983233 PHT983232:PIB983233 PRP983232:PRX983233 QBL983232:QBT983233 QLH983232:QLP983233 QVD983232:QVL983233 REZ983232:RFH983233 ROV983232:RPD983233 RYR983232:RYZ983233 SIN983232:SIV983233 SSJ983232:SSR983233 TCF983232:TCN983233 TMB983232:TMJ983233 TVX983232:TWF983233 UFT983232:UGB983233 UPP983232:UPX983233 UZL983232:UZT983233 VJH983232:VJP983233 VTD983232:VTL983233 WCZ983232:WDH983233 WMV983232:WND983233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115:KN119 UB115:UJ119 ADX115:AEF119 ANT115:AOB119 AXP115:AXX119 BHL115:BHT119 BRH115:BRP119 CBD115:CBL119 CKZ115:CLH119 CUV115:CVD119 DER115:DEZ119 DON115:DOV119 DYJ115:DYR119 EIF115:EIN119 ESB115:ESJ119 FBX115:FCF119 FLT115:FMB119 FVP115:FVX119 GFL115:GFT119 GPH115:GPP119 GZD115:GZL119 HIZ115:HJH119 HSV115:HTD119 ICR115:ICZ119 IMN115:IMV119 IWJ115:IWR119 JGF115:JGN119 JQB115:JQJ119 JZX115:KAF119 KJT115:KKB119 KTP115:KTX119 LDL115:LDT119 LNH115:LNP119 LXD115:LXL119 MGZ115:MHH119 MQV115:MRD119 NAR115:NAZ119 NKN115:NKV119 NUJ115:NUR119 OEF115:OEN119 OOB115:OOJ119 OXX115:OYF119 PHT115:PIB119 PRP115:PRX119 QBL115:QBT119 QLH115:QLP119 QVD115:QVL119 REZ115:RFH119 ROV115:RPD119 RYR115:RYZ119 SIN115:SIV119 SSJ115:SSR119 TCF115:TCN119 TMB115:TMJ119 TVX115:TWF119 UFT115:UGB119 UPP115:UPX119 UZL115:UZT119 VJH115:VJP119 VTD115:VTL119 WCZ115:WDH119 WMV115:WND119 WWR115:WWZ119 KF148:KN153 UB148:UJ153 ADX148:AEF153 ANT148:AOB153 AXP148:AXX153 BHL148:BHT153 BRH148:BRP153 CBD148:CBL153 CKZ148:CLH153 CUV148:CVD153 DER148:DEZ153 DON148:DOV153 DYJ148:DYR153 EIF148:EIN153 ESB148:ESJ153 FBX148:FCF153 FLT148:FMB153 FVP148:FVX153 GFL148:GFT153 GPH148:GPP153 GZD148:GZL153 HIZ148:HJH153 HSV148:HTD153 ICR148:ICZ153 IMN148:IMV153 IWJ148:IWR153 JGF148:JGN153 JQB148:JQJ153 JZX148:KAF153 KJT148:KKB153 KTP148:KTX153 LDL148:LDT153 LNH148:LNP153 LXD148:LXL153 MGZ148:MHH153 MQV148:MRD153 NAR148:NAZ153 NKN148:NKV153 NUJ148:NUR153 OEF148:OEN153 OOB148:OOJ153 OXX148:OYF153 PHT148:PIB153 PRP148:PRX153 QBL148:QBT153 QLH148:QLP153 QVD148:QVL153 REZ148:RFH153 ROV148:RPD153 RYR148:RYZ153 SIN148:SIV153 SSJ148:SSR153 TCF148:TCN153 TMB148:TMJ153 TVX148:TWF153 UFT148:UGB153 UPP148:UPX153 UZL148:UZT153 VJH148:VJP153 VTD148:VTL153 WCZ148:WDH153 WMV148:WND153 WWR148:WWZ153 KF182:KN186 UB182:UJ186 ADX182:AEF186 ANT182:AOB186 AXP182:AXX186 BHL182:BHT186 BRH182:BRP186 CBD182:CBL186 CKZ182:CLH186 CUV182:CVD186 DER182:DEZ186 DON182:DOV186 DYJ182:DYR186 EIF182:EIN186 ESB182:ESJ186 FBX182:FCF186 FLT182:FMB186 FVP182:FVX186 GFL182:GFT186 GPH182:GPP186 GZD182:GZL186 HIZ182:HJH186 HSV182:HTD186 ICR182:ICZ186 IMN182:IMV186 IWJ182:IWR186 JGF182:JGN186 JQB182:JQJ186 JZX182:KAF186 KJT182:KKB186 KTP182:KTX186 LDL182:LDT186 LNH182:LNP186 LXD182:LXL186 MGZ182:MHH186 MQV182:MRD186 NAR182:NAZ186 NKN182:NKV186 NUJ182:NUR186 OEF182:OEN186 OOB182:OOJ186 OXX182:OYF186 PHT182:PIB186 PRP182:PRX186 QBL182:QBT186 QLH182:QLP186 QVD182:QVL186 REZ182:RFH186 ROV182:RPD186 RYR182:RYZ186 SIN182:SIV186 SSJ182:SSR186 TCF182:TCN186 TMB182:TMJ186 TVX182:TWF186 UFT182:UGB186 UPP182:UPX186 UZL182:UZT186 VJH182:VJP186 VTD182:VTL186 WCZ182:WDH186 WMV182:WND186 WWR182:WWZ186 KF215:KN218 UB215:UJ218 ADX215:AEF218 ANT215:AOB218 AXP215:AXX218 BHL215:BHT218 BRH215:BRP218 CBD215:CBL218 CKZ215:CLH218 CUV215:CVD218 DER215:DEZ218 DON215:DOV218 DYJ215:DYR218 EIF215:EIN218 ESB215:ESJ218 FBX215:FCF218 FLT215:FMB218 FVP215:FVX218 GFL215:GFT218 GPH215:GPP218 GZD215:GZL218 HIZ215:HJH218 HSV215:HTD218 ICR215:ICZ218 IMN215:IMV218 IWJ215:IWR218 JGF215:JGN218 JQB215:JQJ218 JZX215:KAF218 KJT215:KKB218 KTP215:KTX218 LDL215:LDT218 LNH215:LNP218 LXD215:LXL218 MGZ215:MHH218 MQV215:MRD218 NAR215:NAZ218 NKN215:NKV218 NUJ215:NUR218 OEF215:OEN218 OOB215:OOJ218 OXX215:OYF218 PHT215:PIB218 PRP215:PRX218 QBL215:QBT218 QLH215:QLP218 QVD215:QVL218 REZ215:RFH218 ROV215:RPD218 RYR215:RYZ218 SIN215:SIV218 SSJ215:SSR218 TCF215:TCN218 TMB215:TMJ218 TVX215:TWF218 UFT215:UGB218 UPP215:UPX218 UZL215:UZT218 VJH215:VJP218 VTD215:VTL218 WCZ215:WDH218 WMV215:WND218 WWR215:WWZ218 KF253:KN258 UB253:UJ258 ADX253:AEF258 ANT253:AOB258 AXP253:AXX258 BHL253:BHT258 BRH253:BRP258 CBD253:CBL258 CKZ253:CLH258 CUV253:CVD258 DER253:DEZ258 DON253:DOV258 DYJ253:DYR258 EIF253:EIN258 ESB253:ESJ258 FBX253:FCF258 FLT253:FMB258 FVP253:FVX258 GFL253:GFT258 GPH253:GPP258 GZD253:GZL258 HIZ253:HJH258 HSV253:HTD258 ICR253:ICZ258 IMN253:IMV258 IWJ253:IWR258 JGF253:JGN258 JQB253:JQJ258 JZX253:KAF258 KJT253:KKB258 KTP253:KTX258 LDL253:LDT258 LNH253:LNP258 LXD253:LXL258 MGZ253:MHH258 MQV253:MRD258 NAR253:NAZ258 NKN253:NKV258 NUJ253:NUR258 OEF253:OEN258 OOB253:OOJ258 OXX253:OYF258 PHT253:PIB258 PRP253:PRX258 QBL253:QBT258 QLH253:QLP258 QVD253:QVL258 REZ253:RFH258 ROV253:RPD258 RYR253:RYZ258 SIN253:SIV258 SSJ253:SSR258 TCF253:TCN258 TMB253:TMJ258 TVX253:TWF258 UFT253:UGB258 UPP253:UPX258 UZL253:UZT258 VJH253:VJP258 VTD253:VTL258 WCZ253:WDH258 WMV253:WND258 WWR253:WWZ258 KF290:KN296 UB290:UJ296 ADX290:AEF296 ANT290:AOB296 AXP290:AXX296 BHL290:BHT296 BRH290:BRP296 CBD290:CBL296 CKZ290:CLH296 CUV290:CVD296 DER290:DEZ296 DON290:DOV296 DYJ290:DYR296 EIF290:EIN296 ESB290:ESJ296 FBX290:FCF296 FLT290:FMB296 FVP290:FVX296 GFL290:GFT296 GPH290:GPP296 GZD290:GZL296 HIZ290:HJH296 HSV290:HTD296 ICR290:ICZ296 IMN290:IMV296 IWJ290:IWR296 JGF290:JGN296 JQB290:JQJ296 JZX290:KAF296 KJT290:KKB296 KTP290:KTX296 LDL290:LDT296 LNH290:LNP296 LXD290:LXL296 MGZ290:MHH296 MQV290:MRD296 NAR290:NAZ296 NKN290:NKV296 NUJ290:NUR296 OEF290:OEN296 OOB290:OOJ296 OXX290:OYF296 PHT290:PIB296 PRP290:PRX296 QBL290:QBT296 QLH290:QLP296 QVD290:QVL296 REZ290:RFH296 ROV290:RPD296 RYR290:RYZ296 SIN290:SIV296 SSJ290:SSR296 TCF290:TCN296 TMB290:TMJ296 TVX290:TWF296 UFT290:UGB296 UPP290:UPX296 UZL290:UZT296 VJH290:VJP296 VTD290:VTL296 WCZ290:WDH296 WMV290:WND296 WWR290:WWZ296 KF325:KN328 UB325:UJ328 ADX325:AEF328 ANT325:AOB328 AXP325:AXX328 BHL325:BHT328 BRH325:BRP328 CBD325:CBL328 CKZ325:CLH328 CUV325:CVD328 DER325:DEZ328 DON325:DOV328 DYJ325:DYR328 EIF325:EIN328 ESB325:ESJ328 FBX325:FCF328 FLT325:FMB328 FVP325:FVX328 GFL325:GFT328 GPH325:GPP328 GZD325:GZL328 HIZ325:HJH328 HSV325:HTD328 ICR325:ICZ328 IMN325:IMV328 IWJ325:IWR328 JGF325:JGN328 JQB325:JQJ328 JZX325:KAF328 KJT325:KKB328 KTP325:KTX328 LDL325:LDT328 LNH325:LNP328 LXD325:LXL328 MGZ325:MHH328 MQV325:MRD328 NAR325:NAZ328 NKN325:NKV328 NUJ325:NUR328 OEF325:OEN328 OOB325:OOJ328 OXX325:OYF328 PHT325:PIB328 PRP325:PRX328 QBL325:QBT328 QLH325:QLP328 QVD325:QVL328 REZ325:RFH328 ROV325:RPD328 RYR325:RYZ328 SIN325:SIV328 SSJ325:SSR328 TCF325:TCN328 TMB325:TMJ328 TVX325:TWF328 UFT325:UGB328 UPP325:UPX328 UZL325:UZT328 VJH325:VJP328 VTD325:VTL328 WCZ325:WDH328 WMV325:WND328 WWR325:WWZ328 KF357:KN360 UB357:UJ360 ADX357:AEF360 ANT357:AOB360 AXP357:AXX360 BHL357:BHT360 BRH357:BRP360 CBD357:CBL360 CKZ357:CLH360 CUV357:CVD360 DER357:DEZ360 DON357:DOV360 DYJ357:DYR360 EIF357:EIN360 ESB357:ESJ360 FBX357:FCF360 FLT357:FMB360 FVP357:FVX360 GFL357:GFT360 GPH357:GPP360 GZD357:GZL360 HIZ357:HJH360 HSV357:HTD360 ICR357:ICZ360 IMN357:IMV360 IWJ357:IWR360 JGF357:JGN360 JQB357:JQJ360 JZX357:KAF360 KJT357:KKB360 KTP357:KTX360 LDL357:LDT360 LNH357:LNP360 LXD357:LXL360 MGZ357:MHH360 MQV357:MRD360 NAR357:NAZ360 NKN357:NKV360 NUJ357:NUR360 OEF357:OEN360 OOB357:OOJ360 OXX357:OYF360 PHT357:PIB360 PRP357:PRX360 QBL357:QBT360 QLH357:QLP360 QVD357:QVL360 REZ357:RFH360 ROV357:RPD360 RYR357:RYZ360 SIN357:SIV360 SSJ357:SSR360 TCF357:TCN360 TMB357:TMJ360 TVX357:TWF360 UFT357:UGB360 UPP357:UPX360 UZL357:UZT360 VJH357:VJP360 VTD357:VTL360 WCZ357:WDH360 WMV357:WND360 WWR357:WWZ360 KF391:KN394 UB391:UJ394 ADX391:AEF394 ANT391:AOB394 AXP391:AXX394 BHL391:BHT394 BRH391:BRP394 CBD391:CBL394 CKZ391:CLH394 CUV391:CVD394 DER391:DEZ394 DON391:DOV394 DYJ391:DYR394 EIF391:EIN394 ESB391:ESJ394 FBX391:FCF394 FLT391:FMB394 FVP391:FVX394 GFL391:GFT394 GPH391:GPP394 GZD391:GZL394 HIZ391:HJH394 HSV391:HTD394 ICR391:ICZ394 IMN391:IMV394 IWJ391:IWR394 JGF391:JGN394 JQB391:JQJ394 JZX391:KAF394 KJT391:KKB394 KTP391:KTX394 LDL391:LDT394 LNH391:LNP394 LXD391:LXL394 MGZ391:MHH394 MQV391:MRD394 NAR391:NAZ394 NKN391:NKV394 NUJ391:NUR394 OEF391:OEN394 OOB391:OOJ394 OXX391:OYF394 PHT391:PIB394 PRP391:PRX394 QBL391:QBT394 QLH391:QLP394 QVD391:QVL394 REZ391:RFH394 ROV391:RPD394 RYR391:RYZ394 SIN391:SIV394 SSJ391:SSR394 TCF391:TCN394 TMB391:TMJ394 TVX391:TWF394 UFT391:UGB394 UPP391:UPX394 UZL391:UZT394 VJH391:VJP394 VTD391:VTL394 WCZ391:WDH394 WMV391:WND394 WWR391:WWZ394 KF423:KN428 UB423:UJ428 ADX423:AEF428 ANT423:AOB428 AXP423:AXX428 BHL423:BHT428 BRH423:BRP428 CBD423:CBL428 CKZ423:CLH428 CUV423:CVD428 DER423:DEZ428 DON423:DOV428 DYJ423:DYR428 EIF423:EIN428 ESB423:ESJ428 FBX423:FCF428 FLT423:FMB428 FVP423:FVX428 GFL423:GFT428 GPH423:GPP428 GZD423:GZL428 HIZ423:HJH428 HSV423:HTD428 ICR423:ICZ428 IMN423:IMV428 IWJ423:IWR428 JGF423:JGN428 JQB423:JQJ428 JZX423:KAF428 KJT423:KKB428 KTP423:KTX428 LDL423:LDT428 LNH423:LNP428 LXD423:LXL428 MGZ423:MHH428 MQV423:MRD428 NAR423:NAZ428 NKN423:NKV428 NUJ423:NUR428 OEF423:OEN428 OOB423:OOJ428 OXX423:OYF428 PHT423:PIB428 PRP423:PRX428 QBL423:QBT428 QLH423:QLP428 QVD423:QVL428 REZ423:RFH428 ROV423:RPD428 RYR423:RYZ428 SIN423:SIV428 SSJ423:SSR428 TCF423:TCN428 TMB423:TMJ428 TVX423:TWF428 UFT423:UGB428 UPP423:UPX428 UZL423:UZT428 VJH423:VJP428 VTD423:VTL428 WCZ423:WDH428 WMV423:WND428 WWR423:WWZ428 KF458:KN465 UB458:UJ465 ADX458:AEF465 ANT458:AOB465 AXP458:AXX465 BHL458:BHT465 BRH458:BRP465 CBD458:CBL465 CKZ458:CLH465 CUV458:CVD465 DER458:DEZ465 DON458:DOV465 DYJ458:DYR465 EIF458:EIN465 ESB458:ESJ465 FBX458:FCF465 FLT458:FMB465 FVP458:FVX465 GFL458:GFT465 GPH458:GPP465 GZD458:GZL465 HIZ458:HJH465 HSV458:HTD465 ICR458:ICZ465 IMN458:IMV465 IWJ458:IWR465 JGF458:JGN465 JQB458:JQJ465 JZX458:KAF465 KJT458:KKB465 KTP458:KTX465 LDL458:LDT465 LNH458:LNP465 LXD458:LXL465 MGZ458:MHH465 MQV458:MRD465 NAR458:NAZ465 NKN458:NKV465 NUJ458:NUR465 OEF458:OEN465 OOB458:OOJ465 OXX458:OYF465 PHT458:PIB465 PRP458:PRX465 QBL458:QBT465 QLH458:QLP465 QVD458:QVL465 REZ458:RFH465 ROV458:RPD465 RYR458:RYZ465 SIN458:SIV465 SSJ458:SSR465 TCF458:TCN465 TMB458:TMJ465 TVX458:TWF465 UFT458:UGB465 UPP458:UPX465 UZL458:UZT465 VJH458:VJP465 VTD458:VTL465 WCZ458:WDH465 WMV458:WND465 WWR458:WWZ465 KF495:KN499 UB495:UJ499 ADX495:AEF499 ANT495:AOB499 AXP495:AXX499 BHL495:BHT499 BRH495:BRP499 CBD495:CBL499 CKZ495:CLH499 CUV495:CVD499 DER495:DEZ499 DON495:DOV499 DYJ495:DYR499 EIF495:EIN499 ESB495:ESJ499 FBX495:FCF499 FLT495:FMB499 FVP495:FVX499 GFL495:GFT499 GPH495:GPP499 GZD495:GZL499 HIZ495:HJH499 HSV495:HTD499 ICR495:ICZ499 IMN495:IMV499 IWJ495:IWR499 JGF495:JGN499 JQB495:JQJ499 JZX495:KAF499 KJT495:KKB499 KTP495:KTX499 LDL495:LDT499 LNH495:LNP499 LXD495:LXL499 MGZ495:MHH499 MQV495:MRD499 NAR495:NAZ499 NKN495:NKV499 NUJ495:NUR499 OEF495:OEN499 OOB495:OOJ499 OXX495:OYF499 PHT495:PIB499 PRP495:PRX499 QBL495:QBT499 QLH495:QLP499 QVD495:QVL499 REZ495:RFH499 ROV495:RPD499 RYR495:RYZ499 SIN495:SIV499 SSJ495:SSR499 TCF495:TCN499 TMB495:TMJ499 TVX495:TWF499 UFT495:UGB499 UPP495:UPX499 UZL495:UZT499 VJH495:VJP499 VTD495:VTL499 WCZ495:WDH499 WMV495:WND499 WWR495:WWZ499 KF533:KN536 UB533:UJ536 ADX533:AEF536 ANT533:AOB536 AXP533:AXX536 BHL533:BHT536 BRH533:BRP536 CBD533:CBL536 CKZ533:CLH536 CUV533:CVD536 DER533:DEZ536 DON533:DOV536 DYJ533:DYR536 EIF533:EIN536 ESB533:ESJ536 FBX533:FCF536 FLT533:FMB536 FVP533:FVX536 GFL533:GFT536 GPH533:GPP536 GZD533:GZL536 HIZ533:HJH536 HSV533:HTD536 ICR533:ICZ536 IMN533:IMV536 IWJ533:IWR536 JGF533:JGN536 JQB533:JQJ536 JZX533:KAF536 KJT533:KKB536 KTP533:KTX536 LDL533:LDT536 LNH533:LNP536 LXD533:LXL536 MGZ533:MHH536 MQV533:MRD536 NAR533:NAZ536 NKN533:NKV536 NUJ533:NUR536 OEF533:OEN536 OOB533:OOJ536 OXX533:OYF536 PHT533:PIB536 PRP533:PRX536 QBL533:QBT536 QLH533:QLP536 QVD533:QVL536 REZ533:RFH536 ROV533:RPD536 RYR533:RYZ536 SIN533:SIV536 SSJ533:SSR536 TCF533:TCN536 TMB533:TMJ536 TVX533:TWF536 UFT533:UGB536 UPP533:UPX536 UZL533:UZT536 VJH533:VJP536 VTD533:VTL536 WCZ533:WDH536 WMV533:WND536 WWR533:WWZ536 KF570:KN576 UB570:UJ576 ADX570:AEF576 ANT570:AOB576 AXP570:AXX576 BHL570:BHT576 BRH570:BRP576 CBD570:CBL576 CKZ570:CLH576 CUV570:CVD576 DER570:DEZ576 DON570:DOV576 DYJ570:DYR576 EIF570:EIN576 ESB570:ESJ576 FBX570:FCF576 FLT570:FMB576 FVP570:FVX576 GFL570:GFT576 GPH570:GPP576 GZD570:GZL576 HIZ570:HJH576 HSV570:HTD576 ICR570:ICZ576 IMN570:IMV576 IWJ570:IWR576 JGF570:JGN576 JQB570:JQJ576 JZX570:KAF576 KJT570:KKB576 KTP570:KTX576 LDL570:LDT576 LNH570:LNP576 LXD570:LXL576 MGZ570:MHH576 MQV570:MRD576 NAR570:NAZ576 NKN570:NKV576 NUJ570:NUR576 OEF570:OEN576 OOB570:OOJ576 OXX570:OYF576 PHT570:PIB576 PRP570:PRX576 QBL570:QBT576 QLH570:QLP576 QVD570:QVL576 REZ570:RFH576 ROV570:RPD576 RYR570:RYZ576 SIN570:SIV576 SSJ570:SSR576 TCF570:TCN576 TMB570:TMJ576 TVX570:TWF576 UFT570:UGB576 UPP570:UPX576 UZL570:UZT576 VJH570:VJP576 VTD570:VTL576 WCZ570:WDH576 WMV570:WND576 WWR570:WWZ576 KF610:KN617 UB610:UJ617 ADX610:AEF617 ANT610:AOB617 AXP610:AXX617 BHL610:BHT617 BRH610:BRP617 CBD610:CBL617 CKZ610:CLH617 CUV610:CVD617 DER610:DEZ617 DON610:DOV617 DYJ610:DYR617 EIF610:EIN617 ESB610:ESJ617 FBX610:FCF617 FLT610:FMB617 FVP610:FVX617 GFL610:GFT617 GPH610:GPP617 GZD610:GZL617 HIZ610:HJH617 HSV610:HTD617 ICR610:ICZ617 IMN610:IMV617 IWJ610:IWR617 JGF610:JGN617 JQB610:JQJ617 JZX610:KAF617 KJT610:KKB617 KTP610:KTX617 LDL610:LDT617 LNH610:LNP617 LXD610:LXL617 MGZ610:MHH617 MQV610:MRD617 NAR610:NAZ617 NKN610:NKV617 NUJ610:NUR617 OEF610:OEN617 OOB610:OOJ617 OXX610:OYF617 PHT610:PIB617 PRP610:PRX617 QBL610:QBT617 QLH610:QLP617 QVD610:QVL617 REZ610:RFH617 ROV610:RPD617 RYR610:RYZ617 SIN610:SIV617 SSJ610:SSR617 TCF610:TCN617 TMB610:TMJ617 TVX610:TWF617 UFT610:UGB617 UPP610:UPX617 UZL610:UZT617 VJH610:VJP617 VTD610:VTL617 WCZ610:WDH617 WMV610:WND617 WWR610:WWZ617 KF654:KN659 UB654:UJ659 ADX654:AEF659 ANT654:AOB659 AXP654:AXX659 BHL654:BHT659 BRH654:BRP659 CBD654:CBL659 CKZ654:CLH659 CUV654:CVD659 DER654:DEZ659 DON654:DOV659 DYJ654:DYR659 EIF654:EIN659 ESB654:ESJ659 FBX654:FCF659 FLT654:FMB659 FVP654:FVX659 GFL654:GFT659 GPH654:GPP659 GZD654:GZL659 HIZ654:HJH659 HSV654:HTD659 ICR654:ICZ659 IMN654:IMV659 IWJ654:IWR659 JGF654:JGN659 JQB654:JQJ659 JZX654:KAF659 KJT654:KKB659 KTP654:KTX659 LDL654:LDT659 LNH654:LNP659 LXD654:LXL659 MGZ654:MHH659 MQV654:MRD659 NAR654:NAZ659 NKN654:NKV659 NUJ654:NUR659 OEF654:OEN659 OOB654:OOJ659 OXX654:OYF659 PHT654:PIB659 PRP654:PRX659 QBL654:QBT659 QLH654:QLP659 QVD654:QVL659 REZ654:RFH659 ROV654:RPD659 RYR654:RYZ659 SIN654:SIV659 SSJ654:SSR659 TCF654:TCN659 TMB654:TMJ659 TVX654:TWF659 UFT654:UGB659 UPP654:UPX659 UZL654:UZT659 VJH654:VJP659 VTD654:VTL659 WCZ654:WDH659 WMV654:WND659 WWR654:WWZ659 KF688:KN691 UB688:UJ691 ADX688:AEF691 ANT688:AOB691 AXP688:AXX691 BHL688:BHT691 BRH688:BRP691 CBD688:CBL691 CKZ688:CLH691 CUV688:CVD691 DER688:DEZ691 DON688:DOV691 DYJ688:DYR691 EIF688:EIN691 ESB688:ESJ691 FBX688:FCF691 FLT688:FMB691 FVP688:FVX691 GFL688:GFT691 GPH688:GPP691 GZD688:GZL691 HIZ688:HJH691 HSV688:HTD691 ICR688:ICZ691 IMN688:IMV691 IWJ688:IWR691 JGF688:JGN691 JQB688:JQJ691 JZX688:KAF691 KJT688:KKB691 KTP688:KTX691 LDL688:LDT691 LNH688:LNP691 LXD688:LXL691 MGZ688:MHH691 MQV688:MRD691 NAR688:NAZ691 NKN688:NKV691 NUJ688:NUR691 OEF688:OEN691 OOB688:OOJ691 OXX688:OYF691 PHT688:PIB691 PRP688:PRX691 QBL688:QBT691 QLH688:QLP691 QVD688:QVL691 REZ688:RFH691 ROV688:RPD691 RYR688:RYZ691 SIN688:SIV691 SSJ688:SSR691 TCF688:TCN691 TMB688:TMJ691 TVX688:TWF691 UFT688:UGB691 UPP688:UPX691 UZL688:UZT691 VJH688:VJP691 VTD688:VTL691 WCZ688:WDH691 WMV688:WND691 WWR688:WWZ691 KF720:KN723 UB720:UJ723 ADX720:AEF723 ANT720:AOB723 AXP720:AXX723 BHL720:BHT723 BRH720:BRP723 CBD720:CBL723 CKZ720:CLH723 CUV720:CVD723 DER720:DEZ723 DON720:DOV723 DYJ720:DYR723 EIF720:EIN723 ESB720:ESJ723 FBX720:FCF723 FLT720:FMB723 FVP720:FVX723 GFL720:GFT723 GPH720:GPP723 GZD720:GZL723 HIZ720:HJH723 HSV720:HTD723 ICR720:ICZ723 IMN720:IMV723 IWJ720:IWR723 JGF720:JGN723 JQB720:JQJ723 JZX720:KAF723 KJT720:KKB723 KTP720:KTX723 LDL720:LDT723 LNH720:LNP723 LXD720:LXL723 MGZ720:MHH723 MQV720:MRD723 NAR720:NAZ723 NKN720:NKV723 NUJ720:NUR723 OEF720:OEN723 OOB720:OOJ723 OXX720:OYF723 PHT720:PIB723 PRP720:PRX723 QBL720:QBT723 QLH720:QLP723 QVD720:QVL723 REZ720:RFH723 ROV720:RPD723 RYR720:RYZ723 SIN720:SIV723 SSJ720:SSR723 TCF720:TCN723 TMB720:TMJ723 TVX720:TWF723 UFT720:UGB723 UPP720:UPX723 UZL720:UZT723 VJH720:VJP723 VTD720:VTL723 WCZ720:WDH723 WMV720:WND723 WWR720:WWZ723 KF762:KN771 UB762:UJ771 ADX762:AEF771 ANT762:AOB771 AXP762:AXX771 BHL762:BHT771 BRH762:BRP771 CBD762:CBL771 CKZ762:CLH771 CUV762:CVD771 DER762:DEZ771 DON762:DOV771 DYJ762:DYR771 EIF762:EIN771 ESB762:ESJ771 FBX762:FCF771 FLT762:FMB771 FVP762:FVX771 GFL762:GFT771 GPH762:GPP771 GZD762:GZL771 HIZ762:HJH771 HSV762:HTD771 ICR762:ICZ771 IMN762:IMV771 IWJ762:IWR771 JGF762:JGN771 JQB762:JQJ771 JZX762:KAF771 KJT762:KKB771 KTP762:KTX771 LDL762:LDT771 LNH762:LNP771 LXD762:LXL771 MGZ762:MHH771 MQV762:MRD771 NAR762:NAZ771 NKN762:NKV771 NUJ762:NUR771 OEF762:OEN771 OOB762:OOJ771 OXX762:OYF771 PHT762:PIB771 PRP762:PRX771 QBL762:QBT771 QLH762:QLP771 QVD762:QVL771 REZ762:RFH771 ROV762:RPD771 RYR762:RYZ771 SIN762:SIV771 SSJ762:SSR771 TCF762:TCN771 TMB762:TMJ771 TVX762:TWF771 UFT762:UGB771 UPP762:UPX771 UZL762:UZT771 VJH762:VJP771 VTD762:VTL771 WCZ762:WDH771 WMV762:WND771 WWR762:WWZ771 KF808:KN811 UB808:UJ811 ADX808:AEF811 ANT808:AOB811 AXP808:AXX811 BHL808:BHT811 BRH808:BRP811 CBD808:CBL811 CKZ808:CLH811 CUV808:CVD811 DER808:DEZ811 DON808:DOV811 DYJ808:DYR811 EIF808:EIN811 ESB808:ESJ811 FBX808:FCF811 FLT808:FMB811 FVP808:FVX811 GFL808:GFT811 GPH808:GPP811 GZD808:GZL811 HIZ808:HJH811 HSV808:HTD811 ICR808:ICZ811 IMN808:IMV811 IWJ808:IWR811 JGF808:JGN811 JQB808:JQJ811 JZX808:KAF811 KJT808:KKB811 KTP808:KTX811 LDL808:LDT811 LNH808:LNP811 LXD808:LXL811 MGZ808:MHH811 MQV808:MRD811 NAR808:NAZ811 NKN808:NKV811 NUJ808:NUR811 OEF808:OEN811 OOB808:OOJ811 OXX808:OYF811 PHT808:PIB811 PRP808:PRX811 QBL808:QBT811 QLH808:QLP811 QVD808:QVL811 REZ808:RFH811 ROV808:RPD811 RYR808:RYZ811 SIN808:SIV811 SSJ808:SSR811 TCF808:TCN811 TMB808:TMJ811 TVX808:TWF811 UFT808:UGB811 UPP808:UPX811 UZL808:UZT811 VJH808:VJP811 VTD808:VTL811 WCZ808:WDH811 WMV808:WND811 WWR808:WWZ811 KF848:KN854 UB848:UJ854 ADX848:AEF854 ANT848:AOB854 AXP848:AXX854 BHL848:BHT854 BRH848:BRP854 CBD848:CBL854 CKZ848:CLH854 CUV848:CVD854 DER848:DEZ854 DON848:DOV854 DYJ848:DYR854 EIF848:EIN854 ESB848:ESJ854 FBX848:FCF854 FLT848:FMB854 FVP848:FVX854 GFL848:GFT854 GPH848:GPP854 GZD848:GZL854 HIZ848:HJH854 HSV848:HTD854 ICR848:ICZ854 IMN848:IMV854 IWJ848:IWR854 JGF848:JGN854 JQB848:JQJ854 JZX848:KAF854 KJT848:KKB854 KTP848:KTX854 LDL848:LDT854 LNH848:LNP854 LXD848:LXL854 MGZ848:MHH854 MQV848:MRD854 NAR848:NAZ854 NKN848:NKV854 NUJ848:NUR854 OEF848:OEN854 OOB848:OOJ854 OXX848:OYF854 PHT848:PIB854 PRP848:PRX854 QBL848:QBT854 QLH848:QLP854 QVD848:QVL854 REZ848:RFH854 ROV848:RPD854 RYR848:RYZ854 SIN848:SIV854 SSJ848:SSR854 TCF848:TCN854 TMB848:TMJ854 TVX848:TWF854 UFT848:UGB854 UPP848:UPX854 UZL848:UZT854 VJH848:VJP854 VTD848:VTL854 WCZ848:WDH854 WMV848:WND854 WWR848:WWZ854 KF889:KN892 UB889:UJ892 ADX889:AEF892 ANT889:AOB892 AXP889:AXX892 BHL889:BHT892 BRH889:BRP892 CBD889:CBL892 CKZ889:CLH892 CUV889:CVD892 DER889:DEZ892 DON889:DOV892 DYJ889:DYR892 EIF889:EIN892 ESB889:ESJ892 FBX889:FCF892 FLT889:FMB892 FVP889:FVX892 GFL889:GFT892 GPH889:GPP892 GZD889:GZL892 HIZ889:HJH892 HSV889:HTD892 ICR889:ICZ892 IMN889:IMV892 IWJ889:IWR892 JGF889:JGN892 JQB889:JQJ892 JZX889:KAF892 KJT889:KKB892 KTP889:KTX892 LDL889:LDT892 LNH889:LNP892 LXD889:LXL892 MGZ889:MHH892 MQV889:MRD892 NAR889:NAZ892 NKN889:NKV892 NUJ889:NUR892 OEF889:OEN892 OOB889:OOJ892 OXX889:OYF892 PHT889:PIB892 PRP889:PRX892 QBL889:QBT892 QLH889:QLP892 QVD889:QVL892 REZ889:RFH892 ROV889:RPD892 RYR889:RYZ892 SIN889:SIV892 SSJ889:SSR892 TCF889:TCN892 TMB889:TMJ892 TVX889:TWF892 UFT889:UGB892 UPP889:UPX892 UZL889:UZT892 VJH889:VJP892 VTD889:VTL892 WCZ889:WDH892 WMV889:WND892 WWR889:WWZ892 KF925:KN930 UB925:UJ930 ADX925:AEF930 ANT925:AOB930 AXP925:AXX930 BHL925:BHT930 BRH925:BRP930 CBD925:CBL930 CKZ925:CLH930 CUV925:CVD930 DER925:DEZ930 DON925:DOV930 DYJ925:DYR930 EIF925:EIN930 ESB925:ESJ930 FBX925:FCF930 FLT925:FMB930 FVP925:FVX930 GFL925:GFT930 GPH925:GPP930 GZD925:GZL930 HIZ925:HJH930 HSV925:HTD930 ICR925:ICZ930 IMN925:IMV930 IWJ925:IWR930 JGF925:JGN930 JQB925:JQJ930 JZX925:KAF930 KJT925:KKB930 KTP925:KTX930 LDL925:LDT930 LNH925:LNP930 LXD925:LXL930 MGZ925:MHH930 MQV925:MRD930 NAR925:NAZ930 NKN925:NKV930 NUJ925:NUR930 OEF925:OEN930 OOB925:OOJ930 OXX925:OYF930 PHT925:PIB930 PRP925:PRX930 QBL925:QBT930 QLH925:QLP930 QVD925:QVL930 REZ925:RFH930 ROV925:RPD930 RYR925:RYZ930 SIN925:SIV930 SSJ925:SSR930 TCF925:TCN930 TMB925:TMJ930 TVX925:TWF930 UFT925:UGB930 UPP925:UPX930 UZL925:UZT930 VJH925:VJP930 VTD925:VTL930 WCZ925:WDH930 WMV925:WND930 WWR925:WWZ930 KF965:KN975 UB965:UJ975 ADX965:AEF975 ANT965:AOB975 AXP965:AXX975 BHL965:BHT975 BRH965:BRP975 CBD965:CBL975 CKZ965:CLH975 CUV965:CVD975 DER965:DEZ975 DON965:DOV975 DYJ965:DYR975 EIF965:EIN975 ESB965:ESJ975 FBX965:FCF975 FLT965:FMB975 FVP965:FVX975 GFL965:GFT975 GPH965:GPP975 GZD965:GZL975 HIZ965:HJH975 HSV965:HTD975 ICR965:ICZ975 IMN965:IMV975 IWJ965:IWR975 JGF965:JGN975 JQB965:JQJ975 JZX965:KAF975 KJT965:KKB975 KTP965:KTX975 LDL965:LDT975 LNH965:LNP975 LXD965:LXL975 MGZ965:MHH975 MQV965:MRD975 NAR965:NAZ975 NKN965:NKV975 NUJ965:NUR975 OEF965:OEN975 OOB965:OOJ975 OXX965:OYF975 PHT965:PIB975 PRP965:PRX975 QBL965:QBT975 QLH965:QLP975 QVD965:QVL975 REZ965:RFH975 ROV965:RPD975 RYR965:RYZ975 SIN965:SIV975 SSJ965:SSR975 TCF965:TCN975 TMB965:TMJ975 TVX965:TWF975 UFT965:UGB975 UPP965:UPX975 UZL965:UZT975 VJH965:VJP975 VTD965:VTL975 WCZ965:WDH975 WMV965:WND975 WWR965:WWZ975 KF1006:KN1010 UB1006:UJ1010 ADX1006:AEF1010 ANT1006:AOB1010 AXP1006:AXX1010 BHL1006:BHT1010 BRH1006:BRP1010 CBD1006:CBL1010 CKZ1006:CLH1010 CUV1006:CVD1010 DER1006:DEZ1010 DON1006:DOV1010 DYJ1006:DYR1010 EIF1006:EIN1010 ESB1006:ESJ1010 FBX1006:FCF1010 FLT1006:FMB1010 FVP1006:FVX1010 GFL1006:GFT1010 GPH1006:GPP1010 GZD1006:GZL1010 HIZ1006:HJH1010 HSV1006:HTD1010 ICR1006:ICZ1010 IMN1006:IMV1010 IWJ1006:IWR1010 JGF1006:JGN1010 JQB1006:JQJ1010 JZX1006:KAF1010 KJT1006:KKB1010 KTP1006:KTX1010 LDL1006:LDT1010 LNH1006:LNP1010 LXD1006:LXL1010 MGZ1006:MHH1010 MQV1006:MRD1010 NAR1006:NAZ1010 NKN1006:NKV1010 NUJ1006:NUR1010 OEF1006:OEN1010 OOB1006:OOJ1010 OXX1006:OYF1010 PHT1006:PIB1010 PRP1006:PRX1010 QBL1006:QBT1010 QLH1006:QLP1010 QVD1006:QVL1010 REZ1006:RFH1010 ROV1006:RPD1010 RYR1006:RYZ1010 SIN1006:SIV1010 SSJ1006:SSR1010 TCF1006:TCN1010 TMB1006:TMJ1010 TVX1006:TWF1010 UFT1006:UGB1010 UPP1006:UPX1010 UZL1006:UZT1010 VJH1006:VJP1010 VTD1006:VTL1010 WCZ1006:WDH1010 WMV1006:WND1010 WWR1006:WWZ1010 KF1045:KN1053 UB1045:UJ1053 ADX1045:AEF1053 ANT1045:AOB1053 AXP1045:AXX1053 BHL1045:BHT1053 BRH1045:BRP1053 CBD1045:CBL1053 CKZ1045:CLH1053 CUV1045:CVD1053 DER1045:DEZ1053 DON1045:DOV1053 DYJ1045:DYR1053 EIF1045:EIN1053 ESB1045:ESJ1053 FBX1045:FCF1053 FLT1045:FMB1053 FVP1045:FVX1053 GFL1045:GFT1053 GPH1045:GPP1053 GZD1045:GZL1053 HIZ1045:HJH1053 HSV1045:HTD1053 ICR1045:ICZ1053 IMN1045:IMV1053 IWJ1045:IWR1053 JGF1045:JGN1053 JQB1045:JQJ1053 JZX1045:KAF1053 KJT1045:KKB1053 KTP1045:KTX1053 LDL1045:LDT1053 LNH1045:LNP1053 LXD1045:LXL1053 MGZ1045:MHH1053 MQV1045:MRD1053 NAR1045:NAZ1053 NKN1045:NKV1053 NUJ1045:NUR1053 OEF1045:OEN1053 OOB1045:OOJ1053 OXX1045:OYF1053 PHT1045:PIB1053 PRP1045:PRX1053 QBL1045:QBT1053 QLH1045:QLP1053 QVD1045:QVL1053 REZ1045:RFH1053 ROV1045:RPD1053 RYR1045:RYZ1053 SIN1045:SIV1053 SSJ1045:SSR1053 TCF1045:TCN1053 TMB1045:TMJ1053 TVX1045:TWF1053 UFT1045:UGB1053 UPP1045:UPX1053 UZL1045:UZT1053 VJH1045:VJP1053 VTD1045:VTL1053 WCZ1045:WDH1053 WMV1045:WND1053 WWR1045:WWZ1053 KF1090:KN1103 UB1090:UJ1103 ADX1090:AEF1103 ANT1090:AOB1103 AXP1090:AXX1103 BHL1090:BHT1103 BRH1090:BRP1103 CBD1090:CBL1103 CKZ1090:CLH1103 CUV1090:CVD1103 DER1090:DEZ1103 DON1090:DOV1103 DYJ1090:DYR1103 EIF1090:EIN1103 ESB1090:ESJ1103 FBX1090:FCF1103 FLT1090:FMB1103 FVP1090:FVX1103 GFL1090:GFT1103 GPH1090:GPP1103 GZD1090:GZL1103 HIZ1090:HJH1103 HSV1090:HTD1103 ICR1090:ICZ1103 IMN1090:IMV1103 IWJ1090:IWR1103 JGF1090:JGN1103 JQB1090:JQJ1103 JZX1090:KAF1103 KJT1090:KKB1103 KTP1090:KTX1103 LDL1090:LDT1103 LNH1090:LNP1103 LXD1090:LXL1103 MGZ1090:MHH1103 MQV1090:MRD1103 NAR1090:NAZ1103 NKN1090:NKV1103 NUJ1090:NUR1103 OEF1090:OEN1103 OOB1090:OOJ1103 OXX1090:OYF1103 PHT1090:PIB1103 PRP1090:PRX1103 QBL1090:QBT1103 QLH1090:QLP1103 QVD1090:QVL1103 REZ1090:RFH1103 ROV1090:RPD1103 RYR1090:RYZ1103 SIN1090:SIV1103 SSJ1090:SSR1103 TCF1090:TCN1103 TMB1090:TMJ1103 TVX1090:TWF1103 UFT1090:UGB1103 UPP1090:UPX1103 UZL1090:UZT1103 VJH1090:VJP1103 VTD1090:VTL1103 WCZ1090:WDH1103 WMV1090:WND1103 WWR1090:WWZ1103 KF1139:KN1144 UB1139:UJ1144 ADX1139:AEF1144 ANT1139:AOB1144 AXP1139:AXX1144 BHL1139:BHT1144 BRH1139:BRP1144 CBD1139:CBL1144 CKZ1139:CLH1144 CUV1139:CVD1144 DER1139:DEZ1144 DON1139:DOV1144 DYJ1139:DYR1144 EIF1139:EIN1144 ESB1139:ESJ1144 FBX1139:FCF1144 FLT1139:FMB1144 FVP1139:FVX1144 GFL1139:GFT1144 GPH1139:GPP1144 GZD1139:GZL1144 HIZ1139:HJH1144 HSV1139:HTD1144 ICR1139:ICZ1144 IMN1139:IMV1144 IWJ1139:IWR1144 JGF1139:JGN1144 JQB1139:JQJ1144 JZX1139:KAF1144 KJT1139:KKB1144 KTP1139:KTX1144 LDL1139:LDT1144 LNH1139:LNP1144 LXD1139:LXL1144 MGZ1139:MHH1144 MQV1139:MRD1144 NAR1139:NAZ1144 NKN1139:NKV1144 NUJ1139:NUR1144 OEF1139:OEN1144 OOB1139:OOJ1144 OXX1139:OYF1144 PHT1139:PIB1144 PRP1139:PRX1144 QBL1139:QBT1144 QLH1139:QLP1144 QVD1139:QVL1144 REZ1139:RFH1144 ROV1139:RPD1144 RYR1139:RYZ1144 SIN1139:SIV1144 SSJ1139:SSR1144 TCF1139:TCN1144 TMB1139:TMJ1144 TVX1139:TWF1144 UFT1139:UGB1144 UPP1139:UPX1144 UZL1139:UZT1144 VJH1139:VJP1144 VTD1139:VTL1144 WCZ1139:WDH1144 WMV1139:WND1144 WWR1139:WWZ1144 KF1178:KN1182 UB1178:UJ1182 ADX1178:AEF1182 ANT1178:AOB1182 AXP1178:AXX1182 BHL1178:BHT1182 BRH1178:BRP1182 CBD1178:CBL1182 CKZ1178:CLH1182 CUV1178:CVD1182 DER1178:DEZ1182 DON1178:DOV1182 DYJ1178:DYR1182 EIF1178:EIN1182 ESB1178:ESJ1182 FBX1178:FCF1182 FLT1178:FMB1182 FVP1178:FVX1182 GFL1178:GFT1182 GPH1178:GPP1182 GZD1178:GZL1182 HIZ1178:HJH1182 HSV1178:HTD1182 ICR1178:ICZ1182 IMN1178:IMV1182 IWJ1178:IWR1182 JGF1178:JGN1182 JQB1178:JQJ1182 JZX1178:KAF1182 KJT1178:KKB1182 KTP1178:KTX1182 LDL1178:LDT1182 LNH1178:LNP1182 LXD1178:LXL1182 MGZ1178:MHH1182 MQV1178:MRD1182 NAR1178:NAZ1182 NKN1178:NKV1182 NUJ1178:NUR1182 OEF1178:OEN1182 OOB1178:OOJ1182 OXX1178:OYF1182 PHT1178:PIB1182 PRP1178:PRX1182 QBL1178:QBT1182 QLH1178:QLP1182 QVD1178:QVL1182 REZ1178:RFH1182 ROV1178:RPD1182 RYR1178:RYZ1182 SIN1178:SIV1182 SSJ1178:SSR1182 TCF1178:TCN1182 TMB1178:TMJ1182 TVX1178:TWF1182 UFT1178:UGB1182 UPP1178:UPX1182 UZL1178:UZT1182 VJH1178:VJP1182 VTD1178:VTL1182 WCZ1178:WDH1182 WMV1178:WND1182 WWR1178:WWZ1182" xr:uid="{EB9C5702-D19E-44A1-9B66-C0BCCE7E311F}">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31" manualBreakCount="31">
    <brk id="32" max="16383" man="1"/>
    <brk id="64" max="16383" man="1"/>
    <brk id="120" max="16383" man="1"/>
    <brk id="154" max="16383" man="1"/>
    <brk id="187" max="16383" man="1"/>
    <brk id="219" max="16383" man="1"/>
    <brk id="259" max="16383" man="1"/>
    <brk id="297" max="16383" man="1"/>
    <brk id="329" max="16383" man="1"/>
    <brk id="361" max="16383" man="1"/>
    <brk id="395" max="16383" man="1"/>
    <brk id="429" max="16383" man="1"/>
    <brk id="466" max="16383" man="1"/>
    <brk id="500" max="16383" man="1"/>
    <brk id="537" max="16383" man="1"/>
    <brk id="577" max="16383" man="1"/>
    <brk id="618" max="16383" man="1"/>
    <brk id="660" max="16383" man="1"/>
    <brk id="692" max="16383" man="1"/>
    <brk id="724" max="16383" man="1"/>
    <brk id="772" max="16383" man="1"/>
    <brk id="812" max="16383" man="1"/>
    <brk id="855" max="16383" man="1"/>
    <brk id="893" max="16383" man="1"/>
    <brk id="931" max="16383" man="1"/>
    <brk id="976" max="16383" man="1"/>
    <brk id="1011" max="16383" man="1"/>
    <brk id="1054" max="16383" man="1"/>
    <brk id="1104" max="16383" man="1"/>
    <brk id="1145" max="16383" man="1"/>
    <brk id="1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予算事業一覧</vt:lpstr>
      <vt:lpstr>事業概要説明資料</vt:lpstr>
      <vt:lpstr>N_08f06da74772ca90c29d42df016d4390</vt:lpstr>
      <vt:lpstr>N_0b1f1d634772ca90c29d42df016d43c6</vt:lpstr>
      <vt:lpstr>N_0f7a652347f2ca90c29d42df016d438d</vt:lpstr>
      <vt:lpstr>N_0f95e1e347b2ca90c29d42df016d43b5</vt:lpstr>
      <vt:lpstr>N_16baad2347f2ca90c29d42df016d43bf</vt:lpstr>
      <vt:lpstr>N_1b63656f4772ca90c29d42df016d4379</vt:lpstr>
      <vt:lpstr>N_1e79a96f47b2ca90c29d42df016d436e</vt:lpstr>
      <vt:lpstr>N_1f84a52347b2ca90c29d42df016d4383</vt:lpstr>
      <vt:lpstr>N_34f2612f4772ca90c29d42df016d43f2</vt:lpstr>
      <vt:lpstr>N_37d4256347b2ca90c29d42df016d433f</vt:lpstr>
      <vt:lpstr>N_4249616f47b2ca90c29d42df016d436c</vt:lpstr>
      <vt:lpstr>N_42cd51af4732ca90c29d42df016d4385</vt:lpstr>
      <vt:lpstr>N_55082d6b47b2ca90c29d42df016d43c7</vt:lpstr>
      <vt:lpstr>N_652d952f4732ca90c29d42df016d43bf</vt:lpstr>
      <vt:lpstr>N_841ca52747f2ca90c29d42df016d43a6</vt:lpstr>
      <vt:lpstr>N_849b61e347f2ca90c29d42df016d4339</vt:lpstr>
      <vt:lpstr>N_8946616747b2ca90c29d42df016d4348</vt:lpstr>
      <vt:lpstr>N_912765e747b2ca90c29d42df016d4331</vt:lpstr>
      <vt:lpstr>N_977e11234772ca90c29d42df016d439f</vt:lpstr>
      <vt:lpstr>N_9c4b65a347f2ca90c29d42df016d4307</vt:lpstr>
      <vt:lpstr>N_a0ff11274772ca90c29d42df016d43b7</vt:lpstr>
      <vt:lpstr>N_a394692347b2ca90c29d42df016d430b</vt:lpstr>
      <vt:lpstr>N_ae41ade74772ca90c29d42df016d43d5</vt:lpstr>
      <vt:lpstr>N_af022d6b4772ca90c29d42df016d4368</vt:lpstr>
      <vt:lpstr>N_bd07e650c3bc92509276b20115013147</vt:lpstr>
      <vt:lpstr>N_be9de52b47f2ca90c29d42df016d4348</vt:lpstr>
      <vt:lpstr>N_bfacd1eb4732ca90c29d42df016d4316</vt:lpstr>
      <vt:lpstr>N_c4b661a747b2ca90c29d42df016d43e4</vt:lpstr>
      <vt:lpstr>N_ec73e56f4772ca90c29d42df016d4306</vt:lpstr>
      <vt:lpstr>N_fded256b47f2ca90c29d42df016d43ad</vt:lpstr>
      <vt:lpstr>N_ff4e19ef4732ca90c29d42df016d4304</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2024-12-17T01:54:22Z</dcterms:created>
  <dcterms:modified xsi:type="dcterms:W3CDTF">2024-12-17T02:16:14Z</dcterms:modified>
</cp:coreProperties>
</file>