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7E6749AD-38A6-454E-8113-756A26B4B9CB}" xr6:coauthVersionLast="47" xr6:coauthVersionMax="47" xr10:uidLastSave="{00000000-0000-0000-0000-000000000000}"/>
  <bookViews>
    <workbookView xWindow="-108" yWindow="-108" windowWidth="23256" windowHeight="12456"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委託料支出一覧!$A$4:$I$132</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委託料支出一覧!$A$1:$G$133</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委託料支出一覧!$B$4:$G$121</definedName>
    <definedName name="Z_01861984_F6CF_4772_AA0A_2B6157221AC2_.wvu.FilterData" localSheetId="0" hidden="1">委託料支出一覧!$B$4:$G$121</definedName>
    <definedName name="Z_05D8E8D0_8AEC_4296_897D_974A15178679_.wvu.FilterData" localSheetId="0" hidden="1">委託料支出一覧!$B$4:$G$121</definedName>
    <definedName name="Z_125D2721_B6FD_4173_B763_82747310422D_.wvu.FilterData" localSheetId="0" hidden="1">委託料支出一覧!$B$4:$G$121</definedName>
    <definedName name="Z_1734C9BF_4633_42E5_A258_E83D5FC85BDD_.wvu.FilterData" localSheetId="0" hidden="1">委託料支出一覧!$B$4:$G$121</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委託料支出一覧!$B$4:$G$121</definedName>
    <definedName name="Z_20B03370_A9A7_47AC_A0DB_85C2011EA70A_.wvu.FilterData" localSheetId="0" hidden="1">委託料支出一覧!$B$4:$G$121</definedName>
    <definedName name="Z_21FC65F8_9914_4585_90AF_A00EE3463597_.wvu.FilterData" localSheetId="0" hidden="1">委託料支出一覧!$B$4:$G$121</definedName>
    <definedName name="Z_261563C4_10C5_41C2_AA69_0888E524912C_.wvu.FilterData" localSheetId="0" hidden="1">委託料支出一覧!$B$4:$G$121</definedName>
    <definedName name="Z_26F4FA0C_26D1_4602_B44C_88A47227D214_.wvu.FilterData" localSheetId="0" hidden="1">委託料支出一覧!$B$4:$G$121</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委託料支出一覧!$B$4:$G$121</definedName>
    <definedName name="Z_2EE00EDD_A664_4A32_9029_1A8662176B52_.wvu.FilterData" localSheetId="0" hidden="1">委託料支出一覧!$B$4:$G$121</definedName>
    <definedName name="Z_323C7CA6_5B75_4FC7_8BF5_6960759E522F_.wvu.FilterData" localSheetId="0" hidden="1">委託料支出一覧!$B$4:$G$121</definedName>
    <definedName name="Z_32E8BB21_264F_4FA1_ACD6_2B2A4CC6599F_.wvu.FilterData" localSheetId="0" hidden="1">委託料支出一覧!$B$4:$G$121</definedName>
    <definedName name="Z_366193B7_515F_4E8E_B6B3_3C10204FFEB4_.wvu.FilterData" localSheetId="0" hidden="1">委託料支出一覧!$B$4:$G$121</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委託料支出一覧!$B$4:$G$121</definedName>
    <definedName name="Z_3F902C3D_246B_4DFD_BED0_7FBC950FBA84_.wvu.FilterData" localSheetId="0" hidden="1">委託料支出一覧!$B$4:$G$121</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委託料支出一覧!$B$4:$G$121</definedName>
    <definedName name="Z_45EA684E_0DBC_42CF_9801_5ACCADE6B1C5_.wvu.FilterData" localSheetId="0" hidden="1">委託料支出一覧!$B$4:$G$121</definedName>
    <definedName name="Z_475A1739_6786_4CD7_B022_F4CCFD570429_.wvu.FilterData" localSheetId="0" hidden="1">委託料支出一覧!$B$4:$G$121</definedName>
    <definedName name="Z_4AFA3E2C_4405_4B44_A9E8_DB64B4860EB1_.wvu.FilterData" localSheetId="0" hidden="1">委託料支出一覧!$B$4:$G$121</definedName>
    <definedName name="Z_4C8949B6_9C26_492B_959F_0779BC4BBEAA_.wvu.FilterData" localSheetId="0" hidden="1">委託料支出一覧!$B$4:$G$121</definedName>
    <definedName name="Z_4CF4D751_28E3_4B4C_BAA9_58C0269BAAF6_.wvu.FilterData" localSheetId="0" hidden="1">委託料支出一覧!$B$4:$G$121</definedName>
    <definedName name="Z_5128EF7F_156A_4EB1_9EA1_B4C8844A7633_.wvu.FilterData" localSheetId="0" hidden="1">委託料支出一覧!$B$4:$G$121</definedName>
    <definedName name="Z_5550DBBC_4815_4DAB_937F_7C62DA5F1144_.wvu.FilterData" localSheetId="0" hidden="1">委託料支出一覧!$B$4:$G$121</definedName>
    <definedName name="Z_56E27382_3FA3_4BA1_90FC_C27ACB491421_.wvu.FilterData" localSheetId="0" hidden="1">委託料支出一覧!$B$4:$G$121</definedName>
    <definedName name="Z_619A491E_ABD2_46A4_968E_A89999FA1DFD_.wvu.FilterData" localSheetId="0" hidden="1">委託料支出一覧!$B$4:$G$121</definedName>
    <definedName name="Z_6493F7BA_CCC8_44B0_AD30_AFA1A2BD0947_.wvu.FilterData" localSheetId="0" hidden="1">委託料支出一覧!$B$4:$G$121</definedName>
    <definedName name="Z_6926EB01_B5C3_4972_A68F_E30052702C5C_.wvu.FilterData" localSheetId="0" hidden="1">委託料支出一覧!$B$4:$G$121</definedName>
    <definedName name="Z_6A911F75_FCD5_4F5C_9F77_401D41C7CA2F_.wvu.FilterData" localSheetId="0" hidden="1">委託料支出一覧!$B$4:$G$121</definedName>
    <definedName name="Z_774CE9F3_B276_4E89_8142_59042DE66CD1_.wvu.FilterData" localSheetId="0" hidden="1">委託料支出一覧!$B$4:$G$121</definedName>
    <definedName name="Z_7A9DD16E_F903_4863_B829_4796CE894ED0_.wvu.FilterData" localSheetId="0" hidden="1">委託料支出一覧!$B$4:$G$121</definedName>
    <definedName name="Z_8E098FB6_79F5_4218_8CFD_D5C4145EF04C_.wvu.FilterData" localSheetId="0" hidden="1">委託料支出一覧!$B$4:$G$121</definedName>
    <definedName name="Z_958DC23D_65D9_45EB_BCE2_23C1F33BF0E3_.wvu.FilterData" localSheetId="0" hidden="1">委託料支出一覧!$B$4:$G$121</definedName>
    <definedName name="Z_973EE690_0B31_4D59_B7AB_FA497BA3F53C_.wvu.FilterData" localSheetId="0" hidden="1">委託料支出一覧!$B$4:$G$121</definedName>
    <definedName name="Z_977235F8_48D3_4499_A0D1_031044790F81_.wvu.FilterData" localSheetId="0" hidden="1">委託料支出一覧!$B$4:$G$121</definedName>
    <definedName name="Z_99685710_72AE_4B5D_8870_53975EB781F5_.wvu.FilterData" localSheetId="0" hidden="1">委託料支出一覧!$B$4:$G$121</definedName>
    <definedName name="Z_9DBC28CF_F252_4212_B07E_05ADE2A691D3_.wvu.FilterData" localSheetId="0" hidden="1">委託料支出一覧!$B$4:$G$121</definedName>
    <definedName name="Z_A11322EF_73F6_40DE_B0AC_6E42B3D76055_.wvu.FilterData" localSheetId="0" hidden="1">委託料支出一覧!$B$4:$G$121</definedName>
    <definedName name="Z_A11E4C00_0394_4CE6_B73E_221C7BA742F6_.wvu.FilterData" localSheetId="0" hidden="1">委託料支出一覧!$B$4:$G$121</definedName>
    <definedName name="Z_A1F478E3_F435_447F_B2CC_6E9C174DA928_.wvu.FilterData" localSheetId="0" hidden="1">委託料支出一覧!$B$4:$G$121</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委託料支出一覧!$B$4:$G$121</definedName>
    <definedName name="Z_AAB712E3_C5D9_4902_A117_C12BE7FDD63D_.wvu.FilterData" localSheetId="0" hidden="1">委託料支出一覧!$B$4:$G$121</definedName>
    <definedName name="Z_AC924E32_4F5F_41AD_8889_A0469107E927_.wvu.FilterData" localSheetId="0" hidden="1">委託料支出一覧!$B$4:$G$121</definedName>
    <definedName name="Z_AD51D3A2_A23B_4D02_92C2_113F69CB176E_.wvu.FilterData" localSheetId="0" hidden="1">委託料支出一覧!$B$4:$G$121</definedName>
    <definedName name="Z_AFEB9B81_C902_4151_A96F_74FCF405D0C7_.wvu.FilterData" localSheetId="0" hidden="1">委託料支出一覧!$B$4:$G$121</definedName>
    <definedName name="Z_B47A04AA_FBBF_4ADA_AD65_5912F0410B3F_.wvu.FilterData" localSheetId="0" hidden="1">委託料支出一覧!$B$4:$G$121</definedName>
    <definedName name="Z_B503762D_2683_4889_91D1_277AA3465232_.wvu.FilterData" localSheetId="0" hidden="1">委託料支出一覧!$B$4:$G$121</definedName>
    <definedName name="Z_B63AB35D_2734_41D8_AD39_37CEDCB6A450_.wvu.FilterData" localSheetId="0" hidden="1">委託料支出一覧!$B$4:$G$121</definedName>
    <definedName name="Z_B7AD6FA8_2E6F_467A_8B52_8DFFF6709E3D_.wvu.FilterData" localSheetId="0" hidden="1">委託料支出一覧!$B$4:$G$121</definedName>
    <definedName name="Z_B840A286_FFCA_40A6_95BA_A4DE2CB336D2_.wvu.FilterData" localSheetId="0" hidden="1">委託料支出一覧!$B$4:$G$121</definedName>
    <definedName name="Z_B8C86F7B_41C1_488F_9456_72016DBEF174_.wvu.FilterData" localSheetId="0" hidden="1">委託料支出一覧!$B$4:$G$121</definedName>
    <definedName name="Z_C4E29B43_824C_4688_8110_836DEB9AB50D_.wvu.FilterData" localSheetId="0" hidden="1">委託料支出一覧!$B$4:$G$121</definedName>
    <definedName name="Z_CA06432B_2E2B_4D66_ADB9_5BD4D2910E24_.wvu.FilterData" localSheetId="0" hidden="1">委託料支出一覧!$B$4:$G$121</definedName>
    <definedName name="Z_CC1D9902_3864_460A_ABFA_C7483E29000C_.wvu.FilterData" localSheetId="0" hidden="1">委託料支出一覧!$B$4:$G$121</definedName>
    <definedName name="Z_CE11686E_76FD_46AE_AE20_58B11C27BBEB_.wvu.FilterData" localSheetId="0" hidden="1">委託料支出一覧!$B$4:$G$121</definedName>
    <definedName name="Z_D7FA1AA0_8E2E_4FB7_B53D_398A08064C34_.wvu.FilterData" localSheetId="0" hidden="1">委託料支出一覧!$B$4:$G$121</definedName>
    <definedName name="Z_E224131C_929E_4511_9B55_908B141309EC_.wvu.FilterData" localSheetId="0" hidden="1">委託料支出一覧!$B$4:$G$121</definedName>
    <definedName name="Z_E6B538EC_DDB6_4621_851B_30EF958B4889_.wvu.FilterData" localSheetId="0" hidden="1">委託料支出一覧!$B$4:$G$121</definedName>
    <definedName name="Z_F0A27403_2F2C_40D5_BAA4_1D46F6DD15EA_.wvu.FilterData" localSheetId="0" hidden="1">委託料支出一覧!$B$4:$G$121</definedName>
    <definedName name="Z_F9D5DC69_95A6_492F_BDFA_A86E1A732B18_.wvu.FilterData" localSheetId="0" hidden="1">委託料支出一覧!$B$4:$G$121</definedName>
    <definedName name="Z_FBE09FA5_238F_4F70_A3CA_8368A90182C9_.wvu.FilterData" localSheetId="0" hidden="1">委託料支出一覧!$B$4:$G$121</definedName>
    <definedName name="Z_FC3119B4_86F6_4319_BA10_90B20A8DC217_.wvu.FilterData" localSheetId="0" hidden="1">委託料支出一覧!$B$4:$G$121</definedName>
    <definedName name="Z_FCB39946_212B_44BC_A514_8AE1A1DE07F6_.wvu.FilterData" localSheetId="0" hidden="1">委託料支出一覧!$B$4:$G$121</definedName>
    <definedName name="Z_FE42E0E1_E5DC_4DA7_AF41_E80BEF31D5E6_.wvu.FilterData" localSheetId="0" hidden="1">委託料支出一覧!$B$4:$G$121</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22" i="3" l="1"/>
  <c r="E130" i="3" l="1"/>
  <c r="E129" i="3"/>
  <c r="E128" i="3"/>
  <c r="E127" i="3"/>
  <c r="E126" i="3"/>
  <c r="E125" i="3"/>
  <c r="E124" i="3" l="1"/>
  <c r="E132" i="3" s="1"/>
  <c r="E131" i="3" s="1"/>
</calcChain>
</file>

<file path=xl/sharedStrings.xml><?xml version="1.0" encoding="utf-8"?>
<sst xmlns="http://schemas.openxmlformats.org/spreadsheetml/2006/main" count="507" uniqueCount="222">
  <si>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</si>
  <si>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</si>
  <si>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</si>
  <si>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</si>
  <si>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</si>
  <si>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</si>
  <si>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</si>
  <si>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</si>
  <si>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</si>
  <si>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</si>
  <si>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</si>
  <si>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</si>
  <si>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</si>
  <si>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</si>
  <si>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</si>
  <si>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</si>
  <si>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</si>
  <si>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</si>
  <si>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</si>
  <si>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</si>
  <si>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</si>
  <si>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</si>
  <si>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</si>
  <si>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</si>
  <si>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</si>
  <si>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一般会計</t>
    <rPh sb="0" eb="2">
      <t>イッパン</t>
    </rPh>
    <rPh sb="2" eb="4">
      <t>カイケイ</t>
    </rPh>
    <phoneticPr fontId="6"/>
  </si>
  <si>
    <t>旭区役所</t>
  </si>
  <si>
    <t>大阪市旭区保健福祉センター分館機械警備業務委託長期継続</t>
    <rPh sb="0" eb="3">
      <t>オオサカシ</t>
    </rPh>
    <rPh sb="25" eb="27">
      <t>ケイゾク</t>
    </rPh>
    <phoneticPr fontId="7"/>
  </si>
  <si>
    <t>セコム(株)</t>
  </si>
  <si>
    <t>障がい者の就業訓練を目的とした大阪市旭区役所庁舎並びに旭区保健福祉センター分館清掃業務委託長期継続</t>
  </si>
  <si>
    <t>大阪知的障害者雇用促進建物サービス事業協同組合</t>
    <phoneticPr fontId="6"/>
  </si>
  <si>
    <t>特随</t>
  </si>
  <si>
    <t>大阪ベントナイト事業協同組合</t>
    <phoneticPr fontId="6"/>
  </si>
  <si>
    <t>旭区保健福祉センター分館における漏水調査等業務委託</t>
    <phoneticPr fontId="6"/>
  </si>
  <si>
    <t>旭区役所１階電気設備機器移設・撤去等業務委託（旭区役所）</t>
    <phoneticPr fontId="6"/>
  </si>
  <si>
    <t>旭電設(株)</t>
    <phoneticPr fontId="6"/>
  </si>
  <si>
    <t>田中工業(株)大阪支店</t>
    <rPh sb="7" eb="9">
      <t>オオサカ</t>
    </rPh>
    <rPh sb="9" eb="11">
      <t>シテン</t>
    </rPh>
    <phoneticPr fontId="6"/>
  </si>
  <si>
    <t>旭区役所庁内情報利用端末・プリンタ移設等業務委託</t>
    <phoneticPr fontId="6"/>
  </si>
  <si>
    <t>旭区役所庁内情報利用端末及び業務系システム端末・プリンタ移設等業務委託</t>
    <phoneticPr fontId="6"/>
  </si>
  <si>
    <t>旭区役所戸籍情報システム端末・プリンタ移設等業務委託</t>
    <phoneticPr fontId="6"/>
  </si>
  <si>
    <t>旭区役所広域FAX移設等業務委託</t>
    <phoneticPr fontId="6"/>
  </si>
  <si>
    <t>旭区役所全国住民基本台帳ネットワークシステム端末及び国民健康保険システム端末・プリンタ移設等業務委託</t>
    <phoneticPr fontId="6"/>
  </si>
  <si>
    <t>旭区役所後期高齢者医療広域連合電算処理システム機器一式移設等業務委託</t>
    <phoneticPr fontId="6"/>
  </si>
  <si>
    <t>旭区役所後期高齢者ネットワーク回線移設等業務委託</t>
    <phoneticPr fontId="6"/>
  </si>
  <si>
    <t>旭区役所国保連合システム端末・プリンタ移設等業務委託</t>
    <phoneticPr fontId="6"/>
  </si>
  <si>
    <t>旭区役所１階西側フロアレイアウト変更に伴う電気設備機器移設・配線変更等業務委託（旭区役所）</t>
    <phoneticPr fontId="6"/>
  </si>
  <si>
    <t>旭区役所１階窓口サービス課受付カウンター組替・設置等業務委託</t>
  </si>
  <si>
    <t>旭区役所庁舎清掃等業務委託</t>
    <phoneticPr fontId="6"/>
  </si>
  <si>
    <t>旭区役所来庁者用駐輪場再塗装等業務委託</t>
    <phoneticPr fontId="6"/>
  </si>
  <si>
    <t>旭区役所正面駐車場スライドゲート再塗装等業務委託</t>
    <phoneticPr fontId="6"/>
  </si>
  <si>
    <t>旭区役所庁舎屋外広報用掲示板取替等業務委託</t>
    <phoneticPr fontId="6"/>
  </si>
  <si>
    <t>日本管財(株)</t>
    <rPh sb="0" eb="2">
      <t>ニホン</t>
    </rPh>
    <rPh sb="2" eb="4">
      <t>カンザイ</t>
    </rPh>
    <phoneticPr fontId="6"/>
  </si>
  <si>
    <t>○</t>
  </si>
  <si>
    <t>(有)リブート</t>
    <phoneticPr fontId="6"/>
  </si>
  <si>
    <t>大阪市旭区清水連合振興町会</t>
  </si>
  <si>
    <t>大阪市旭区新森連合振興町会</t>
  </si>
  <si>
    <t>大阪市旭区古市連合振興町会</t>
  </si>
  <si>
    <t>大阪市旭区太子橋連合振興町会</t>
  </si>
  <si>
    <t>大阪市旭区大宮連合振興町会</t>
  </si>
  <si>
    <t>大阪市旭区中宮連合振興町会</t>
  </si>
  <si>
    <t>大阪市旭区生江連合振興町会</t>
  </si>
  <si>
    <t>大阪市旭区城北連合振興町会</t>
  </si>
  <si>
    <t>大阪市旭区高殿連合振興町会</t>
  </si>
  <si>
    <t>大阪市旭区高殿南連合振興町会</t>
    <rPh sb="7" eb="8">
      <t>ミナミ</t>
    </rPh>
    <phoneticPr fontId="7"/>
  </si>
  <si>
    <t>大阪市旭区役所窓口案内業務従事者派遣（長期継続契約）</t>
  </si>
  <si>
    <t>清水小学校生涯学習ルーム運営委員会</t>
  </si>
  <si>
    <t>新森小路小学校生涯学習ルーム運営委員会</t>
  </si>
  <si>
    <t>古市小学校生涯学習ルーム運営委員会</t>
  </si>
  <si>
    <t>太子橋小学校生涯学習ルーム運営委員会</t>
  </si>
  <si>
    <t>大宮小学校生涯学習ルーム運営委員会</t>
  </si>
  <si>
    <t>大宮西小学校生涯学習ルーム運営委員会</t>
  </si>
  <si>
    <t>生江小学校生涯学習ルーム運営委員会</t>
  </si>
  <si>
    <t>城北小学校生涯学習ルーム運営委員会</t>
  </si>
  <si>
    <t>高殿小学校生涯学習ルーム運営委員会</t>
  </si>
  <si>
    <t>高殿南小学校生涯学習ルーム運営委員会</t>
    <rPh sb="2" eb="3">
      <t>ミナミ</t>
    </rPh>
    <phoneticPr fontId="6"/>
  </si>
  <si>
    <t>清水小学校区教育協議会－はぐくみネット－</t>
  </si>
  <si>
    <t>新森小路小学校区教育協議会－はぐくみネット－</t>
  </si>
  <si>
    <t>古市小学校区教育協議会－はぐくみネット－</t>
  </si>
  <si>
    <t>太子橋小学校区教育協議会－はぐくみネット－</t>
    <rPh sb="0" eb="3">
      <t>タイシバシ</t>
    </rPh>
    <phoneticPr fontId="6"/>
  </si>
  <si>
    <t>大宮小学校区教育協議会－はぐくみネット－</t>
  </si>
  <si>
    <t>大宮西小学校区教育協議会－はぐくみネット－</t>
  </si>
  <si>
    <t>生江小学校区教育協議会－はぐくみネット－</t>
    <rPh sb="0" eb="2">
      <t>イクエ</t>
    </rPh>
    <phoneticPr fontId="6"/>
  </si>
  <si>
    <t>城北小学校区教育協議会－はぐくみネット－</t>
    <rPh sb="0" eb="2">
      <t>シロキタ</t>
    </rPh>
    <rPh sb="2" eb="5">
      <t>ショウガッコウ</t>
    </rPh>
    <phoneticPr fontId="6"/>
  </si>
  <si>
    <t>高殿小学校区教育協議会－はぐくみネット－</t>
  </si>
  <si>
    <t>高殿南小学校区教育協議会－はぐくみネット－</t>
  </si>
  <si>
    <t>大阪市立清水小学校体育施設開放事業運営委員会</t>
  </si>
  <si>
    <t>大阪市立新森小路小学校体育施設開放事業運営委員会</t>
  </si>
  <si>
    <t>大阪市立古市小学校体育施設開放事業運営委員会</t>
  </si>
  <si>
    <t>大阪市立大宮西小学校体育施設開放事業運営委員会</t>
  </si>
  <si>
    <t>大阪市立生江小学校体育施設開放事業運営委員会</t>
    <rPh sb="4" eb="6">
      <t>イクエ</t>
    </rPh>
    <phoneticPr fontId="7"/>
  </si>
  <si>
    <t>大阪市立城北小学校体育施設開放事業運営委員会</t>
  </si>
  <si>
    <t>大阪市立高殿小学校体育施設開放事業運営委員会</t>
    <rPh sb="4" eb="6">
      <t>タカドノ</t>
    </rPh>
    <phoneticPr fontId="7"/>
  </si>
  <si>
    <t>大阪市立旭陽中学校体育施設開放事業運営委員会</t>
  </si>
  <si>
    <t>大阪市立大宮中学校体育施設開放事業運営委員会</t>
  </si>
  <si>
    <t>公募</t>
  </si>
  <si>
    <t>市有不動産売却に係る不動産鑑定評価等業務委託－14</t>
    <rPh sb="0" eb="2">
      <t>シユウ</t>
    </rPh>
    <rPh sb="2" eb="5">
      <t>フドウサン</t>
    </rPh>
    <rPh sb="5" eb="7">
      <t>バイキャク</t>
    </rPh>
    <rPh sb="8" eb="9">
      <t>カカ</t>
    </rPh>
    <rPh sb="10" eb="13">
      <t>フドウサン</t>
    </rPh>
    <rPh sb="13" eb="15">
      <t>カンテイ</t>
    </rPh>
    <rPh sb="15" eb="17">
      <t>ヒョウカ</t>
    </rPh>
    <rPh sb="17" eb="18">
      <t>ナド</t>
    </rPh>
    <rPh sb="18" eb="22">
      <t>ギョウムイタク</t>
    </rPh>
    <phoneticPr fontId="6"/>
  </si>
  <si>
    <t>(株)晶智不動産鑑定</t>
    <rPh sb="3" eb="4">
      <t>アキラ</t>
    </rPh>
    <rPh sb="4" eb="5">
      <t>サトシ</t>
    </rPh>
    <rPh sb="5" eb="8">
      <t>フドウサン</t>
    </rPh>
    <rPh sb="8" eb="10">
      <t>カンテイ</t>
    </rPh>
    <phoneticPr fontId="6"/>
  </si>
  <si>
    <t>人権を考える区民のつどい映画上映および上映用ちらし・ポスター作成業務（旭区役所）</t>
    <phoneticPr fontId="6"/>
  </si>
  <si>
    <t>(大)大阪</t>
    <rPh sb="1" eb="2">
      <t>ダイ</t>
    </rPh>
    <phoneticPr fontId="6"/>
  </si>
  <si>
    <t>旭区ブランド・旭わがまちお宝「旭区の喫茶店へ行こう（仮称）」冊子制作業務委託（旭区役所）</t>
    <rPh sb="0" eb="2">
      <t>アサヒク</t>
    </rPh>
    <rPh sb="36" eb="38">
      <t>イタク</t>
    </rPh>
    <rPh sb="39" eb="40">
      <t>アサヒ</t>
    </rPh>
    <rPh sb="40" eb="43">
      <t>クヤクショ</t>
    </rPh>
    <phoneticPr fontId="6"/>
  </si>
  <si>
    <t>旭区民のみなさまと「まちの魅力」を楽しむイベント企画運営業務委託</t>
    <phoneticPr fontId="6"/>
  </si>
  <si>
    <t>(有)マック・アド・カンパニー</t>
    <rPh sb="1" eb="2">
      <t>ユウ</t>
    </rPh>
    <phoneticPr fontId="6"/>
  </si>
  <si>
    <t>あさひ育み学び舎事業業務委託</t>
    <rPh sb="3" eb="4">
      <t>ハグク</t>
    </rPh>
    <rPh sb="5" eb="6">
      <t>マナ</t>
    </rPh>
    <rPh sb="7" eb="8">
      <t>ヤ</t>
    </rPh>
    <rPh sb="8" eb="10">
      <t>ジギョウ</t>
    </rPh>
    <rPh sb="10" eb="14">
      <t>ギョウムイタク</t>
    </rPh>
    <phoneticPr fontId="6"/>
  </si>
  <si>
    <t>(社福)大阪市旭区社会福祉協議会</t>
    <phoneticPr fontId="6"/>
  </si>
  <si>
    <t>大阪市聴覚言語障がい者コミュニケーション支援事業長期継続（概算契約）</t>
    <rPh sb="0" eb="2">
      <t>オオサカ</t>
    </rPh>
    <rPh sb="2" eb="3">
      <t>シ</t>
    </rPh>
    <rPh sb="3" eb="5">
      <t>チョウカク</t>
    </rPh>
    <rPh sb="5" eb="7">
      <t>ゲンゴ</t>
    </rPh>
    <rPh sb="7" eb="8">
      <t>ショウ</t>
    </rPh>
    <rPh sb="10" eb="11">
      <t>シャ</t>
    </rPh>
    <rPh sb="20" eb="22">
      <t>シエン</t>
    </rPh>
    <rPh sb="22" eb="24">
      <t>ジギョウ</t>
    </rPh>
    <rPh sb="24" eb="26">
      <t>チョウキ</t>
    </rPh>
    <rPh sb="26" eb="28">
      <t>ケイゾク</t>
    </rPh>
    <rPh sb="29" eb="31">
      <t>ガイサン</t>
    </rPh>
    <rPh sb="31" eb="33">
      <t>ケイヤク</t>
    </rPh>
    <phoneticPr fontId="6"/>
  </si>
  <si>
    <t>据置金庫の施錠ユニットの交換等業務委託（旭区役所）</t>
    <rPh sb="20" eb="24">
      <t>アサヒクヤクショ</t>
    </rPh>
    <phoneticPr fontId="6"/>
  </si>
  <si>
    <t>国産木材を活用した大阪市旭区役所庁舎整備及び庁舎１階レイアウト改善業務委託</t>
    <phoneticPr fontId="6"/>
  </si>
  <si>
    <t>大阪百年の森共同企業体</t>
    <phoneticPr fontId="6"/>
  </si>
  <si>
    <t>令和６年度旭区役所及び旭区保健福祉センター分館における自動扉開閉装置保守点検等業務委託</t>
    <phoneticPr fontId="6"/>
  </si>
  <si>
    <t>令和６年度旭区役所庁舎及び旭区保健福祉センター分館から排出する一般廃棄物収集運搬業務委託（概算契約）</t>
    <phoneticPr fontId="6"/>
  </si>
  <si>
    <t>令和６年度旭区役所庁舎及び旭区保健福祉センター分館から排出する産業廃棄物収集運搬・処分業務委託（概算契約）</t>
    <phoneticPr fontId="6"/>
  </si>
  <si>
    <t>旭区役所電話回線増設及び移設業務委託</t>
    <phoneticPr fontId="6"/>
  </si>
  <si>
    <t>令和６年度 大阪市旭区役所 雑排水槽等清掃に伴う産業廃棄物処分業務委託（概算契約）</t>
    <phoneticPr fontId="7"/>
  </si>
  <si>
    <t>令和６年度大阪市旭区役所及び大阪市旭区保健福祉センター分館における害虫駆除等業務委託</t>
    <phoneticPr fontId="6"/>
  </si>
  <si>
    <t>令和６年度大阪市旭区役所　水道水水質検査等業務委託</t>
    <phoneticPr fontId="6"/>
  </si>
  <si>
    <t>令和６年度大阪市旭区役所 受水槽等並びに屋内汚水雑排水管清掃等業務委託</t>
    <phoneticPr fontId="6"/>
  </si>
  <si>
    <t>低圧進相コンデンサ内PCB含有調査業務委託（旭区役所）</t>
    <phoneticPr fontId="6"/>
  </si>
  <si>
    <t>区役所DX事業用　窓口カウンター改修業務委託</t>
    <phoneticPr fontId="6"/>
  </si>
  <si>
    <t>(有)デコラティブモードナンバースリー</t>
    <phoneticPr fontId="6"/>
  </si>
  <si>
    <t>区役所DX事業用　光ファイバーケーブル敷設用配管設置業務委託</t>
    <phoneticPr fontId="6"/>
  </si>
  <si>
    <t>令和６年度大阪市旭区役所から排出するオフィス家具類金属くず付帯物等搬出・処分業務委託（概算契約）</t>
    <phoneticPr fontId="6"/>
  </si>
  <si>
    <t>区役所庁舎設備維持用　大型ロッカー及びパーテーション撤去業務委託</t>
    <phoneticPr fontId="6"/>
  </si>
  <si>
    <t>区役所庁舎設備維持用　旭区役所電話回線増設及び移設業務委託（その２）</t>
  </si>
  <si>
    <t>区役所庁舎設備維持用　旭区役所電話回線増設及び移設業務委託（その２）</t>
    <phoneticPr fontId="6"/>
  </si>
  <si>
    <t>旭区広報板13基掲出ボード取替業務委託</t>
    <phoneticPr fontId="6"/>
  </si>
  <si>
    <t>令和６年度区民アンケート調査業務委託</t>
    <phoneticPr fontId="6"/>
  </si>
  <si>
    <t>令和６年度　委託料支出一覧</t>
    <rPh sb="0" eb="2">
      <t>レイワ</t>
    </rPh>
    <rPh sb="3" eb="5">
      <t>ネンド</t>
    </rPh>
    <rPh sb="6" eb="9">
      <t>イタクリョウ</t>
    </rPh>
    <rPh sb="9" eb="11">
      <t>シシュツ</t>
    </rPh>
    <rPh sb="11" eb="13">
      <t>イチラン</t>
    </rPh>
    <phoneticPr fontId="6"/>
  </si>
  <si>
    <t>令和６年度大阪市旭区生涯学習ルーム事業業務委託</t>
  </si>
  <si>
    <t>令和６年度大阪市旭区学校体育施設開放事業業務委託</t>
  </si>
  <si>
    <t>令和６年度大阪市旭区「小学校区教育協議会－はぐくみネット－」事業業務委託</t>
  </si>
  <si>
    <t>令和６年度大阪市旭区「小学校区教育協議会－はぐくみネット－」事業業務委託</t>
    <phoneticPr fontId="6"/>
  </si>
  <si>
    <t>令和６年度旭区コミュニティ育成事業業務委託</t>
    <phoneticPr fontId="6"/>
  </si>
  <si>
    <t>行政キオスク端末・申請書作成支援システムの案内等業務委託（長期継続契約）</t>
  </si>
  <si>
    <t>福祉事務所運営管理用　受付番号呼出装置機器点検等業務（旭区役所）</t>
  </si>
  <si>
    <t>令和６年度旭区広報紙企画編集業務（令和６年５月号～令和７年４月号）</t>
    <phoneticPr fontId="6"/>
  </si>
  <si>
    <t>旭区広報紙「広報あさひ」配布業務（令和６年４月号～令和７年３月号）〔清水連合振興町会〕【概算契約】</t>
    <rPh sb="34" eb="36">
      <t>シミズ</t>
    </rPh>
    <phoneticPr fontId="7"/>
  </si>
  <si>
    <t>旭区広報紙「広報あさひ」配布業務（令和６年４月号～令和７年３月号）〔新森連合振興町会〕【概算契約】</t>
    <rPh sb="34" eb="36">
      <t>シンモリ</t>
    </rPh>
    <rPh sb="36" eb="38">
      <t>レンゴウ</t>
    </rPh>
    <phoneticPr fontId="7"/>
  </si>
  <si>
    <t>旭区広報紙「広報あさひ」配布業務（令和６年４月号～令和７年３月号）〔古市連合振興町会〕【概算契約】</t>
    <rPh sb="34" eb="36">
      <t>フルイチ</t>
    </rPh>
    <rPh sb="36" eb="38">
      <t>レンゴウ</t>
    </rPh>
    <phoneticPr fontId="7"/>
  </si>
  <si>
    <t>旭区広報紙「広報あさひ」配布業務（令和６年４月号～令和７年３月号）〔太子橋連合振興町会〕【概算契約】</t>
    <rPh sb="34" eb="37">
      <t>タイシバシ</t>
    </rPh>
    <rPh sb="37" eb="39">
      <t>レンゴウ</t>
    </rPh>
    <phoneticPr fontId="7"/>
  </si>
  <si>
    <t>旭区広報紙「広報あさひ」配布業務（令和６年４月号～令和７年３月号）〔大宮連合振興町会〕【概算契約】</t>
    <rPh sb="34" eb="36">
      <t>オオミヤ</t>
    </rPh>
    <rPh sb="36" eb="38">
      <t>レンゴウ</t>
    </rPh>
    <phoneticPr fontId="7"/>
  </si>
  <si>
    <t>旭区広報紙「広報あさひ」配布業務（令和６年４月号～令和７年３月号）〔中宮連合振興町会〕【概算契約】</t>
    <rPh sb="34" eb="36">
      <t>ナカミヤ</t>
    </rPh>
    <rPh sb="36" eb="38">
      <t>レンゴウ</t>
    </rPh>
    <phoneticPr fontId="7"/>
  </si>
  <si>
    <t>旭区広報紙「広報あさひ」配布業務（令和６年４月号～令和７年３月号）〔生江連合振興町会〕【概算契約】</t>
    <rPh sb="34" eb="36">
      <t>イクエ</t>
    </rPh>
    <rPh sb="36" eb="38">
      <t>レンゴウ</t>
    </rPh>
    <phoneticPr fontId="7"/>
  </si>
  <si>
    <t>旭区広報紙「広報あさひ」配布業務（令和６年４月号～令和７年３月号）〔城北連合振興町会〕【概算契約】</t>
    <rPh sb="34" eb="36">
      <t>シロキタ</t>
    </rPh>
    <rPh sb="36" eb="38">
      <t>レンゴウ</t>
    </rPh>
    <phoneticPr fontId="7"/>
  </si>
  <si>
    <t>旭区広報紙「広報あさひ」配布業務（令和６年４月号～令和７年３月号）〔高殿連合振興町会〕【概算契約】</t>
    <rPh sb="34" eb="36">
      <t>タカドノ</t>
    </rPh>
    <rPh sb="36" eb="38">
      <t>レンゴウ</t>
    </rPh>
    <phoneticPr fontId="7"/>
  </si>
  <si>
    <t>旭区広報紙「広報あさひ」配布業務（令和６年４月号～令和７年３月号）〔高殿南連合振興町会〕【概算契約】</t>
    <rPh sb="34" eb="36">
      <t>タカドノ</t>
    </rPh>
    <rPh sb="36" eb="37">
      <t>ミナミ</t>
    </rPh>
    <rPh sb="37" eb="39">
      <t>レンゴウ</t>
    </rPh>
    <phoneticPr fontId="7"/>
  </si>
  <si>
    <t>旭区広報紙「広報あさひ」点字版製作・発送業務（令和６年５月号～令和７年４月号）【概算契約】</t>
    <phoneticPr fontId="6"/>
  </si>
  <si>
    <t>令和６年度旭区防災教育事業（中学生防災教育）業務委託</t>
    <phoneticPr fontId="6"/>
  </si>
  <si>
    <t>旭区青色防犯パトロール車両の法定12か月点検整備業務委託経費の支出について（旭区役所）</t>
    <phoneticPr fontId="6"/>
  </si>
  <si>
    <t>旭区防災車両の継続検査・部品交換等各種整備業務委託（旭区役所）</t>
    <phoneticPr fontId="6"/>
  </si>
  <si>
    <t>百歳体操啓発リーフレット企画・編集及び印刷業務委託（旭区役所）</t>
    <phoneticPr fontId="6"/>
  </si>
  <si>
    <t>「旭区子育て情報マップ」作成業務委託</t>
    <phoneticPr fontId="6"/>
  </si>
  <si>
    <t>（一般）ＫＩＺＵＮＡ</t>
    <phoneticPr fontId="6"/>
  </si>
  <si>
    <t>令和６年度専門的家庭訪問支援（1歳児まで拡充）事業の業務委託（旭区役所）【概算契約】</t>
    <phoneticPr fontId="6"/>
  </si>
  <si>
    <t>令和６年度あさひ子育て見守り事業業務委託</t>
    <phoneticPr fontId="6"/>
  </si>
  <si>
    <t>大東衛生(株)</t>
    <phoneticPr fontId="6"/>
  </si>
  <si>
    <t>(株)カンポ</t>
  </si>
  <si>
    <t>ナブコドア(株)大阪支店</t>
    <rPh sb="8" eb="12">
      <t>オオサカシテン</t>
    </rPh>
    <phoneticPr fontId="6"/>
  </si>
  <si>
    <t>ミザック(株)</t>
  </si>
  <si>
    <t>(株)博明社</t>
  </si>
  <si>
    <t>(株)ケイ・エス分析センター</t>
  </si>
  <si>
    <t>レキオス・ウォーター(株)西日本事業本部</t>
  </si>
  <si>
    <t>(株)クリーンクニナカ</t>
    <phoneticPr fontId="6"/>
  </si>
  <si>
    <t>旭電設(株)</t>
  </si>
  <si>
    <t>東芝エレベータ(株)関西支社</t>
    <phoneticPr fontId="6"/>
  </si>
  <si>
    <t>(株)スエ建設</t>
    <phoneticPr fontId="6"/>
  </si>
  <si>
    <t>田中工業(株)大阪支店</t>
    <phoneticPr fontId="6"/>
  </si>
  <si>
    <t>リコージャパン(株)関西МＡ事業部官公庁・文教営業部</t>
  </si>
  <si>
    <t>(株)大塚商会ＬＡ関西営業部</t>
  </si>
  <si>
    <t>富士通Ｊａｐａｎ(株)関西公共第一ビジネス部</t>
  </si>
  <si>
    <t>富士フイルムビジネスイノベーションジャパン(株)</t>
  </si>
  <si>
    <t>ＮＥＣフィールディング(株)西日本営業本部関西第一営業部</t>
  </si>
  <si>
    <t>(株)日立製作所関西支社</t>
  </si>
  <si>
    <t>(株)オプテージ</t>
  </si>
  <si>
    <t>(株)ＮＴＴデータ関西</t>
  </si>
  <si>
    <t>関西文具(株)</t>
  </si>
  <si>
    <t>(株)フジモト</t>
  </si>
  <si>
    <t>(株)ハヤシハウジング</t>
  </si>
  <si>
    <t>永興建設(株)</t>
  </si>
  <si>
    <t>大阪造園土木(株)</t>
  </si>
  <si>
    <t>(株)綜合工芸社</t>
    <phoneticPr fontId="6"/>
  </si>
  <si>
    <t>(株)トライアウト</t>
  </si>
  <si>
    <t>(株)ケー・デー・シー中日本支店</t>
  </si>
  <si>
    <t>(株)大阪映画センター</t>
  </si>
  <si>
    <t>武田自動車工業(株)</t>
    <phoneticPr fontId="6"/>
  </si>
  <si>
    <t>サンケーシステム(株)</t>
    <phoneticPr fontId="6"/>
  </si>
  <si>
    <t>(株)ヴァリアス・ディメンションズ</t>
  </si>
  <si>
    <t>(株)エイジェック</t>
  </si>
  <si>
    <t>(株)ウイルハーツ</t>
    <phoneticPr fontId="6"/>
  </si>
  <si>
    <t>ローレルバンクマシン(株)近畿支店</t>
    <phoneticPr fontId="6"/>
  </si>
  <si>
    <t>(一社)ＫＩＺＵＮＡ</t>
  </si>
  <si>
    <t>(一社)大阪府助産師会</t>
    <phoneticPr fontId="7"/>
  </si>
  <si>
    <t>(一財)関西環境管理技術センター</t>
  </si>
  <si>
    <t>(一財)大阪市コミュニティ協会</t>
    <phoneticPr fontId="6"/>
  </si>
  <si>
    <t>(一財)大阪市身体障害者団体協議会</t>
  </si>
  <si>
    <t>令和６年度大阪市立旭区民センター施設管理運営業務</t>
    <phoneticPr fontId="6"/>
  </si>
  <si>
    <t>エレベーター制御盤内低圧進相コンデンサ交換業務委託（旭区役所）</t>
    <phoneticPr fontId="6"/>
  </si>
  <si>
    <t>区役所附設会館等予約システムサービス提供業務委託</t>
    <rPh sb="0" eb="3">
      <t>クヤクショ</t>
    </rPh>
    <rPh sb="3" eb="5">
      <t>フセツ</t>
    </rPh>
    <rPh sb="5" eb="7">
      <t>カイカン</t>
    </rPh>
    <rPh sb="7" eb="8">
      <t>トウ</t>
    </rPh>
    <rPh sb="8" eb="10">
      <t>ヨヤク</t>
    </rPh>
    <rPh sb="18" eb="20">
      <t>テイキョウ</t>
    </rPh>
    <rPh sb="20" eb="22">
      <t>ギョウム</t>
    </rPh>
    <rPh sb="22" eb="24">
      <t>イタク</t>
    </rPh>
    <phoneticPr fontId="7"/>
  </si>
  <si>
    <t>富士テレコム(株)大阪支店</t>
    <rPh sb="0" eb="2">
      <t>フジ</t>
    </rPh>
    <rPh sb="7" eb="8">
      <t>カブ</t>
    </rPh>
    <rPh sb="9" eb="11">
      <t>オオサカ</t>
    </rPh>
    <rPh sb="11" eb="13">
      <t>シテン</t>
    </rPh>
    <phoneticPr fontId="6"/>
  </si>
  <si>
    <t>(株)オプテージ</t>
    <rPh sb="0" eb="3">
      <t>カブ</t>
    </rPh>
    <phoneticPr fontId="6"/>
  </si>
  <si>
    <t>防犯カメラ保守点検業務委託</t>
    <phoneticPr fontId="6"/>
  </si>
  <si>
    <t>区役所附設会館等予約システムにおける通信サービス提供業務委託（長期継続）</t>
    <phoneticPr fontId="6"/>
  </si>
  <si>
    <t>ＴＯＳＥＩ(株)大阪営業所</t>
    <rPh sb="8" eb="13">
      <t>オオサカエイギョウショ</t>
    </rPh>
    <phoneticPr fontId="6"/>
  </si>
  <si>
    <t>大阪教育文化振興財団・ATK朝日建物管理共同事業体</t>
    <phoneticPr fontId="6"/>
  </si>
  <si>
    <t>旭区役所外空調設備他保守点検業務(東エリア)【仕様書・監理】</t>
  </si>
  <si>
    <t>令和6年度【区分Ｃ】東エリア特定建築物等定期点検業務(建築設備・防火設備)</t>
    <phoneticPr fontId="6"/>
  </si>
  <si>
    <t>令和6年度【区分Ｃ】東エリア昇降機設備保守点検業務</t>
    <rPh sb="14" eb="17">
      <t>ショウコウキ</t>
    </rPh>
    <rPh sb="17" eb="19">
      <t>セツビ</t>
    </rPh>
    <phoneticPr fontId="6"/>
  </si>
  <si>
    <t>令和6年度【区分Ｃ】東エリア空調設備保守点検業務</t>
    <rPh sb="14" eb="18">
      <t>クウチョウセツビ</t>
    </rPh>
    <phoneticPr fontId="6"/>
  </si>
  <si>
    <t>令和6年度【区分Ｃ】東エリア中央監視制御装置保守点検業務</t>
    <rPh sb="14" eb="18">
      <t>チュウオウカンシ</t>
    </rPh>
    <phoneticPr fontId="6"/>
  </si>
  <si>
    <t>令和6年度【区分Ｃ】東エリア給水・衛生ポンプ等点検業務</t>
    <rPh sb="14" eb="16">
      <t>キュウスイ</t>
    </rPh>
    <rPh sb="17" eb="19">
      <t>エイセイ</t>
    </rPh>
    <phoneticPr fontId="6"/>
  </si>
  <si>
    <t>令和6年度【区分Ｃ】東エリア消防用設備等点検業務</t>
    <rPh sb="14" eb="17">
      <t>ショウボウヨウ</t>
    </rPh>
    <rPh sb="17" eb="19">
      <t>セツビ</t>
    </rPh>
    <phoneticPr fontId="6"/>
  </si>
  <si>
    <t>令和6年度【区分Ｃ】東エリア通信設備保守点検業務</t>
    <rPh sb="14" eb="18">
      <t>ツウシンセツビ</t>
    </rPh>
    <phoneticPr fontId="6"/>
  </si>
  <si>
    <t>令和6年度【区分Ｃ】東エリア電気工作物保守点検業務</t>
    <rPh sb="14" eb="16">
      <t>デンキ</t>
    </rPh>
    <rPh sb="16" eb="19">
      <t>コウサクブツ</t>
    </rPh>
    <phoneticPr fontId="6"/>
  </si>
  <si>
    <t>令和6年度【区分Ｃ】東エリア特定建築物等定期点検業務(建築物)</t>
    <rPh sb="14" eb="18">
      <t>トクテイケンチク</t>
    </rPh>
    <phoneticPr fontId="6"/>
  </si>
  <si>
    <t>旭複合施設冷温水機緊急工事</t>
  </si>
  <si>
    <t>アクティオ(株)</t>
  </si>
  <si>
    <t>証明書交付対応行政サービス(マルチコピー機)端末(市民局)に係るサービス導入試験・設定等業務委託</t>
  </si>
  <si>
    <t>京セラドキュメントソリューションズジャパン(株)</t>
    <rPh sb="22" eb="23">
      <t>カブ</t>
    </rPh>
    <phoneticPr fontId="36"/>
  </si>
  <si>
    <t>証明書交付対応行政サービス(マルチコピー機)端末(市民局)に係るサービス導入設定等業務委託</t>
  </si>
  <si>
    <t>証明書交付対応行政サービス(マルチコピー機)端末(市民局)に係る機器保守業務委託(その２)</t>
    <rPh sb="32" eb="36">
      <t>キキホシュ</t>
    </rPh>
    <rPh sb="36" eb="40">
      <t>ギョウムイタク</t>
    </rPh>
    <phoneticPr fontId="36"/>
  </si>
  <si>
    <t>証明書発行手数料等の徴収にかかる指定納付等業務委託長期継続(概算契約)</t>
  </si>
  <si>
    <t>(株)寺岡精工</t>
  </si>
  <si>
    <t>大阪市旭区役所住民情報業務等委託(長期継続契約）</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</si>
</sst>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9">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1"/>
      <name val="ＭＳ 明朝"/>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11"/>
      <color rgb="FFFF0000"/>
      <name val="ＭＳ 明朝"/>
      <family val="1"/>
      <charset val="128"/>
    </font>
    <font>
      <sz val="8"/>
      <name val="ＭＳ ゴシック"/>
      <family val="3"/>
      <charset val="128"/>
    </font>
    <font>
      <sz val="8"/>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4" fillId="0" borderId="0" applyFill="0" applyBorder="0" applyAlignment="0"/>
    <xf numFmtId="38" fontId="10" fillId="0" borderId="0" applyFont="0" applyFill="0" applyBorder="0" applyAlignment="0" applyProtection="0"/>
    <xf numFmtId="40" fontId="10" fillId="0" borderId="0" applyFont="0" applyFill="0" applyBorder="0" applyAlignment="0" applyProtection="0"/>
    <xf numFmtId="180" fontId="10" fillId="0" borderId="0" applyFont="0" applyFill="0" applyBorder="0" applyAlignment="0" applyProtection="0"/>
    <xf numFmtId="181" fontId="10" fillId="0" borderId="0" applyFont="0" applyFill="0" applyBorder="0" applyAlignment="0" applyProtection="0"/>
    <xf numFmtId="38" fontId="12" fillId="2" borderId="0" applyNumberFormat="0" applyBorder="0" applyAlignment="0" applyProtection="0"/>
    <xf numFmtId="0" fontId="13" fillId="0" borderId="10" applyNumberFormat="0" applyAlignment="0" applyProtection="0">
      <alignment horizontal="left" vertical="center"/>
    </xf>
    <xf numFmtId="0" fontId="13" fillId="0" borderId="8">
      <alignment horizontal="left" vertical="center"/>
    </xf>
    <xf numFmtId="10" fontId="12" fillId="3" borderId="3" applyNumberFormat="0" applyBorder="0" applyAlignment="0" applyProtection="0"/>
    <xf numFmtId="182" fontId="15" fillId="0" borderId="0"/>
    <xf numFmtId="0" fontId="16" fillId="0" borderId="0"/>
    <xf numFmtId="10" fontId="16" fillId="0" borderId="0" applyFont="0" applyFill="0" applyBorder="0" applyAlignment="0" applyProtection="0"/>
    <xf numFmtId="183" fontId="17"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7" fillId="0" borderId="0" applyFill="0" applyBorder="0"/>
    <xf numFmtId="183" fontId="17" fillId="0" borderId="0" applyFill="0" applyBorder="0"/>
    <xf numFmtId="185" fontId="17" fillId="0" borderId="0" applyBorder="0">
      <alignment horizontal="left"/>
    </xf>
    <xf numFmtId="49" fontId="17" fillId="4" borderId="11">
      <alignment horizontal="center"/>
    </xf>
    <xf numFmtId="177" fontId="17" fillId="4" borderId="11">
      <alignment horizontal="right"/>
    </xf>
    <xf numFmtId="14" fontId="17" fillId="4" borderId="0" applyBorder="0">
      <alignment horizontal="center"/>
    </xf>
    <xf numFmtId="49" fontId="17" fillId="0" borderId="11"/>
    <xf numFmtId="14" fontId="17" fillId="0" borderId="6" applyBorder="0">
      <alignment horizontal="left"/>
    </xf>
    <xf numFmtId="14" fontId="17" fillId="0" borderId="0" applyFill="0" applyBorder="0"/>
    <xf numFmtId="0" fontId="7" fillId="0" borderId="0"/>
    <xf numFmtId="0" fontId="7" fillId="0" borderId="0"/>
    <xf numFmtId="49" fontId="17" fillId="0" borderId="0"/>
    <xf numFmtId="0" fontId="9" fillId="0" borderId="0"/>
    <xf numFmtId="0" fontId="7" fillId="0" borderId="0"/>
    <xf numFmtId="0" fontId="7" fillId="0" borderId="0"/>
    <xf numFmtId="38" fontId="4" fillId="0" borderId="0" applyFont="0" applyFill="0" applyBorder="0" applyAlignment="0" applyProtection="0"/>
    <xf numFmtId="0" fontId="7" fillId="0" borderId="0"/>
    <xf numFmtId="0" fontId="16"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8" fillId="8" borderId="0" applyNumberFormat="0" applyBorder="0" applyAlignment="0" applyProtection="0">
      <alignment vertical="center"/>
    </xf>
    <xf numFmtId="0" fontId="18" fillId="11" borderId="0" applyNumberFormat="0" applyBorder="0" applyAlignment="0" applyProtection="0">
      <alignment vertical="center"/>
    </xf>
    <xf numFmtId="0" fontId="18" fillId="14" borderId="0" applyNumberFormat="0" applyBorder="0" applyAlignment="0" applyProtection="0">
      <alignment vertical="center"/>
    </xf>
    <xf numFmtId="0" fontId="11" fillId="15"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22" borderId="0" applyNumberFormat="0" applyBorder="0" applyAlignment="0" applyProtection="0">
      <alignment vertical="center"/>
    </xf>
    <xf numFmtId="0" fontId="25" fillId="0" borderId="0" applyNumberFormat="0" applyFill="0" applyBorder="0" applyAlignment="0" applyProtection="0">
      <alignment vertical="center"/>
    </xf>
    <xf numFmtId="0" fontId="26" fillId="23" borderId="12" applyNumberFormat="0" applyAlignment="0" applyProtection="0">
      <alignment vertical="center"/>
    </xf>
    <xf numFmtId="0" fontId="21" fillId="24" borderId="0" applyNumberFormat="0" applyBorder="0" applyAlignment="0" applyProtection="0">
      <alignment vertical="center"/>
    </xf>
    <xf numFmtId="0" fontId="7" fillId="25" borderId="13" applyNumberFormat="0" applyFont="0" applyAlignment="0" applyProtection="0">
      <alignment vertical="center"/>
    </xf>
    <xf numFmtId="0" fontId="27" fillId="0" borderId="14" applyNumberFormat="0" applyFill="0" applyAlignment="0" applyProtection="0">
      <alignment vertical="center"/>
    </xf>
    <xf numFmtId="0" fontId="19" fillId="6" borderId="0" applyNumberFormat="0" applyBorder="0" applyAlignment="0" applyProtection="0">
      <alignment vertical="center"/>
    </xf>
    <xf numFmtId="0" fontId="28" fillId="26" borderId="15" applyNumberFormat="0" applyAlignment="0" applyProtection="0">
      <alignment vertical="center"/>
    </xf>
    <xf numFmtId="0" fontId="29" fillId="0" borderId="0" applyNumberFormat="0" applyFill="0" applyBorder="0" applyAlignment="0" applyProtection="0">
      <alignment vertical="center"/>
    </xf>
    <xf numFmtId="0" fontId="23" fillId="0" borderId="16" applyNumberFormat="0" applyFill="0" applyAlignment="0" applyProtection="0">
      <alignment vertical="center"/>
    </xf>
    <xf numFmtId="0" fontId="22" fillId="0" borderId="17" applyNumberFormat="0" applyFill="0" applyAlignment="0" applyProtection="0">
      <alignment vertical="center"/>
    </xf>
    <xf numFmtId="0" fontId="30" fillId="0" borderId="18" applyNumberFormat="0" applyFill="0" applyAlignment="0" applyProtection="0">
      <alignment vertical="center"/>
    </xf>
    <xf numFmtId="0" fontId="30" fillId="0" borderId="0" applyNumberFormat="0" applyFill="0" applyBorder="0" applyAlignment="0" applyProtection="0">
      <alignment vertical="center"/>
    </xf>
    <xf numFmtId="0" fontId="31" fillId="0" borderId="19" applyNumberFormat="0" applyFill="0" applyAlignment="0" applyProtection="0">
      <alignment vertical="center"/>
    </xf>
    <xf numFmtId="0" fontId="24" fillId="26" borderId="20" applyNumberFormat="0" applyAlignment="0" applyProtection="0">
      <alignment vertical="center"/>
    </xf>
    <xf numFmtId="0" fontId="20" fillId="0" borderId="0" applyNumberFormat="0" applyFill="0" applyBorder="0" applyAlignment="0" applyProtection="0">
      <alignment vertical="center"/>
    </xf>
    <xf numFmtId="0" fontId="32" fillId="10" borderId="15" applyNumberFormat="0" applyAlignment="0" applyProtection="0">
      <alignment vertical="center"/>
    </xf>
    <xf numFmtId="0" fontId="33" fillId="7" borderId="0" applyNumberFormat="0" applyBorder="0" applyAlignment="0" applyProtection="0">
      <alignment vertical="center"/>
    </xf>
  </cellStyleXfs>
  <cellXfs count="60">
    <xf numFmtId="0" fontId="0" fillId="0" borderId="0" xfId="0"/>
    <xf numFmtId="176" fontId="8" fillId="0" borderId="3" xfId="1" applyNumberFormat="1" applyFont="1" applyFill="1" applyBorder="1" applyAlignment="1">
      <alignment horizontal="right" vertical="center" wrapText="1"/>
    </xf>
    <xf numFmtId="176" fontId="8" fillId="0" borderId="3" xfId="1" applyNumberFormat="1" applyFont="1" applyFill="1" applyBorder="1" applyAlignment="1">
      <alignment horizontal="center" vertical="center" wrapText="1"/>
    </xf>
    <xf numFmtId="176" fontId="8" fillId="0" borderId="1" xfId="1" applyNumberFormat="1" applyFont="1" applyFill="1" applyBorder="1" applyAlignment="1">
      <alignment horizontal="right" vertical="center" wrapText="1"/>
    </xf>
    <xf numFmtId="0" fontId="8" fillId="0" borderId="3" xfId="0" applyFont="1" applyFill="1" applyBorder="1" applyAlignment="1">
      <alignment horizontal="distributed" vertical="center" wrapText="1" justifyLastLine="1"/>
    </xf>
    <xf numFmtId="0" fontId="8" fillId="0" borderId="3" xfId="0" applyFont="1" applyFill="1" applyBorder="1" applyAlignment="1">
      <alignment horizontal="left" vertical="center" wrapText="1"/>
    </xf>
    <xf numFmtId="178" fontId="8" fillId="0" borderId="3" xfId="0" applyNumberFormat="1" applyFont="1" applyFill="1" applyBorder="1" applyAlignment="1">
      <alignment horizontal="right" vertical="center" wrapText="1"/>
    </xf>
    <xf numFmtId="0" fontId="8" fillId="0" borderId="3" xfId="0" applyFont="1" applyFill="1" applyBorder="1" applyAlignment="1">
      <alignment horizontal="center" vertical="center" wrapText="1"/>
    </xf>
    <xf numFmtId="0" fontId="8" fillId="0" borderId="0" xfId="5" applyFont="1" applyFill="1" applyAlignment="1">
      <alignment vertical="center"/>
    </xf>
    <xf numFmtId="178" fontId="8" fillId="0" borderId="0" xfId="0" applyNumberFormat="1" applyFont="1" applyFill="1" applyBorder="1" applyAlignment="1">
      <alignment horizontal="right" vertical="center" wrapText="1"/>
    </xf>
    <xf numFmtId="0" fontId="36" fillId="0" borderId="0" xfId="5" applyFont="1" applyFill="1" applyAlignment="1">
      <alignment vertical="center"/>
    </xf>
    <xf numFmtId="0" fontId="38" fillId="0" borderId="0" xfId="0" applyFont="1" applyFill="1" applyBorder="1" applyAlignment="1">
      <alignment horizontal="left" vertical="center" wrapText="1"/>
    </xf>
    <xf numFmtId="0" fontId="8" fillId="0" borderId="0" xfId="4" applyFont="1" applyFill="1" applyAlignment="1">
      <alignment vertical="center"/>
    </xf>
    <xf numFmtId="0" fontId="8" fillId="0" borderId="0" xfId="3" applyFont="1" applyFill="1" applyAlignment="1">
      <alignment horizontal="distributed" vertical="center" wrapText="1" justifyLastLine="1"/>
    </xf>
    <xf numFmtId="0" fontId="8" fillId="0" borderId="0" xfId="3" applyFont="1" applyFill="1" applyAlignment="1">
      <alignment vertical="center" wrapText="1"/>
    </xf>
    <xf numFmtId="176" fontId="8" fillId="0" borderId="0" xfId="3" applyNumberFormat="1" applyFont="1" applyFill="1" applyAlignment="1">
      <alignment vertical="center" wrapText="1"/>
    </xf>
    <xf numFmtId="178" fontId="8" fillId="0" borderId="0" xfId="3" applyNumberFormat="1" applyFont="1" applyFill="1" applyAlignment="1">
      <alignment vertical="center" wrapText="1"/>
    </xf>
    <xf numFmtId="0" fontId="8" fillId="0" borderId="7" xfId="3" applyFont="1" applyFill="1" applyBorder="1" applyAlignment="1">
      <alignment horizontal="distributed" vertical="center" wrapText="1" justifyLastLine="1"/>
    </xf>
    <xf numFmtId="0" fontId="8" fillId="0" borderId="7" xfId="3" applyFont="1" applyFill="1" applyBorder="1" applyAlignment="1">
      <alignment vertical="center" wrapText="1"/>
    </xf>
    <xf numFmtId="176" fontId="8" fillId="0" borderId="7" xfId="3" applyNumberFormat="1" applyFont="1" applyFill="1" applyBorder="1" applyAlignment="1">
      <alignment vertical="center" wrapText="1"/>
    </xf>
    <xf numFmtId="178" fontId="8" fillId="0" borderId="7" xfId="3" applyNumberFormat="1" applyFont="1" applyFill="1" applyBorder="1" applyAlignment="1">
      <alignment vertical="center" wrapText="1"/>
    </xf>
    <xf numFmtId="176" fontId="8" fillId="0" borderId="7" xfId="3" applyNumberFormat="1" applyFont="1" applyFill="1" applyBorder="1" applyAlignment="1">
      <alignment horizontal="center" vertical="center"/>
    </xf>
    <xf numFmtId="176" fontId="8" fillId="0" borderId="7" xfId="3" applyNumberFormat="1" applyFont="1" applyFill="1" applyBorder="1" applyAlignment="1">
      <alignment horizontal="right" vertical="center"/>
    </xf>
    <xf numFmtId="178" fontId="8" fillId="0" borderId="3" xfId="0" applyNumberFormat="1" applyFont="1" applyFill="1" applyBorder="1" applyAlignment="1">
      <alignment horizontal="center" vertical="center" wrapText="1"/>
    </xf>
    <xf numFmtId="176" fontId="8" fillId="0" borderId="3" xfId="0" applyNumberFormat="1" applyFont="1" applyFill="1" applyBorder="1" applyAlignment="1">
      <alignment horizontal="center" vertical="center" wrapText="1"/>
    </xf>
    <xf numFmtId="38" fontId="8" fillId="0" borderId="0" xfId="1" applyFont="1" applyFill="1" applyAlignment="1">
      <alignment vertical="center"/>
    </xf>
    <xf numFmtId="0" fontId="0" fillId="0" borderId="0" xfId="0" applyFill="1" applyAlignment="1">
      <alignment vertical="center"/>
    </xf>
    <xf numFmtId="0" fontId="37" fillId="0" borderId="0" xfId="0" applyFont="1" applyFill="1"/>
    <xf numFmtId="0" fontId="8" fillId="0" borderId="0" xfId="5" applyFont="1" applyFill="1" applyAlignment="1">
      <alignment horizontal="center"/>
    </xf>
    <xf numFmtId="178" fontId="8" fillId="0" borderId="0" xfId="5" applyNumberFormat="1" applyFont="1" applyFill="1" applyAlignment="1">
      <alignment vertical="center"/>
    </xf>
    <xf numFmtId="178" fontId="8" fillId="0" borderId="3" xfId="3" applyNumberFormat="1" applyFont="1" applyFill="1" applyBorder="1" applyAlignment="1">
      <alignment horizontal="right" vertical="center" wrapText="1"/>
    </xf>
    <xf numFmtId="0" fontId="34" fillId="0" borderId="21" xfId="0" applyFont="1" applyFill="1" applyBorder="1" applyAlignment="1">
      <alignment horizontal="distributed" vertical="center" wrapText="1" justifyLastLine="1"/>
    </xf>
    <xf numFmtId="0" fontId="34" fillId="0" borderId="21" xfId="0" applyFont="1" applyFill="1" applyBorder="1" applyAlignment="1">
      <alignment horizontal="left" vertical="center" wrapText="1"/>
    </xf>
    <xf numFmtId="0" fontId="34" fillId="0" borderId="21" xfId="0" applyFont="1" applyFill="1" applyBorder="1" applyAlignment="1">
      <alignment horizontal="left" wrapText="1"/>
    </xf>
    <xf numFmtId="186" fontId="34" fillId="0" borderId="21" xfId="0" applyNumberFormat="1" applyFont="1" applyFill="1" applyBorder="1" applyAlignment="1">
      <alignment vertical="center" wrapText="1"/>
    </xf>
    <xf numFmtId="0" fontId="34" fillId="0" borderId="0" xfId="0" applyFont="1" applyFill="1" applyAlignment="1">
      <alignment horizontal="center" vertical="center" wrapText="1"/>
    </xf>
    <xf numFmtId="186" fontId="34" fillId="0" borderId="0" xfId="0" applyNumberFormat="1" applyFont="1" applyFill="1" applyAlignment="1">
      <alignment horizontal="center" vertical="center" wrapText="1"/>
    </xf>
    <xf numFmtId="0" fontId="34" fillId="0" borderId="0" xfId="0" applyFont="1" applyFill="1" applyAlignment="1">
      <alignment horizontal="distributed" vertical="center" wrapText="1" justifyLastLine="1"/>
    </xf>
    <xf numFmtId="0" fontId="34" fillId="0" borderId="0" xfId="0" applyFont="1" applyFill="1" applyAlignment="1">
      <alignment horizontal="left" vertical="center" wrapText="1"/>
    </xf>
    <xf numFmtId="0" fontId="34" fillId="0" borderId="3" xfId="0" applyFont="1" applyFill="1" applyBorder="1" applyAlignment="1">
      <alignment horizontal="left" vertical="center" shrinkToFit="1"/>
    </xf>
    <xf numFmtId="186" fontId="34" fillId="0" borderId="3" xfId="0" applyNumberFormat="1" applyFont="1" applyFill="1" applyBorder="1" applyAlignment="1">
      <alignment vertical="center" shrinkToFit="1"/>
    </xf>
    <xf numFmtId="178" fontId="8" fillId="0" borderId="3" xfId="0" applyNumberFormat="1" applyFont="1" applyFill="1" applyBorder="1" applyAlignment="1">
      <alignment horizontal="center" vertical="center" wrapText="1" shrinkToFit="1"/>
    </xf>
    <xf numFmtId="186" fontId="35" fillId="0" borderId="0" xfId="0" applyNumberFormat="1" applyFont="1" applyFill="1" applyAlignment="1">
      <alignment horizontal="center" vertical="center" wrapText="1"/>
    </xf>
    <xf numFmtId="187" fontId="34" fillId="0" borderId="3" xfId="0" applyNumberFormat="1" applyFont="1" applyFill="1" applyBorder="1" applyAlignment="1">
      <alignment vertical="center" shrinkToFit="1"/>
    </xf>
    <xf numFmtId="0" fontId="8" fillId="0" borderId="22" xfId="0" applyFont="1" applyFill="1" applyBorder="1" applyAlignment="1">
      <alignment horizontal="center" vertical="center" wrapText="1"/>
    </xf>
    <xf numFmtId="0" fontId="34" fillId="0" borderId="22" xfId="0" applyFont="1" applyFill="1" applyBorder="1" applyAlignment="1">
      <alignment horizontal="center" vertical="center" wrapText="1"/>
    </xf>
    <xf numFmtId="186" fontId="34" fillId="0" borderId="0" xfId="0" applyNumberFormat="1" applyFont="1" applyFill="1" applyAlignment="1">
      <alignment vertical="center" wrapText="1"/>
    </xf>
    <xf numFmtId="0" fontId="8" fillId="0" borderId="3" xfId="3" applyFont="1" applyFill="1" applyBorder="1" applyAlignment="1">
      <alignment horizontal="distributed" vertical="center" wrapText="1" justifyLastLine="1"/>
    </xf>
    <xf numFmtId="0" fontId="8" fillId="0" borderId="3" xfId="3" applyFont="1" applyFill="1" applyBorder="1" applyAlignment="1">
      <alignment vertical="center" wrapText="1"/>
    </xf>
    <xf numFmtId="0" fontId="8" fillId="0" borderId="1" xfId="3" applyFont="1" applyFill="1" applyBorder="1" applyAlignment="1">
      <alignment horizontal="center" vertical="center" wrapText="1"/>
    </xf>
    <xf numFmtId="0" fontId="8" fillId="0" borderId="3" xfId="3" applyFont="1" applyFill="1" applyBorder="1" applyAlignment="1">
      <alignment horizontal="center" vertical="center" wrapText="1"/>
    </xf>
    <xf numFmtId="0" fontId="8" fillId="0" borderId="4" xfId="3" applyFont="1" applyFill="1" applyBorder="1" applyAlignment="1">
      <alignment horizontal="center" vertical="center" wrapText="1"/>
    </xf>
    <xf numFmtId="0" fontId="7" fillId="0" borderId="9" xfId="0" applyFont="1" applyFill="1" applyBorder="1" applyAlignment="1">
      <alignment vertical="center" wrapText="1"/>
    </xf>
    <xf numFmtId="176" fontId="8" fillId="0" borderId="2" xfId="3" applyNumberFormat="1" applyFont="1" applyFill="1" applyBorder="1" applyAlignment="1">
      <alignment horizontal="distributed" vertical="center" wrapText="1"/>
    </xf>
    <xf numFmtId="176" fontId="8" fillId="0" borderId="5" xfId="3" applyNumberFormat="1" applyFont="1" applyFill="1" applyBorder="1" applyAlignment="1">
      <alignment horizontal="distributed" vertical="center" wrapText="1"/>
    </xf>
    <xf numFmtId="0" fontId="9" fillId="0" borderId="0" xfId="3" applyFont="1" applyFill="1" applyAlignment="1">
      <alignment horizontal="center" vertical="center"/>
    </xf>
    <xf numFmtId="178" fontId="9" fillId="0" borderId="0" xfId="3" applyNumberFormat="1" applyFont="1" applyFill="1" applyAlignment="1">
      <alignment horizontal="center" vertical="center"/>
    </xf>
    <xf numFmtId="0" fontId="8" fillId="0" borderId="2" xfId="0" applyFont="1" applyFill="1" applyBorder="1" applyAlignment="1">
      <alignment horizontal="center" vertical="center" wrapText="1"/>
    </xf>
    <xf numFmtId="0" fontId="7" fillId="0" borderId="8" xfId="0" applyFont="1" applyFill="1" applyBorder="1" applyAlignment="1">
      <alignment horizontal="center" vertical="center"/>
    </xf>
    <xf numFmtId="0" fontId="7" fillId="0" borderId="5" xfId="0" applyFont="1" applyFill="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K134"/>
  <sheetViews>
    <sheetView tabSelected="1" view="pageBreakPreview" zoomScale="85" zoomScaleNormal="96" zoomScaleSheetLayoutView="85" workbookViewId="0">
      <selection activeCell="L9" sqref="L9"/>
    </sheetView>
  </sheetViews>
  <sheetFormatPr defaultColWidth="9" defaultRowHeight="13.2"/>
  <cols>
    <col min="1" max="1" width="11.6640625" style="12" customWidth="1"/>
    <col min="2" max="2" width="11.6640625" style="47" customWidth="1"/>
    <col min="3" max="3" width="37.21875" style="48" customWidth="1"/>
    <col min="4" max="4" width="31.33203125" style="48" customWidth="1"/>
    <col min="5" max="5" width="14.77734375" style="30" customWidth="1"/>
    <col min="6" max="6" width="7" style="50" customWidth="1"/>
    <col min="7" max="7" width="8.88671875" style="1" customWidth="1"/>
    <col min="8" max="8" width="12" style="12" customWidth="1"/>
    <col min="9" max="9" width="9" style="12"/>
    <col min="10" max="10" width="11.6640625" style="12" bestFit="1" customWidth="1"/>
    <col min="11" max="11" width="9" style="12"/>
    <col min="12" max="12" width="11.6640625" style="12" bestFit="1" customWidth="1"/>
    <col min="13" max="16384" width="9" style="12"/>
  </cols>
  <sheetData>
    <row r="1" spans="2:7" ht="22.5" customHeight="1">
      <c r="B1" s="13"/>
      <c r="C1" s="14"/>
      <c r="D1" s="15"/>
      <c r="E1" s="16"/>
      <c r="F1" s="53" t="s">
        <v>25</v>
      </c>
      <c r="G1" s="54"/>
    </row>
    <row r="2" spans="2:7" ht="17.25" customHeight="1">
      <c r="B2" s="55" t="s">
        <v>126</v>
      </c>
      <c r="C2" s="55"/>
      <c r="D2" s="55"/>
      <c r="E2" s="56"/>
      <c r="F2" s="55"/>
      <c r="G2" s="55"/>
    </row>
    <row r="3" spans="2:7">
      <c r="B3" s="17"/>
      <c r="C3" s="18"/>
      <c r="D3" s="19"/>
      <c r="E3" s="20"/>
      <c r="F3" s="21"/>
      <c r="G3" s="22" t="s">
        <v>8</v>
      </c>
    </row>
    <row r="4" spans="2:7" ht="40.5" customHeight="1">
      <c r="B4" s="4" t="s">
        <v>0</v>
      </c>
      <c r="C4" s="7" t="s">
        <v>1</v>
      </c>
      <c r="D4" s="7" t="s">
        <v>2</v>
      </c>
      <c r="E4" s="23" t="s">
        <v>3</v>
      </c>
      <c r="F4" s="7" t="s">
        <v>4</v>
      </c>
      <c r="G4" s="24" t="s">
        <v>5</v>
      </c>
    </row>
    <row r="5" spans="2:7" s="8" customFormat="1" ht="45.75" customHeight="1">
      <c r="B5" s="4" t="s">
        <v>26</v>
      </c>
      <c r="C5" s="5" t="s">
        <v>27</v>
      </c>
      <c r="D5" s="5" t="s">
        <v>28</v>
      </c>
      <c r="E5" s="6">
        <v>250800</v>
      </c>
      <c r="F5" s="7" t="s">
        <v>6</v>
      </c>
      <c r="G5" s="2"/>
    </row>
    <row r="6" spans="2:7" s="8" customFormat="1" ht="45.75" customHeight="1">
      <c r="B6" s="4" t="s">
        <v>26</v>
      </c>
      <c r="C6" s="5" t="s">
        <v>29</v>
      </c>
      <c r="D6" s="5" t="s">
        <v>30</v>
      </c>
      <c r="E6" s="6">
        <v>9603120</v>
      </c>
      <c r="F6" s="7" t="s">
        <v>31</v>
      </c>
      <c r="G6" s="2"/>
    </row>
    <row r="7" spans="2:7" s="8" customFormat="1" ht="45.75" customHeight="1">
      <c r="B7" s="4" t="s">
        <v>26</v>
      </c>
      <c r="C7" s="5" t="s">
        <v>109</v>
      </c>
      <c r="D7" s="5" t="s">
        <v>154</v>
      </c>
      <c r="E7" s="6">
        <v>153903</v>
      </c>
      <c r="F7" s="7" t="s">
        <v>7</v>
      </c>
      <c r="G7" s="2"/>
    </row>
    <row r="8" spans="2:7" s="8" customFormat="1" ht="55.8" customHeight="1">
      <c r="B8" s="4" t="s">
        <v>26</v>
      </c>
      <c r="C8" s="5" t="s">
        <v>110</v>
      </c>
      <c r="D8" s="5" t="s">
        <v>155</v>
      </c>
      <c r="E8" s="6">
        <v>108025</v>
      </c>
      <c r="F8" s="7" t="s">
        <v>7</v>
      </c>
      <c r="G8" s="2"/>
    </row>
    <row r="9" spans="2:7" s="8" customFormat="1" ht="45.75" customHeight="1">
      <c r="B9" s="4" t="s">
        <v>26</v>
      </c>
      <c r="C9" s="5" t="s">
        <v>108</v>
      </c>
      <c r="D9" s="5" t="s">
        <v>156</v>
      </c>
      <c r="E9" s="6">
        <v>224400</v>
      </c>
      <c r="F9" s="7" t="s">
        <v>31</v>
      </c>
      <c r="G9" s="2"/>
    </row>
    <row r="10" spans="2:7" s="8" customFormat="1" ht="45.75" customHeight="1">
      <c r="B10" s="4" t="s">
        <v>26</v>
      </c>
      <c r="C10" s="5" t="s">
        <v>115</v>
      </c>
      <c r="D10" s="5" t="s">
        <v>157</v>
      </c>
      <c r="E10" s="6">
        <v>462000</v>
      </c>
      <c r="F10" s="7" t="s">
        <v>7</v>
      </c>
      <c r="G10" s="2"/>
    </row>
    <row r="11" spans="2:7" s="8" customFormat="1" ht="45.75" customHeight="1">
      <c r="B11" s="4" t="s">
        <v>26</v>
      </c>
      <c r="C11" s="5" t="s">
        <v>112</v>
      </c>
      <c r="D11" s="5" t="s">
        <v>32</v>
      </c>
      <c r="E11" s="6">
        <v>72160</v>
      </c>
      <c r="F11" s="7" t="s">
        <v>7</v>
      </c>
      <c r="G11" s="2"/>
    </row>
    <row r="12" spans="2:7" s="8" customFormat="1" ht="45.75" customHeight="1">
      <c r="B12" s="4" t="s">
        <v>26</v>
      </c>
      <c r="C12" s="5" t="s">
        <v>113</v>
      </c>
      <c r="D12" s="5" t="s">
        <v>158</v>
      </c>
      <c r="E12" s="6">
        <v>61600</v>
      </c>
      <c r="F12" s="7" t="s">
        <v>7</v>
      </c>
      <c r="G12" s="2"/>
    </row>
    <row r="13" spans="2:7" s="8" customFormat="1" ht="45.75" customHeight="1">
      <c r="B13" s="4" t="s">
        <v>26</v>
      </c>
      <c r="C13" s="5" t="s">
        <v>114</v>
      </c>
      <c r="D13" s="5" t="s">
        <v>159</v>
      </c>
      <c r="E13" s="6">
        <v>53240</v>
      </c>
      <c r="F13" s="7" t="s">
        <v>7</v>
      </c>
      <c r="G13" s="2"/>
    </row>
    <row r="14" spans="2:7" s="8" customFormat="1" ht="45.75" hidden="1" customHeight="1">
      <c r="B14" s="4" t="s">
        <v>26</v>
      </c>
      <c r="C14" s="5" t="s">
        <v>33</v>
      </c>
      <c r="D14" s="5" t="s">
        <v>160</v>
      </c>
      <c r="E14" s="6">
        <v>143000</v>
      </c>
      <c r="F14" s="7" t="s">
        <v>7</v>
      </c>
      <c r="G14" s="2"/>
    </row>
    <row r="15" spans="2:7" s="8" customFormat="1" ht="45.75" customHeight="1">
      <c r="B15" s="4" t="s">
        <v>26</v>
      </c>
      <c r="C15" s="5" t="s">
        <v>120</v>
      </c>
      <c r="D15" s="5" t="s">
        <v>161</v>
      </c>
      <c r="E15" s="6">
        <v>396000</v>
      </c>
      <c r="F15" s="7" t="s">
        <v>7</v>
      </c>
      <c r="G15" s="2"/>
    </row>
    <row r="16" spans="2:7" s="8" customFormat="1" ht="45.75" hidden="1" customHeight="1">
      <c r="B16" s="4" t="s">
        <v>26</v>
      </c>
      <c r="C16" s="5" t="s">
        <v>34</v>
      </c>
      <c r="D16" s="5" t="s">
        <v>162</v>
      </c>
      <c r="E16" s="6">
        <v>118800</v>
      </c>
      <c r="F16" s="7" t="s">
        <v>7</v>
      </c>
      <c r="G16" s="2"/>
    </row>
    <row r="17" spans="2:7" s="8" customFormat="1" ht="45.75" customHeight="1">
      <c r="B17" s="4" t="s">
        <v>26</v>
      </c>
      <c r="C17" s="5" t="s">
        <v>111</v>
      </c>
      <c r="D17" s="5" t="s">
        <v>36</v>
      </c>
      <c r="E17" s="6">
        <v>77000</v>
      </c>
      <c r="F17" s="7" t="s">
        <v>31</v>
      </c>
      <c r="G17" s="2"/>
    </row>
    <row r="18" spans="2:7" s="8" customFormat="1" ht="45.75" hidden="1" customHeight="1">
      <c r="B18" s="4" t="s">
        <v>26</v>
      </c>
      <c r="C18" s="5" t="s">
        <v>122</v>
      </c>
      <c r="D18" s="5" t="s">
        <v>36</v>
      </c>
      <c r="E18" s="6">
        <v>55000</v>
      </c>
      <c r="F18" s="7" t="s">
        <v>31</v>
      </c>
      <c r="G18" s="2"/>
    </row>
    <row r="19" spans="2:7" s="8" customFormat="1" ht="45.75" customHeight="1">
      <c r="B19" s="4" t="s">
        <v>26</v>
      </c>
      <c r="C19" s="5" t="s">
        <v>195</v>
      </c>
      <c r="D19" s="5" t="s">
        <v>163</v>
      </c>
      <c r="E19" s="6">
        <v>51700</v>
      </c>
      <c r="F19" s="7" t="s">
        <v>31</v>
      </c>
      <c r="G19" s="2"/>
    </row>
    <row r="20" spans="2:7" s="8" customFormat="1" ht="45.75" customHeight="1">
      <c r="B20" s="4" t="s">
        <v>26</v>
      </c>
      <c r="C20" s="5" t="s">
        <v>116</v>
      </c>
      <c r="D20" s="5" t="s">
        <v>191</v>
      </c>
      <c r="E20" s="6">
        <v>69300</v>
      </c>
      <c r="F20" s="7" t="s">
        <v>7</v>
      </c>
      <c r="G20" s="2"/>
    </row>
    <row r="21" spans="2:7" s="8" customFormat="1" ht="45.75" customHeight="1">
      <c r="B21" s="4" t="s">
        <v>26</v>
      </c>
      <c r="C21" s="5" t="s">
        <v>121</v>
      </c>
      <c r="D21" s="5" t="s">
        <v>164</v>
      </c>
      <c r="E21" s="6">
        <v>132000</v>
      </c>
      <c r="F21" s="7" t="s">
        <v>7</v>
      </c>
      <c r="G21" s="2"/>
    </row>
    <row r="22" spans="2:7" s="8" customFormat="1" ht="45.75" customHeight="1">
      <c r="B22" s="4" t="s">
        <v>26</v>
      </c>
      <c r="C22" s="5" t="s">
        <v>123</v>
      </c>
      <c r="D22" s="5" t="s">
        <v>165</v>
      </c>
      <c r="E22" s="6">
        <v>176000</v>
      </c>
      <c r="F22" s="7" t="s">
        <v>31</v>
      </c>
      <c r="G22" s="2"/>
    </row>
    <row r="23" spans="2:7" s="8" customFormat="1" ht="45.75" hidden="1" customHeight="1">
      <c r="B23" s="4" t="s">
        <v>26</v>
      </c>
      <c r="C23" s="5" t="s">
        <v>37</v>
      </c>
      <c r="D23" s="5" t="s">
        <v>166</v>
      </c>
      <c r="E23" s="6">
        <v>715000</v>
      </c>
      <c r="F23" s="7" t="s">
        <v>31</v>
      </c>
      <c r="G23" s="2"/>
    </row>
    <row r="24" spans="2:7" s="8" customFormat="1" ht="45.75" hidden="1" customHeight="1">
      <c r="B24" s="4" t="s">
        <v>26</v>
      </c>
      <c r="C24" s="5" t="s">
        <v>38</v>
      </c>
      <c r="D24" s="5" t="s">
        <v>167</v>
      </c>
      <c r="E24" s="6">
        <v>1298000</v>
      </c>
      <c r="F24" s="7" t="s">
        <v>31</v>
      </c>
      <c r="G24" s="2"/>
    </row>
    <row r="25" spans="2:7" s="8" customFormat="1" ht="45.75" hidden="1" customHeight="1">
      <c r="B25" s="4" t="s">
        <v>26</v>
      </c>
      <c r="C25" s="5" t="s">
        <v>39</v>
      </c>
      <c r="D25" s="5" t="s">
        <v>168</v>
      </c>
      <c r="E25" s="6">
        <v>1995400</v>
      </c>
      <c r="F25" s="7" t="s">
        <v>31</v>
      </c>
      <c r="G25" s="2"/>
    </row>
    <row r="26" spans="2:7" s="8" customFormat="1" ht="45.75" hidden="1" customHeight="1">
      <c r="B26" s="4" t="s">
        <v>26</v>
      </c>
      <c r="C26" s="5" t="s">
        <v>40</v>
      </c>
      <c r="D26" s="5" t="s">
        <v>169</v>
      </c>
      <c r="E26" s="6">
        <v>66000</v>
      </c>
      <c r="F26" s="7" t="s">
        <v>31</v>
      </c>
      <c r="G26" s="2"/>
    </row>
    <row r="27" spans="2:7" s="8" customFormat="1" ht="45.75" hidden="1" customHeight="1">
      <c r="B27" s="4" t="s">
        <v>26</v>
      </c>
      <c r="C27" s="5" t="s">
        <v>41</v>
      </c>
      <c r="D27" s="5" t="s">
        <v>170</v>
      </c>
      <c r="E27" s="6">
        <v>1563100</v>
      </c>
      <c r="F27" s="7" t="s">
        <v>31</v>
      </c>
      <c r="G27" s="2"/>
    </row>
    <row r="28" spans="2:7" s="8" customFormat="1" ht="45.75" hidden="1" customHeight="1">
      <c r="B28" s="4" t="s">
        <v>26</v>
      </c>
      <c r="C28" s="5" t="s">
        <v>42</v>
      </c>
      <c r="D28" s="5" t="s">
        <v>171</v>
      </c>
      <c r="E28" s="6">
        <v>998800</v>
      </c>
      <c r="F28" s="7" t="s">
        <v>31</v>
      </c>
      <c r="G28" s="2"/>
    </row>
    <row r="29" spans="2:7" s="8" customFormat="1" ht="45.75" hidden="1" customHeight="1">
      <c r="B29" s="4" t="s">
        <v>26</v>
      </c>
      <c r="C29" s="5" t="s">
        <v>43</v>
      </c>
      <c r="D29" s="5" t="s">
        <v>172</v>
      </c>
      <c r="E29" s="6">
        <v>28050</v>
      </c>
      <c r="F29" s="7" t="s">
        <v>31</v>
      </c>
      <c r="G29" s="2"/>
    </row>
    <row r="30" spans="2:7" s="8" customFormat="1" ht="45.75" hidden="1" customHeight="1">
      <c r="B30" s="4" t="s">
        <v>26</v>
      </c>
      <c r="C30" s="5" t="s">
        <v>44</v>
      </c>
      <c r="D30" s="5" t="s">
        <v>173</v>
      </c>
      <c r="E30" s="6">
        <v>508200</v>
      </c>
      <c r="F30" s="7" t="s">
        <v>31</v>
      </c>
      <c r="G30" s="2"/>
    </row>
    <row r="31" spans="2:7" s="8" customFormat="1" ht="45.75" hidden="1" customHeight="1">
      <c r="B31" s="4" t="s">
        <v>26</v>
      </c>
      <c r="C31" s="5" t="s">
        <v>45</v>
      </c>
      <c r="D31" s="5" t="s">
        <v>162</v>
      </c>
      <c r="E31" s="6">
        <v>385000</v>
      </c>
      <c r="F31" s="7" t="s">
        <v>7</v>
      </c>
      <c r="G31" s="2"/>
    </row>
    <row r="32" spans="2:7" s="8" customFormat="1" ht="45.75" hidden="1" customHeight="1">
      <c r="B32" s="4" t="s">
        <v>26</v>
      </c>
      <c r="C32" s="5" t="s">
        <v>105</v>
      </c>
      <c r="D32" s="5" t="s">
        <v>174</v>
      </c>
      <c r="E32" s="6">
        <v>265320</v>
      </c>
      <c r="F32" s="7" t="s">
        <v>31</v>
      </c>
      <c r="G32" s="2"/>
    </row>
    <row r="33" spans="2:7" s="8" customFormat="1" ht="45.75" hidden="1" customHeight="1">
      <c r="B33" s="4" t="s">
        <v>26</v>
      </c>
      <c r="C33" s="5" t="s">
        <v>106</v>
      </c>
      <c r="D33" s="5" t="s">
        <v>107</v>
      </c>
      <c r="E33" s="6">
        <v>52337010</v>
      </c>
      <c r="F33" s="7" t="s">
        <v>31</v>
      </c>
      <c r="G33" s="2"/>
    </row>
    <row r="34" spans="2:7" s="8" customFormat="1" ht="45.75" hidden="1" customHeight="1">
      <c r="B34" s="4" t="s">
        <v>26</v>
      </c>
      <c r="C34" s="5" t="s">
        <v>46</v>
      </c>
      <c r="D34" s="5" t="s">
        <v>175</v>
      </c>
      <c r="E34" s="6">
        <v>143000</v>
      </c>
      <c r="F34" s="7" t="s">
        <v>31</v>
      </c>
      <c r="G34" s="2"/>
    </row>
    <row r="35" spans="2:7" s="8" customFormat="1" ht="45.75" hidden="1" customHeight="1">
      <c r="B35" s="4" t="s">
        <v>26</v>
      </c>
      <c r="C35" s="5" t="s">
        <v>47</v>
      </c>
      <c r="D35" s="5" t="s">
        <v>176</v>
      </c>
      <c r="E35" s="6">
        <v>172700</v>
      </c>
      <c r="F35" s="7" t="s">
        <v>7</v>
      </c>
      <c r="G35" s="2"/>
    </row>
    <row r="36" spans="2:7" s="8" customFormat="1" ht="45.75" hidden="1" customHeight="1">
      <c r="B36" s="4" t="s">
        <v>26</v>
      </c>
      <c r="C36" s="5" t="s">
        <v>48</v>
      </c>
      <c r="D36" s="5" t="s">
        <v>177</v>
      </c>
      <c r="E36" s="6">
        <v>385000</v>
      </c>
      <c r="F36" s="7" t="s">
        <v>7</v>
      </c>
      <c r="G36" s="2"/>
    </row>
    <row r="37" spans="2:7" s="8" customFormat="1" ht="45.75" hidden="1" customHeight="1">
      <c r="B37" s="4" t="s">
        <v>26</v>
      </c>
      <c r="C37" s="5" t="s">
        <v>49</v>
      </c>
      <c r="D37" s="5" t="s">
        <v>177</v>
      </c>
      <c r="E37" s="6">
        <v>49500</v>
      </c>
      <c r="F37" s="7" t="s">
        <v>31</v>
      </c>
      <c r="G37" s="2"/>
    </row>
    <row r="38" spans="2:7" s="8" customFormat="1" ht="45.75" hidden="1" customHeight="1">
      <c r="B38" s="4" t="s">
        <v>26</v>
      </c>
      <c r="C38" s="5" t="s">
        <v>50</v>
      </c>
      <c r="D38" s="5" t="s">
        <v>178</v>
      </c>
      <c r="E38" s="6">
        <v>690800</v>
      </c>
      <c r="F38" s="7" t="s">
        <v>7</v>
      </c>
      <c r="G38" s="2"/>
    </row>
    <row r="39" spans="2:7" s="8" customFormat="1" ht="45.75" customHeight="1">
      <c r="B39" s="4" t="s">
        <v>26</v>
      </c>
      <c r="C39" s="5" t="s">
        <v>205</v>
      </c>
      <c r="D39" s="5" t="s">
        <v>51</v>
      </c>
      <c r="E39" s="6">
        <v>1035100</v>
      </c>
      <c r="F39" s="7" t="s">
        <v>31</v>
      </c>
      <c r="G39" s="2" t="s">
        <v>52</v>
      </c>
    </row>
    <row r="40" spans="2:7" s="8" customFormat="1" ht="45.75" customHeight="1">
      <c r="B40" s="4" t="s">
        <v>26</v>
      </c>
      <c r="C40" s="5" t="s">
        <v>206</v>
      </c>
      <c r="D40" s="5" t="s">
        <v>51</v>
      </c>
      <c r="E40" s="6">
        <v>3882340</v>
      </c>
      <c r="F40" s="7" t="s">
        <v>31</v>
      </c>
      <c r="G40" s="2" t="s">
        <v>52</v>
      </c>
    </row>
    <row r="41" spans="2:7" s="8" customFormat="1" ht="45.75" customHeight="1">
      <c r="B41" s="4" t="s">
        <v>26</v>
      </c>
      <c r="C41" s="5" t="s">
        <v>207</v>
      </c>
      <c r="D41" s="5" t="s">
        <v>51</v>
      </c>
      <c r="E41" s="6">
        <v>724680</v>
      </c>
      <c r="F41" s="7" t="s">
        <v>31</v>
      </c>
      <c r="G41" s="2" t="s">
        <v>52</v>
      </c>
    </row>
    <row r="42" spans="2:7" s="8" customFormat="1" ht="45.75" customHeight="1">
      <c r="B42" s="4" t="s">
        <v>26</v>
      </c>
      <c r="C42" s="5" t="s">
        <v>208</v>
      </c>
      <c r="D42" s="5" t="s">
        <v>51</v>
      </c>
      <c r="E42" s="6">
        <v>172810</v>
      </c>
      <c r="F42" s="7" t="s">
        <v>31</v>
      </c>
      <c r="G42" s="2" t="s">
        <v>52</v>
      </c>
    </row>
    <row r="43" spans="2:7" s="8" customFormat="1" ht="45.75" customHeight="1">
      <c r="B43" s="4" t="s">
        <v>26</v>
      </c>
      <c r="C43" s="5" t="s">
        <v>209</v>
      </c>
      <c r="D43" s="5" t="s">
        <v>51</v>
      </c>
      <c r="E43" s="6">
        <v>652080</v>
      </c>
      <c r="F43" s="7" t="s">
        <v>31</v>
      </c>
      <c r="G43" s="2" t="s">
        <v>52</v>
      </c>
    </row>
    <row r="44" spans="2:7" s="8" customFormat="1" ht="45.75" customHeight="1">
      <c r="B44" s="4" t="s">
        <v>26</v>
      </c>
      <c r="C44" s="5" t="s">
        <v>210</v>
      </c>
      <c r="D44" s="5" t="s">
        <v>51</v>
      </c>
      <c r="E44" s="6">
        <v>1960200</v>
      </c>
      <c r="F44" s="7" t="s">
        <v>31</v>
      </c>
      <c r="G44" s="2" t="s">
        <v>52</v>
      </c>
    </row>
    <row r="45" spans="2:7" s="8" customFormat="1" ht="45.75" customHeight="1">
      <c r="B45" s="4" t="s">
        <v>26</v>
      </c>
      <c r="C45" s="5" t="s">
        <v>211</v>
      </c>
      <c r="D45" s="5" t="s">
        <v>51</v>
      </c>
      <c r="E45" s="6">
        <v>1805320</v>
      </c>
      <c r="F45" s="7" t="s">
        <v>31</v>
      </c>
      <c r="G45" s="2" t="s">
        <v>52</v>
      </c>
    </row>
    <row r="46" spans="2:7" s="8" customFormat="1" ht="45.75" customHeight="1">
      <c r="B46" s="4" t="s">
        <v>26</v>
      </c>
      <c r="C46" s="5" t="s">
        <v>212</v>
      </c>
      <c r="D46" s="5" t="s">
        <v>51</v>
      </c>
      <c r="E46" s="6">
        <v>508200</v>
      </c>
      <c r="F46" s="7" t="s">
        <v>31</v>
      </c>
      <c r="G46" s="2" t="s">
        <v>52</v>
      </c>
    </row>
    <row r="47" spans="2:7" s="8" customFormat="1" ht="45.75" customHeight="1">
      <c r="B47" s="4" t="s">
        <v>26</v>
      </c>
      <c r="C47" s="5" t="s">
        <v>204</v>
      </c>
      <c r="D47" s="5" t="s">
        <v>51</v>
      </c>
      <c r="E47" s="6">
        <v>427020</v>
      </c>
      <c r="F47" s="7" t="s">
        <v>31</v>
      </c>
      <c r="G47" s="2" t="s">
        <v>52</v>
      </c>
    </row>
    <row r="48" spans="2:7" s="8" customFormat="1" ht="45.75" customHeight="1">
      <c r="B48" s="4" t="s">
        <v>26</v>
      </c>
      <c r="C48" s="5" t="s">
        <v>203</v>
      </c>
      <c r="D48" s="5" t="s">
        <v>51</v>
      </c>
      <c r="E48" s="6">
        <v>2076690</v>
      </c>
      <c r="F48" s="7" t="s">
        <v>31</v>
      </c>
      <c r="G48" s="2"/>
    </row>
    <row r="49" spans="2:8" s="8" customFormat="1" ht="45.75" customHeight="1">
      <c r="B49" s="4" t="s">
        <v>26</v>
      </c>
      <c r="C49" s="5" t="s">
        <v>124</v>
      </c>
      <c r="D49" s="5" t="s">
        <v>179</v>
      </c>
      <c r="E49" s="6">
        <v>266200</v>
      </c>
      <c r="F49" s="7" t="s">
        <v>7</v>
      </c>
      <c r="G49" s="2"/>
      <c r="H49" s="10"/>
    </row>
    <row r="50" spans="2:8" s="8" customFormat="1" ht="45.75" customHeight="1">
      <c r="B50" s="4" t="s">
        <v>26</v>
      </c>
      <c r="C50" s="5" t="s">
        <v>134</v>
      </c>
      <c r="D50" s="5" t="s">
        <v>180</v>
      </c>
      <c r="E50" s="6">
        <v>4039200</v>
      </c>
      <c r="F50" s="7" t="s">
        <v>31</v>
      </c>
      <c r="G50" s="2"/>
    </row>
    <row r="51" spans="2:8" s="8" customFormat="1" ht="45.75" customHeight="1">
      <c r="B51" s="4" t="s">
        <v>26</v>
      </c>
      <c r="C51" s="5" t="s">
        <v>145</v>
      </c>
      <c r="D51" s="5" t="s">
        <v>53</v>
      </c>
      <c r="E51" s="6">
        <v>1057100</v>
      </c>
      <c r="F51" s="7" t="s">
        <v>6</v>
      </c>
      <c r="G51" s="2"/>
    </row>
    <row r="52" spans="2:8" s="8" customFormat="1" ht="45.75" customHeight="1">
      <c r="B52" s="4" t="s">
        <v>26</v>
      </c>
      <c r="C52" s="5" t="s">
        <v>135</v>
      </c>
      <c r="D52" s="5" t="s">
        <v>54</v>
      </c>
      <c r="E52" s="6">
        <v>299460</v>
      </c>
      <c r="F52" s="7" t="s">
        <v>31</v>
      </c>
      <c r="G52" s="2"/>
    </row>
    <row r="53" spans="2:8" s="8" customFormat="1" ht="45.75" customHeight="1">
      <c r="B53" s="4" t="s">
        <v>26</v>
      </c>
      <c r="C53" s="5" t="s">
        <v>136</v>
      </c>
      <c r="D53" s="5" t="s">
        <v>55</v>
      </c>
      <c r="E53" s="6">
        <v>526860</v>
      </c>
      <c r="F53" s="7" t="s">
        <v>31</v>
      </c>
      <c r="G53" s="2"/>
    </row>
    <row r="54" spans="2:8" s="8" customFormat="1" ht="45.75" customHeight="1">
      <c r="B54" s="4" t="s">
        <v>26</v>
      </c>
      <c r="C54" s="5" t="s">
        <v>137</v>
      </c>
      <c r="D54" s="5" t="s">
        <v>56</v>
      </c>
      <c r="E54" s="6">
        <v>422544</v>
      </c>
      <c r="F54" s="7" t="s">
        <v>31</v>
      </c>
      <c r="G54" s="2"/>
    </row>
    <row r="55" spans="2:8" s="8" customFormat="1" ht="45.75" customHeight="1">
      <c r="B55" s="4" t="s">
        <v>26</v>
      </c>
      <c r="C55" s="5" t="s">
        <v>138</v>
      </c>
      <c r="D55" s="5" t="s">
        <v>57</v>
      </c>
      <c r="E55" s="6">
        <v>207576</v>
      </c>
      <c r="F55" s="7" t="s">
        <v>31</v>
      </c>
      <c r="G55" s="2"/>
    </row>
    <row r="56" spans="2:8" s="8" customFormat="1" ht="45.75" customHeight="1">
      <c r="B56" s="4" t="s">
        <v>26</v>
      </c>
      <c r="C56" s="5" t="s">
        <v>139</v>
      </c>
      <c r="D56" s="5" t="s">
        <v>58</v>
      </c>
      <c r="E56" s="6">
        <v>432888</v>
      </c>
      <c r="F56" s="7" t="s">
        <v>31</v>
      </c>
      <c r="G56" s="2"/>
    </row>
    <row r="57" spans="2:8" s="8" customFormat="1" ht="45.75" customHeight="1">
      <c r="B57" s="4" t="s">
        <v>26</v>
      </c>
      <c r="C57" s="5" t="s">
        <v>140</v>
      </c>
      <c r="D57" s="5" t="s">
        <v>59</v>
      </c>
      <c r="E57" s="6">
        <v>305280</v>
      </c>
      <c r="F57" s="7" t="s">
        <v>31</v>
      </c>
      <c r="G57" s="2"/>
    </row>
    <row r="58" spans="2:8" s="8" customFormat="1" ht="45.75" customHeight="1">
      <c r="B58" s="4" t="s">
        <v>26</v>
      </c>
      <c r="C58" s="5" t="s">
        <v>141</v>
      </c>
      <c r="D58" s="5" t="s">
        <v>60</v>
      </c>
      <c r="E58" s="6">
        <v>181432</v>
      </c>
      <c r="F58" s="7" t="s">
        <v>31</v>
      </c>
      <c r="G58" s="2"/>
    </row>
    <row r="59" spans="2:8" s="8" customFormat="1" ht="45.75" customHeight="1">
      <c r="B59" s="4" t="s">
        <v>26</v>
      </c>
      <c r="C59" s="5" t="s">
        <v>142</v>
      </c>
      <c r="D59" s="5" t="s">
        <v>61</v>
      </c>
      <c r="E59" s="6">
        <v>263700</v>
      </c>
      <c r="F59" s="7" t="s">
        <v>31</v>
      </c>
      <c r="G59" s="2"/>
    </row>
    <row r="60" spans="2:8" s="8" customFormat="1" ht="45.75" customHeight="1">
      <c r="B60" s="4" t="s">
        <v>26</v>
      </c>
      <c r="C60" s="5" t="s">
        <v>143</v>
      </c>
      <c r="D60" s="5" t="s">
        <v>62</v>
      </c>
      <c r="E60" s="6">
        <v>403074</v>
      </c>
      <c r="F60" s="7" t="s">
        <v>31</v>
      </c>
      <c r="G60" s="2"/>
    </row>
    <row r="61" spans="2:8" s="8" customFormat="1" ht="45.75" customHeight="1">
      <c r="B61" s="4" t="s">
        <v>26</v>
      </c>
      <c r="C61" s="5" t="s">
        <v>144</v>
      </c>
      <c r="D61" s="5" t="s">
        <v>63</v>
      </c>
      <c r="E61" s="6">
        <v>218796</v>
      </c>
      <c r="F61" s="7" t="s">
        <v>31</v>
      </c>
      <c r="G61" s="2"/>
    </row>
    <row r="62" spans="2:8" s="8" customFormat="1" ht="45.75" customHeight="1">
      <c r="B62" s="4" t="s">
        <v>26</v>
      </c>
      <c r="C62" s="5" t="s">
        <v>64</v>
      </c>
      <c r="D62" s="5" t="s">
        <v>181</v>
      </c>
      <c r="E62" s="6">
        <v>2945592</v>
      </c>
      <c r="F62" s="7" t="s">
        <v>6</v>
      </c>
      <c r="G62" s="2"/>
      <c r="H62" s="25"/>
    </row>
    <row r="63" spans="2:8" s="8" customFormat="1" ht="45.75" customHeight="1">
      <c r="B63" s="4" t="s">
        <v>26</v>
      </c>
      <c r="C63" s="5" t="s">
        <v>125</v>
      </c>
      <c r="D63" s="5" t="s">
        <v>189</v>
      </c>
      <c r="E63" s="6">
        <v>598180</v>
      </c>
      <c r="F63" s="7" t="s">
        <v>7</v>
      </c>
      <c r="G63" s="2"/>
    </row>
    <row r="64" spans="2:8" s="8" customFormat="1" ht="45.75" customHeight="1">
      <c r="B64" s="4" t="s">
        <v>26</v>
      </c>
      <c r="C64" s="5" t="s">
        <v>125</v>
      </c>
      <c r="D64" s="5" t="s">
        <v>201</v>
      </c>
      <c r="E64" s="6">
        <v>410454</v>
      </c>
      <c r="F64" s="7" t="s">
        <v>6</v>
      </c>
      <c r="G64" s="2"/>
    </row>
    <row r="65" spans="2:10" s="8" customFormat="1" ht="45.75" hidden="1" customHeight="1">
      <c r="B65" s="4" t="s">
        <v>26</v>
      </c>
      <c r="C65" s="5" t="s">
        <v>95</v>
      </c>
      <c r="D65" s="5" t="s">
        <v>96</v>
      </c>
      <c r="E65" s="6">
        <v>501600</v>
      </c>
      <c r="F65" s="7" t="s">
        <v>31</v>
      </c>
      <c r="G65" s="2"/>
    </row>
    <row r="66" spans="2:10" s="8" customFormat="1" ht="45.75" customHeight="1">
      <c r="B66" s="4" t="s">
        <v>26</v>
      </c>
      <c r="C66" s="5" t="s">
        <v>127</v>
      </c>
      <c r="D66" s="5" t="s">
        <v>65</v>
      </c>
      <c r="E66" s="6">
        <v>35233</v>
      </c>
      <c r="F66" s="7" t="s">
        <v>31</v>
      </c>
      <c r="G66" s="2"/>
    </row>
    <row r="67" spans="2:10" s="8" customFormat="1" ht="45.75" customHeight="1">
      <c r="B67" s="4" t="s">
        <v>26</v>
      </c>
      <c r="C67" s="5" t="s">
        <v>127</v>
      </c>
      <c r="D67" s="5" t="s">
        <v>66</v>
      </c>
      <c r="E67" s="6">
        <v>39991</v>
      </c>
      <c r="F67" s="7" t="s">
        <v>31</v>
      </c>
      <c r="G67" s="2"/>
    </row>
    <row r="68" spans="2:10" s="8" customFormat="1" ht="45.75" customHeight="1">
      <c r="B68" s="4" t="s">
        <v>26</v>
      </c>
      <c r="C68" s="5" t="s">
        <v>127</v>
      </c>
      <c r="D68" s="5" t="s">
        <v>67</v>
      </c>
      <c r="E68" s="6">
        <v>50000</v>
      </c>
      <c r="F68" s="7" t="s">
        <v>31</v>
      </c>
      <c r="G68" s="2"/>
    </row>
    <row r="69" spans="2:10" s="8" customFormat="1" ht="45.75" customHeight="1">
      <c r="B69" s="4" t="s">
        <v>26</v>
      </c>
      <c r="C69" s="5" t="s">
        <v>127</v>
      </c>
      <c r="D69" s="5" t="s">
        <v>68</v>
      </c>
      <c r="E69" s="6">
        <v>49465</v>
      </c>
      <c r="F69" s="7" t="s">
        <v>31</v>
      </c>
      <c r="G69" s="2"/>
    </row>
    <row r="70" spans="2:10" s="8" customFormat="1" ht="45.75" customHeight="1">
      <c r="B70" s="4" t="s">
        <v>26</v>
      </c>
      <c r="C70" s="5" t="s">
        <v>127</v>
      </c>
      <c r="D70" s="5" t="s">
        <v>69</v>
      </c>
      <c r="E70" s="6">
        <v>46963</v>
      </c>
      <c r="F70" s="7" t="s">
        <v>31</v>
      </c>
      <c r="G70" s="2"/>
    </row>
    <row r="71" spans="2:10" s="8" customFormat="1" ht="45.75" customHeight="1">
      <c r="B71" s="4" t="s">
        <v>26</v>
      </c>
      <c r="C71" s="5" t="s">
        <v>127</v>
      </c>
      <c r="D71" s="5" t="s">
        <v>70</v>
      </c>
      <c r="E71" s="6">
        <v>32142</v>
      </c>
      <c r="F71" s="7" t="s">
        <v>31</v>
      </c>
      <c r="G71" s="2"/>
    </row>
    <row r="72" spans="2:10" s="8" customFormat="1" ht="45.75" customHeight="1">
      <c r="B72" s="4" t="s">
        <v>26</v>
      </c>
      <c r="C72" s="5" t="s">
        <v>127</v>
      </c>
      <c r="D72" s="5" t="s">
        <v>71</v>
      </c>
      <c r="E72" s="6">
        <v>50000</v>
      </c>
      <c r="F72" s="7" t="s">
        <v>31</v>
      </c>
      <c r="G72" s="2"/>
    </row>
    <row r="73" spans="2:10" s="8" customFormat="1" ht="45.75" customHeight="1">
      <c r="B73" s="4" t="s">
        <v>26</v>
      </c>
      <c r="C73" s="5" t="s">
        <v>127</v>
      </c>
      <c r="D73" s="5" t="s">
        <v>72</v>
      </c>
      <c r="E73" s="6">
        <v>50000</v>
      </c>
      <c r="F73" s="7" t="s">
        <v>31</v>
      </c>
      <c r="G73" s="2"/>
    </row>
    <row r="74" spans="2:10" s="8" customFormat="1" ht="45.75" hidden="1" customHeight="1">
      <c r="B74" s="4" t="s">
        <v>26</v>
      </c>
      <c r="C74" s="5" t="s">
        <v>127</v>
      </c>
      <c r="D74" s="5" t="s">
        <v>73</v>
      </c>
      <c r="E74" s="6">
        <v>0</v>
      </c>
      <c r="F74" s="7" t="s">
        <v>31</v>
      </c>
      <c r="G74" s="2"/>
    </row>
    <row r="75" spans="2:10" s="8" customFormat="1" ht="45.75" hidden="1" customHeight="1">
      <c r="B75" s="4" t="s">
        <v>26</v>
      </c>
      <c r="C75" s="5" t="s">
        <v>127</v>
      </c>
      <c r="D75" s="5" t="s">
        <v>74</v>
      </c>
      <c r="E75" s="6">
        <v>0</v>
      </c>
      <c r="F75" s="7" t="s">
        <v>31</v>
      </c>
      <c r="G75" s="2"/>
    </row>
    <row r="76" spans="2:10" s="8" customFormat="1" ht="45.75" customHeight="1">
      <c r="B76" s="4" t="s">
        <v>26</v>
      </c>
      <c r="C76" s="5" t="s">
        <v>129</v>
      </c>
      <c r="D76" s="5" t="s">
        <v>75</v>
      </c>
      <c r="E76" s="6">
        <v>120000</v>
      </c>
      <c r="F76" s="7" t="s">
        <v>31</v>
      </c>
      <c r="G76" s="2"/>
      <c r="I76" s="26"/>
      <c r="J76" s="26"/>
    </row>
    <row r="77" spans="2:10" s="8" customFormat="1" ht="45.75" customHeight="1">
      <c r="B77" s="4" t="s">
        <v>26</v>
      </c>
      <c r="C77" s="5" t="s">
        <v>129</v>
      </c>
      <c r="D77" s="5" t="s">
        <v>76</v>
      </c>
      <c r="E77" s="6">
        <v>120000</v>
      </c>
      <c r="F77" s="7" t="s">
        <v>31</v>
      </c>
      <c r="G77" s="2"/>
      <c r="I77" s="26"/>
      <c r="J77" s="26"/>
    </row>
    <row r="78" spans="2:10" s="8" customFormat="1" ht="45.75" customHeight="1">
      <c r="B78" s="4" t="s">
        <v>26</v>
      </c>
      <c r="C78" s="5" t="s">
        <v>129</v>
      </c>
      <c r="D78" s="5" t="s">
        <v>77</v>
      </c>
      <c r="E78" s="6">
        <v>101189</v>
      </c>
      <c r="F78" s="7" t="s">
        <v>31</v>
      </c>
      <c r="G78" s="2"/>
      <c r="I78" s="26"/>
      <c r="J78" s="26"/>
    </row>
    <row r="79" spans="2:10" s="8" customFormat="1" ht="45.75" customHeight="1">
      <c r="B79" s="4" t="s">
        <v>26</v>
      </c>
      <c r="C79" s="5" t="s">
        <v>129</v>
      </c>
      <c r="D79" s="5" t="s">
        <v>78</v>
      </c>
      <c r="E79" s="6">
        <v>120000</v>
      </c>
      <c r="F79" s="7" t="s">
        <v>31</v>
      </c>
      <c r="G79" s="2"/>
      <c r="I79" s="26"/>
      <c r="J79" s="26"/>
    </row>
    <row r="80" spans="2:10" s="8" customFormat="1" ht="45.75" customHeight="1">
      <c r="B80" s="4" t="s">
        <v>26</v>
      </c>
      <c r="C80" s="5" t="s">
        <v>130</v>
      </c>
      <c r="D80" s="5" t="s">
        <v>79</v>
      </c>
      <c r="E80" s="6">
        <v>120000</v>
      </c>
      <c r="F80" s="7" t="s">
        <v>31</v>
      </c>
      <c r="G80" s="2"/>
      <c r="I80" s="26"/>
      <c r="J80" s="26"/>
    </row>
    <row r="81" spans="2:11" s="8" customFormat="1" ht="45.75" customHeight="1">
      <c r="B81" s="4" t="s">
        <v>26</v>
      </c>
      <c r="C81" s="5" t="s">
        <v>129</v>
      </c>
      <c r="D81" s="5" t="s">
        <v>80</v>
      </c>
      <c r="E81" s="6">
        <v>105000</v>
      </c>
      <c r="F81" s="7" t="s">
        <v>31</v>
      </c>
      <c r="G81" s="2"/>
      <c r="I81" s="26"/>
      <c r="J81" s="26"/>
    </row>
    <row r="82" spans="2:11" s="8" customFormat="1" ht="45.75" customHeight="1">
      <c r="B82" s="4" t="s">
        <v>26</v>
      </c>
      <c r="C82" s="5" t="s">
        <v>129</v>
      </c>
      <c r="D82" s="5" t="s">
        <v>81</v>
      </c>
      <c r="E82" s="6">
        <v>92352</v>
      </c>
      <c r="F82" s="7" t="s">
        <v>31</v>
      </c>
      <c r="G82" s="2"/>
      <c r="I82" s="26"/>
      <c r="J82" s="26"/>
    </row>
    <row r="83" spans="2:11" s="8" customFormat="1" ht="45.75" customHeight="1">
      <c r="B83" s="4" t="s">
        <v>26</v>
      </c>
      <c r="C83" s="5" t="s">
        <v>129</v>
      </c>
      <c r="D83" s="5" t="s">
        <v>82</v>
      </c>
      <c r="E83" s="6">
        <v>50000</v>
      </c>
      <c r="F83" s="7" t="s">
        <v>31</v>
      </c>
      <c r="G83" s="2"/>
      <c r="I83" s="26"/>
      <c r="J83" s="26"/>
    </row>
    <row r="84" spans="2:11" s="8" customFormat="1" ht="45.75" customHeight="1">
      <c r="B84" s="4" t="s">
        <v>26</v>
      </c>
      <c r="C84" s="5" t="s">
        <v>129</v>
      </c>
      <c r="D84" s="5" t="s">
        <v>83</v>
      </c>
      <c r="E84" s="6">
        <v>118041</v>
      </c>
      <c r="F84" s="7" t="s">
        <v>31</v>
      </c>
      <c r="G84" s="2"/>
      <c r="I84" s="26"/>
      <c r="J84" s="26"/>
    </row>
    <row r="85" spans="2:11" s="8" customFormat="1" ht="45.75" customHeight="1">
      <c r="B85" s="4" t="s">
        <v>26</v>
      </c>
      <c r="C85" s="5" t="s">
        <v>129</v>
      </c>
      <c r="D85" s="5" t="s">
        <v>84</v>
      </c>
      <c r="E85" s="6">
        <v>107550</v>
      </c>
      <c r="F85" s="7" t="s">
        <v>31</v>
      </c>
      <c r="G85" s="2"/>
      <c r="I85" s="26"/>
      <c r="J85" s="26"/>
    </row>
    <row r="86" spans="2:11" s="8" customFormat="1" ht="45.75" customHeight="1">
      <c r="B86" s="4" t="s">
        <v>26</v>
      </c>
      <c r="C86" s="5" t="s">
        <v>128</v>
      </c>
      <c r="D86" s="5" t="s">
        <v>85</v>
      </c>
      <c r="E86" s="6">
        <v>80000</v>
      </c>
      <c r="F86" s="7" t="s">
        <v>31</v>
      </c>
      <c r="G86" s="2"/>
    </row>
    <row r="87" spans="2:11" s="8" customFormat="1" ht="45.75" customHeight="1">
      <c r="B87" s="4" t="s">
        <v>26</v>
      </c>
      <c r="C87" s="5" t="s">
        <v>128</v>
      </c>
      <c r="D87" s="5" t="s">
        <v>86</v>
      </c>
      <c r="E87" s="6">
        <v>34696</v>
      </c>
      <c r="F87" s="7" t="s">
        <v>31</v>
      </c>
      <c r="G87" s="2"/>
    </row>
    <row r="88" spans="2:11" s="8" customFormat="1" ht="45.75" customHeight="1">
      <c r="B88" s="4" t="s">
        <v>26</v>
      </c>
      <c r="C88" s="5" t="s">
        <v>128</v>
      </c>
      <c r="D88" s="5" t="s">
        <v>87</v>
      </c>
      <c r="E88" s="6">
        <v>80000</v>
      </c>
      <c r="F88" s="7" t="s">
        <v>31</v>
      </c>
      <c r="G88" s="2"/>
    </row>
    <row r="89" spans="2:11" s="8" customFormat="1" ht="45.75" customHeight="1">
      <c r="B89" s="4" t="s">
        <v>26</v>
      </c>
      <c r="C89" s="5" t="s">
        <v>128</v>
      </c>
      <c r="D89" s="5" t="s">
        <v>88</v>
      </c>
      <c r="E89" s="6">
        <v>46262</v>
      </c>
      <c r="F89" s="7" t="s">
        <v>31</v>
      </c>
      <c r="G89" s="2"/>
    </row>
    <row r="90" spans="2:11" s="8" customFormat="1" ht="45.75" customHeight="1">
      <c r="B90" s="4" t="s">
        <v>26</v>
      </c>
      <c r="C90" s="5" t="s">
        <v>128</v>
      </c>
      <c r="D90" s="5" t="s">
        <v>89</v>
      </c>
      <c r="E90" s="6">
        <v>80000</v>
      </c>
      <c r="F90" s="7" t="s">
        <v>31</v>
      </c>
      <c r="G90" s="2"/>
    </row>
    <row r="91" spans="2:11" s="8" customFormat="1" ht="45.75" customHeight="1">
      <c r="B91" s="4" t="s">
        <v>26</v>
      </c>
      <c r="C91" s="5" t="s">
        <v>128</v>
      </c>
      <c r="D91" s="5" t="s">
        <v>90</v>
      </c>
      <c r="E91" s="6">
        <v>80000</v>
      </c>
      <c r="F91" s="7" t="s">
        <v>31</v>
      </c>
      <c r="G91" s="2"/>
    </row>
    <row r="92" spans="2:11" s="8" customFormat="1" ht="45.75" customHeight="1">
      <c r="B92" s="4" t="s">
        <v>26</v>
      </c>
      <c r="C92" s="5" t="s">
        <v>128</v>
      </c>
      <c r="D92" s="5" t="s">
        <v>91</v>
      </c>
      <c r="E92" s="6">
        <v>80000</v>
      </c>
      <c r="F92" s="7" t="s">
        <v>31</v>
      </c>
      <c r="G92" s="2"/>
    </row>
    <row r="93" spans="2:11" s="8" customFormat="1" ht="45.75" customHeight="1">
      <c r="B93" s="4" t="s">
        <v>26</v>
      </c>
      <c r="C93" s="5" t="s">
        <v>128</v>
      </c>
      <c r="D93" s="5" t="s">
        <v>92</v>
      </c>
      <c r="E93" s="6">
        <v>34227</v>
      </c>
      <c r="F93" s="7" t="s">
        <v>31</v>
      </c>
      <c r="G93" s="2"/>
    </row>
    <row r="94" spans="2:11" s="8" customFormat="1" ht="45.75" customHeight="1">
      <c r="B94" s="4" t="s">
        <v>26</v>
      </c>
      <c r="C94" s="5" t="s">
        <v>128</v>
      </c>
      <c r="D94" s="5" t="s">
        <v>93</v>
      </c>
      <c r="E94" s="6">
        <v>80000</v>
      </c>
      <c r="F94" s="7" t="s">
        <v>31</v>
      </c>
      <c r="G94" s="2"/>
    </row>
    <row r="95" spans="2:11" s="8" customFormat="1" ht="45.75" customHeight="1">
      <c r="B95" s="4" t="s">
        <v>26</v>
      </c>
      <c r="C95" s="5" t="s">
        <v>194</v>
      </c>
      <c r="D95" s="5" t="s">
        <v>202</v>
      </c>
      <c r="E95" s="6">
        <v>58762000</v>
      </c>
      <c r="F95" s="7" t="s">
        <v>94</v>
      </c>
      <c r="G95" s="2" t="s">
        <v>52</v>
      </c>
      <c r="H95" s="10"/>
      <c r="J95" s="11"/>
      <c r="K95" s="27"/>
    </row>
    <row r="96" spans="2:11" s="8" customFormat="1" ht="45.75" customHeight="1">
      <c r="B96" s="4" t="s">
        <v>26</v>
      </c>
      <c r="C96" s="5" t="s">
        <v>196</v>
      </c>
      <c r="D96" s="5" t="s">
        <v>197</v>
      </c>
      <c r="E96" s="6">
        <v>242076</v>
      </c>
      <c r="F96" s="7" t="s">
        <v>6</v>
      </c>
      <c r="G96" s="2"/>
      <c r="K96" s="10"/>
    </row>
    <row r="97" spans="2:11" s="8" customFormat="1" ht="45.75" customHeight="1">
      <c r="B97" s="4" t="s">
        <v>26</v>
      </c>
      <c r="C97" s="5" t="s">
        <v>200</v>
      </c>
      <c r="D97" s="5" t="s">
        <v>198</v>
      </c>
      <c r="E97" s="6">
        <v>218616</v>
      </c>
      <c r="F97" s="7" t="s">
        <v>6</v>
      </c>
      <c r="G97" s="2"/>
      <c r="K97" s="10"/>
    </row>
    <row r="98" spans="2:11" s="8" customFormat="1" ht="45.75" customHeight="1">
      <c r="B98" s="4" t="s">
        <v>26</v>
      </c>
      <c r="C98" s="5" t="s">
        <v>213</v>
      </c>
      <c r="D98" s="5" t="s">
        <v>214</v>
      </c>
      <c r="E98" s="6">
        <v>37375</v>
      </c>
      <c r="F98" s="7" t="s">
        <v>31</v>
      </c>
      <c r="G98" s="2" t="s">
        <v>52</v>
      </c>
      <c r="K98" s="10"/>
    </row>
    <row r="99" spans="2:11" s="8" customFormat="1" ht="45.75" customHeight="1">
      <c r="B99" s="4" t="s">
        <v>26</v>
      </c>
      <c r="C99" s="5" t="s">
        <v>131</v>
      </c>
      <c r="D99" s="5" t="s">
        <v>192</v>
      </c>
      <c r="E99" s="6">
        <v>10265000</v>
      </c>
      <c r="F99" s="7" t="s">
        <v>31</v>
      </c>
      <c r="G99" s="2"/>
    </row>
    <row r="100" spans="2:11" s="8" customFormat="1" ht="45.75" customHeight="1">
      <c r="B100" s="4" t="s">
        <v>26</v>
      </c>
      <c r="C100" s="5" t="s">
        <v>97</v>
      </c>
      <c r="D100" s="5" t="s">
        <v>182</v>
      </c>
      <c r="E100" s="6">
        <v>192500</v>
      </c>
      <c r="F100" s="7" t="s">
        <v>7</v>
      </c>
      <c r="G100" s="2"/>
    </row>
    <row r="101" spans="2:11" s="8" customFormat="1" ht="45.75" customHeight="1">
      <c r="B101" s="4" t="s">
        <v>26</v>
      </c>
      <c r="C101" s="5" t="s">
        <v>146</v>
      </c>
      <c r="D101" s="5" t="s">
        <v>98</v>
      </c>
      <c r="E101" s="6">
        <v>709280</v>
      </c>
      <c r="F101" s="7" t="s">
        <v>31</v>
      </c>
      <c r="G101" s="2"/>
    </row>
    <row r="102" spans="2:11" s="8" customFormat="1" ht="45.75" customHeight="1">
      <c r="B102" s="4" t="s">
        <v>26</v>
      </c>
      <c r="C102" s="5" t="s">
        <v>148</v>
      </c>
      <c r="D102" s="5" t="s">
        <v>183</v>
      </c>
      <c r="E102" s="6">
        <v>50145</v>
      </c>
      <c r="F102" s="7" t="s">
        <v>7</v>
      </c>
      <c r="G102" s="2"/>
      <c r="H102" s="10"/>
    </row>
    <row r="103" spans="2:11" s="8" customFormat="1" ht="45.75" customHeight="1">
      <c r="B103" s="4" t="s">
        <v>26</v>
      </c>
      <c r="C103" s="5" t="s">
        <v>147</v>
      </c>
      <c r="D103" s="5" t="s">
        <v>183</v>
      </c>
      <c r="E103" s="6">
        <v>26972</v>
      </c>
      <c r="F103" s="7" t="s">
        <v>7</v>
      </c>
      <c r="G103" s="2"/>
      <c r="H103" s="10"/>
    </row>
    <row r="104" spans="2:11" s="8" customFormat="1" ht="45.75" customHeight="1">
      <c r="B104" s="4" t="s">
        <v>26</v>
      </c>
      <c r="C104" s="5" t="s">
        <v>199</v>
      </c>
      <c r="D104" s="5" t="s">
        <v>184</v>
      </c>
      <c r="E104" s="6">
        <v>193600</v>
      </c>
      <c r="F104" s="7" t="s">
        <v>7</v>
      </c>
      <c r="G104" s="2"/>
      <c r="H104" s="10"/>
    </row>
    <row r="105" spans="2:11" s="8" customFormat="1" ht="45.75" customHeight="1">
      <c r="B105" s="4" t="s">
        <v>26</v>
      </c>
      <c r="C105" s="5" t="s">
        <v>100</v>
      </c>
      <c r="D105" s="5" t="s">
        <v>185</v>
      </c>
      <c r="E105" s="6">
        <v>6229960</v>
      </c>
      <c r="F105" s="7" t="s">
        <v>31</v>
      </c>
      <c r="G105" s="2"/>
    </row>
    <row r="106" spans="2:11" s="8" customFormat="1" ht="45.75" hidden="1" customHeight="1">
      <c r="B106" s="4" t="s">
        <v>26</v>
      </c>
      <c r="C106" s="5" t="s">
        <v>99</v>
      </c>
      <c r="D106" s="5" t="s">
        <v>101</v>
      </c>
      <c r="E106" s="6">
        <v>379500</v>
      </c>
      <c r="F106" s="7" t="s">
        <v>7</v>
      </c>
      <c r="G106" s="2"/>
      <c r="H106" s="28"/>
      <c r="I106" s="28"/>
    </row>
    <row r="107" spans="2:11" s="8" customFormat="1" ht="45.75" customHeight="1">
      <c r="B107" s="4" t="s">
        <v>26</v>
      </c>
      <c r="C107" s="5" t="s">
        <v>221</v>
      </c>
      <c r="D107" s="5" t="s">
        <v>186</v>
      </c>
      <c r="E107" s="6">
        <v>46884480</v>
      </c>
      <c r="F107" s="7" t="s">
        <v>31</v>
      </c>
      <c r="G107" s="2"/>
      <c r="H107" s="9"/>
      <c r="J107" s="29"/>
    </row>
    <row r="108" spans="2:11" s="8" customFormat="1" ht="45.75" customHeight="1">
      <c r="B108" s="4" t="s">
        <v>26</v>
      </c>
      <c r="C108" s="5" t="s">
        <v>219</v>
      </c>
      <c r="D108" s="5" t="s">
        <v>220</v>
      </c>
      <c r="E108" s="6">
        <v>1980</v>
      </c>
      <c r="F108" s="7" t="s">
        <v>6</v>
      </c>
      <c r="G108" s="2"/>
      <c r="H108" s="9"/>
      <c r="J108" s="29"/>
    </row>
    <row r="109" spans="2:11" s="8" customFormat="1" ht="45.75" customHeight="1">
      <c r="B109" s="4" t="s">
        <v>26</v>
      </c>
      <c r="C109" s="5" t="s">
        <v>215</v>
      </c>
      <c r="D109" s="5" t="s">
        <v>216</v>
      </c>
      <c r="E109" s="6">
        <v>19250</v>
      </c>
      <c r="F109" s="7" t="s">
        <v>31</v>
      </c>
      <c r="G109" s="2"/>
      <c r="H109" s="9"/>
      <c r="J109" s="29"/>
    </row>
    <row r="110" spans="2:11" s="8" customFormat="1" ht="45.75" customHeight="1">
      <c r="B110" s="4" t="s">
        <v>26</v>
      </c>
      <c r="C110" s="5" t="s">
        <v>217</v>
      </c>
      <c r="D110" s="5" t="s">
        <v>216</v>
      </c>
      <c r="E110" s="6">
        <v>457600</v>
      </c>
      <c r="F110" s="7" t="s">
        <v>31</v>
      </c>
      <c r="G110" s="2"/>
      <c r="H110" s="9"/>
      <c r="J110" s="29"/>
    </row>
    <row r="111" spans="2:11" s="8" customFormat="1" ht="45.75" customHeight="1">
      <c r="B111" s="4" t="s">
        <v>26</v>
      </c>
      <c r="C111" s="5" t="s">
        <v>218</v>
      </c>
      <c r="D111" s="5" t="s">
        <v>216</v>
      </c>
      <c r="E111" s="6">
        <v>145552</v>
      </c>
      <c r="F111" s="7" t="s">
        <v>31</v>
      </c>
      <c r="G111" s="2"/>
      <c r="H111" s="9"/>
      <c r="J111" s="29"/>
    </row>
    <row r="112" spans="2:11" s="8" customFormat="1" ht="45.75" customHeight="1">
      <c r="B112" s="4" t="s">
        <v>26</v>
      </c>
      <c r="C112" s="5" t="s">
        <v>117</v>
      </c>
      <c r="D112" s="5" t="s">
        <v>118</v>
      </c>
      <c r="E112" s="6">
        <v>390500</v>
      </c>
      <c r="F112" s="7" t="s">
        <v>31</v>
      </c>
      <c r="G112" s="2"/>
      <c r="H112" s="9"/>
      <c r="J112" s="29"/>
    </row>
    <row r="113" spans="2:10" s="8" customFormat="1" ht="45.75" customHeight="1">
      <c r="B113" s="4" t="s">
        <v>26</v>
      </c>
      <c r="C113" s="5" t="s">
        <v>119</v>
      </c>
      <c r="D113" s="5" t="s">
        <v>35</v>
      </c>
      <c r="E113" s="6">
        <v>414700</v>
      </c>
      <c r="F113" s="7" t="s">
        <v>7</v>
      </c>
      <c r="G113" s="2"/>
      <c r="H113" s="9"/>
      <c r="J113" s="29"/>
    </row>
    <row r="114" spans="2:10" s="8" customFormat="1" ht="45.75" customHeight="1">
      <c r="B114" s="4" t="s">
        <v>26</v>
      </c>
      <c r="C114" s="5" t="s">
        <v>132</v>
      </c>
      <c r="D114" s="5" t="s">
        <v>186</v>
      </c>
      <c r="E114" s="6">
        <v>910800</v>
      </c>
      <c r="F114" s="7" t="s">
        <v>31</v>
      </c>
      <c r="G114" s="2"/>
    </row>
    <row r="115" spans="2:10" s="8" customFormat="1" ht="45.75" hidden="1" customHeight="1">
      <c r="B115" s="4" t="s">
        <v>26</v>
      </c>
      <c r="C115" s="5" t="s">
        <v>104</v>
      </c>
      <c r="D115" s="5" t="s">
        <v>193</v>
      </c>
      <c r="E115" s="6">
        <v>10000</v>
      </c>
      <c r="F115" s="7" t="s">
        <v>31</v>
      </c>
      <c r="G115" s="2" t="s">
        <v>52</v>
      </c>
    </row>
    <row r="116" spans="2:10" s="8" customFormat="1" ht="45.75" customHeight="1">
      <c r="B116" s="4" t="s">
        <v>26</v>
      </c>
      <c r="C116" s="5" t="s">
        <v>149</v>
      </c>
      <c r="D116" s="5" t="s">
        <v>187</v>
      </c>
      <c r="E116" s="6">
        <v>49500</v>
      </c>
      <c r="F116" s="7" t="s">
        <v>7</v>
      </c>
      <c r="G116" s="2"/>
    </row>
    <row r="117" spans="2:10" s="8" customFormat="1" ht="45.75" customHeight="1">
      <c r="B117" s="4" t="s">
        <v>26</v>
      </c>
      <c r="C117" s="5" t="s">
        <v>150</v>
      </c>
      <c r="D117" s="5" t="s">
        <v>151</v>
      </c>
      <c r="E117" s="6">
        <v>65780</v>
      </c>
      <c r="F117" s="7" t="s">
        <v>7</v>
      </c>
      <c r="G117" s="2"/>
    </row>
    <row r="118" spans="2:10" s="8" customFormat="1" ht="45.75" customHeight="1">
      <c r="B118" s="4" t="s">
        <v>26</v>
      </c>
      <c r="C118" s="5" t="s">
        <v>152</v>
      </c>
      <c r="D118" s="5" t="s">
        <v>190</v>
      </c>
      <c r="E118" s="6">
        <v>484101</v>
      </c>
      <c r="F118" s="7" t="s">
        <v>31</v>
      </c>
      <c r="G118" s="2"/>
    </row>
    <row r="119" spans="2:10" s="8" customFormat="1" ht="45.75" customHeight="1">
      <c r="B119" s="4" t="s">
        <v>26</v>
      </c>
      <c r="C119" s="5" t="s">
        <v>153</v>
      </c>
      <c r="D119" s="5" t="s">
        <v>103</v>
      </c>
      <c r="E119" s="6">
        <v>5534060</v>
      </c>
      <c r="F119" s="7" t="s">
        <v>31</v>
      </c>
      <c r="G119" s="2"/>
    </row>
    <row r="120" spans="2:10" s="8" customFormat="1" ht="45.75" customHeight="1">
      <c r="B120" s="4" t="s">
        <v>26</v>
      </c>
      <c r="C120" s="5" t="s">
        <v>133</v>
      </c>
      <c r="D120" s="5" t="s">
        <v>188</v>
      </c>
      <c r="E120" s="6">
        <v>35200</v>
      </c>
      <c r="F120" s="7" t="s">
        <v>31</v>
      </c>
      <c r="G120" s="2"/>
    </row>
    <row r="121" spans="2:10" s="8" customFormat="1" ht="45.75" customHeight="1">
      <c r="B121" s="4" t="s">
        <v>26</v>
      </c>
      <c r="C121" s="5" t="s">
        <v>102</v>
      </c>
      <c r="D121" s="5" t="s">
        <v>103</v>
      </c>
      <c r="E121" s="6">
        <v>5870000</v>
      </c>
      <c r="F121" s="7" t="s">
        <v>31</v>
      </c>
      <c r="G121" s="2"/>
    </row>
    <row r="122" spans="2:10" ht="45.75" customHeight="1">
      <c r="B122" s="57" t="s">
        <v>9</v>
      </c>
      <c r="C122" s="58"/>
      <c r="D122" s="59"/>
      <c r="E122" s="30">
        <f>SUM(E5:E121)</f>
        <v>240716942</v>
      </c>
      <c r="F122" s="51"/>
      <c r="G122" s="52"/>
    </row>
    <row r="123" spans="2:10" ht="45" customHeight="1">
      <c r="B123" s="31"/>
      <c r="C123" s="32"/>
      <c r="D123" s="33" t="s">
        <v>10</v>
      </c>
      <c r="E123" s="34"/>
      <c r="F123" s="35"/>
      <c r="G123" s="36"/>
    </row>
    <row r="124" spans="2:10" ht="45" customHeight="1">
      <c r="B124" s="37"/>
      <c r="C124" s="38"/>
      <c r="D124" s="39" t="s">
        <v>11</v>
      </c>
      <c r="E124" s="40">
        <f t="shared" ref="E124:E130" si="0">SUMIF(F$5:F$121,F124,E$5:E$121)</f>
        <v>5126618</v>
      </c>
      <c r="F124" s="7" t="s">
        <v>6</v>
      </c>
      <c r="G124" s="36"/>
    </row>
    <row r="125" spans="2:10" ht="45" customHeight="1">
      <c r="B125" s="37"/>
      <c r="C125" s="38"/>
      <c r="D125" s="39" t="s">
        <v>12</v>
      </c>
      <c r="E125" s="40">
        <f t="shared" si="0"/>
        <v>0</v>
      </c>
      <c r="F125" s="41" t="s">
        <v>13</v>
      </c>
      <c r="G125" s="36"/>
    </row>
    <row r="126" spans="2:10" ht="45" customHeight="1">
      <c r="B126" s="37"/>
      <c r="C126" s="38"/>
      <c r="D126" s="39" t="s">
        <v>14</v>
      </c>
      <c r="E126" s="40">
        <f t="shared" si="0"/>
        <v>0</v>
      </c>
      <c r="F126" s="7" t="s">
        <v>15</v>
      </c>
      <c r="G126" s="36"/>
    </row>
    <row r="127" spans="2:10" ht="45" customHeight="1">
      <c r="B127" s="37"/>
      <c r="C127" s="38"/>
      <c r="D127" s="39" t="s">
        <v>20</v>
      </c>
      <c r="E127" s="40">
        <f t="shared" si="0"/>
        <v>58762000</v>
      </c>
      <c r="F127" s="7" t="s">
        <v>16</v>
      </c>
      <c r="G127" s="36"/>
    </row>
    <row r="128" spans="2:10" ht="45" customHeight="1">
      <c r="B128" s="37"/>
      <c r="C128" s="38"/>
      <c r="D128" s="39" t="s">
        <v>21</v>
      </c>
      <c r="E128" s="40">
        <f t="shared" si="0"/>
        <v>0</v>
      </c>
      <c r="F128" s="7" t="s">
        <v>17</v>
      </c>
      <c r="G128" s="36"/>
    </row>
    <row r="129" spans="2:7" ht="45" customHeight="1">
      <c r="B129" s="37"/>
      <c r="C129" s="38"/>
      <c r="D129" s="39" t="s">
        <v>22</v>
      </c>
      <c r="E129" s="40">
        <f t="shared" si="0"/>
        <v>5640605</v>
      </c>
      <c r="F129" s="7" t="s">
        <v>7</v>
      </c>
      <c r="G129" s="42"/>
    </row>
    <row r="130" spans="2:7" ht="45" customHeight="1">
      <c r="B130" s="37"/>
      <c r="C130" s="38"/>
      <c r="D130" s="39" t="s">
        <v>23</v>
      </c>
      <c r="E130" s="40">
        <f t="shared" si="0"/>
        <v>171187719</v>
      </c>
      <c r="F130" s="7" t="s">
        <v>18</v>
      </c>
      <c r="G130" s="36"/>
    </row>
    <row r="131" spans="2:7" ht="45" customHeight="1">
      <c r="B131" s="37"/>
      <c r="C131" s="38"/>
      <c r="D131" s="39" t="s">
        <v>24</v>
      </c>
      <c r="E131" s="43">
        <f>IFERROR(E130/E132,"")</f>
        <v>0.71115775058325559</v>
      </c>
      <c r="F131" s="44"/>
      <c r="G131" s="36"/>
    </row>
    <row r="132" spans="2:7" ht="45" customHeight="1">
      <c r="B132" s="37"/>
      <c r="C132" s="38"/>
      <c r="D132" s="39" t="s">
        <v>19</v>
      </c>
      <c r="E132" s="40">
        <f>SUM(E124:E130)</f>
        <v>240716942</v>
      </c>
      <c r="F132" s="45"/>
      <c r="G132" s="36"/>
    </row>
    <row r="133" spans="2:7" ht="45" customHeight="1">
      <c r="B133" s="37"/>
      <c r="C133" s="38"/>
      <c r="D133" s="38"/>
      <c r="E133" s="46"/>
      <c r="F133" s="35"/>
      <c r="G133" s="36"/>
    </row>
    <row r="134" spans="2:7">
      <c r="F134" s="49"/>
      <c r="G134" s="3"/>
    </row>
  </sheetData>
  <autoFilter ref="A4:I132" xr:uid="{00000000-0001-0000-0000-000000000000}"/>
  <mergeCells count="4">
    <mergeCell ref="F122:G122"/>
    <mergeCell ref="F1:G1"/>
    <mergeCell ref="B2:G2"/>
    <mergeCell ref="B122:D122"/>
  </mergeCells>
  <phoneticPr fontId="6"/>
  <dataValidations count="1">
    <dataValidation type="list" allowBlank="1" showInputMessage="1" showErrorMessage="1" sqref="F5:F121"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65" fitToHeight="0" orientation="portrait" useFirstPageNumber="1" r:id="rId1"/>
  <headerFooter scaleWithDoc="0" alignWithMargins="0">
    <oddFooter>&amp;C&amp;"ＭＳ 明朝,標準"&amp;10－&amp;P－</oddFooter>
  </headerFooter>
  <rowBreaks count="2" manualBreakCount="2">
    <brk id="93" max="6" man="1"/>
    <brk id="122"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2025-10-14T03:06:30Z</dcterms:created>
  <dcterms:modified xsi:type="dcterms:W3CDTF">2025-10-14T03:06:34Z</dcterms:modified>
</cp:coreProperties>
</file>