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BB4BDF9-C994-4CBF-90E1-E618E03728C1}" xr6:coauthVersionLast="47" xr6:coauthVersionMax="47" xr10:uidLastSave="{00000000-0000-0000-0000-000000000000}"/>
  <bookViews>
    <workbookView xWindow="-120" yWindow="-120" windowWidth="20730" windowHeight="11160" xr2:uid="{3DF111D4-600B-4300-81CF-1DF80FD0A609}"/>
  </bookViews>
  <sheets>
    <sheet name="予算事業一覧" sheetId="3" r:id="rId1"/>
    <sheet name="事業概要説明資料" sheetId="2" r:id="rId2"/>
  </sheets>
  <definedNames>
    <definedName name="N_07b325af4772ca90c29d42df016d43f9">事業概要説明資料!$H$38</definedName>
    <definedName name="N_3586e96747b2ca90c29d42df016d436b">事業概要説明資料!$H$6</definedName>
    <definedName name="N_6ff3edaf4772ca90c29d42df016d43f1">事業概要説明資料!$H$93</definedName>
    <definedName name="N_ef7fd9a34772ca90c29d42df016d43d9">事業概要説明資料!$H$135</definedName>
    <definedName name="print" localSheetId="0">予算事業一覧!print</definedName>
    <definedName name="_xlnm.Print_Area" localSheetId="1">事業概要説明資料!$A$1:$AY$162</definedName>
    <definedName name="_xlnm.Print_Area" localSheetId="0">予算事業一覧!$A$1:$I$23</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6" i="2" l="1"/>
  <c r="AA86" i="2"/>
  <c r="I23" i="3"/>
  <c r="I22" i="3"/>
  <c r="H22" i="3" s="1"/>
  <c r="G22" i="3"/>
  <c r="F23" i="3"/>
  <c r="G23" i="3" s="1"/>
  <c r="F22" i="3"/>
  <c r="E23" i="3"/>
  <c r="E22" i="3"/>
  <c r="F21" i="3"/>
  <c r="G21" i="3" s="1"/>
  <c r="F20" i="3"/>
  <c r="G20" i="3" s="1"/>
  <c r="E21" i="3"/>
  <c r="E20" i="3"/>
  <c r="G19" i="3"/>
  <c r="G18" i="3"/>
  <c r="F17" i="3"/>
  <c r="G17" i="3" s="1"/>
  <c r="F16" i="3"/>
  <c r="G16" i="3" s="1"/>
  <c r="E17" i="3"/>
  <c r="E16" i="3"/>
  <c r="G15" i="3"/>
  <c r="G14" i="3"/>
  <c r="F13" i="3"/>
  <c r="G13" i="3" s="1"/>
  <c r="F12" i="3"/>
  <c r="G12" i="3" s="1"/>
  <c r="E13" i="3"/>
  <c r="E12" i="3"/>
  <c r="G11" i="3"/>
  <c r="G10" i="3"/>
  <c r="G9" i="3"/>
  <c r="G8" i="3"/>
  <c r="AJ161" i="2"/>
  <c r="AA161" i="2"/>
  <c r="AJ128" i="2"/>
  <c r="AA128" i="2"/>
  <c r="AJ31" i="2"/>
  <c r="AA31" i="2"/>
</calcChain>
</file>

<file path=xl/sharedStrings.xml><?xml version="1.0" encoding="utf-8"?>
<sst xmlns="http://schemas.openxmlformats.org/spreadsheetml/2006/main" count="122" uniqueCount="71">
  <si>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</si>
  <si>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</si>
  <si>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</si>
  <si>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</si>
  <si>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</si>
  <si>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</si>
  <si>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</si>
  <si>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</si>
  <si>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万博推進局　</t>
    <phoneticPr fontId="8"/>
  </si>
  <si>
    <t>万博推進局職員の人件費</t>
  </si>
  <si>
    <t>万博推進局職員の人件費</t>
    <phoneticPr fontId="13"/>
  </si>
  <si>
    <t>　大阪・関西の経済発展に大きな効果が得られ、大阪の魅力を全世界に発信できる絶好の機会である万博の成功に向けて、実施主体となる（公社）2025年日本国際博覧会協会等と連携して開催準備を進める。</t>
    <phoneticPr fontId="13"/>
  </si>
  <si>
    <t>万博推進局の職員費</t>
    <phoneticPr fontId="4"/>
  </si>
  <si>
    <t>6年度</t>
    <phoneticPr fontId="4"/>
  </si>
  <si>
    <t>7年度</t>
    <phoneticPr fontId="4"/>
  </si>
  <si>
    <t>合　　　　計</t>
    <rPh sb="0" eb="1">
      <t>ゴウ</t>
    </rPh>
    <rPh sb="5" eb="6">
      <t>ケイ</t>
    </rPh>
    <phoneticPr fontId="4"/>
  </si>
  <si>
    <t>国際博覧会推進事業</t>
    <phoneticPr fontId="13"/>
  </si>
  <si>
    <t>参加促進</t>
  </si>
  <si>
    <t>パビリオン等地元出展に向けた準備</t>
  </si>
  <si>
    <t>機運醸成・来場促進</t>
  </si>
  <si>
    <t>賓客の受入れ</t>
  </si>
  <si>
    <t>一般事務費・庁舎管理費</t>
  </si>
  <si>
    <t>一般交通への働きかけTDM</t>
  </si>
  <si>
    <t>パビリオン再生医療発信</t>
  </si>
  <si>
    <t>［会場建設］
　　・協会が、会場建設にかかる基盤インフラ等整備事業、施設関連（建築、設備）事業、環境影響評価を実施する。
　　・協会が実施する会場建設の費用を、国・自治体・経済界で負担する。
　　　（国：自治体：経済界＝１：１：１、自治体＝府：市＝１：１）
［輸送力増強］
　　・万博の来場者輸送に対応するために行う地下鉄中央線の輸送力増強（留置線の整備、夢洲駅等の機能増強）に
      対して副首都推進本部会議（平成29年1月31日）、戦略会議（平成29年2月8日）の決定に基づき府市で費用
      負担する。（事業は鉄道事業者が実施する）</t>
    <phoneticPr fontId="4"/>
  </si>
  <si>
    <t>会場建設費</t>
  </si>
  <si>
    <t>輸送力増強</t>
  </si>
  <si>
    <t>2025年日本国際博覧会大阪パビリオン基金積立金</t>
    <phoneticPr fontId="13"/>
  </si>
  <si>
    <t>本市及び大阪府が共同して設置することを目指すパビリオンの整備及び運営に要する資金に充てるため、寄付相当額及び運用利子を一般会計から２０２５年日本国際博覧会大阪パビリオン基金へ繰り出すものである。</t>
    <phoneticPr fontId="13"/>
  </si>
  <si>
    <t>寄付相当額及び運用利子の蓄積</t>
    <phoneticPr fontId="4"/>
  </si>
  <si>
    <t>寄付相当額の同基金への蓄積</t>
  </si>
  <si>
    <t>運用利子の同基金への蓄積</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</si>
  <si>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</si>
  <si>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</si>
  <si>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</si>
  <si>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</si>
  <si>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</si>
  <si>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</si>
  <si>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</si>
  <si>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</si>
  <si>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</si>
  <si>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</si>
  <si>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</si>
  <si>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</si>
  <si>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予 算 案 ②</t>
  </si>
  <si>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</si>
  <si>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</si>
  <si>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</si>
  <si>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</si>
  <si>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</si>
  <si>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</si>
  <si>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</si>
  <si>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7-2-1</t>
    <phoneticPr fontId="4"/>
  </si>
  <si>
    <t>万博推進局職員の人件費</t>
    <phoneticPr fontId="1"/>
  </si>
  <si>
    <t>出</t>
    <phoneticPr fontId="8"/>
  </si>
  <si>
    <t>税</t>
    <phoneticPr fontId="8"/>
  </si>
  <si>
    <t>国際博覧会推進事業</t>
    <phoneticPr fontId="1"/>
  </si>
  <si>
    <t>事務費計</t>
    <phoneticPr fontId="8"/>
  </si>
  <si>
    <t>7-2-2</t>
    <phoneticPr fontId="4"/>
  </si>
  <si>
    <t>推進費計</t>
    <phoneticPr fontId="8"/>
  </si>
  <si>
    <t>7-2-3</t>
    <phoneticPr fontId="4"/>
  </si>
  <si>
    <t>2025年日本国際博覧会大阪パビリオン基金積立金</t>
    <phoneticPr fontId="1"/>
  </si>
  <si>
    <t>出展企画課</t>
    <phoneticPr fontId="1"/>
  </si>
  <si>
    <t>２０２５年日本国際博覧会大阪パビリオン基金積立金計</t>
    <phoneticPr fontId="8"/>
  </si>
  <si>
    <t>所属計</t>
    <rPh sb="0" eb="2">
      <t>ショゾク</t>
    </rPh>
    <phoneticPr fontId="8"/>
  </si>
  <si>
    <t>区ＣＭ出</t>
    <rPh sb="0" eb="1">
      <t>ク</t>
    </rPh>
    <rPh sb="3" eb="4">
      <t>デ</t>
    </rPh>
    <phoneticPr fontId="4"/>
  </si>
  <si>
    <t>区ＣＭ税</t>
    <rPh sb="0" eb="1">
      <t>ク</t>
    </rPh>
    <rPh sb="3" eb="4">
      <t>ゼイ</t>
    </rPh>
    <phoneticPr fontId="4"/>
  </si>
  <si>
    <t>総務課</t>
    <rPh sb="0" eb="3">
      <t>ソウムカ</t>
    </rPh>
    <phoneticPr fontId="3"/>
  </si>
  <si>
    <t>総務課　他</t>
    <rPh sb="0" eb="3">
      <t>ソウムカ</t>
    </rPh>
    <rPh sb="4" eb="5">
      <t>ホカ</t>
    </rPh>
    <phoneticPr fontId="1"/>
  </si>
  <si>
    <t>整備調整課
整備企画課</t>
    <rPh sb="6" eb="8">
      <t>セイビ</t>
    </rPh>
    <rPh sb="8" eb="10">
      <t>キカク</t>
    </rPh>
    <rPh sb="10" eb="11">
      <t>カ</t>
    </rPh>
    <phoneticPr fontId="1"/>
  </si>
  <si>
    <t>［パビリオン地元出展］
　　・出展基本計画に基づき、大阪ヘルスケアパビリオンの運営、広報・催事の推進
［再生医療発信等］
　　・大阪ヘルスケアパビリオンにおいて、最先端の医療技術や未来社会を体験できる展示を実施
［機運醸成・来場促進］
　　・機運醸成アクションプランに基づき、協会と連携しつつ、イベントやPRツールを活用した市民の機運醸成を実施
［参加促進］
　　・会場周辺等のボランティア運営や万博会期中の自治体催事を実施
［働きかけTDM］
　　・万博来場者基本方針に基づき、一般交通の抑制、分散、平準化を目的にTDMを実施。
　　・また、啓発のため各種広報活動を実施する。
［賓客の受入れ］
　　・国内外から多数来訪される賓客に対し開催地元自治体として接遇を実施
［一般事務・庁舎運営費］
　　・局業務に関する文書、人事、予算・決算等事務の円滑な推進及び庁舎の適切な維持管理を実施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</si>
</sst>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7" fillId="0" borderId="0" xfId="1" applyFont="1" applyAlignment="1">
      <alignment horizontal="right" shrinkToFit="1"/>
    </xf>
    <xf numFmtId="0" fontId="10" fillId="0" borderId="0" xfId="3"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10" fillId="0" borderId="0" xfId="0" applyFont="1" applyAlignment="1">
      <alignment horizontal="right" shrinkToFit="1"/>
    </xf>
  </cellXfs>
  <cellStyles count="7">
    <cellStyle name="ハイパーリンク" xfId="6" builtinId="8" customBuiltin="1"/>
    <cellStyle name="標準" xfId="0" builtinId="0"/>
    <cellStyle name="標準 2" xfId="3" xr:uid="{9EC668AC-A4BB-41FB-A2AD-7CE79F5E0EF5}"/>
    <cellStyle name="標準 2 4" xfId="1" xr:uid="{65778A3F-D8D4-449A-9A5A-FCA03A675ED0}"/>
    <cellStyle name="標準 7" xfId="5" xr:uid="{B7898C96-8AE8-47FB-B1F4-073B6C2D7B5E}"/>
    <cellStyle name="標準_③予算事業別調書(目次様式)" xfId="4" xr:uid="{D68756CD-77B3-4F22-84F7-A4D8221F3E92}"/>
    <cellStyle name="標準_④予算事業別調書(本体様式)" xfId="2" xr:uid="{831B91C4-1DC2-4693-82A9-B4E2F7E24C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F8A4-328F-4BF6-8BF2-C9CF4A4513BE}">
  <sheetPr codeName="Sheet1"/>
  <dimension ref="A1:N26"/>
  <sheetViews>
    <sheetView tabSelected="1" view="pageBreakPreview" zoomScaleNormal="115" zoomScaleSheetLayoutView="100" workbookViewId="0">
      <selection activeCell="M14" sqref="M14"/>
    </sheetView>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5"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32</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46</v>
      </c>
      <c r="B3" s="32"/>
      <c r="C3" s="27"/>
      <c r="D3" s="67" t="s">
        <v>8</v>
      </c>
      <c r="E3" s="68"/>
      <c r="F3" s="68"/>
      <c r="G3" s="68"/>
      <c r="H3" s="68"/>
      <c r="I3" s="68"/>
    </row>
    <row r="4" spans="1:10" s="30" customFormat="1" ht="10.5" customHeight="1">
      <c r="A4" s="27"/>
      <c r="B4" s="27"/>
      <c r="C4" s="27"/>
      <c r="D4" s="27"/>
      <c r="E4" s="27"/>
      <c r="F4" s="33"/>
      <c r="G4" s="34"/>
      <c r="H4" s="27"/>
      <c r="I4" s="27"/>
    </row>
    <row r="5" spans="1:10" s="30" customFormat="1" ht="27" customHeight="1" thickBot="1">
      <c r="A5" s="27"/>
      <c r="B5" s="27"/>
      <c r="C5" s="27"/>
      <c r="D5" s="27"/>
      <c r="E5" s="69" t="s">
        <v>33</v>
      </c>
      <c r="F5" s="69"/>
      <c r="G5" s="35"/>
      <c r="H5" s="27"/>
      <c r="I5" s="36" t="s">
        <v>34</v>
      </c>
    </row>
    <row r="6" spans="1:10" s="30" customFormat="1" ht="15" customHeight="1">
      <c r="A6" s="37" t="s">
        <v>35</v>
      </c>
      <c r="B6" s="38" t="s">
        <v>36</v>
      </c>
      <c r="C6" s="70" t="s">
        <v>37</v>
      </c>
      <c r="D6" s="72" t="s">
        <v>38</v>
      </c>
      <c r="E6" s="39" t="s">
        <v>47</v>
      </c>
      <c r="F6" s="40" t="s">
        <v>48</v>
      </c>
      <c r="G6" s="39" t="s">
        <v>39</v>
      </c>
      <c r="H6" s="73" t="s">
        <v>40</v>
      </c>
      <c r="I6" s="74"/>
    </row>
    <row r="7" spans="1:10" s="30" customFormat="1" ht="15" customHeight="1">
      <c r="A7" s="41" t="s">
        <v>41</v>
      </c>
      <c r="B7" s="42" t="s">
        <v>42</v>
      </c>
      <c r="C7" s="71"/>
      <c r="D7" s="71"/>
      <c r="E7" s="43" t="s">
        <v>43</v>
      </c>
      <c r="F7" s="44" t="s">
        <v>44</v>
      </c>
      <c r="G7" s="43" t="s">
        <v>45</v>
      </c>
      <c r="H7" s="66"/>
      <c r="I7" s="75"/>
    </row>
    <row r="8" spans="1:10" s="30" customFormat="1" ht="15" customHeight="1">
      <c r="A8" s="57">
        <v>1</v>
      </c>
      <c r="B8" s="59" t="s">
        <v>52</v>
      </c>
      <c r="C8" s="61" t="s">
        <v>53</v>
      </c>
      <c r="D8" s="63" t="s">
        <v>67</v>
      </c>
      <c r="E8" s="46">
        <v>3098513</v>
      </c>
      <c r="F8" s="47">
        <v>3692391</v>
      </c>
      <c r="G8" s="46">
        <f t="shared" ref="G8:G23" si="0">F8-E8</f>
        <v>593878</v>
      </c>
      <c r="H8" s="65" t="s">
        <v>49</v>
      </c>
      <c r="I8" s="48"/>
      <c r="J8" s="30" t="s">
        <v>54</v>
      </c>
    </row>
    <row r="9" spans="1:10" s="30" customFormat="1" ht="15" customHeight="1">
      <c r="A9" s="58"/>
      <c r="B9" s="60"/>
      <c r="C9" s="62"/>
      <c r="D9" s="64"/>
      <c r="E9" s="49">
        <v>1639365</v>
      </c>
      <c r="F9" s="50">
        <v>1984124</v>
      </c>
      <c r="G9" s="49">
        <f t="shared" si="0"/>
        <v>344759</v>
      </c>
      <c r="H9" s="66"/>
      <c r="I9" s="51"/>
      <c r="J9" s="30" t="s">
        <v>55</v>
      </c>
    </row>
    <row r="10" spans="1:10" ht="15" customHeight="1">
      <c r="A10" s="57">
        <v>2</v>
      </c>
      <c r="B10" s="59" t="s">
        <v>52</v>
      </c>
      <c r="C10" s="82" t="s">
        <v>56</v>
      </c>
      <c r="D10" s="63" t="s">
        <v>68</v>
      </c>
      <c r="E10" s="46">
        <v>10670183</v>
      </c>
      <c r="F10" s="47">
        <v>6223472</v>
      </c>
      <c r="G10" s="46">
        <f t="shared" si="0"/>
        <v>-4446711</v>
      </c>
      <c r="H10" s="65" t="s">
        <v>49</v>
      </c>
      <c r="I10" s="48"/>
      <c r="J10" s="30" t="s">
        <v>54</v>
      </c>
    </row>
    <row r="11" spans="1:10" ht="15" customHeight="1">
      <c r="A11" s="58"/>
      <c r="B11" s="60"/>
      <c r="C11" s="83"/>
      <c r="D11" s="64"/>
      <c r="E11" s="49">
        <v>5215480</v>
      </c>
      <c r="F11" s="50">
        <v>2756380</v>
      </c>
      <c r="G11" s="49">
        <f t="shared" si="0"/>
        <v>-2459100</v>
      </c>
      <c r="H11" s="66"/>
      <c r="I11" s="51"/>
      <c r="J11" s="30" t="s">
        <v>55</v>
      </c>
    </row>
    <row r="12" spans="1:10" ht="15" customHeight="1">
      <c r="A12" s="76" t="s">
        <v>57</v>
      </c>
      <c r="B12" s="77"/>
      <c r="C12" s="77"/>
      <c r="D12" s="78"/>
      <c r="E12" s="46">
        <f>SUMIF($J$8:$J$11, J8, E8:E11)</f>
        <v>13768696</v>
      </c>
      <c r="F12" s="47">
        <f>SUMIF($J$8:$J$11, J8, F8:F11)</f>
        <v>9915863</v>
      </c>
      <c r="G12" s="46">
        <f t="shared" si="0"/>
        <v>-3852833</v>
      </c>
      <c r="H12" s="65"/>
      <c r="I12" s="48"/>
    </row>
    <row r="13" spans="1:10" ht="15" customHeight="1">
      <c r="A13" s="79"/>
      <c r="B13" s="80"/>
      <c r="C13" s="80"/>
      <c r="D13" s="81"/>
      <c r="E13" s="49">
        <f>SUMIF($J$8:$J$11, J9, E8:E11)</f>
        <v>6854845</v>
      </c>
      <c r="F13" s="50">
        <f>SUMIF($J$8:$J$11, J9, F8:F11)</f>
        <v>4740504</v>
      </c>
      <c r="G13" s="49">
        <f t="shared" si="0"/>
        <v>-2114341</v>
      </c>
      <c r="H13" s="66"/>
      <c r="I13" s="51"/>
    </row>
    <row r="14" spans="1:10" s="30" customFormat="1" ht="15" customHeight="1">
      <c r="A14" s="57">
        <v>3</v>
      </c>
      <c r="B14" s="59" t="s">
        <v>58</v>
      </c>
      <c r="C14" s="61" t="s">
        <v>56</v>
      </c>
      <c r="D14" s="63" t="s">
        <v>69</v>
      </c>
      <c r="E14" s="46">
        <v>55030000</v>
      </c>
      <c r="F14" s="47">
        <v>14062000</v>
      </c>
      <c r="G14" s="46">
        <f t="shared" si="0"/>
        <v>-40968000</v>
      </c>
      <c r="H14" s="65" t="s">
        <v>49</v>
      </c>
      <c r="I14" s="48"/>
      <c r="J14" s="30" t="s">
        <v>54</v>
      </c>
    </row>
    <row r="15" spans="1:10" s="30" customFormat="1" ht="15" customHeight="1">
      <c r="A15" s="58"/>
      <c r="B15" s="60"/>
      <c r="C15" s="62"/>
      <c r="D15" s="64"/>
      <c r="E15" s="49">
        <v>26015000</v>
      </c>
      <c r="F15" s="50">
        <v>7031000</v>
      </c>
      <c r="G15" s="49">
        <f t="shared" si="0"/>
        <v>-18984000</v>
      </c>
      <c r="H15" s="66"/>
      <c r="I15" s="51"/>
      <c r="J15" s="30" t="s">
        <v>55</v>
      </c>
    </row>
    <row r="16" spans="1:10" ht="15" customHeight="1">
      <c r="A16" s="76" t="s">
        <v>59</v>
      </c>
      <c r="B16" s="77"/>
      <c r="C16" s="77"/>
      <c r="D16" s="78"/>
      <c r="E16" s="46">
        <f>SUMIF($J$14:$J$15, J14, E14:E15)</f>
        <v>55030000</v>
      </c>
      <c r="F16" s="47">
        <f>SUMIF($J$14:$J$15, J14, F14:F15)</f>
        <v>14062000</v>
      </c>
      <c r="G16" s="46">
        <f t="shared" si="0"/>
        <v>-40968000</v>
      </c>
      <c r="H16" s="65"/>
      <c r="I16" s="48"/>
    </row>
    <row r="17" spans="1:11" ht="15" customHeight="1">
      <c r="A17" s="79"/>
      <c r="B17" s="80"/>
      <c r="C17" s="80"/>
      <c r="D17" s="81"/>
      <c r="E17" s="49">
        <f>SUMIF($J$14:$J$15, J15, E14:E15)</f>
        <v>26015000</v>
      </c>
      <c r="F17" s="50">
        <f>SUMIF($J$14:$J$15, J15, F14:F15)</f>
        <v>7031000</v>
      </c>
      <c r="G17" s="49">
        <f t="shared" si="0"/>
        <v>-18984000</v>
      </c>
      <c r="H17" s="66"/>
      <c r="I17" s="51"/>
    </row>
    <row r="18" spans="1:11" s="30" customFormat="1" ht="15" customHeight="1">
      <c r="A18" s="57">
        <v>4</v>
      </c>
      <c r="B18" s="59" t="s">
        <v>60</v>
      </c>
      <c r="C18" s="61" t="s">
        <v>61</v>
      </c>
      <c r="D18" s="63" t="s">
        <v>62</v>
      </c>
      <c r="E18" s="46">
        <v>100180</v>
      </c>
      <c r="F18" s="47">
        <v>150415</v>
      </c>
      <c r="G18" s="46">
        <f t="shared" si="0"/>
        <v>50235</v>
      </c>
      <c r="H18" s="65" t="s">
        <v>49</v>
      </c>
      <c r="I18" s="48"/>
      <c r="J18" s="30" t="s">
        <v>54</v>
      </c>
    </row>
    <row r="19" spans="1:11" s="30" customFormat="1" ht="15" customHeight="1">
      <c r="A19" s="58"/>
      <c r="B19" s="60"/>
      <c r="C19" s="62"/>
      <c r="D19" s="64"/>
      <c r="E19" s="49">
        <v>0</v>
      </c>
      <c r="F19" s="50">
        <v>0</v>
      </c>
      <c r="G19" s="49">
        <f t="shared" si="0"/>
        <v>0</v>
      </c>
      <c r="H19" s="66"/>
      <c r="I19" s="51"/>
      <c r="J19" s="30" t="s">
        <v>55</v>
      </c>
    </row>
    <row r="20" spans="1:11" ht="15" customHeight="1">
      <c r="A20" s="76" t="s">
        <v>63</v>
      </c>
      <c r="B20" s="77"/>
      <c r="C20" s="77"/>
      <c r="D20" s="78"/>
      <c r="E20" s="46">
        <f>SUMIF($J$18:$J$19, J18, E18:E19)</f>
        <v>100180</v>
      </c>
      <c r="F20" s="47">
        <f>SUMIF($J$18:$J$19, J18, F18:F19)</f>
        <v>150415</v>
      </c>
      <c r="G20" s="46">
        <f t="shared" si="0"/>
        <v>50235</v>
      </c>
      <c r="H20" s="65"/>
      <c r="I20" s="48"/>
    </row>
    <row r="21" spans="1:11" ht="15" customHeight="1">
      <c r="A21" s="79"/>
      <c r="B21" s="80"/>
      <c r="C21" s="80"/>
      <c r="D21" s="81"/>
      <c r="E21" s="49">
        <f>SUMIF($J$18:$J$19, J19, E18:E19)</f>
        <v>0</v>
      </c>
      <c r="F21" s="50">
        <f>SUMIF($J$18:$J$19, J19, F18:F19)</f>
        <v>0</v>
      </c>
      <c r="G21" s="49">
        <f t="shared" si="0"/>
        <v>0</v>
      </c>
      <c r="H21" s="66"/>
      <c r="I21" s="51"/>
    </row>
    <row r="22" spans="1:11" ht="15" customHeight="1">
      <c r="A22" s="84" t="s">
        <v>64</v>
      </c>
      <c r="B22" s="85"/>
      <c r="C22" s="85"/>
      <c r="D22" s="86"/>
      <c r="E22" s="46">
        <f>SUMIF($J$8:$J$21, J8, E8:E21)</f>
        <v>68898876</v>
      </c>
      <c r="F22" s="47">
        <f>SUMIF($J$8:$J$21, J8, F8:F21)</f>
        <v>24128278</v>
      </c>
      <c r="G22" s="52">
        <f t="shared" si="0"/>
        <v>-44770598</v>
      </c>
      <c r="H22" s="65" t="str">
        <f>IF(I22 ="","","区ＣＭ")</f>
        <v/>
      </c>
      <c r="I22" s="53" t="str">
        <f>IF(SUMIF($K$8:$K$21, K22, I8:I21)=0,"",SUMIF($K$8:$K$21, K22, I8:I21))</f>
        <v/>
      </c>
      <c r="J22" s="30" t="s">
        <v>50</v>
      </c>
      <c r="K22" s="30" t="s">
        <v>65</v>
      </c>
    </row>
    <row r="23" spans="1:11" ht="15" customHeight="1" thickBot="1">
      <c r="A23" s="87"/>
      <c r="B23" s="88"/>
      <c r="C23" s="88"/>
      <c r="D23" s="89"/>
      <c r="E23" s="54">
        <f>SUMIF($J$8:$J$21, J9, E8:E21)</f>
        <v>32869845</v>
      </c>
      <c r="F23" s="55">
        <f>SUMIF($J$8:$J$21, J9, F8:F21)</f>
        <v>11771504</v>
      </c>
      <c r="G23" s="54">
        <f t="shared" si="0"/>
        <v>-21098341</v>
      </c>
      <c r="H23" s="90"/>
      <c r="I23" s="56" t="str">
        <f>IF(SUMIF($K$8:$K$21, K23, I8:I21)=0,"",SUMIF($K$8:$K$21, K23, I8:I21))</f>
        <v/>
      </c>
      <c r="J23" s="30" t="s">
        <v>51</v>
      </c>
      <c r="K23" s="30" t="s">
        <v>66</v>
      </c>
    </row>
    <row r="24" spans="1:11" ht="15" customHeight="1"/>
    <row r="25" spans="1:11" ht="15" customHeight="1"/>
    <row r="26" spans="1:11" ht="15" customHeight="1"/>
  </sheetData>
  <mergeCells count="33">
    <mergeCell ref="A22:D23"/>
    <mergeCell ref="H22:H23"/>
    <mergeCell ref="A18:A19"/>
    <mergeCell ref="B18:B19"/>
    <mergeCell ref="C18:C19"/>
    <mergeCell ref="D18:D19"/>
    <mergeCell ref="H18:H19"/>
    <mergeCell ref="A20:D21"/>
    <mergeCell ref="H20:H21"/>
    <mergeCell ref="A16:D17"/>
    <mergeCell ref="H16:H17"/>
    <mergeCell ref="A10:A11"/>
    <mergeCell ref="B10:B11"/>
    <mergeCell ref="C10:C11"/>
    <mergeCell ref="D10:D11"/>
    <mergeCell ref="H10:H11"/>
    <mergeCell ref="A12:D13"/>
    <mergeCell ref="H12:H13"/>
    <mergeCell ref="A14:A15"/>
    <mergeCell ref="B14:B15"/>
    <mergeCell ref="C14:C15"/>
    <mergeCell ref="D14:D15"/>
    <mergeCell ref="H14:H15"/>
    <mergeCell ref="D3:I3"/>
    <mergeCell ref="E5:F5"/>
    <mergeCell ref="C6:C7"/>
    <mergeCell ref="D6:D7"/>
    <mergeCell ref="H6:I7"/>
    <mergeCell ref="A8:A9"/>
    <mergeCell ref="B8:B9"/>
    <mergeCell ref="C8:C9"/>
    <mergeCell ref="D8:D9"/>
    <mergeCell ref="H8:H9"/>
  </mergeCells>
  <phoneticPr fontId="3"/>
  <dataValidations count="2">
    <dataValidation type="list" allowBlank="1" showInputMessage="1" showErrorMessage="1" sqref="F7" xr:uid="{BE939799-8C4E-494F-B6C7-408A96F50F94}">
      <formula1>"調 整 ③,予 算 案 ②,予 算 ②"</formula1>
    </dataValidation>
    <dataValidation type="list" allowBlank="1" showInputMessage="1" showErrorMessage="1" sqref="H8:H11 H14:H15 H18:H19" xr:uid="{69A38867-7AF8-4AD1-AE14-209283874477}">
      <formula1>"　　,区ＣＭ"</formula1>
    </dataValidation>
  </dataValidations>
  <hyperlinks>
    <hyperlink ref="C8" location="'事業概要説明資料'!N_3586e96747b2ca90c29d42df016d436b" display="'事業概要説明資料'!N_3586e96747b2ca90c29d42df016d436b" xr:uid="{29BC3023-0D0B-4B28-8BC1-8BEF9964680D}"/>
    <hyperlink ref="C10" location="'事業概要説明資料'!N_07b325af4772ca90c29d42df016d43f9" display="'事業概要説明資料'!N_07b325af4772ca90c29d42df016d43f9" xr:uid="{5A05A80F-C4E4-49EE-9AC2-F7D46AFBA3B8}"/>
    <hyperlink ref="C14" location="'事業概要説明資料'!N_6ff3edaf4772ca90c29d42df016d43f1" display="'事業概要説明資料'!N_6ff3edaf4772ca90c29d42df016d43f1" xr:uid="{3F86D6E9-2BA2-4FCB-930A-7FB2E6E5312E}"/>
    <hyperlink ref="C18" location="'事業概要説明資料'!N_ef7fd9a34772ca90c29d42df016d43d9" display="'事業概要説明資料'!N_ef7fd9a34772ca90c29d42df016d43d9" xr:uid="{5D403F1C-2302-4E28-9724-91C7DC4F156D}"/>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096A7-0C24-4338-8AB7-4E15F427D397}">
  <sheetPr codeName="Sheet4"/>
  <dimension ref="A1:IQ161"/>
  <sheetViews>
    <sheetView showGridLines="0" view="pageBreakPreview" zoomScaleNormal="100" zoomScaleSheetLayoutView="100" workbookViewId="0">
      <selection activeCell="AA85" sqref="AA85:AI85"/>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01" t="s">
        <v>8</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03" t="s">
        <v>1</v>
      </c>
      <c r="C6" s="104"/>
      <c r="D6" s="104"/>
      <c r="E6" s="104"/>
      <c r="F6" s="104"/>
      <c r="G6" s="104"/>
      <c r="H6" s="105" t="s">
        <v>10</v>
      </c>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7"/>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08" t="s">
        <v>11</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113" ht="12" customHeight="1">
      <c r="A11" s="8"/>
      <c r="B11" s="108"/>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10"/>
      <c r="BC11" s="16"/>
    </row>
    <row r="12" spans="1:113" ht="12" customHeight="1">
      <c r="A12" s="8"/>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10"/>
    </row>
    <row r="13" spans="1:113" ht="12" customHeight="1">
      <c r="A13" s="8"/>
      <c r="B13" s="108"/>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10"/>
    </row>
    <row r="14" spans="1:113" ht="12" customHeight="1">
      <c r="A14" s="8"/>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10"/>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08" t="s">
        <v>12</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10"/>
    </row>
    <row r="20" spans="1:251" ht="12" customHeight="1">
      <c r="A20" s="8"/>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10"/>
      <c r="BC20" s="16"/>
    </row>
    <row r="21" spans="1:251" ht="12" customHeight="1">
      <c r="A21" s="8"/>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10"/>
    </row>
    <row r="22" spans="1:251" ht="12" customHeight="1">
      <c r="A22" s="8"/>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10"/>
    </row>
    <row r="23" spans="1:251" ht="12" customHeight="1">
      <c r="A23" s="8"/>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10"/>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25">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91" t="s">
        <v>6</v>
      </c>
      <c r="C28" s="92"/>
      <c r="D28" s="92"/>
      <c r="E28" s="92"/>
      <c r="F28" s="92"/>
      <c r="G28" s="92"/>
      <c r="H28" s="92"/>
      <c r="I28" s="92"/>
      <c r="J28" s="92"/>
      <c r="K28" s="92"/>
      <c r="L28" s="92"/>
      <c r="M28" s="92"/>
      <c r="N28" s="92"/>
      <c r="O28" s="92"/>
      <c r="P28" s="92"/>
      <c r="Q28" s="92"/>
      <c r="R28" s="92"/>
      <c r="S28" s="92"/>
      <c r="T28" s="92"/>
      <c r="U28" s="92"/>
      <c r="V28" s="92"/>
      <c r="W28" s="92"/>
      <c r="X28" s="92"/>
      <c r="Y28" s="92"/>
      <c r="Z28" s="93"/>
      <c r="AA28" s="97" t="s">
        <v>13</v>
      </c>
      <c r="AB28" s="92"/>
      <c r="AC28" s="92"/>
      <c r="AD28" s="92"/>
      <c r="AE28" s="92"/>
      <c r="AF28" s="92"/>
      <c r="AG28" s="92"/>
      <c r="AH28" s="92"/>
      <c r="AI28" s="93"/>
      <c r="AJ28" s="97" t="s">
        <v>14</v>
      </c>
      <c r="AK28" s="92"/>
      <c r="AL28" s="92"/>
      <c r="AM28" s="92"/>
      <c r="AN28" s="92"/>
      <c r="AO28" s="92"/>
      <c r="AP28" s="92"/>
      <c r="AQ28" s="92"/>
      <c r="AR28" s="93"/>
      <c r="AS28" s="97" t="s">
        <v>7</v>
      </c>
      <c r="AT28" s="92"/>
      <c r="AU28" s="92"/>
      <c r="AV28" s="92"/>
      <c r="AW28" s="92"/>
      <c r="AX28" s="99"/>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ht="13.5">
      <c r="A29" s="8"/>
      <c r="B29" s="94"/>
      <c r="C29" s="95"/>
      <c r="D29" s="95"/>
      <c r="E29" s="95"/>
      <c r="F29" s="95"/>
      <c r="G29" s="95"/>
      <c r="H29" s="95"/>
      <c r="I29" s="95"/>
      <c r="J29" s="95"/>
      <c r="K29" s="95"/>
      <c r="L29" s="95"/>
      <c r="M29" s="95"/>
      <c r="N29" s="95"/>
      <c r="O29" s="95"/>
      <c r="P29" s="95"/>
      <c r="Q29" s="95"/>
      <c r="R29" s="95"/>
      <c r="S29" s="95"/>
      <c r="T29" s="95"/>
      <c r="U29" s="95"/>
      <c r="V29" s="95"/>
      <c r="W29" s="95"/>
      <c r="X29" s="95"/>
      <c r="Y29" s="95"/>
      <c r="Z29" s="96"/>
      <c r="AA29" s="98"/>
      <c r="AB29" s="95"/>
      <c r="AC29" s="95"/>
      <c r="AD29" s="95"/>
      <c r="AE29" s="95"/>
      <c r="AF29" s="95"/>
      <c r="AG29" s="95"/>
      <c r="AH29" s="95"/>
      <c r="AI29" s="96"/>
      <c r="AJ29" s="98"/>
      <c r="AK29" s="95"/>
      <c r="AL29" s="95"/>
      <c r="AM29" s="95"/>
      <c r="AN29" s="95"/>
      <c r="AO29" s="95"/>
      <c r="AP29" s="95"/>
      <c r="AQ29" s="95"/>
      <c r="AR29" s="96"/>
      <c r="AS29" s="98"/>
      <c r="AT29" s="95"/>
      <c r="AU29" s="95"/>
      <c r="AV29" s="95"/>
      <c r="AW29" s="95"/>
      <c r="AX29" s="100"/>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11" t="s">
        <v>9</v>
      </c>
      <c r="D30" s="112"/>
      <c r="E30" s="112"/>
      <c r="F30" s="112"/>
      <c r="G30" s="112"/>
      <c r="H30" s="112"/>
      <c r="I30" s="112"/>
      <c r="J30" s="112"/>
      <c r="K30" s="112"/>
      <c r="L30" s="112"/>
      <c r="M30" s="112"/>
      <c r="N30" s="112"/>
      <c r="O30" s="112"/>
      <c r="P30" s="112"/>
      <c r="Q30" s="112"/>
      <c r="R30" s="112"/>
      <c r="S30" s="112"/>
      <c r="T30" s="112"/>
      <c r="U30" s="112"/>
      <c r="V30" s="112"/>
      <c r="W30" s="112"/>
      <c r="X30" s="112"/>
      <c r="Y30" s="112"/>
      <c r="Z30" s="113"/>
      <c r="AA30" s="114">
        <v>3098513</v>
      </c>
      <c r="AB30" s="115"/>
      <c r="AC30" s="115"/>
      <c r="AD30" s="115"/>
      <c r="AE30" s="115"/>
      <c r="AF30" s="115"/>
      <c r="AG30" s="115"/>
      <c r="AH30" s="115"/>
      <c r="AI30" s="116"/>
      <c r="AJ30" s="114">
        <v>3692391</v>
      </c>
      <c r="AK30" s="115"/>
      <c r="AL30" s="115"/>
      <c r="AM30" s="115"/>
      <c r="AN30" s="115"/>
      <c r="AO30" s="115"/>
      <c r="AP30" s="115"/>
      <c r="AQ30" s="115"/>
      <c r="AR30" s="116"/>
      <c r="AS30" s="117"/>
      <c r="AT30" s="118"/>
      <c r="AU30" s="118"/>
      <c r="AV30" s="118"/>
      <c r="AW30" s="118"/>
      <c r="AX30" s="119"/>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120" t="s">
        <v>15</v>
      </c>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2"/>
      <c r="AA31" s="123">
        <f>SUM($AA$30:$AA$30)</f>
        <v>3098513</v>
      </c>
      <c r="AB31" s="124"/>
      <c r="AC31" s="124"/>
      <c r="AD31" s="124"/>
      <c r="AE31" s="124"/>
      <c r="AF31" s="124"/>
      <c r="AG31" s="124"/>
      <c r="AH31" s="124"/>
      <c r="AI31" s="125"/>
      <c r="AJ31" s="123">
        <f>SUM($AJ$30:$AJ$30)</f>
        <v>3692391</v>
      </c>
      <c r="AK31" s="124"/>
      <c r="AL31" s="124"/>
      <c r="AM31" s="124"/>
      <c r="AN31" s="124"/>
      <c r="AO31" s="124"/>
      <c r="AP31" s="124"/>
      <c r="AQ31" s="124"/>
      <c r="AR31" s="125"/>
      <c r="AS31" s="126"/>
      <c r="AT31" s="127"/>
      <c r="AU31" s="127"/>
      <c r="AV31" s="127"/>
      <c r="AW31" s="127"/>
      <c r="AX31" s="128"/>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8.75">
      <c r="A33" s="1" t="s">
        <v>0</v>
      </c>
      <c r="AW33" s="3"/>
      <c r="AX33" s="4"/>
      <c r="AY33" s="3"/>
    </row>
    <row r="35" spans="1:113" ht="18.75">
      <c r="B35" s="101" t="s">
        <v>8</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row>
    <row r="36" spans="1:113">
      <c r="Z36" s="5"/>
      <c r="AD36" s="5"/>
      <c r="AE36" s="5"/>
      <c r="AF36" s="5"/>
      <c r="AG36" s="5"/>
      <c r="AH36" s="5"/>
      <c r="AI36" s="5"/>
      <c r="AO36" s="5"/>
    </row>
    <row r="37" spans="1:113" ht="13.5" thickBot="1">
      <c r="Z37" s="5"/>
      <c r="AD37" s="5"/>
      <c r="AE37" s="5"/>
      <c r="AF37" s="5"/>
      <c r="AG37" s="5"/>
      <c r="AH37" s="5"/>
      <c r="AI37" s="5"/>
      <c r="AO37" s="5"/>
      <c r="DI37" s="6"/>
    </row>
    <row r="38" spans="1:113" ht="24.75" customHeight="1" thickBot="1">
      <c r="B38" s="103" t="s">
        <v>1</v>
      </c>
      <c r="C38" s="104"/>
      <c r="D38" s="104"/>
      <c r="E38" s="104"/>
      <c r="F38" s="104"/>
      <c r="G38" s="104"/>
      <c r="H38" s="105" t="s">
        <v>16</v>
      </c>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7"/>
      <c r="DI38" s="6"/>
    </row>
    <row r="39" spans="1:113" ht="14.25">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25">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08" t="s">
        <v>11</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10"/>
    </row>
    <row r="43" spans="1:113" ht="12" customHeight="1">
      <c r="A43" s="8"/>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10"/>
      <c r="BC43" s="16"/>
    </row>
    <row r="44" spans="1:113" ht="12" customHeight="1">
      <c r="A44" s="8"/>
      <c r="B44" s="108"/>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10"/>
    </row>
    <row r="45" spans="1:113" ht="12" customHeight="1">
      <c r="A45" s="8"/>
      <c r="B45" s="108"/>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10"/>
    </row>
    <row r="46" spans="1:113" ht="12" customHeight="1">
      <c r="A46" s="8"/>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10"/>
    </row>
    <row r="47" spans="1:113" ht="15" thickBot="1">
      <c r="A47" s="17"/>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20"/>
    </row>
    <row r="48" spans="1:113">
      <c r="B48" s="21"/>
    </row>
    <row r="49" spans="1:113" ht="15" thickBot="1">
      <c r="A49" s="11"/>
      <c r="B49" s="10" t="s">
        <v>3</v>
      </c>
      <c r="C49" s="8"/>
      <c r="D49" s="8"/>
      <c r="E49" s="8"/>
      <c r="F49" s="8"/>
      <c r="G49" s="8"/>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113" ht="14.25">
      <c r="A50" s="8"/>
      <c r="B50" s="12"/>
      <c r="C50" s="7"/>
      <c r="D50" s="7"/>
      <c r="E50" s="7"/>
      <c r="F50" s="7"/>
      <c r="G50" s="7"/>
      <c r="H50" s="7"/>
      <c r="I50" s="7"/>
      <c r="J50" s="7"/>
      <c r="K50" s="7"/>
      <c r="L50" s="13"/>
      <c r="M50" s="13"/>
      <c r="N50" s="13"/>
      <c r="O50" s="13"/>
      <c r="P50" s="7"/>
      <c r="Q50" s="7"/>
      <c r="R50" s="7"/>
      <c r="S50" s="7"/>
      <c r="T50" s="7"/>
      <c r="U50" s="7"/>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5"/>
    </row>
    <row r="51" spans="1:113" ht="12" customHeight="1">
      <c r="A51" s="8"/>
      <c r="B51" s="108" t="s">
        <v>70</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10"/>
    </row>
    <row r="52" spans="1:113" ht="12" customHeight="1">
      <c r="A52" s="8"/>
      <c r="B52" s="108"/>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10"/>
    </row>
    <row r="53" spans="1:113" ht="12" customHeight="1">
      <c r="A53" s="8"/>
      <c r="B53" s="108"/>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10"/>
    </row>
    <row r="54" spans="1:113" ht="12" customHeight="1">
      <c r="A54" s="8"/>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10"/>
    </row>
    <row r="55" spans="1:113" ht="12" customHeight="1">
      <c r="A55" s="8"/>
      <c r="B55" s="108"/>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10"/>
    </row>
    <row r="56" spans="1:113" ht="12" customHeight="1">
      <c r="A56" s="8"/>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10"/>
    </row>
    <row r="57" spans="1:113" ht="12" customHeight="1">
      <c r="A57" s="8"/>
      <c r="B57" s="108"/>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10"/>
    </row>
    <row r="58" spans="1:113" ht="12" customHeight="1">
      <c r="A58" s="8"/>
      <c r="B58" s="108"/>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10"/>
    </row>
    <row r="59" spans="1:113" ht="12" customHeight="1">
      <c r="A59" s="8"/>
      <c r="B59" s="108"/>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10"/>
    </row>
    <row r="60" spans="1:113" ht="12" customHeight="1">
      <c r="A60" s="8"/>
      <c r="B60" s="108"/>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10"/>
    </row>
    <row r="61" spans="1:113" ht="12" customHeight="1">
      <c r="A61" s="8"/>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10"/>
    </row>
    <row r="62" spans="1:113" ht="12" customHeight="1">
      <c r="A62" s="8"/>
      <c r="B62" s="108"/>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10"/>
    </row>
    <row r="63" spans="1:113" ht="12" customHeight="1">
      <c r="A63" s="8"/>
      <c r="B63" s="108"/>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10"/>
    </row>
    <row r="64" spans="1:113" ht="12" customHeight="1">
      <c r="A64" s="8"/>
      <c r="B64" s="108"/>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10"/>
    </row>
    <row r="65" spans="1:251" ht="12" customHeight="1">
      <c r="A65" s="8"/>
      <c r="B65" s="108"/>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10"/>
    </row>
    <row r="66" spans="1:251" ht="12" customHeight="1">
      <c r="A66" s="8"/>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10"/>
    </row>
    <row r="67" spans="1:251" ht="12" customHeight="1">
      <c r="A67" s="8"/>
      <c r="B67" s="108"/>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10"/>
    </row>
    <row r="68" spans="1:251" ht="12" customHeight="1">
      <c r="A68" s="8"/>
      <c r="B68" s="108"/>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10"/>
    </row>
    <row r="69" spans="1:251" ht="12" customHeight="1">
      <c r="A69" s="8"/>
      <c r="B69" s="108"/>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10"/>
      <c r="BC69" s="16"/>
    </row>
    <row r="70" spans="1:251" ht="12" customHeight="1">
      <c r="A70" s="8"/>
      <c r="B70" s="108"/>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10"/>
    </row>
    <row r="71" spans="1:251" ht="12" customHeight="1">
      <c r="A71" s="8"/>
      <c r="B71" s="108"/>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10"/>
    </row>
    <row r="72" spans="1:251" ht="12" customHeight="1">
      <c r="A72" s="8"/>
      <c r="B72" s="108"/>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10"/>
    </row>
    <row r="73" spans="1:251" ht="15" thickBot="1">
      <c r="A73" s="17"/>
      <c r="B73" s="18"/>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251">
      <c r="B74" s="21"/>
    </row>
    <row r="75" spans="1:251" ht="14.25">
      <c r="B75" s="10" t="s">
        <v>4</v>
      </c>
      <c r="C75" s="8"/>
      <c r="D75" s="8"/>
      <c r="E75" s="8"/>
      <c r="F75" s="8"/>
      <c r="G75" s="8"/>
      <c r="H75" s="8"/>
      <c r="I75" s="8"/>
      <c r="J75" s="8"/>
      <c r="K75" s="8"/>
      <c r="L75" s="9"/>
      <c r="M75" s="9"/>
      <c r="N75" s="9"/>
      <c r="O75" s="9"/>
      <c r="P75" s="8"/>
      <c r="Q75" s="8"/>
      <c r="R75" s="8"/>
      <c r="S75" s="8"/>
      <c r="T75" s="8"/>
      <c r="U75" s="8"/>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row>
    <row r="76" spans="1:251" ht="15" thickBot="1">
      <c r="B76" s="8"/>
      <c r="C76" s="8"/>
      <c r="D76" s="8"/>
      <c r="E76" s="8"/>
      <c r="F76" s="8"/>
      <c r="G76" s="8"/>
      <c r="H76" s="8"/>
      <c r="I76" s="8"/>
      <c r="J76" s="8"/>
      <c r="K76" s="8"/>
      <c r="L76" s="9"/>
      <c r="M76" s="9"/>
      <c r="N76" s="9"/>
      <c r="O76" s="9"/>
      <c r="P76" s="8"/>
      <c r="Q76" s="8"/>
      <c r="R76" s="8"/>
      <c r="S76" s="8"/>
      <c r="T76" s="8"/>
      <c r="U76" s="8"/>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2" t="s">
        <v>5</v>
      </c>
    </row>
    <row r="77" spans="1:251" s="16" customFormat="1" ht="13.5" customHeight="1">
      <c r="A77" s="8"/>
      <c r="B77" s="91" t="s">
        <v>6</v>
      </c>
      <c r="C77" s="92"/>
      <c r="D77" s="92"/>
      <c r="E77" s="92"/>
      <c r="F77" s="92"/>
      <c r="G77" s="92"/>
      <c r="H77" s="92"/>
      <c r="I77" s="92"/>
      <c r="J77" s="92"/>
      <c r="K77" s="92"/>
      <c r="L77" s="92"/>
      <c r="M77" s="92"/>
      <c r="N77" s="92"/>
      <c r="O77" s="92"/>
      <c r="P77" s="92"/>
      <c r="Q77" s="92"/>
      <c r="R77" s="92"/>
      <c r="S77" s="92"/>
      <c r="T77" s="92"/>
      <c r="U77" s="92"/>
      <c r="V77" s="92"/>
      <c r="W77" s="92"/>
      <c r="X77" s="92"/>
      <c r="Y77" s="92"/>
      <c r="Z77" s="93"/>
      <c r="AA77" s="97" t="s">
        <v>13</v>
      </c>
      <c r="AB77" s="92"/>
      <c r="AC77" s="92"/>
      <c r="AD77" s="92"/>
      <c r="AE77" s="92"/>
      <c r="AF77" s="92"/>
      <c r="AG77" s="92"/>
      <c r="AH77" s="92"/>
      <c r="AI77" s="93"/>
      <c r="AJ77" s="97" t="s">
        <v>14</v>
      </c>
      <c r="AK77" s="92"/>
      <c r="AL77" s="92"/>
      <c r="AM77" s="92"/>
      <c r="AN77" s="92"/>
      <c r="AO77" s="92"/>
      <c r="AP77" s="92"/>
      <c r="AQ77" s="92"/>
      <c r="AR77" s="93"/>
      <c r="AS77" s="97" t="s">
        <v>7</v>
      </c>
      <c r="AT77" s="92"/>
      <c r="AU77" s="92"/>
      <c r="AV77" s="92"/>
      <c r="AW77" s="92"/>
      <c r="AX77" s="99"/>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row>
    <row r="78" spans="1:251" s="16" customFormat="1" ht="13.5">
      <c r="A78" s="8"/>
      <c r="B78" s="94"/>
      <c r="C78" s="95"/>
      <c r="D78" s="95"/>
      <c r="E78" s="95"/>
      <c r="F78" s="95"/>
      <c r="G78" s="95"/>
      <c r="H78" s="95"/>
      <c r="I78" s="95"/>
      <c r="J78" s="95"/>
      <c r="K78" s="95"/>
      <c r="L78" s="95"/>
      <c r="M78" s="95"/>
      <c r="N78" s="95"/>
      <c r="O78" s="95"/>
      <c r="P78" s="95"/>
      <c r="Q78" s="95"/>
      <c r="R78" s="95"/>
      <c r="S78" s="95"/>
      <c r="T78" s="95"/>
      <c r="U78" s="95"/>
      <c r="V78" s="95"/>
      <c r="W78" s="95"/>
      <c r="X78" s="95"/>
      <c r="Y78" s="95"/>
      <c r="Z78" s="96"/>
      <c r="AA78" s="98"/>
      <c r="AB78" s="95"/>
      <c r="AC78" s="95"/>
      <c r="AD78" s="95"/>
      <c r="AE78" s="95"/>
      <c r="AF78" s="95"/>
      <c r="AG78" s="95"/>
      <c r="AH78" s="95"/>
      <c r="AI78" s="96"/>
      <c r="AJ78" s="98"/>
      <c r="AK78" s="95"/>
      <c r="AL78" s="95"/>
      <c r="AM78" s="95"/>
      <c r="AN78" s="95"/>
      <c r="AO78" s="95"/>
      <c r="AP78" s="95"/>
      <c r="AQ78" s="95"/>
      <c r="AR78" s="96"/>
      <c r="AS78" s="98"/>
      <c r="AT78" s="95"/>
      <c r="AU78" s="95"/>
      <c r="AV78" s="95"/>
      <c r="AW78" s="95"/>
      <c r="AX78" s="100"/>
      <c r="AY78" s="2"/>
      <c r="AZ78" s="2"/>
      <c r="BA78" s="2"/>
      <c r="BB78" s="23"/>
      <c r="BC78" s="24"/>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row>
    <row r="79" spans="1:251" s="16" customFormat="1" ht="18.75" customHeight="1">
      <c r="A79" s="8"/>
      <c r="B79" s="25"/>
      <c r="C79" s="111" t="s">
        <v>18</v>
      </c>
      <c r="D79" s="112"/>
      <c r="E79" s="112"/>
      <c r="F79" s="112"/>
      <c r="G79" s="112"/>
      <c r="H79" s="112"/>
      <c r="I79" s="112"/>
      <c r="J79" s="112"/>
      <c r="K79" s="112"/>
      <c r="L79" s="112"/>
      <c r="M79" s="112"/>
      <c r="N79" s="112"/>
      <c r="O79" s="112"/>
      <c r="P79" s="112"/>
      <c r="Q79" s="112"/>
      <c r="R79" s="112"/>
      <c r="S79" s="112"/>
      <c r="T79" s="112"/>
      <c r="U79" s="112"/>
      <c r="V79" s="112"/>
      <c r="W79" s="112"/>
      <c r="X79" s="112"/>
      <c r="Y79" s="112"/>
      <c r="Z79" s="113"/>
      <c r="AA79" s="114">
        <v>8039666</v>
      </c>
      <c r="AB79" s="115"/>
      <c r="AC79" s="115"/>
      <c r="AD79" s="115"/>
      <c r="AE79" s="115"/>
      <c r="AF79" s="115"/>
      <c r="AG79" s="115"/>
      <c r="AH79" s="115"/>
      <c r="AI79" s="116"/>
      <c r="AJ79" s="114">
        <v>1669759</v>
      </c>
      <c r="AK79" s="115"/>
      <c r="AL79" s="115"/>
      <c r="AM79" s="115"/>
      <c r="AN79" s="115"/>
      <c r="AO79" s="115"/>
      <c r="AP79" s="115"/>
      <c r="AQ79" s="115"/>
      <c r="AR79" s="116"/>
      <c r="AS79" s="117"/>
      <c r="AT79" s="118"/>
      <c r="AU79" s="118"/>
      <c r="AV79" s="118"/>
      <c r="AW79" s="118"/>
      <c r="AX79" s="119"/>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row>
    <row r="80" spans="1:251" s="16" customFormat="1" ht="18.75" customHeight="1">
      <c r="A80" s="8"/>
      <c r="B80" s="25"/>
      <c r="C80" s="111" t="s">
        <v>23</v>
      </c>
      <c r="D80" s="112"/>
      <c r="E80" s="112"/>
      <c r="F80" s="112"/>
      <c r="G80" s="112"/>
      <c r="H80" s="112"/>
      <c r="I80" s="112"/>
      <c r="J80" s="112"/>
      <c r="K80" s="112"/>
      <c r="L80" s="112"/>
      <c r="M80" s="112"/>
      <c r="N80" s="112"/>
      <c r="O80" s="112"/>
      <c r="P80" s="112"/>
      <c r="Q80" s="112"/>
      <c r="R80" s="112"/>
      <c r="S80" s="112"/>
      <c r="T80" s="112"/>
      <c r="U80" s="112"/>
      <c r="V80" s="112"/>
      <c r="W80" s="112"/>
      <c r="X80" s="112"/>
      <c r="Y80" s="112"/>
      <c r="Z80" s="113"/>
      <c r="AA80" s="114">
        <v>219956</v>
      </c>
      <c r="AB80" s="115"/>
      <c r="AC80" s="115"/>
      <c r="AD80" s="115"/>
      <c r="AE80" s="115"/>
      <c r="AF80" s="115"/>
      <c r="AG80" s="115"/>
      <c r="AH80" s="115"/>
      <c r="AI80" s="116"/>
      <c r="AJ80" s="114">
        <v>81000</v>
      </c>
      <c r="AK80" s="115"/>
      <c r="AL80" s="115"/>
      <c r="AM80" s="115"/>
      <c r="AN80" s="115"/>
      <c r="AO80" s="115"/>
      <c r="AP80" s="115"/>
      <c r="AQ80" s="115"/>
      <c r="AR80" s="116"/>
      <c r="AS80" s="117"/>
      <c r="AT80" s="118"/>
      <c r="AU80" s="118"/>
      <c r="AV80" s="118"/>
      <c r="AW80" s="118"/>
      <c r="AX80" s="119"/>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row>
    <row r="81" spans="1:251" s="16" customFormat="1" ht="18.75" customHeight="1">
      <c r="A81" s="8"/>
      <c r="B81" s="25"/>
      <c r="C81" s="111" t="s">
        <v>19</v>
      </c>
      <c r="D81" s="112"/>
      <c r="E81" s="112"/>
      <c r="F81" s="112"/>
      <c r="G81" s="112"/>
      <c r="H81" s="112"/>
      <c r="I81" s="112"/>
      <c r="J81" s="112"/>
      <c r="K81" s="112"/>
      <c r="L81" s="112"/>
      <c r="M81" s="112"/>
      <c r="N81" s="112"/>
      <c r="O81" s="112"/>
      <c r="P81" s="112"/>
      <c r="Q81" s="112"/>
      <c r="R81" s="112"/>
      <c r="S81" s="112"/>
      <c r="T81" s="112"/>
      <c r="U81" s="112"/>
      <c r="V81" s="112"/>
      <c r="W81" s="112"/>
      <c r="X81" s="112"/>
      <c r="Y81" s="112"/>
      <c r="Z81" s="113"/>
      <c r="AA81" s="114">
        <v>810000</v>
      </c>
      <c r="AB81" s="115"/>
      <c r="AC81" s="115"/>
      <c r="AD81" s="115"/>
      <c r="AE81" s="115"/>
      <c r="AF81" s="115"/>
      <c r="AG81" s="115"/>
      <c r="AH81" s="115"/>
      <c r="AI81" s="116"/>
      <c r="AJ81" s="114">
        <v>630000</v>
      </c>
      <c r="AK81" s="115"/>
      <c r="AL81" s="115"/>
      <c r="AM81" s="115"/>
      <c r="AN81" s="115"/>
      <c r="AO81" s="115"/>
      <c r="AP81" s="115"/>
      <c r="AQ81" s="115"/>
      <c r="AR81" s="116"/>
      <c r="AS81" s="117"/>
      <c r="AT81" s="118"/>
      <c r="AU81" s="118"/>
      <c r="AV81" s="118"/>
      <c r="AW81" s="118"/>
      <c r="AX81" s="119"/>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row>
    <row r="82" spans="1:251" s="16" customFormat="1" ht="18.75" customHeight="1">
      <c r="A82" s="8"/>
      <c r="B82" s="25"/>
      <c r="C82" s="111" t="s">
        <v>17</v>
      </c>
      <c r="D82" s="112"/>
      <c r="E82" s="112"/>
      <c r="F82" s="112"/>
      <c r="G82" s="112"/>
      <c r="H82" s="112"/>
      <c r="I82" s="112"/>
      <c r="J82" s="112"/>
      <c r="K82" s="112"/>
      <c r="L82" s="112"/>
      <c r="M82" s="112"/>
      <c r="N82" s="112"/>
      <c r="O82" s="112"/>
      <c r="P82" s="112"/>
      <c r="Q82" s="112"/>
      <c r="R82" s="112"/>
      <c r="S82" s="112"/>
      <c r="T82" s="112"/>
      <c r="U82" s="112"/>
      <c r="V82" s="112"/>
      <c r="W82" s="112"/>
      <c r="X82" s="112"/>
      <c r="Y82" s="112"/>
      <c r="Z82" s="113"/>
      <c r="AA82" s="114">
        <v>1024068</v>
      </c>
      <c r="AB82" s="115"/>
      <c r="AC82" s="115"/>
      <c r="AD82" s="115"/>
      <c r="AE82" s="115"/>
      <c r="AF82" s="115"/>
      <c r="AG82" s="115"/>
      <c r="AH82" s="115"/>
      <c r="AI82" s="116"/>
      <c r="AJ82" s="114">
        <v>2795382</v>
      </c>
      <c r="AK82" s="115"/>
      <c r="AL82" s="115"/>
      <c r="AM82" s="115"/>
      <c r="AN82" s="115"/>
      <c r="AO82" s="115"/>
      <c r="AP82" s="115"/>
      <c r="AQ82" s="115"/>
      <c r="AR82" s="116"/>
      <c r="AS82" s="117"/>
      <c r="AT82" s="118"/>
      <c r="AU82" s="118"/>
      <c r="AV82" s="118"/>
      <c r="AW82" s="118"/>
      <c r="AX82" s="119"/>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row>
    <row r="83" spans="1:251" s="16" customFormat="1" ht="18.75" customHeight="1">
      <c r="A83" s="8"/>
      <c r="B83" s="25"/>
      <c r="C83" s="111" t="s">
        <v>22</v>
      </c>
      <c r="D83" s="112"/>
      <c r="E83" s="112"/>
      <c r="F83" s="112"/>
      <c r="G83" s="112"/>
      <c r="H83" s="112"/>
      <c r="I83" s="112"/>
      <c r="J83" s="112"/>
      <c r="K83" s="112"/>
      <c r="L83" s="112"/>
      <c r="M83" s="112"/>
      <c r="N83" s="112"/>
      <c r="O83" s="112"/>
      <c r="P83" s="112"/>
      <c r="Q83" s="112"/>
      <c r="R83" s="112"/>
      <c r="S83" s="112"/>
      <c r="T83" s="112"/>
      <c r="U83" s="112"/>
      <c r="V83" s="112"/>
      <c r="W83" s="112"/>
      <c r="X83" s="112"/>
      <c r="Y83" s="112"/>
      <c r="Z83" s="113"/>
      <c r="AA83" s="114">
        <v>192000</v>
      </c>
      <c r="AB83" s="115"/>
      <c r="AC83" s="115"/>
      <c r="AD83" s="115"/>
      <c r="AE83" s="115"/>
      <c r="AF83" s="115"/>
      <c r="AG83" s="115"/>
      <c r="AH83" s="115"/>
      <c r="AI83" s="116"/>
      <c r="AJ83" s="114">
        <v>236000</v>
      </c>
      <c r="AK83" s="115"/>
      <c r="AL83" s="115"/>
      <c r="AM83" s="115"/>
      <c r="AN83" s="115"/>
      <c r="AO83" s="115"/>
      <c r="AP83" s="115"/>
      <c r="AQ83" s="115"/>
      <c r="AR83" s="116"/>
      <c r="AS83" s="117"/>
      <c r="AT83" s="118"/>
      <c r="AU83" s="118"/>
      <c r="AV83" s="118"/>
      <c r="AW83" s="118"/>
      <c r="AX83" s="119"/>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row>
    <row r="84" spans="1:251" s="16" customFormat="1" ht="18.75" customHeight="1">
      <c r="A84" s="8"/>
      <c r="B84" s="25"/>
      <c r="C84" s="111" t="s">
        <v>20</v>
      </c>
      <c r="D84" s="112"/>
      <c r="E84" s="112"/>
      <c r="F84" s="112"/>
      <c r="G84" s="112"/>
      <c r="H84" s="112"/>
      <c r="I84" s="112"/>
      <c r="J84" s="112"/>
      <c r="K84" s="112"/>
      <c r="L84" s="112"/>
      <c r="M84" s="112"/>
      <c r="N84" s="112"/>
      <c r="O84" s="112"/>
      <c r="P84" s="112"/>
      <c r="Q84" s="112"/>
      <c r="R84" s="112"/>
      <c r="S84" s="112"/>
      <c r="T84" s="112"/>
      <c r="U84" s="112"/>
      <c r="V84" s="112"/>
      <c r="W84" s="112"/>
      <c r="X84" s="112"/>
      <c r="Y84" s="112"/>
      <c r="Z84" s="113"/>
      <c r="AA84" s="114">
        <v>106018</v>
      </c>
      <c r="AB84" s="115"/>
      <c r="AC84" s="115"/>
      <c r="AD84" s="115"/>
      <c r="AE84" s="115"/>
      <c r="AF84" s="115"/>
      <c r="AG84" s="115"/>
      <c r="AH84" s="115"/>
      <c r="AI84" s="116"/>
      <c r="AJ84" s="114">
        <v>407468</v>
      </c>
      <c r="AK84" s="115"/>
      <c r="AL84" s="115"/>
      <c r="AM84" s="115"/>
      <c r="AN84" s="115"/>
      <c r="AO84" s="115"/>
      <c r="AP84" s="115"/>
      <c r="AQ84" s="115"/>
      <c r="AR84" s="116"/>
      <c r="AS84" s="117"/>
      <c r="AT84" s="118"/>
      <c r="AU84" s="118"/>
      <c r="AV84" s="118"/>
      <c r="AW84" s="118"/>
      <c r="AX84" s="119"/>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row>
    <row r="85" spans="1:251" s="16" customFormat="1" ht="18.75" customHeight="1">
      <c r="A85" s="8"/>
      <c r="B85" s="25"/>
      <c r="C85" s="111" t="s">
        <v>21</v>
      </c>
      <c r="D85" s="112"/>
      <c r="E85" s="112"/>
      <c r="F85" s="112"/>
      <c r="G85" s="112"/>
      <c r="H85" s="112"/>
      <c r="I85" s="112"/>
      <c r="J85" s="112"/>
      <c r="K85" s="112"/>
      <c r="L85" s="112"/>
      <c r="M85" s="112"/>
      <c r="N85" s="112"/>
      <c r="O85" s="112"/>
      <c r="P85" s="112"/>
      <c r="Q85" s="112"/>
      <c r="R85" s="112"/>
      <c r="S85" s="112"/>
      <c r="T85" s="112"/>
      <c r="U85" s="112"/>
      <c r="V85" s="112"/>
      <c r="W85" s="112"/>
      <c r="X85" s="112"/>
      <c r="Y85" s="112"/>
      <c r="Z85" s="113"/>
      <c r="AA85" s="114">
        <v>278475</v>
      </c>
      <c r="AB85" s="115"/>
      <c r="AC85" s="115"/>
      <c r="AD85" s="115"/>
      <c r="AE85" s="115"/>
      <c r="AF85" s="115"/>
      <c r="AG85" s="115"/>
      <c r="AH85" s="115"/>
      <c r="AI85" s="116"/>
      <c r="AJ85" s="114">
        <v>403863</v>
      </c>
      <c r="AK85" s="115"/>
      <c r="AL85" s="115"/>
      <c r="AM85" s="115"/>
      <c r="AN85" s="115"/>
      <c r="AO85" s="115"/>
      <c r="AP85" s="115"/>
      <c r="AQ85" s="115"/>
      <c r="AR85" s="116"/>
      <c r="AS85" s="117"/>
      <c r="AT85" s="118"/>
      <c r="AU85" s="118"/>
      <c r="AV85" s="118"/>
      <c r="AW85" s="118"/>
      <c r="AX85" s="119"/>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row>
    <row r="86" spans="1:251" s="16" customFormat="1" ht="18.75" customHeight="1" thickBot="1">
      <c r="A86" s="17"/>
      <c r="B86" s="120" t="s">
        <v>15</v>
      </c>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2"/>
      <c r="AA86" s="123">
        <f>SUM($AA$79:$AI$85)</f>
        <v>10670183</v>
      </c>
      <c r="AB86" s="124"/>
      <c r="AC86" s="124"/>
      <c r="AD86" s="124"/>
      <c r="AE86" s="124"/>
      <c r="AF86" s="124"/>
      <c r="AG86" s="124"/>
      <c r="AH86" s="124"/>
      <c r="AI86" s="125"/>
      <c r="AJ86" s="123">
        <f>SUM($AJ$79:$AR$85)</f>
        <v>6223472</v>
      </c>
      <c r="AK86" s="124"/>
      <c r="AL86" s="124"/>
      <c r="AM86" s="124"/>
      <c r="AN86" s="124"/>
      <c r="AO86" s="124"/>
      <c r="AP86" s="124"/>
      <c r="AQ86" s="124"/>
      <c r="AR86" s="125"/>
      <c r="AS86" s="126"/>
      <c r="AT86" s="127"/>
      <c r="AU86" s="127"/>
      <c r="AV86" s="127"/>
      <c r="AW86" s="127"/>
      <c r="AX86" s="128"/>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row>
    <row r="88" spans="1:251" ht="18.75">
      <c r="A88" s="1" t="s">
        <v>0</v>
      </c>
      <c r="AW88" s="3"/>
      <c r="AX88" s="4"/>
      <c r="AY88" s="3"/>
    </row>
    <row r="90" spans="1:251" ht="18.75">
      <c r="B90" s="101" t="s">
        <v>8</v>
      </c>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row>
    <row r="91" spans="1:251">
      <c r="Z91" s="5"/>
      <c r="AD91" s="5"/>
      <c r="AE91" s="5"/>
      <c r="AF91" s="5"/>
      <c r="AG91" s="5"/>
      <c r="AH91" s="5"/>
      <c r="AI91" s="5"/>
      <c r="AO91" s="5"/>
    </row>
    <row r="92" spans="1:251" ht="13.5" thickBot="1">
      <c r="Z92" s="5"/>
      <c r="AD92" s="5"/>
      <c r="AE92" s="5"/>
      <c r="AF92" s="5"/>
      <c r="AG92" s="5"/>
      <c r="AH92" s="5"/>
      <c r="AI92" s="5"/>
      <c r="AO92" s="5"/>
      <c r="DI92" s="6"/>
    </row>
    <row r="93" spans="1:251" ht="24.75" customHeight="1" thickBot="1">
      <c r="B93" s="103" t="s">
        <v>1</v>
      </c>
      <c r="C93" s="104"/>
      <c r="D93" s="104"/>
      <c r="E93" s="104"/>
      <c r="F93" s="104"/>
      <c r="G93" s="104"/>
      <c r="H93" s="105" t="s">
        <v>16</v>
      </c>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7"/>
      <c r="DI93" s="6"/>
    </row>
    <row r="94" spans="1:251" ht="14.25">
      <c r="B94" s="7"/>
      <c r="C94" s="7"/>
      <c r="D94" s="7"/>
      <c r="E94" s="7"/>
      <c r="F94" s="7"/>
      <c r="G94" s="7"/>
      <c r="H94" s="8"/>
      <c r="I94" s="8"/>
      <c r="J94" s="8"/>
      <c r="K94" s="8"/>
      <c r="L94" s="9"/>
      <c r="M94" s="9"/>
      <c r="N94" s="9"/>
      <c r="O94" s="9"/>
      <c r="P94" s="8"/>
      <c r="Q94" s="8"/>
      <c r="R94" s="8"/>
      <c r="S94" s="8"/>
      <c r="T94" s="8"/>
      <c r="U94" s="8"/>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DI94" s="6"/>
    </row>
    <row r="95" spans="1:251" ht="15" thickBot="1">
      <c r="A95" s="11"/>
      <c r="B95" s="10" t="s">
        <v>2</v>
      </c>
      <c r="C95" s="8"/>
      <c r="D95" s="8"/>
      <c r="E95" s="8"/>
      <c r="F95" s="8"/>
      <c r="G95" s="8"/>
      <c r="H95" s="8"/>
      <c r="I95" s="8"/>
      <c r="J95" s="8"/>
      <c r="K95" s="8"/>
      <c r="L95" s="9"/>
      <c r="M95" s="9"/>
      <c r="N95" s="9"/>
      <c r="O95" s="9"/>
      <c r="P95" s="8"/>
      <c r="Q95" s="8"/>
      <c r="R95" s="8"/>
      <c r="S95" s="8"/>
      <c r="T95" s="8"/>
      <c r="U95" s="8"/>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DI95" s="6"/>
    </row>
    <row r="96" spans="1:251" ht="14.25">
      <c r="A96" s="8"/>
      <c r="B96" s="12"/>
      <c r="C96" s="7"/>
      <c r="D96" s="7"/>
      <c r="E96" s="7"/>
      <c r="F96" s="7"/>
      <c r="G96" s="7"/>
      <c r="H96" s="7"/>
      <c r="I96" s="7"/>
      <c r="J96" s="7"/>
      <c r="K96" s="7"/>
      <c r="L96" s="13"/>
      <c r="M96" s="13"/>
      <c r="N96" s="13"/>
      <c r="O96" s="13"/>
      <c r="P96" s="7"/>
      <c r="Q96" s="7"/>
      <c r="R96" s="7"/>
      <c r="S96" s="7"/>
      <c r="T96" s="7"/>
      <c r="U96" s="7"/>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113" ht="12" customHeight="1">
      <c r="A97" s="8"/>
      <c r="B97" s="108" t="s">
        <v>11</v>
      </c>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10"/>
    </row>
    <row r="98" spans="1:113" ht="12" customHeight="1">
      <c r="A98" s="8"/>
      <c r="B98" s="108"/>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10"/>
      <c r="BC98" s="16"/>
    </row>
    <row r="99" spans="1:113" ht="12" customHeight="1">
      <c r="A99" s="8"/>
      <c r="B99" s="108"/>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10"/>
    </row>
    <row r="100" spans="1:113" ht="12" customHeight="1">
      <c r="A100" s="8"/>
      <c r="B100" s="108"/>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10"/>
    </row>
    <row r="101" spans="1:113" ht="12" customHeight="1">
      <c r="A101" s="8"/>
      <c r="B101" s="108"/>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10"/>
    </row>
    <row r="102" spans="1:113" ht="15" thickBot="1">
      <c r="A102" s="17"/>
      <c r="B102" s="18"/>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113">
      <c r="B103" s="21"/>
    </row>
    <row r="104" spans="1:113" ht="15" thickBot="1">
      <c r="A104" s="11"/>
      <c r="B104" s="10" t="s">
        <v>3</v>
      </c>
      <c r="C104" s="8"/>
      <c r="D104" s="8"/>
      <c r="E104" s="8"/>
      <c r="F104" s="8"/>
      <c r="G104" s="8"/>
      <c r="H104" s="8"/>
      <c r="I104" s="8"/>
      <c r="J104" s="8"/>
      <c r="K104" s="8"/>
      <c r="L104" s="9"/>
      <c r="M104" s="9"/>
      <c r="N104" s="9"/>
      <c r="O104" s="9"/>
      <c r="P104" s="8"/>
      <c r="Q104" s="8"/>
      <c r="R104" s="8"/>
      <c r="S104" s="8"/>
      <c r="T104" s="8"/>
      <c r="U104" s="8"/>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DI104" s="6"/>
    </row>
    <row r="105" spans="1:113" ht="14.25">
      <c r="A105" s="8"/>
      <c r="B105" s="12"/>
      <c r="C105" s="7"/>
      <c r="D105" s="7"/>
      <c r="E105" s="7"/>
      <c r="F105" s="7"/>
      <c r="G105" s="7"/>
      <c r="H105" s="7"/>
      <c r="I105" s="7"/>
      <c r="J105" s="7"/>
      <c r="K105" s="7"/>
      <c r="L105" s="13"/>
      <c r="M105" s="13"/>
      <c r="N105" s="13"/>
      <c r="O105" s="13"/>
      <c r="P105" s="7"/>
      <c r="Q105" s="7"/>
      <c r="R105" s="7"/>
      <c r="S105" s="7"/>
      <c r="T105" s="7"/>
      <c r="U105" s="7"/>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113" ht="12" customHeight="1">
      <c r="A106" s="8"/>
      <c r="B106" s="108" t="s">
        <v>24</v>
      </c>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10"/>
    </row>
    <row r="107" spans="1:113" ht="12" customHeight="1">
      <c r="A107" s="8"/>
      <c r="B107" s="108"/>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10"/>
    </row>
    <row r="108" spans="1:113" ht="12" customHeight="1">
      <c r="A108" s="8"/>
      <c r="B108" s="108"/>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10"/>
    </row>
    <row r="109" spans="1:113" ht="12" customHeight="1">
      <c r="A109" s="8"/>
      <c r="B109" s="108"/>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10"/>
    </row>
    <row r="110" spans="1:113" ht="12" customHeight="1">
      <c r="A110" s="8"/>
      <c r="B110" s="108"/>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10"/>
    </row>
    <row r="111" spans="1:113" ht="12" customHeight="1">
      <c r="A111" s="8"/>
      <c r="B111" s="108"/>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10"/>
    </row>
    <row r="112" spans="1:113" ht="12" customHeight="1">
      <c r="A112" s="8"/>
      <c r="B112" s="108"/>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10"/>
    </row>
    <row r="113" spans="1:251" ht="12" customHeight="1">
      <c r="A113" s="8"/>
      <c r="B113" s="108"/>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10"/>
    </row>
    <row r="114" spans="1:251" ht="12" customHeight="1">
      <c r="A114" s="8"/>
      <c r="B114" s="108"/>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10"/>
    </row>
    <row r="115" spans="1:251" ht="12" customHeight="1">
      <c r="A115" s="8"/>
      <c r="B115" s="108"/>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10"/>
    </row>
    <row r="116" spans="1:251" ht="12" customHeight="1">
      <c r="A116" s="8"/>
      <c r="B116" s="108"/>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10"/>
      <c r="BC116" s="16"/>
    </row>
    <row r="117" spans="1:251" ht="12" customHeight="1">
      <c r="A117" s="8"/>
      <c r="B117" s="108"/>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10"/>
    </row>
    <row r="118" spans="1:251" ht="12" customHeight="1">
      <c r="A118" s="8"/>
      <c r="B118" s="108"/>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10"/>
    </row>
    <row r="119" spans="1:251" ht="12" customHeight="1">
      <c r="A119" s="8"/>
      <c r="B119" s="108"/>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10"/>
    </row>
    <row r="120" spans="1:251" ht="15" thickBot="1">
      <c r="A120" s="17"/>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20"/>
    </row>
    <row r="121" spans="1:251">
      <c r="B121" s="21"/>
    </row>
    <row r="122" spans="1:251" ht="14.25">
      <c r="B122" s="10" t="s">
        <v>4</v>
      </c>
      <c r="C122" s="8"/>
      <c r="D122" s="8"/>
      <c r="E122" s="8"/>
      <c r="F122" s="8"/>
      <c r="G122" s="8"/>
      <c r="H122" s="8"/>
      <c r="I122" s="8"/>
      <c r="J122" s="8"/>
      <c r="K122" s="8"/>
      <c r="L122" s="9"/>
      <c r="M122" s="9"/>
      <c r="N122" s="9"/>
      <c r="O122" s="9"/>
      <c r="P122" s="8"/>
      <c r="Q122" s="8"/>
      <c r="R122" s="8"/>
      <c r="S122" s="8"/>
      <c r="T122" s="8"/>
      <c r="U122" s="8"/>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row>
    <row r="123" spans="1:251" ht="15" thickBot="1">
      <c r="B123" s="8"/>
      <c r="C123" s="8"/>
      <c r="D123" s="8"/>
      <c r="E123" s="8"/>
      <c r="F123" s="8"/>
      <c r="G123" s="8"/>
      <c r="H123" s="8"/>
      <c r="I123" s="8"/>
      <c r="J123" s="8"/>
      <c r="K123" s="8"/>
      <c r="L123" s="9"/>
      <c r="M123" s="9"/>
      <c r="N123" s="9"/>
      <c r="O123" s="9"/>
      <c r="P123" s="8"/>
      <c r="Q123" s="8"/>
      <c r="R123" s="8"/>
      <c r="S123" s="8"/>
      <c r="T123" s="8"/>
      <c r="U123" s="8"/>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22" t="s">
        <v>5</v>
      </c>
    </row>
    <row r="124" spans="1:251" s="16" customFormat="1" ht="13.5" customHeight="1">
      <c r="A124" s="8"/>
      <c r="B124" s="91" t="s">
        <v>6</v>
      </c>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3"/>
      <c r="AA124" s="97" t="s">
        <v>13</v>
      </c>
      <c r="AB124" s="92"/>
      <c r="AC124" s="92"/>
      <c r="AD124" s="92"/>
      <c r="AE124" s="92"/>
      <c r="AF124" s="92"/>
      <c r="AG124" s="92"/>
      <c r="AH124" s="92"/>
      <c r="AI124" s="93"/>
      <c r="AJ124" s="97" t="s">
        <v>14</v>
      </c>
      <c r="AK124" s="92"/>
      <c r="AL124" s="92"/>
      <c r="AM124" s="92"/>
      <c r="AN124" s="92"/>
      <c r="AO124" s="92"/>
      <c r="AP124" s="92"/>
      <c r="AQ124" s="92"/>
      <c r="AR124" s="93"/>
      <c r="AS124" s="97" t="s">
        <v>7</v>
      </c>
      <c r="AT124" s="92"/>
      <c r="AU124" s="92"/>
      <c r="AV124" s="92"/>
      <c r="AW124" s="92"/>
      <c r="AX124" s="99"/>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row>
    <row r="125" spans="1:251" s="16" customFormat="1" ht="13.5">
      <c r="A125" s="8"/>
      <c r="B125" s="94"/>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6"/>
      <c r="AA125" s="98"/>
      <c r="AB125" s="95"/>
      <c r="AC125" s="95"/>
      <c r="AD125" s="95"/>
      <c r="AE125" s="95"/>
      <c r="AF125" s="95"/>
      <c r="AG125" s="95"/>
      <c r="AH125" s="95"/>
      <c r="AI125" s="96"/>
      <c r="AJ125" s="98"/>
      <c r="AK125" s="95"/>
      <c r="AL125" s="95"/>
      <c r="AM125" s="95"/>
      <c r="AN125" s="95"/>
      <c r="AO125" s="95"/>
      <c r="AP125" s="95"/>
      <c r="AQ125" s="95"/>
      <c r="AR125" s="96"/>
      <c r="AS125" s="98"/>
      <c r="AT125" s="95"/>
      <c r="AU125" s="95"/>
      <c r="AV125" s="95"/>
      <c r="AW125" s="95"/>
      <c r="AX125" s="100"/>
      <c r="AY125" s="2"/>
      <c r="AZ125" s="2"/>
      <c r="BA125" s="2"/>
      <c r="BB125" s="23"/>
      <c r="BC125" s="24"/>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row>
    <row r="126" spans="1:251" s="16" customFormat="1" ht="18.75" customHeight="1">
      <c r="A126" s="8"/>
      <c r="B126" s="25"/>
      <c r="C126" s="111" t="s">
        <v>25</v>
      </c>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3"/>
      <c r="AA126" s="114">
        <v>53931000</v>
      </c>
      <c r="AB126" s="115"/>
      <c r="AC126" s="115"/>
      <c r="AD126" s="115"/>
      <c r="AE126" s="115"/>
      <c r="AF126" s="115"/>
      <c r="AG126" s="115"/>
      <c r="AH126" s="115"/>
      <c r="AI126" s="116"/>
      <c r="AJ126" s="114">
        <v>14049000</v>
      </c>
      <c r="AK126" s="115"/>
      <c r="AL126" s="115"/>
      <c r="AM126" s="115"/>
      <c r="AN126" s="115"/>
      <c r="AO126" s="115"/>
      <c r="AP126" s="115"/>
      <c r="AQ126" s="115"/>
      <c r="AR126" s="116"/>
      <c r="AS126" s="117"/>
      <c r="AT126" s="118"/>
      <c r="AU126" s="118"/>
      <c r="AV126" s="118"/>
      <c r="AW126" s="118"/>
      <c r="AX126" s="119"/>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row>
    <row r="127" spans="1:251" s="16" customFormat="1" ht="18.75" customHeight="1">
      <c r="A127" s="8"/>
      <c r="B127" s="25"/>
      <c r="C127" s="111" t="s">
        <v>26</v>
      </c>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3"/>
      <c r="AA127" s="114">
        <v>1099000</v>
      </c>
      <c r="AB127" s="115"/>
      <c r="AC127" s="115"/>
      <c r="AD127" s="115"/>
      <c r="AE127" s="115"/>
      <c r="AF127" s="115"/>
      <c r="AG127" s="115"/>
      <c r="AH127" s="115"/>
      <c r="AI127" s="116"/>
      <c r="AJ127" s="114">
        <v>13000</v>
      </c>
      <c r="AK127" s="115"/>
      <c r="AL127" s="115"/>
      <c r="AM127" s="115"/>
      <c r="AN127" s="115"/>
      <c r="AO127" s="115"/>
      <c r="AP127" s="115"/>
      <c r="AQ127" s="115"/>
      <c r="AR127" s="116"/>
      <c r="AS127" s="117"/>
      <c r="AT127" s="118"/>
      <c r="AU127" s="118"/>
      <c r="AV127" s="118"/>
      <c r="AW127" s="118"/>
      <c r="AX127" s="119"/>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row>
    <row r="128" spans="1:251" s="16" customFormat="1" ht="18.75" customHeight="1" thickBot="1">
      <c r="A128" s="17"/>
      <c r="B128" s="120" t="s">
        <v>15</v>
      </c>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2"/>
      <c r="AA128" s="123">
        <f>SUM($AA$126:$AA$127)</f>
        <v>55030000</v>
      </c>
      <c r="AB128" s="124"/>
      <c r="AC128" s="124"/>
      <c r="AD128" s="124"/>
      <c r="AE128" s="124"/>
      <c r="AF128" s="124"/>
      <c r="AG128" s="124"/>
      <c r="AH128" s="124"/>
      <c r="AI128" s="125"/>
      <c r="AJ128" s="123">
        <f>SUM($AJ$126:$AJ$127)</f>
        <v>14062000</v>
      </c>
      <c r="AK128" s="124"/>
      <c r="AL128" s="124"/>
      <c r="AM128" s="124"/>
      <c r="AN128" s="124"/>
      <c r="AO128" s="124"/>
      <c r="AP128" s="124"/>
      <c r="AQ128" s="124"/>
      <c r="AR128" s="125"/>
      <c r="AS128" s="126"/>
      <c r="AT128" s="127"/>
      <c r="AU128" s="127"/>
      <c r="AV128" s="127"/>
      <c r="AW128" s="127"/>
      <c r="AX128" s="128"/>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row>
    <row r="130" spans="1:113" ht="18.75">
      <c r="A130" s="1" t="s">
        <v>0</v>
      </c>
      <c r="AW130" s="3"/>
      <c r="AX130" s="4"/>
      <c r="AY130" s="3"/>
    </row>
    <row r="132" spans="1:113" ht="18.75">
      <c r="B132" s="101" t="s">
        <v>8</v>
      </c>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row>
    <row r="133" spans="1:113">
      <c r="Z133" s="5"/>
      <c r="AD133" s="5"/>
      <c r="AE133" s="5"/>
      <c r="AF133" s="5"/>
      <c r="AG133" s="5"/>
      <c r="AH133" s="5"/>
      <c r="AI133" s="5"/>
      <c r="AO133" s="5"/>
    </row>
    <row r="134" spans="1:113" ht="13.5" thickBot="1">
      <c r="Z134" s="5"/>
      <c r="AD134" s="5"/>
      <c r="AE134" s="5"/>
      <c r="AF134" s="5"/>
      <c r="AG134" s="5"/>
      <c r="AH134" s="5"/>
      <c r="AI134" s="5"/>
      <c r="AO134" s="5"/>
      <c r="DI134" s="6"/>
    </row>
    <row r="135" spans="1:113" ht="24.75" customHeight="1" thickBot="1">
      <c r="B135" s="103" t="s">
        <v>1</v>
      </c>
      <c r="C135" s="104"/>
      <c r="D135" s="104"/>
      <c r="E135" s="104"/>
      <c r="F135" s="104"/>
      <c r="G135" s="104"/>
      <c r="H135" s="105" t="s">
        <v>27</v>
      </c>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7"/>
      <c r="DI135" s="6"/>
    </row>
    <row r="136" spans="1:113" ht="14.25">
      <c r="B136" s="7"/>
      <c r="C136" s="7"/>
      <c r="D136" s="7"/>
      <c r="E136" s="7"/>
      <c r="F136" s="7"/>
      <c r="G136" s="7"/>
      <c r="H136" s="8"/>
      <c r="I136" s="8"/>
      <c r="J136" s="8"/>
      <c r="K136" s="8"/>
      <c r="L136" s="9"/>
      <c r="M136" s="9"/>
      <c r="N136" s="9"/>
      <c r="O136" s="9"/>
      <c r="P136" s="8"/>
      <c r="Q136" s="8"/>
      <c r="R136" s="8"/>
      <c r="S136" s="8"/>
      <c r="T136" s="8"/>
      <c r="U136" s="8"/>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DI136" s="6"/>
    </row>
    <row r="137" spans="1:113" ht="15" thickBot="1">
      <c r="A137" s="11"/>
      <c r="B137" s="10" t="s">
        <v>2</v>
      </c>
      <c r="C137" s="8"/>
      <c r="D137" s="8"/>
      <c r="E137" s="8"/>
      <c r="F137" s="8"/>
      <c r="G137" s="8"/>
      <c r="H137" s="8"/>
      <c r="I137" s="8"/>
      <c r="J137" s="8"/>
      <c r="K137" s="8"/>
      <c r="L137" s="9"/>
      <c r="M137" s="9"/>
      <c r="N137" s="9"/>
      <c r="O137" s="9"/>
      <c r="P137" s="8"/>
      <c r="Q137" s="8"/>
      <c r="R137" s="8"/>
      <c r="S137" s="8"/>
      <c r="T137" s="8"/>
      <c r="U137" s="8"/>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DI137" s="6"/>
    </row>
    <row r="138" spans="1:113" ht="14.25">
      <c r="A138" s="8"/>
      <c r="B138" s="12"/>
      <c r="C138" s="7"/>
      <c r="D138" s="7"/>
      <c r="E138" s="7"/>
      <c r="F138" s="7"/>
      <c r="G138" s="7"/>
      <c r="H138" s="7"/>
      <c r="I138" s="7"/>
      <c r="J138" s="7"/>
      <c r="K138" s="7"/>
      <c r="L138" s="13"/>
      <c r="M138" s="13"/>
      <c r="N138" s="13"/>
      <c r="O138" s="13"/>
      <c r="P138" s="7"/>
      <c r="Q138" s="7"/>
      <c r="R138" s="7"/>
      <c r="S138" s="7"/>
      <c r="T138" s="7"/>
      <c r="U138" s="7"/>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5"/>
    </row>
    <row r="139" spans="1:113" ht="12" customHeight="1">
      <c r="A139" s="8"/>
      <c r="B139" s="108" t="s">
        <v>28</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10"/>
    </row>
    <row r="140" spans="1:113" ht="12" customHeight="1">
      <c r="A140" s="8"/>
      <c r="B140" s="108"/>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10"/>
      <c r="BC140" s="16"/>
    </row>
    <row r="141" spans="1:113" ht="12" customHeight="1">
      <c r="A141" s="8"/>
      <c r="B141" s="108"/>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10"/>
    </row>
    <row r="142" spans="1:113" ht="12" customHeight="1">
      <c r="A142" s="8"/>
      <c r="B142" s="108"/>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10"/>
    </row>
    <row r="143" spans="1:113" ht="12" customHeight="1">
      <c r="A143" s="8"/>
      <c r="B143" s="108"/>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10"/>
    </row>
    <row r="144" spans="1:113" ht="15" thickBot="1">
      <c r="A144" s="17"/>
      <c r="B144" s="18"/>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20"/>
    </row>
    <row r="145" spans="1:251">
      <c r="B145" s="21"/>
    </row>
    <row r="146" spans="1:251" ht="15" thickBot="1">
      <c r="A146" s="11"/>
      <c r="B146" s="10" t="s">
        <v>3</v>
      </c>
      <c r="C146" s="8"/>
      <c r="D146" s="8"/>
      <c r="E146" s="8"/>
      <c r="F146" s="8"/>
      <c r="G146" s="8"/>
      <c r="H146" s="8"/>
      <c r="I146" s="8"/>
      <c r="J146" s="8"/>
      <c r="K146" s="8"/>
      <c r="L146" s="9"/>
      <c r="M146" s="9"/>
      <c r="N146" s="9"/>
      <c r="O146" s="9"/>
      <c r="P146" s="8"/>
      <c r="Q146" s="8"/>
      <c r="R146" s="8"/>
      <c r="S146" s="8"/>
      <c r="T146" s="8"/>
      <c r="U146" s="8"/>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DI146" s="6"/>
    </row>
    <row r="147" spans="1:251" ht="14.25">
      <c r="A147" s="8"/>
      <c r="B147" s="12"/>
      <c r="C147" s="7"/>
      <c r="D147" s="7"/>
      <c r="E147" s="7"/>
      <c r="F147" s="7"/>
      <c r="G147" s="7"/>
      <c r="H147" s="7"/>
      <c r="I147" s="7"/>
      <c r="J147" s="7"/>
      <c r="K147" s="7"/>
      <c r="L147" s="13"/>
      <c r="M147" s="13"/>
      <c r="N147" s="13"/>
      <c r="O147" s="13"/>
      <c r="P147" s="7"/>
      <c r="Q147" s="7"/>
      <c r="R147" s="7"/>
      <c r="S147" s="7"/>
      <c r="T147" s="7"/>
      <c r="U147" s="7"/>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5"/>
    </row>
    <row r="148" spans="1:251" ht="12" customHeight="1">
      <c r="A148" s="8"/>
      <c r="B148" s="108" t="s">
        <v>29</v>
      </c>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10"/>
    </row>
    <row r="149" spans="1:251" ht="12" customHeight="1">
      <c r="A149" s="8"/>
      <c r="B149" s="108"/>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10"/>
      <c r="BC149" s="16"/>
    </row>
    <row r="150" spans="1:251" ht="12" customHeight="1">
      <c r="A150" s="8"/>
      <c r="B150" s="108"/>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10"/>
    </row>
    <row r="151" spans="1:251" ht="12" customHeight="1">
      <c r="A151" s="8"/>
      <c r="B151" s="108"/>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10"/>
    </row>
    <row r="152" spans="1:251" ht="12" customHeight="1">
      <c r="A152" s="8"/>
      <c r="B152" s="108"/>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10"/>
    </row>
    <row r="153" spans="1:251" ht="15" thickBot="1">
      <c r="A153" s="17"/>
      <c r="B153" s="18"/>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20"/>
    </row>
    <row r="154" spans="1:251">
      <c r="B154" s="21"/>
    </row>
    <row r="155" spans="1:251" ht="14.25">
      <c r="B155" s="10" t="s">
        <v>4</v>
      </c>
      <c r="C155" s="8"/>
      <c r="D155" s="8"/>
      <c r="E155" s="8"/>
      <c r="F155" s="8"/>
      <c r="G155" s="8"/>
      <c r="H155" s="8"/>
      <c r="I155" s="8"/>
      <c r="J155" s="8"/>
      <c r="K155" s="8"/>
      <c r="L155" s="9"/>
      <c r="M155" s="9"/>
      <c r="N155" s="9"/>
      <c r="O155" s="9"/>
      <c r="P155" s="8"/>
      <c r="Q155" s="8"/>
      <c r="R155" s="8"/>
      <c r="S155" s="8"/>
      <c r="T155" s="8"/>
      <c r="U155" s="8"/>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row>
    <row r="156" spans="1:251" ht="15" thickBot="1">
      <c r="B156" s="8"/>
      <c r="C156" s="8"/>
      <c r="D156" s="8"/>
      <c r="E156" s="8"/>
      <c r="F156" s="8"/>
      <c r="G156" s="8"/>
      <c r="H156" s="8"/>
      <c r="I156" s="8"/>
      <c r="J156" s="8"/>
      <c r="K156" s="8"/>
      <c r="L156" s="9"/>
      <c r="M156" s="9"/>
      <c r="N156" s="9"/>
      <c r="O156" s="9"/>
      <c r="P156" s="8"/>
      <c r="Q156" s="8"/>
      <c r="R156" s="8"/>
      <c r="S156" s="8"/>
      <c r="T156" s="8"/>
      <c r="U156" s="8"/>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22" t="s">
        <v>5</v>
      </c>
    </row>
    <row r="157" spans="1:251" s="16" customFormat="1" ht="13.5" customHeight="1">
      <c r="A157" s="8"/>
      <c r="B157" s="91" t="s">
        <v>6</v>
      </c>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3"/>
      <c r="AA157" s="97" t="s">
        <v>13</v>
      </c>
      <c r="AB157" s="92"/>
      <c r="AC157" s="92"/>
      <c r="AD157" s="92"/>
      <c r="AE157" s="92"/>
      <c r="AF157" s="92"/>
      <c r="AG157" s="92"/>
      <c r="AH157" s="92"/>
      <c r="AI157" s="93"/>
      <c r="AJ157" s="97" t="s">
        <v>14</v>
      </c>
      <c r="AK157" s="92"/>
      <c r="AL157" s="92"/>
      <c r="AM157" s="92"/>
      <c r="AN157" s="92"/>
      <c r="AO157" s="92"/>
      <c r="AP157" s="92"/>
      <c r="AQ157" s="92"/>
      <c r="AR157" s="93"/>
      <c r="AS157" s="97" t="s">
        <v>7</v>
      </c>
      <c r="AT157" s="92"/>
      <c r="AU157" s="92"/>
      <c r="AV157" s="92"/>
      <c r="AW157" s="92"/>
      <c r="AX157" s="99"/>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row>
    <row r="158" spans="1:251" s="16" customFormat="1" ht="13.5">
      <c r="A158" s="8"/>
      <c r="B158" s="94"/>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6"/>
      <c r="AA158" s="98"/>
      <c r="AB158" s="95"/>
      <c r="AC158" s="95"/>
      <c r="AD158" s="95"/>
      <c r="AE158" s="95"/>
      <c r="AF158" s="95"/>
      <c r="AG158" s="95"/>
      <c r="AH158" s="95"/>
      <c r="AI158" s="96"/>
      <c r="AJ158" s="98"/>
      <c r="AK158" s="95"/>
      <c r="AL158" s="95"/>
      <c r="AM158" s="95"/>
      <c r="AN158" s="95"/>
      <c r="AO158" s="95"/>
      <c r="AP158" s="95"/>
      <c r="AQ158" s="95"/>
      <c r="AR158" s="96"/>
      <c r="AS158" s="98"/>
      <c r="AT158" s="95"/>
      <c r="AU158" s="95"/>
      <c r="AV158" s="95"/>
      <c r="AW158" s="95"/>
      <c r="AX158" s="100"/>
      <c r="AY158" s="2"/>
      <c r="AZ158" s="2"/>
      <c r="BA158" s="2"/>
      <c r="BB158" s="23"/>
      <c r="BC158" s="24"/>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row>
    <row r="159" spans="1:251" s="16" customFormat="1" ht="18.75" customHeight="1">
      <c r="A159" s="8"/>
      <c r="B159" s="25"/>
      <c r="C159" s="111" t="s">
        <v>30</v>
      </c>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3"/>
      <c r="AA159" s="114">
        <v>100000</v>
      </c>
      <c r="AB159" s="115"/>
      <c r="AC159" s="115"/>
      <c r="AD159" s="115"/>
      <c r="AE159" s="115"/>
      <c r="AF159" s="115"/>
      <c r="AG159" s="115"/>
      <c r="AH159" s="115"/>
      <c r="AI159" s="116"/>
      <c r="AJ159" s="114">
        <v>144500</v>
      </c>
      <c r="AK159" s="115"/>
      <c r="AL159" s="115"/>
      <c r="AM159" s="115"/>
      <c r="AN159" s="115"/>
      <c r="AO159" s="115"/>
      <c r="AP159" s="115"/>
      <c r="AQ159" s="115"/>
      <c r="AR159" s="116"/>
      <c r="AS159" s="117"/>
      <c r="AT159" s="118"/>
      <c r="AU159" s="118"/>
      <c r="AV159" s="118"/>
      <c r="AW159" s="118"/>
      <c r="AX159" s="119"/>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row>
    <row r="160" spans="1:251" s="16" customFormat="1" ht="18.75" customHeight="1">
      <c r="A160" s="8"/>
      <c r="B160" s="25"/>
      <c r="C160" s="111" t="s">
        <v>31</v>
      </c>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3"/>
      <c r="AA160" s="114">
        <v>180</v>
      </c>
      <c r="AB160" s="115"/>
      <c r="AC160" s="115"/>
      <c r="AD160" s="115"/>
      <c r="AE160" s="115"/>
      <c r="AF160" s="115"/>
      <c r="AG160" s="115"/>
      <c r="AH160" s="115"/>
      <c r="AI160" s="116"/>
      <c r="AJ160" s="114">
        <v>5915</v>
      </c>
      <c r="AK160" s="115"/>
      <c r="AL160" s="115"/>
      <c r="AM160" s="115"/>
      <c r="AN160" s="115"/>
      <c r="AO160" s="115"/>
      <c r="AP160" s="115"/>
      <c r="AQ160" s="115"/>
      <c r="AR160" s="116"/>
      <c r="AS160" s="117"/>
      <c r="AT160" s="118"/>
      <c r="AU160" s="118"/>
      <c r="AV160" s="118"/>
      <c r="AW160" s="118"/>
      <c r="AX160" s="119"/>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row>
    <row r="161" spans="1:251" s="16" customFormat="1" ht="18.75" customHeight="1" thickBot="1">
      <c r="A161" s="17"/>
      <c r="B161" s="120" t="s">
        <v>15</v>
      </c>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2"/>
      <c r="AA161" s="123">
        <f>SUM($AA$159:$AA$160)</f>
        <v>100180</v>
      </c>
      <c r="AB161" s="124"/>
      <c r="AC161" s="124"/>
      <c r="AD161" s="124"/>
      <c r="AE161" s="124"/>
      <c r="AF161" s="124"/>
      <c r="AG161" s="124"/>
      <c r="AH161" s="124"/>
      <c r="AI161" s="125"/>
      <c r="AJ161" s="123">
        <f>SUM($AJ$159:$AJ$160)</f>
        <v>150415</v>
      </c>
      <c r="AK161" s="124"/>
      <c r="AL161" s="124"/>
      <c r="AM161" s="124"/>
      <c r="AN161" s="124"/>
      <c r="AO161" s="124"/>
      <c r="AP161" s="124"/>
      <c r="AQ161" s="124"/>
      <c r="AR161" s="125"/>
      <c r="AS161" s="126"/>
      <c r="AT161" s="127"/>
      <c r="AU161" s="127"/>
      <c r="AV161" s="127"/>
      <c r="AW161" s="127"/>
      <c r="AX161" s="128"/>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row>
  </sheetData>
  <mergeCells count="100">
    <mergeCell ref="AS80:AX80"/>
    <mergeCell ref="C83:Z83"/>
    <mergeCell ref="AA83:AI83"/>
    <mergeCell ref="AJ83:AR83"/>
    <mergeCell ref="AS83:AX83"/>
    <mergeCell ref="C81:Z81"/>
    <mergeCell ref="AA81:AI81"/>
    <mergeCell ref="AJ81:AR81"/>
    <mergeCell ref="AS81:AX81"/>
    <mergeCell ref="C80:Z80"/>
    <mergeCell ref="AA80:AI80"/>
    <mergeCell ref="AJ80:AR80"/>
    <mergeCell ref="B161:Z161"/>
    <mergeCell ref="AA161:AI161"/>
    <mergeCell ref="AJ161:AR161"/>
    <mergeCell ref="AS161:AX161"/>
    <mergeCell ref="C159:Z159"/>
    <mergeCell ref="AA159:AI159"/>
    <mergeCell ref="AJ159:AR159"/>
    <mergeCell ref="AS159:AX159"/>
    <mergeCell ref="C160:Z160"/>
    <mergeCell ref="AA160:AI160"/>
    <mergeCell ref="AJ160:AR160"/>
    <mergeCell ref="AS160:AX160"/>
    <mergeCell ref="B139:AX143"/>
    <mergeCell ref="B148:AX152"/>
    <mergeCell ref="B157:Z158"/>
    <mergeCell ref="AA157:AI158"/>
    <mergeCell ref="AJ157:AR158"/>
    <mergeCell ref="AS157:AX158"/>
    <mergeCell ref="B135:G135"/>
    <mergeCell ref="H135:AX135"/>
    <mergeCell ref="C126:Z126"/>
    <mergeCell ref="AA126:AI126"/>
    <mergeCell ref="AJ126:AR126"/>
    <mergeCell ref="AS126:AX126"/>
    <mergeCell ref="C127:Z127"/>
    <mergeCell ref="AA127:AI127"/>
    <mergeCell ref="AJ127:AR127"/>
    <mergeCell ref="AS127:AX127"/>
    <mergeCell ref="B128:Z128"/>
    <mergeCell ref="AA128:AI128"/>
    <mergeCell ref="AJ128:AR128"/>
    <mergeCell ref="AS128:AX128"/>
    <mergeCell ref="B132:AX132"/>
    <mergeCell ref="B97:AX101"/>
    <mergeCell ref="B106:AX119"/>
    <mergeCell ref="B124:Z125"/>
    <mergeCell ref="AA124:AI125"/>
    <mergeCell ref="AJ124:AR125"/>
    <mergeCell ref="AS124:AX125"/>
    <mergeCell ref="B93:G93"/>
    <mergeCell ref="H93:AX93"/>
    <mergeCell ref="C85:Z85"/>
    <mergeCell ref="AA85:AI85"/>
    <mergeCell ref="AJ85:AR85"/>
    <mergeCell ref="AS85:AX85"/>
    <mergeCell ref="B86:Z86"/>
    <mergeCell ref="AA86:AI86"/>
    <mergeCell ref="AJ86:AR86"/>
    <mergeCell ref="AS86:AX86"/>
    <mergeCell ref="B90:AX90"/>
    <mergeCell ref="C84:Z84"/>
    <mergeCell ref="AA84:AI84"/>
    <mergeCell ref="AJ84:AR84"/>
    <mergeCell ref="AS84:AX84"/>
    <mergeCell ref="C82:Z82"/>
    <mergeCell ref="AA82:AI82"/>
    <mergeCell ref="AJ82:AR82"/>
    <mergeCell ref="AS82:AX82"/>
    <mergeCell ref="B35:AX35"/>
    <mergeCell ref="B38:G38"/>
    <mergeCell ref="H38:AX38"/>
    <mergeCell ref="B42:AX46"/>
    <mergeCell ref="B51:AX72"/>
    <mergeCell ref="B77:Z78"/>
    <mergeCell ref="AA77:AI78"/>
    <mergeCell ref="AJ77:AR78"/>
    <mergeCell ref="AS77:AX78"/>
    <mergeCell ref="C79:Z79"/>
    <mergeCell ref="AA79:AI79"/>
    <mergeCell ref="AJ79:AR79"/>
    <mergeCell ref="AS79:AX79"/>
    <mergeCell ref="C30:Z30"/>
    <mergeCell ref="AA30:AI30"/>
    <mergeCell ref="AJ30:AR30"/>
    <mergeCell ref="AS30:AX30"/>
    <mergeCell ref="B31:Z31"/>
    <mergeCell ref="AA31:AI31"/>
    <mergeCell ref="AJ31:AR31"/>
    <mergeCell ref="AS31:AX31"/>
    <mergeCell ref="B28:Z29"/>
    <mergeCell ref="AA28:AI29"/>
    <mergeCell ref="AJ28:AR29"/>
    <mergeCell ref="AS28:AX29"/>
    <mergeCell ref="B3:AX3"/>
    <mergeCell ref="B6:G6"/>
    <mergeCell ref="H6:AX6"/>
    <mergeCell ref="B10:AX14"/>
    <mergeCell ref="B19:AX23"/>
  </mergeCells>
  <phoneticPr fontId="4"/>
  <dataValidations count="1">
    <dataValidation type="list" allowBlank="1" showInputMessage="1" showErrorMessage="1" sqref="WWR983021:WWZ983022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17:AR65518 KF65517:KN65518 UB65517:UJ65518 ADX65517:AEF65518 ANT65517:AOB65518 AXP65517:AXX65518 BHL65517:BHT65518 BRH65517:BRP65518 CBD65517:CBL65518 CKZ65517:CLH65518 CUV65517:CVD65518 DER65517:DEZ65518 DON65517:DOV65518 DYJ65517:DYR65518 EIF65517:EIN65518 ESB65517:ESJ65518 FBX65517:FCF65518 FLT65517:FMB65518 FVP65517:FVX65518 GFL65517:GFT65518 GPH65517:GPP65518 GZD65517:GZL65518 HIZ65517:HJH65518 HSV65517:HTD65518 ICR65517:ICZ65518 IMN65517:IMV65518 IWJ65517:IWR65518 JGF65517:JGN65518 JQB65517:JQJ65518 JZX65517:KAF65518 KJT65517:KKB65518 KTP65517:KTX65518 LDL65517:LDT65518 LNH65517:LNP65518 LXD65517:LXL65518 MGZ65517:MHH65518 MQV65517:MRD65518 NAR65517:NAZ65518 NKN65517:NKV65518 NUJ65517:NUR65518 OEF65517:OEN65518 OOB65517:OOJ65518 OXX65517:OYF65518 PHT65517:PIB65518 PRP65517:PRX65518 QBL65517:QBT65518 QLH65517:QLP65518 QVD65517:QVL65518 REZ65517:RFH65518 ROV65517:RPD65518 RYR65517:RYZ65518 SIN65517:SIV65518 SSJ65517:SSR65518 TCF65517:TCN65518 TMB65517:TMJ65518 TVX65517:TWF65518 UFT65517:UGB65518 UPP65517:UPX65518 UZL65517:UZT65518 VJH65517:VJP65518 VTD65517:VTL65518 WCZ65517:WDH65518 WMV65517:WND65518 WWR65517:WWZ65518 AJ131053:AR131054 KF131053:KN131054 UB131053:UJ131054 ADX131053:AEF131054 ANT131053:AOB131054 AXP131053:AXX131054 BHL131053:BHT131054 BRH131053:BRP131054 CBD131053:CBL131054 CKZ131053:CLH131054 CUV131053:CVD131054 DER131053:DEZ131054 DON131053:DOV131054 DYJ131053:DYR131054 EIF131053:EIN131054 ESB131053:ESJ131054 FBX131053:FCF131054 FLT131053:FMB131054 FVP131053:FVX131054 GFL131053:GFT131054 GPH131053:GPP131054 GZD131053:GZL131054 HIZ131053:HJH131054 HSV131053:HTD131054 ICR131053:ICZ131054 IMN131053:IMV131054 IWJ131053:IWR131054 JGF131053:JGN131054 JQB131053:JQJ131054 JZX131053:KAF131054 KJT131053:KKB131054 KTP131053:KTX131054 LDL131053:LDT131054 LNH131053:LNP131054 LXD131053:LXL131054 MGZ131053:MHH131054 MQV131053:MRD131054 NAR131053:NAZ131054 NKN131053:NKV131054 NUJ131053:NUR131054 OEF131053:OEN131054 OOB131053:OOJ131054 OXX131053:OYF131054 PHT131053:PIB131054 PRP131053:PRX131054 QBL131053:QBT131054 QLH131053:QLP131054 QVD131053:QVL131054 REZ131053:RFH131054 ROV131053:RPD131054 RYR131053:RYZ131054 SIN131053:SIV131054 SSJ131053:SSR131054 TCF131053:TCN131054 TMB131053:TMJ131054 TVX131053:TWF131054 UFT131053:UGB131054 UPP131053:UPX131054 UZL131053:UZT131054 VJH131053:VJP131054 VTD131053:VTL131054 WCZ131053:WDH131054 WMV131053:WND131054 WWR131053:WWZ131054 AJ196589:AR196590 KF196589:KN196590 UB196589:UJ196590 ADX196589:AEF196590 ANT196589:AOB196590 AXP196589:AXX196590 BHL196589:BHT196590 BRH196589:BRP196590 CBD196589:CBL196590 CKZ196589:CLH196590 CUV196589:CVD196590 DER196589:DEZ196590 DON196589:DOV196590 DYJ196589:DYR196590 EIF196589:EIN196590 ESB196589:ESJ196590 FBX196589:FCF196590 FLT196589:FMB196590 FVP196589:FVX196590 GFL196589:GFT196590 GPH196589:GPP196590 GZD196589:GZL196590 HIZ196589:HJH196590 HSV196589:HTD196590 ICR196589:ICZ196590 IMN196589:IMV196590 IWJ196589:IWR196590 JGF196589:JGN196590 JQB196589:JQJ196590 JZX196589:KAF196590 KJT196589:KKB196590 KTP196589:KTX196590 LDL196589:LDT196590 LNH196589:LNP196590 LXD196589:LXL196590 MGZ196589:MHH196590 MQV196589:MRD196590 NAR196589:NAZ196590 NKN196589:NKV196590 NUJ196589:NUR196590 OEF196589:OEN196590 OOB196589:OOJ196590 OXX196589:OYF196590 PHT196589:PIB196590 PRP196589:PRX196590 QBL196589:QBT196590 QLH196589:QLP196590 QVD196589:QVL196590 REZ196589:RFH196590 ROV196589:RPD196590 RYR196589:RYZ196590 SIN196589:SIV196590 SSJ196589:SSR196590 TCF196589:TCN196590 TMB196589:TMJ196590 TVX196589:TWF196590 UFT196589:UGB196590 UPP196589:UPX196590 UZL196589:UZT196590 VJH196589:VJP196590 VTD196589:VTL196590 WCZ196589:WDH196590 WMV196589:WND196590 WWR196589:WWZ196590 AJ262125:AR262126 KF262125:KN262126 UB262125:UJ262126 ADX262125:AEF262126 ANT262125:AOB262126 AXP262125:AXX262126 BHL262125:BHT262126 BRH262125:BRP262126 CBD262125:CBL262126 CKZ262125:CLH262126 CUV262125:CVD262126 DER262125:DEZ262126 DON262125:DOV262126 DYJ262125:DYR262126 EIF262125:EIN262126 ESB262125:ESJ262126 FBX262125:FCF262126 FLT262125:FMB262126 FVP262125:FVX262126 GFL262125:GFT262126 GPH262125:GPP262126 GZD262125:GZL262126 HIZ262125:HJH262126 HSV262125:HTD262126 ICR262125:ICZ262126 IMN262125:IMV262126 IWJ262125:IWR262126 JGF262125:JGN262126 JQB262125:JQJ262126 JZX262125:KAF262126 KJT262125:KKB262126 KTP262125:KTX262126 LDL262125:LDT262126 LNH262125:LNP262126 LXD262125:LXL262126 MGZ262125:MHH262126 MQV262125:MRD262126 NAR262125:NAZ262126 NKN262125:NKV262126 NUJ262125:NUR262126 OEF262125:OEN262126 OOB262125:OOJ262126 OXX262125:OYF262126 PHT262125:PIB262126 PRP262125:PRX262126 QBL262125:QBT262126 QLH262125:QLP262126 QVD262125:QVL262126 REZ262125:RFH262126 ROV262125:RPD262126 RYR262125:RYZ262126 SIN262125:SIV262126 SSJ262125:SSR262126 TCF262125:TCN262126 TMB262125:TMJ262126 TVX262125:TWF262126 UFT262125:UGB262126 UPP262125:UPX262126 UZL262125:UZT262126 VJH262125:VJP262126 VTD262125:VTL262126 WCZ262125:WDH262126 WMV262125:WND262126 WWR262125:WWZ262126 AJ327661:AR327662 KF327661:KN327662 UB327661:UJ327662 ADX327661:AEF327662 ANT327661:AOB327662 AXP327661:AXX327662 BHL327661:BHT327662 BRH327661:BRP327662 CBD327661:CBL327662 CKZ327661:CLH327662 CUV327661:CVD327662 DER327661:DEZ327662 DON327661:DOV327662 DYJ327661:DYR327662 EIF327661:EIN327662 ESB327661:ESJ327662 FBX327661:FCF327662 FLT327661:FMB327662 FVP327661:FVX327662 GFL327661:GFT327662 GPH327661:GPP327662 GZD327661:GZL327662 HIZ327661:HJH327662 HSV327661:HTD327662 ICR327661:ICZ327662 IMN327661:IMV327662 IWJ327661:IWR327662 JGF327661:JGN327662 JQB327661:JQJ327662 JZX327661:KAF327662 KJT327661:KKB327662 KTP327661:KTX327662 LDL327661:LDT327662 LNH327661:LNP327662 LXD327661:LXL327662 MGZ327661:MHH327662 MQV327661:MRD327662 NAR327661:NAZ327662 NKN327661:NKV327662 NUJ327661:NUR327662 OEF327661:OEN327662 OOB327661:OOJ327662 OXX327661:OYF327662 PHT327661:PIB327662 PRP327661:PRX327662 QBL327661:QBT327662 QLH327661:QLP327662 QVD327661:QVL327662 REZ327661:RFH327662 ROV327661:RPD327662 RYR327661:RYZ327662 SIN327661:SIV327662 SSJ327661:SSR327662 TCF327661:TCN327662 TMB327661:TMJ327662 TVX327661:TWF327662 UFT327661:UGB327662 UPP327661:UPX327662 UZL327661:UZT327662 VJH327661:VJP327662 VTD327661:VTL327662 WCZ327661:WDH327662 WMV327661:WND327662 WWR327661:WWZ327662 AJ393197:AR393198 KF393197:KN393198 UB393197:UJ393198 ADX393197:AEF393198 ANT393197:AOB393198 AXP393197:AXX393198 BHL393197:BHT393198 BRH393197:BRP393198 CBD393197:CBL393198 CKZ393197:CLH393198 CUV393197:CVD393198 DER393197:DEZ393198 DON393197:DOV393198 DYJ393197:DYR393198 EIF393197:EIN393198 ESB393197:ESJ393198 FBX393197:FCF393198 FLT393197:FMB393198 FVP393197:FVX393198 GFL393197:GFT393198 GPH393197:GPP393198 GZD393197:GZL393198 HIZ393197:HJH393198 HSV393197:HTD393198 ICR393197:ICZ393198 IMN393197:IMV393198 IWJ393197:IWR393198 JGF393197:JGN393198 JQB393197:JQJ393198 JZX393197:KAF393198 KJT393197:KKB393198 KTP393197:KTX393198 LDL393197:LDT393198 LNH393197:LNP393198 LXD393197:LXL393198 MGZ393197:MHH393198 MQV393197:MRD393198 NAR393197:NAZ393198 NKN393197:NKV393198 NUJ393197:NUR393198 OEF393197:OEN393198 OOB393197:OOJ393198 OXX393197:OYF393198 PHT393197:PIB393198 PRP393197:PRX393198 QBL393197:QBT393198 QLH393197:QLP393198 QVD393197:QVL393198 REZ393197:RFH393198 ROV393197:RPD393198 RYR393197:RYZ393198 SIN393197:SIV393198 SSJ393197:SSR393198 TCF393197:TCN393198 TMB393197:TMJ393198 TVX393197:TWF393198 UFT393197:UGB393198 UPP393197:UPX393198 UZL393197:UZT393198 VJH393197:VJP393198 VTD393197:VTL393198 WCZ393197:WDH393198 WMV393197:WND393198 WWR393197:WWZ393198 AJ458733:AR458734 KF458733:KN458734 UB458733:UJ458734 ADX458733:AEF458734 ANT458733:AOB458734 AXP458733:AXX458734 BHL458733:BHT458734 BRH458733:BRP458734 CBD458733:CBL458734 CKZ458733:CLH458734 CUV458733:CVD458734 DER458733:DEZ458734 DON458733:DOV458734 DYJ458733:DYR458734 EIF458733:EIN458734 ESB458733:ESJ458734 FBX458733:FCF458734 FLT458733:FMB458734 FVP458733:FVX458734 GFL458733:GFT458734 GPH458733:GPP458734 GZD458733:GZL458734 HIZ458733:HJH458734 HSV458733:HTD458734 ICR458733:ICZ458734 IMN458733:IMV458734 IWJ458733:IWR458734 JGF458733:JGN458734 JQB458733:JQJ458734 JZX458733:KAF458734 KJT458733:KKB458734 KTP458733:KTX458734 LDL458733:LDT458734 LNH458733:LNP458734 LXD458733:LXL458734 MGZ458733:MHH458734 MQV458733:MRD458734 NAR458733:NAZ458734 NKN458733:NKV458734 NUJ458733:NUR458734 OEF458733:OEN458734 OOB458733:OOJ458734 OXX458733:OYF458734 PHT458733:PIB458734 PRP458733:PRX458734 QBL458733:QBT458734 QLH458733:QLP458734 QVD458733:QVL458734 REZ458733:RFH458734 ROV458733:RPD458734 RYR458733:RYZ458734 SIN458733:SIV458734 SSJ458733:SSR458734 TCF458733:TCN458734 TMB458733:TMJ458734 TVX458733:TWF458734 UFT458733:UGB458734 UPP458733:UPX458734 UZL458733:UZT458734 VJH458733:VJP458734 VTD458733:VTL458734 WCZ458733:WDH458734 WMV458733:WND458734 WWR458733:WWZ458734 AJ524269:AR524270 KF524269:KN524270 UB524269:UJ524270 ADX524269:AEF524270 ANT524269:AOB524270 AXP524269:AXX524270 BHL524269:BHT524270 BRH524269:BRP524270 CBD524269:CBL524270 CKZ524269:CLH524270 CUV524269:CVD524270 DER524269:DEZ524270 DON524269:DOV524270 DYJ524269:DYR524270 EIF524269:EIN524270 ESB524269:ESJ524270 FBX524269:FCF524270 FLT524269:FMB524270 FVP524269:FVX524270 GFL524269:GFT524270 GPH524269:GPP524270 GZD524269:GZL524270 HIZ524269:HJH524270 HSV524269:HTD524270 ICR524269:ICZ524270 IMN524269:IMV524270 IWJ524269:IWR524270 JGF524269:JGN524270 JQB524269:JQJ524270 JZX524269:KAF524270 KJT524269:KKB524270 KTP524269:KTX524270 LDL524269:LDT524270 LNH524269:LNP524270 LXD524269:LXL524270 MGZ524269:MHH524270 MQV524269:MRD524270 NAR524269:NAZ524270 NKN524269:NKV524270 NUJ524269:NUR524270 OEF524269:OEN524270 OOB524269:OOJ524270 OXX524269:OYF524270 PHT524269:PIB524270 PRP524269:PRX524270 QBL524269:QBT524270 QLH524269:QLP524270 QVD524269:QVL524270 REZ524269:RFH524270 ROV524269:RPD524270 RYR524269:RYZ524270 SIN524269:SIV524270 SSJ524269:SSR524270 TCF524269:TCN524270 TMB524269:TMJ524270 TVX524269:TWF524270 UFT524269:UGB524270 UPP524269:UPX524270 UZL524269:UZT524270 VJH524269:VJP524270 VTD524269:VTL524270 WCZ524269:WDH524270 WMV524269:WND524270 WWR524269:WWZ524270 AJ589805:AR589806 KF589805:KN589806 UB589805:UJ589806 ADX589805:AEF589806 ANT589805:AOB589806 AXP589805:AXX589806 BHL589805:BHT589806 BRH589805:BRP589806 CBD589805:CBL589806 CKZ589805:CLH589806 CUV589805:CVD589806 DER589805:DEZ589806 DON589805:DOV589806 DYJ589805:DYR589806 EIF589805:EIN589806 ESB589805:ESJ589806 FBX589805:FCF589806 FLT589805:FMB589806 FVP589805:FVX589806 GFL589805:GFT589806 GPH589805:GPP589806 GZD589805:GZL589806 HIZ589805:HJH589806 HSV589805:HTD589806 ICR589805:ICZ589806 IMN589805:IMV589806 IWJ589805:IWR589806 JGF589805:JGN589806 JQB589805:JQJ589806 JZX589805:KAF589806 KJT589805:KKB589806 KTP589805:KTX589806 LDL589805:LDT589806 LNH589805:LNP589806 LXD589805:LXL589806 MGZ589805:MHH589806 MQV589805:MRD589806 NAR589805:NAZ589806 NKN589805:NKV589806 NUJ589805:NUR589806 OEF589805:OEN589806 OOB589805:OOJ589806 OXX589805:OYF589806 PHT589805:PIB589806 PRP589805:PRX589806 QBL589805:QBT589806 QLH589805:QLP589806 QVD589805:QVL589806 REZ589805:RFH589806 ROV589805:RPD589806 RYR589805:RYZ589806 SIN589805:SIV589806 SSJ589805:SSR589806 TCF589805:TCN589806 TMB589805:TMJ589806 TVX589805:TWF589806 UFT589805:UGB589806 UPP589805:UPX589806 UZL589805:UZT589806 VJH589805:VJP589806 VTD589805:VTL589806 WCZ589805:WDH589806 WMV589805:WND589806 WWR589805:WWZ589806 AJ655341:AR655342 KF655341:KN655342 UB655341:UJ655342 ADX655341:AEF655342 ANT655341:AOB655342 AXP655341:AXX655342 BHL655341:BHT655342 BRH655341:BRP655342 CBD655341:CBL655342 CKZ655341:CLH655342 CUV655341:CVD655342 DER655341:DEZ655342 DON655341:DOV655342 DYJ655341:DYR655342 EIF655341:EIN655342 ESB655341:ESJ655342 FBX655341:FCF655342 FLT655341:FMB655342 FVP655341:FVX655342 GFL655341:GFT655342 GPH655341:GPP655342 GZD655341:GZL655342 HIZ655341:HJH655342 HSV655341:HTD655342 ICR655341:ICZ655342 IMN655341:IMV655342 IWJ655341:IWR655342 JGF655341:JGN655342 JQB655341:JQJ655342 JZX655341:KAF655342 KJT655341:KKB655342 KTP655341:KTX655342 LDL655341:LDT655342 LNH655341:LNP655342 LXD655341:LXL655342 MGZ655341:MHH655342 MQV655341:MRD655342 NAR655341:NAZ655342 NKN655341:NKV655342 NUJ655341:NUR655342 OEF655341:OEN655342 OOB655341:OOJ655342 OXX655341:OYF655342 PHT655341:PIB655342 PRP655341:PRX655342 QBL655341:QBT655342 QLH655341:QLP655342 QVD655341:QVL655342 REZ655341:RFH655342 ROV655341:RPD655342 RYR655341:RYZ655342 SIN655341:SIV655342 SSJ655341:SSR655342 TCF655341:TCN655342 TMB655341:TMJ655342 TVX655341:TWF655342 UFT655341:UGB655342 UPP655341:UPX655342 UZL655341:UZT655342 VJH655341:VJP655342 VTD655341:VTL655342 WCZ655341:WDH655342 WMV655341:WND655342 WWR655341:WWZ655342 AJ720877:AR720878 KF720877:KN720878 UB720877:UJ720878 ADX720877:AEF720878 ANT720877:AOB720878 AXP720877:AXX720878 BHL720877:BHT720878 BRH720877:BRP720878 CBD720877:CBL720878 CKZ720877:CLH720878 CUV720877:CVD720878 DER720877:DEZ720878 DON720877:DOV720878 DYJ720877:DYR720878 EIF720877:EIN720878 ESB720877:ESJ720878 FBX720877:FCF720878 FLT720877:FMB720878 FVP720877:FVX720878 GFL720877:GFT720878 GPH720877:GPP720878 GZD720877:GZL720878 HIZ720877:HJH720878 HSV720877:HTD720878 ICR720877:ICZ720878 IMN720877:IMV720878 IWJ720877:IWR720878 JGF720877:JGN720878 JQB720877:JQJ720878 JZX720877:KAF720878 KJT720877:KKB720878 KTP720877:KTX720878 LDL720877:LDT720878 LNH720877:LNP720878 LXD720877:LXL720878 MGZ720877:MHH720878 MQV720877:MRD720878 NAR720877:NAZ720878 NKN720877:NKV720878 NUJ720877:NUR720878 OEF720877:OEN720878 OOB720877:OOJ720878 OXX720877:OYF720878 PHT720877:PIB720878 PRP720877:PRX720878 QBL720877:QBT720878 QLH720877:QLP720878 QVD720877:QVL720878 REZ720877:RFH720878 ROV720877:RPD720878 RYR720877:RYZ720878 SIN720877:SIV720878 SSJ720877:SSR720878 TCF720877:TCN720878 TMB720877:TMJ720878 TVX720877:TWF720878 UFT720877:UGB720878 UPP720877:UPX720878 UZL720877:UZT720878 VJH720877:VJP720878 VTD720877:VTL720878 WCZ720877:WDH720878 WMV720877:WND720878 WWR720877:WWZ720878 AJ786413:AR786414 KF786413:KN786414 UB786413:UJ786414 ADX786413:AEF786414 ANT786413:AOB786414 AXP786413:AXX786414 BHL786413:BHT786414 BRH786413:BRP786414 CBD786413:CBL786414 CKZ786413:CLH786414 CUV786413:CVD786414 DER786413:DEZ786414 DON786413:DOV786414 DYJ786413:DYR786414 EIF786413:EIN786414 ESB786413:ESJ786414 FBX786413:FCF786414 FLT786413:FMB786414 FVP786413:FVX786414 GFL786413:GFT786414 GPH786413:GPP786414 GZD786413:GZL786414 HIZ786413:HJH786414 HSV786413:HTD786414 ICR786413:ICZ786414 IMN786413:IMV786414 IWJ786413:IWR786414 JGF786413:JGN786414 JQB786413:JQJ786414 JZX786413:KAF786414 KJT786413:KKB786414 KTP786413:KTX786414 LDL786413:LDT786414 LNH786413:LNP786414 LXD786413:LXL786414 MGZ786413:MHH786414 MQV786413:MRD786414 NAR786413:NAZ786414 NKN786413:NKV786414 NUJ786413:NUR786414 OEF786413:OEN786414 OOB786413:OOJ786414 OXX786413:OYF786414 PHT786413:PIB786414 PRP786413:PRX786414 QBL786413:QBT786414 QLH786413:QLP786414 QVD786413:QVL786414 REZ786413:RFH786414 ROV786413:RPD786414 RYR786413:RYZ786414 SIN786413:SIV786414 SSJ786413:SSR786414 TCF786413:TCN786414 TMB786413:TMJ786414 TVX786413:TWF786414 UFT786413:UGB786414 UPP786413:UPX786414 UZL786413:UZT786414 VJH786413:VJP786414 VTD786413:VTL786414 WCZ786413:WDH786414 WMV786413:WND786414 WWR786413:WWZ786414 AJ851949:AR851950 KF851949:KN851950 UB851949:UJ851950 ADX851949:AEF851950 ANT851949:AOB851950 AXP851949:AXX851950 BHL851949:BHT851950 BRH851949:BRP851950 CBD851949:CBL851950 CKZ851949:CLH851950 CUV851949:CVD851950 DER851949:DEZ851950 DON851949:DOV851950 DYJ851949:DYR851950 EIF851949:EIN851950 ESB851949:ESJ851950 FBX851949:FCF851950 FLT851949:FMB851950 FVP851949:FVX851950 GFL851949:GFT851950 GPH851949:GPP851950 GZD851949:GZL851950 HIZ851949:HJH851950 HSV851949:HTD851950 ICR851949:ICZ851950 IMN851949:IMV851950 IWJ851949:IWR851950 JGF851949:JGN851950 JQB851949:JQJ851950 JZX851949:KAF851950 KJT851949:KKB851950 KTP851949:KTX851950 LDL851949:LDT851950 LNH851949:LNP851950 LXD851949:LXL851950 MGZ851949:MHH851950 MQV851949:MRD851950 NAR851949:NAZ851950 NKN851949:NKV851950 NUJ851949:NUR851950 OEF851949:OEN851950 OOB851949:OOJ851950 OXX851949:OYF851950 PHT851949:PIB851950 PRP851949:PRX851950 QBL851949:QBT851950 QLH851949:QLP851950 QVD851949:QVL851950 REZ851949:RFH851950 ROV851949:RPD851950 RYR851949:RYZ851950 SIN851949:SIV851950 SSJ851949:SSR851950 TCF851949:TCN851950 TMB851949:TMJ851950 TVX851949:TWF851950 UFT851949:UGB851950 UPP851949:UPX851950 UZL851949:UZT851950 VJH851949:VJP851950 VTD851949:VTL851950 WCZ851949:WDH851950 WMV851949:WND851950 WWR851949:WWZ851950 AJ917485:AR917486 KF917485:KN917486 UB917485:UJ917486 ADX917485:AEF917486 ANT917485:AOB917486 AXP917485:AXX917486 BHL917485:BHT917486 BRH917485:BRP917486 CBD917485:CBL917486 CKZ917485:CLH917486 CUV917485:CVD917486 DER917485:DEZ917486 DON917485:DOV917486 DYJ917485:DYR917486 EIF917485:EIN917486 ESB917485:ESJ917486 FBX917485:FCF917486 FLT917485:FMB917486 FVP917485:FVX917486 GFL917485:GFT917486 GPH917485:GPP917486 GZD917485:GZL917486 HIZ917485:HJH917486 HSV917485:HTD917486 ICR917485:ICZ917486 IMN917485:IMV917486 IWJ917485:IWR917486 JGF917485:JGN917486 JQB917485:JQJ917486 JZX917485:KAF917486 KJT917485:KKB917486 KTP917485:KTX917486 LDL917485:LDT917486 LNH917485:LNP917486 LXD917485:LXL917486 MGZ917485:MHH917486 MQV917485:MRD917486 NAR917485:NAZ917486 NKN917485:NKV917486 NUJ917485:NUR917486 OEF917485:OEN917486 OOB917485:OOJ917486 OXX917485:OYF917486 PHT917485:PIB917486 PRP917485:PRX917486 QBL917485:QBT917486 QLH917485:QLP917486 QVD917485:QVL917486 REZ917485:RFH917486 ROV917485:RPD917486 RYR917485:RYZ917486 SIN917485:SIV917486 SSJ917485:SSR917486 TCF917485:TCN917486 TMB917485:TMJ917486 TVX917485:TWF917486 UFT917485:UGB917486 UPP917485:UPX917486 UZL917485:UZT917486 VJH917485:VJP917486 VTD917485:VTL917486 WCZ917485:WDH917486 WMV917485:WND917486 WWR917485:WWZ917486 AJ983021:AR983022 KF983021:KN983022 UB983021:UJ983022 ADX983021:AEF983022 ANT983021:AOB983022 AXP983021:AXX983022 BHL983021:BHT983022 BRH983021:BRP983022 CBD983021:CBL983022 CKZ983021:CLH983022 CUV983021:CVD983022 DER983021:DEZ983022 DON983021:DOV983022 DYJ983021:DYR983022 EIF983021:EIN983022 ESB983021:ESJ983022 FBX983021:FCF983022 FLT983021:FMB983022 FVP983021:FVX983022 GFL983021:GFT983022 GPH983021:GPP983022 GZD983021:GZL983022 HIZ983021:HJH983022 HSV983021:HTD983022 ICR983021:ICZ983022 IMN983021:IMV983022 IWJ983021:IWR983022 JGF983021:JGN983022 JQB983021:JQJ983022 JZX983021:KAF983022 KJT983021:KKB983022 KTP983021:KTX983022 LDL983021:LDT983022 LNH983021:LNP983022 LXD983021:LXL983022 MGZ983021:MHH983022 MQV983021:MRD983022 NAR983021:NAZ983022 NKN983021:NKV983022 NUJ983021:NUR983022 OEF983021:OEN983022 OOB983021:OOJ983022 OXX983021:OYF983022 PHT983021:PIB983022 PRP983021:PRX983022 QBL983021:QBT983022 QLH983021:QLP983022 QVD983021:QVL983022 REZ983021:RFH983022 ROV983021:RPD983022 RYR983021:RYZ983022 SIN983021:SIV983022 SSJ983021:SSR983022 TCF983021:TCN983022 TMB983021:TMJ983022 TVX983021:TWF983022 UFT983021:UGB983022 UPP983021:UPX983022 UZL983021:UZT983022 VJH983021:VJP983022 VTD983021:VTL983022 WCZ983021:WDH983022 WMV983021:WND983022 WWR157:WWZ161 KF124:KN128 UB124:UJ128 ADX124:AEF128 ANT124:AOB128 AXP124:AXX128 BHL124:BHT128 BRH124:BRP128 CBD124:CBL128 CKZ124:CLH128 CUV124:CVD128 DER124:DEZ128 DON124:DOV128 DYJ124:DYR128 EIF124:EIN128 ESB124:ESJ128 FBX124:FCF128 FLT124:FMB128 FVP124:FVX128 GFL124:GFT128 GPH124:GPP128 GZD124:GZL128 HIZ124:HJH128 HSV124:HTD128 ICR124:ICZ128 IMN124:IMV128 IWJ124:IWR128 JGF124:JGN128 JQB124:JQJ128 JZX124:KAF128 KJT124:KKB128 KTP124:KTX128 LDL124:LDT128 LNH124:LNP128 LXD124:LXL128 MGZ124:MHH128 MQV124:MRD128 NAR124:NAZ128 NKN124:NKV128 NUJ124:NUR128 OEF124:OEN128 OOB124:OOJ128 OXX124:OYF128 PHT124:PIB128 PRP124:PRX128 QBL124:QBT128 QLH124:QLP128 QVD124:QVL128 REZ124:RFH128 ROV124:RPD128 RYR124:RYZ128 SIN124:SIV128 SSJ124:SSR128 TCF124:TCN128 TMB124:TMJ128 TVX124:TWF128 UFT124:UGB128 UPP124:UPX128 UZL124:UZT128 VJH124:VJP128 VTD124:VTL128 WCZ124:WDH128 WMV124:WND128 WWR124:WWZ128 KF157:KN161 UB157:UJ161 ADX157:AEF161 ANT157:AOB161 AXP157:AXX161 BHL157:BHT161 BRH157:BRP161 CBD157:CBL161 CKZ157:CLH161 CUV157:CVD161 DER157:DEZ161 DON157:DOV161 DYJ157:DYR161 EIF157:EIN161 ESB157:ESJ161 FBX157:FCF161 FLT157:FMB161 FVP157:FVX161 GFL157:GFT161 GPH157:GPP161 GZD157:GZL161 HIZ157:HJH161 HSV157:HTD161 ICR157:ICZ161 IMN157:IMV161 IWJ157:IWR161 JGF157:JGN161 JQB157:JQJ161 JZX157:KAF161 KJT157:KKB161 KTP157:KTX161 LDL157:LDT161 LNH157:LNP161 LXD157:LXL161 MGZ157:MHH161 MQV157:MRD161 NAR157:NAZ161 NKN157:NKV161 NUJ157:NUR161 OEF157:OEN161 OOB157:OOJ161 OXX157:OYF161 PHT157:PIB161 PRP157:PRX161 QBL157:QBT161 QLH157:QLP161 QVD157:QVL161 REZ157:RFH161 ROV157:RPD161 RYR157:RYZ161 SIN157:SIV161 SSJ157:SSR161 TCF157:TCN161 TMB157:TMJ161 TVX157:TWF161 UFT157:UGB161 UPP157:UPX161 UZL157:UZT161 VJH157:VJP161 VTD157:VTL161 WCZ157:WDH161 WMV157:WND161 WWR77:WWZ86 WMV77:WND86 WCZ77:WDH86 VTD77:VTL86 VJH77:VJP86 UZL77:UZT86 UPP77:UPX86 UFT77:UGB86 TVX77:TWF86 TMB77:TMJ86 TCF77:TCN86 SSJ77:SSR86 SIN77:SIV86 RYR77:RYZ86 ROV77:RPD86 REZ77:RFH86 QVD77:QVL86 QLH77:QLP86 QBL77:QBT86 PRP77:PRX86 PHT77:PIB86 OXX77:OYF86 OOB77:OOJ86 OEF77:OEN86 NUJ77:NUR86 NKN77:NKV86 NAR77:NAZ86 MQV77:MRD86 MGZ77:MHH86 LXD77:LXL86 LNH77:LNP86 LDL77:LDT86 KTP77:KTX86 KJT77:KKB86 JZX77:KAF86 JQB77:JQJ86 JGF77:JGN86 IWJ77:IWR86 IMN77:IMV86 ICR77:ICZ86 HSV77:HTD86 HIZ77:HJH86 GZD77:GZL86 GPH77:GPP86 GFL77:GFT86 FVP77:FVX86 FLT77:FMB86 FBX77:FCF86 ESB77:ESJ86 EIF77:EIN86 DYJ77:DYR86 DON77:DOV86 DER77:DEZ86 CUV77:CVD86 CKZ77:CLH86 CBD77:CBL86 BRH77:BRP86 BHL77:BHT86 AXP77:AXX86 ANT77:AOB86 ADX77:AEF86 UB77:UJ86 KF77:KN86" xr:uid="{74B6133D-4447-4677-9886-9B23CB8888B7}">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4" manualBreakCount="4">
    <brk id="32" max="16383" man="1"/>
    <brk id="87" max="16383" man="1"/>
    <brk id="129" max="16383" man="1"/>
    <brk id="1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予算事業一覧</vt:lpstr>
      <vt:lpstr>事業概要説明資料</vt:lpstr>
      <vt:lpstr>N_07b325af4772ca90c29d42df016d43f9</vt:lpstr>
      <vt:lpstr>N_3586e96747b2ca90c29d42df016d436b</vt:lpstr>
      <vt:lpstr>N_6ff3edaf4772ca90c29d42df016d43f1</vt:lpstr>
      <vt:lpstr>N_ef7fd9a34772ca90c29d42df016d43d9</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2025-02-13T06:43:36Z</dcterms:created>
  <dcterms:modified xsi:type="dcterms:W3CDTF">2025-02-13T06:43:39Z</dcterms:modified>
</cp:coreProperties>
</file>