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464ACF82-0BC3-4041-AD68-45352B405B08}" xr6:coauthVersionLast="47" xr6:coauthVersionMax="47" xr10:uidLastSave="{00000000-0000-0000-0000-000000000000}"/>
  <bookViews>
    <workbookView xWindow="-120" yWindow="-120" windowWidth="20730" windowHeight="11160" xr2:uid="{00000000-000D-0000-FFFF-FFFF00000000}"/>
  </bookViews>
  <sheets>
    <sheet name="様式4" sheetId="2" r:id="rId1"/>
  </sheets>
  <definedNames>
    <definedName name="_xlnm.Print_Area" localSheetId="0">様式4!$A$1:$G$96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4" i="2" l="1"/>
  <c r="C94" i="2"/>
  <c r="D91" i="2"/>
  <c r="E87" i="2" l="1"/>
  <c r="E86" i="2"/>
  <c r="E85" i="2"/>
  <c r="E84" i="2"/>
  <c r="E59" i="2"/>
  <c r="E58" i="2"/>
  <c r="E39" i="2"/>
  <c r="E38" i="2"/>
  <c r="D89" i="2"/>
  <c r="D65" i="2"/>
  <c r="D23" i="2"/>
  <c r="C91" i="2"/>
  <c r="C89" i="2"/>
  <c r="C23" i="2"/>
  <c r="D95" i="2" l="1"/>
  <c r="C95" i="2"/>
  <c r="E23" i="2" l="1"/>
  <c r="E37" i="2" l="1"/>
  <c r="E36" i="2"/>
  <c r="E55" i="2"/>
  <c r="E54" i="2"/>
  <c r="E93" i="2" l="1"/>
  <c r="E92" i="2"/>
  <c r="E69" i="2" l="1"/>
  <c r="E68" i="2"/>
  <c r="E77" i="2" l="1"/>
  <c r="E76" i="2"/>
  <c r="E88" i="2" l="1"/>
  <c r="E35" i="2" l="1"/>
  <c r="E34" i="2"/>
  <c r="E65" i="2" l="1"/>
  <c r="E64" i="2"/>
  <c r="E57" i="2" l="1"/>
  <c r="E56" i="2"/>
  <c r="E91" i="2"/>
  <c r="E90" i="2"/>
  <c r="E89" i="2"/>
  <c r="E83" i="2"/>
  <c r="E82" i="2"/>
  <c r="E81" i="2"/>
  <c r="E80" i="2"/>
  <c r="E79" i="2"/>
  <c r="E78" i="2"/>
  <c r="E75" i="2"/>
  <c r="E74" i="2"/>
  <c r="E73" i="2"/>
  <c r="E72" i="2"/>
  <c r="E71" i="2"/>
  <c r="E70" i="2"/>
  <c r="E67" i="2"/>
  <c r="E66" i="2"/>
  <c r="E63" i="2"/>
  <c r="E62" i="2"/>
  <c r="E61" i="2"/>
  <c r="E60" i="2"/>
  <c r="E53" i="2"/>
  <c r="E52" i="2"/>
  <c r="E51" i="2"/>
  <c r="E50" i="2"/>
  <c r="E49" i="2"/>
  <c r="E48" i="2"/>
  <c r="E47" i="2"/>
  <c r="E46" i="2"/>
  <c r="E45" i="2"/>
  <c r="E44" i="2"/>
  <c r="E43" i="2"/>
  <c r="E42" i="2"/>
  <c r="E41" i="2"/>
  <c r="E40" i="2"/>
  <c r="E33" i="2"/>
  <c r="E32" i="2"/>
  <c r="E31" i="2"/>
  <c r="E30" i="2"/>
  <c r="E29" i="2"/>
  <c r="E28" i="2"/>
  <c r="E27" i="2"/>
  <c r="E26" i="2"/>
  <c r="E25" i="2"/>
  <c r="E24" i="2"/>
  <c r="E22" i="2"/>
  <c r="E21" i="2"/>
  <c r="E20" i="2"/>
  <c r="E19" i="2"/>
  <c r="E18" i="2"/>
  <c r="E17" i="2"/>
  <c r="E16" i="2"/>
  <c r="E15" i="2"/>
  <c r="E14" i="2"/>
  <c r="E8" i="2" l="1"/>
  <c r="E9" i="2"/>
  <c r="E10" i="2"/>
  <c r="E11" i="2"/>
  <c r="E12" i="2"/>
  <c r="E13" i="2"/>
  <c r="E95" i="2" l="1"/>
  <c r="E94" i="2"/>
</calcChain>
</file>

<file path=xl/sharedStrings.xml><?xml version="1.0" encoding="utf-8"?>
<sst xmlns="http://schemas.openxmlformats.org/spreadsheetml/2006/main" count="124" uniqueCount="67">
  <si>
    <t>備  考</t>
    <phoneticPr fontId="8"/>
  </si>
  <si>
    <t>増  減</t>
    <rPh sb="0" eb="1">
      <t>ゾウ</t>
    </rPh>
    <rPh sb="3" eb="4">
      <t>ゲン</t>
    </rPh>
    <phoneticPr fontId="8"/>
  </si>
  <si>
    <t>　　</t>
  </si>
  <si>
    <t>（② - ①）</t>
    <phoneticPr fontId="8"/>
  </si>
  <si>
    <t>算 定 ②</t>
    <rPh sb="0" eb="1">
      <t>サン</t>
    </rPh>
    <rPh sb="2" eb="3">
      <t>サダム</t>
    </rPh>
    <phoneticPr fontId="8"/>
  </si>
  <si>
    <t>当 初 ①</t>
    <phoneticPr fontId="8"/>
  </si>
  <si>
    <t>担 当 課</t>
    <rPh sb="0" eb="1">
      <t>タン</t>
    </rPh>
    <rPh sb="2" eb="3">
      <t>トウ</t>
    </rPh>
    <rPh sb="4" eb="5">
      <t>カ</t>
    </rPh>
    <phoneticPr fontId="8"/>
  </si>
  <si>
    <t>事  業  名</t>
    <phoneticPr fontId="8"/>
  </si>
  <si>
    <t>(単位：千円)</t>
    <phoneticPr fontId="8"/>
  </si>
  <si>
    <t>（様式4）</t>
    <rPh sb="1" eb="3">
      <t>ヨウシキ</t>
    </rPh>
    <phoneticPr fontId="5"/>
  </si>
  <si>
    <t>交通安全運動関係事業</t>
  </si>
  <si>
    <t>地域安全防犯関係事業</t>
    <rPh sb="0" eb="2">
      <t>チイキ</t>
    </rPh>
    <rPh sb="2" eb="4">
      <t>アンゼン</t>
    </rPh>
    <rPh sb="4" eb="6">
      <t>ボウハン</t>
    </rPh>
    <rPh sb="6" eb="8">
      <t>カンケイ</t>
    </rPh>
    <rPh sb="8" eb="10">
      <t>ジギョウ</t>
    </rPh>
    <phoneticPr fontId="2"/>
  </si>
  <si>
    <t>地域活動協議会活動費・運営費補助事業</t>
    <rPh sb="0" eb="2">
      <t>チイキ</t>
    </rPh>
    <rPh sb="2" eb="4">
      <t>カツドウ</t>
    </rPh>
    <rPh sb="4" eb="7">
      <t>キョウギカイ</t>
    </rPh>
    <rPh sb="7" eb="9">
      <t>カツドウ</t>
    </rPh>
    <rPh sb="9" eb="10">
      <t>ヒ</t>
    </rPh>
    <rPh sb="11" eb="14">
      <t>ウンエイヒ</t>
    </rPh>
    <rPh sb="14" eb="16">
      <t>ホジョ</t>
    </rPh>
    <rPh sb="16" eb="18">
      <t>ジギョウ</t>
    </rPh>
    <phoneticPr fontId="2"/>
  </si>
  <si>
    <t>コミュニティ育成・区民レクリエーション事業</t>
    <phoneticPr fontId="3"/>
  </si>
  <si>
    <t>区役所附設会館管理運営事業</t>
    <rPh sb="0" eb="3">
      <t>クヤクショ</t>
    </rPh>
    <rPh sb="3" eb="5">
      <t>フセツ</t>
    </rPh>
    <rPh sb="5" eb="7">
      <t>カイカン</t>
    </rPh>
    <rPh sb="7" eb="9">
      <t>カンリ</t>
    </rPh>
    <rPh sb="9" eb="11">
      <t>ウンエイ</t>
    </rPh>
    <rPh sb="11" eb="13">
      <t>ジギョウ</t>
    </rPh>
    <phoneticPr fontId="2"/>
  </si>
  <si>
    <t>市民協働で環境浄化に取り組む「みんなでクリーン！ゆめちゅうおう」</t>
  </si>
  <si>
    <t>とんぼりリバーウォークにぎわい事業</t>
    <rPh sb="15" eb="17">
      <t>ジギョウ</t>
    </rPh>
    <phoneticPr fontId="2"/>
  </si>
  <si>
    <t>まち魅力アップ推進事業</t>
    <rPh sb="2" eb="4">
      <t>ミリョク</t>
    </rPh>
    <rPh sb="7" eb="9">
      <t>スイシン</t>
    </rPh>
    <rPh sb="9" eb="11">
      <t>ジギョウ</t>
    </rPh>
    <phoneticPr fontId="2"/>
  </si>
  <si>
    <t>青少年育成推進事業</t>
  </si>
  <si>
    <t>発達障がいサポート事業</t>
    <rPh sb="0" eb="2">
      <t>ハッタツ</t>
    </rPh>
    <rPh sb="2" eb="3">
      <t>ショウ</t>
    </rPh>
    <rPh sb="9" eb="11">
      <t>ジギョウ</t>
    </rPh>
    <phoneticPr fontId="2"/>
  </si>
  <si>
    <t>区の歴史と文化を活かした生涯学習事業</t>
    <rPh sb="0" eb="1">
      <t>ク</t>
    </rPh>
    <rPh sb="2" eb="4">
      <t>レキシ</t>
    </rPh>
    <rPh sb="5" eb="7">
      <t>ブンカ</t>
    </rPh>
    <rPh sb="8" eb="9">
      <t>イ</t>
    </rPh>
    <rPh sb="12" eb="14">
      <t>ショウガイ</t>
    </rPh>
    <rPh sb="14" eb="16">
      <t>ガクシュウ</t>
    </rPh>
    <rPh sb="16" eb="18">
      <t>ジギョウ</t>
    </rPh>
    <phoneticPr fontId="5"/>
  </si>
  <si>
    <t>要保護児童対策地域協議会の運営</t>
    <rPh sb="0" eb="1">
      <t>ヨウ</t>
    </rPh>
    <rPh sb="1" eb="3">
      <t>ホゴ</t>
    </rPh>
    <rPh sb="3" eb="5">
      <t>ジドウ</t>
    </rPh>
    <rPh sb="5" eb="7">
      <t>タイサク</t>
    </rPh>
    <rPh sb="7" eb="9">
      <t>チイキ</t>
    </rPh>
    <rPh sb="9" eb="12">
      <t>キョウギカイ</t>
    </rPh>
    <rPh sb="13" eb="15">
      <t>ウンエイ</t>
    </rPh>
    <phoneticPr fontId="2"/>
  </si>
  <si>
    <t>乳幼児発達相談事業</t>
    <rPh sb="0" eb="3">
      <t>ニュウヨウジ</t>
    </rPh>
    <rPh sb="3" eb="5">
      <t>ハッタツ</t>
    </rPh>
    <rPh sb="5" eb="7">
      <t>ソウダン</t>
    </rPh>
    <rPh sb="7" eb="9">
      <t>ジギョウ</t>
    </rPh>
    <phoneticPr fontId="2"/>
  </si>
  <si>
    <t>地域で暮らす医療・介護の連携－中央区在宅医療・介護ネットワーク事業－</t>
    <rPh sb="0" eb="2">
      <t>チイキ</t>
    </rPh>
    <rPh sb="3" eb="4">
      <t>ク</t>
    </rPh>
    <rPh sb="6" eb="8">
      <t>イリョウ</t>
    </rPh>
    <rPh sb="9" eb="11">
      <t>カイゴ</t>
    </rPh>
    <rPh sb="12" eb="14">
      <t>レンケイ</t>
    </rPh>
    <rPh sb="15" eb="18">
      <t>チュウオウク</t>
    </rPh>
    <rPh sb="18" eb="20">
      <t>ザイタク</t>
    </rPh>
    <rPh sb="20" eb="22">
      <t>イリョウ</t>
    </rPh>
    <rPh sb="23" eb="25">
      <t>カイゴ</t>
    </rPh>
    <rPh sb="31" eb="33">
      <t>ジギョウ</t>
    </rPh>
    <phoneticPr fontId="2"/>
  </si>
  <si>
    <t>広聴・情報発信関係事業</t>
    <rPh sb="7" eb="9">
      <t>カンケイ</t>
    </rPh>
    <phoneticPr fontId="5"/>
  </si>
  <si>
    <t>区の広報関係事業</t>
  </si>
  <si>
    <t>区政会議運営事業</t>
    <rPh sb="0" eb="1">
      <t>ク</t>
    </rPh>
    <rPh sb="1" eb="2">
      <t>セイ</t>
    </rPh>
    <rPh sb="2" eb="4">
      <t>カイギ</t>
    </rPh>
    <rPh sb="4" eb="6">
      <t>ウンエイ</t>
    </rPh>
    <rPh sb="6" eb="8">
      <t>ジギョウ</t>
    </rPh>
    <phoneticPr fontId="5"/>
  </si>
  <si>
    <t>区庁舎設備維持費</t>
    <rPh sb="0" eb="1">
      <t>ク</t>
    </rPh>
    <rPh sb="1" eb="3">
      <t>チョウシャ</t>
    </rPh>
    <rPh sb="3" eb="5">
      <t>セツビ</t>
    </rPh>
    <rPh sb="5" eb="8">
      <t>イジヒ</t>
    </rPh>
    <phoneticPr fontId="5"/>
  </si>
  <si>
    <t>区役所管理事務事業</t>
    <rPh sb="0" eb="3">
      <t>クヤクショ</t>
    </rPh>
    <rPh sb="3" eb="5">
      <t>カンリ</t>
    </rPh>
    <rPh sb="5" eb="7">
      <t>ジム</t>
    </rPh>
    <rPh sb="7" eb="9">
      <t>ジギョウ</t>
    </rPh>
    <phoneticPr fontId="5"/>
  </si>
  <si>
    <t>市民協働課</t>
    <rPh sb="0" eb="2">
      <t>シミン</t>
    </rPh>
    <rPh sb="2" eb="4">
      <t>キョウドウ</t>
    </rPh>
    <rPh sb="4" eb="5">
      <t>カ</t>
    </rPh>
    <phoneticPr fontId="2"/>
  </si>
  <si>
    <t>保健福祉課</t>
    <rPh sb="0" eb="2">
      <t>ホケン</t>
    </rPh>
    <rPh sb="2" eb="4">
      <t>フクシ</t>
    </rPh>
    <rPh sb="4" eb="5">
      <t>カ</t>
    </rPh>
    <phoneticPr fontId="2"/>
  </si>
  <si>
    <t>総務課</t>
    <rPh sb="0" eb="2">
      <t>ソウム</t>
    </rPh>
    <rPh sb="2" eb="3">
      <t>カ</t>
    </rPh>
    <phoneticPr fontId="2"/>
  </si>
  <si>
    <t>所属名　　中央区役所　</t>
    <rPh sb="0" eb="2">
      <t>ショゾク</t>
    </rPh>
    <rPh sb="2" eb="3">
      <t>メイ</t>
    </rPh>
    <rPh sb="5" eb="7">
      <t>チュウオウ</t>
    </rPh>
    <rPh sb="7" eb="10">
      <t>クヤクショ</t>
    </rPh>
    <phoneticPr fontId="8"/>
  </si>
  <si>
    <t>自律的な地域運営の支援事業</t>
    <rPh sb="0" eb="3">
      <t>ジリツテキ</t>
    </rPh>
    <rPh sb="4" eb="6">
      <t>チイキ</t>
    </rPh>
    <rPh sb="6" eb="8">
      <t>ウンエイ</t>
    </rPh>
    <rPh sb="9" eb="11">
      <t>シエン</t>
    </rPh>
    <rPh sb="11" eb="13">
      <t>ジギョウ</t>
    </rPh>
    <phoneticPr fontId="2"/>
  </si>
  <si>
    <t>.</t>
    <phoneticPr fontId="3"/>
  </si>
  <si>
    <t>地域福祉活動事業</t>
    <rPh sb="0" eb="2">
      <t>チイキ</t>
    </rPh>
    <rPh sb="2" eb="4">
      <t>フクシ</t>
    </rPh>
    <rPh sb="4" eb="6">
      <t>カツドウ</t>
    </rPh>
    <rPh sb="6" eb="8">
      <t>ジギョウ</t>
    </rPh>
    <phoneticPr fontId="2"/>
  </si>
  <si>
    <t>生涯学習推進・支援事業</t>
    <rPh sb="0" eb="2">
      <t>ショウガイ</t>
    </rPh>
    <phoneticPr fontId="2"/>
  </si>
  <si>
    <t>路上喫煙禁止地区啓発事業</t>
    <rPh sb="0" eb="2">
      <t>ロジョウ</t>
    </rPh>
    <rPh sb="2" eb="4">
      <t>キツエン</t>
    </rPh>
    <rPh sb="4" eb="6">
      <t>キンシ</t>
    </rPh>
    <rPh sb="6" eb="8">
      <t>チク</t>
    </rPh>
    <rPh sb="8" eb="10">
      <t>ケイハツ</t>
    </rPh>
    <rPh sb="10" eb="12">
      <t>ジギョウ</t>
    </rPh>
    <phoneticPr fontId="3"/>
  </si>
  <si>
    <t>人権啓発推進事業</t>
    <phoneticPr fontId="3"/>
  </si>
  <si>
    <t>健康づくり啓発事業</t>
    <rPh sb="0" eb="2">
      <t>ケンコウ</t>
    </rPh>
    <rPh sb="5" eb="7">
      <t>ケイハツ</t>
    </rPh>
    <rPh sb="7" eb="9">
      <t>ジギョウ</t>
    </rPh>
    <phoneticPr fontId="3"/>
  </si>
  <si>
    <t>安心子育て応援事業</t>
    <rPh sb="0" eb="2">
      <t>アンシン</t>
    </rPh>
    <rPh sb="2" eb="4">
      <t>コソダ</t>
    </rPh>
    <rPh sb="5" eb="7">
      <t>オウエン</t>
    </rPh>
    <rPh sb="7" eb="9">
      <t>ジギョウ</t>
    </rPh>
    <phoneticPr fontId="3"/>
  </si>
  <si>
    <t>市民協働型自転車利用適正化事業</t>
    <phoneticPr fontId="3"/>
  </si>
  <si>
    <t>種から育てる地域の花づくり事業（緑化ボランティア育成支援事業）</t>
    <phoneticPr fontId="3"/>
  </si>
  <si>
    <t>保健福祉課</t>
    <rPh sb="0" eb="5">
      <t>ホケンフクシカ</t>
    </rPh>
    <phoneticPr fontId="2"/>
  </si>
  <si>
    <t>障がい者スポーツ振興推進事業</t>
    <rPh sb="0" eb="1">
      <t>ショウ</t>
    </rPh>
    <rPh sb="3" eb="4">
      <t>シャ</t>
    </rPh>
    <rPh sb="8" eb="14">
      <t>シンコウスイシンジギョウ</t>
    </rPh>
    <phoneticPr fontId="3"/>
  </si>
  <si>
    <t>市民協働課</t>
    <rPh sb="0" eb="5">
      <t>シミンキョウドウカ</t>
    </rPh>
    <phoneticPr fontId="2"/>
  </si>
  <si>
    <t>使用料の還付金</t>
    <rPh sb="0" eb="3">
      <t>シヨウリョウ</t>
    </rPh>
    <rPh sb="4" eb="7">
      <t>カンプキン</t>
    </rPh>
    <phoneticPr fontId="3"/>
  </si>
  <si>
    <t>４歳児訪問事業</t>
    <rPh sb="1" eb="3">
      <t>サイジ</t>
    </rPh>
    <rPh sb="3" eb="5">
      <t>ホウモン</t>
    </rPh>
    <rPh sb="5" eb="7">
      <t>ジギョウ</t>
    </rPh>
    <phoneticPr fontId="3"/>
  </si>
  <si>
    <t>ＰＴＡ・社会教育関係団体対象人権等学習会助成事業</t>
    <rPh sb="4" eb="6">
      <t>シャカイ</t>
    </rPh>
    <rPh sb="6" eb="8">
      <t>キョウイク</t>
    </rPh>
    <rPh sb="8" eb="10">
      <t>カンケイ</t>
    </rPh>
    <rPh sb="10" eb="12">
      <t>ダンタイ</t>
    </rPh>
    <rPh sb="12" eb="14">
      <t>タイショウ</t>
    </rPh>
    <rPh sb="14" eb="16">
      <t>ジンケン</t>
    </rPh>
    <rPh sb="16" eb="17">
      <t>トウ</t>
    </rPh>
    <rPh sb="17" eb="19">
      <t>ガクシュウ</t>
    </rPh>
    <rPh sb="19" eb="20">
      <t>カイ</t>
    </rPh>
    <rPh sb="20" eb="22">
      <t>ジョセイ</t>
    </rPh>
    <rPh sb="22" eb="24">
      <t>ジギョウ</t>
    </rPh>
    <phoneticPr fontId="2"/>
  </si>
  <si>
    <t>にぎわいづくり支援事業「にぎわい　ＷＡＩ・わいねっと」</t>
    <rPh sb="7" eb="9">
      <t>シエン</t>
    </rPh>
    <rPh sb="9" eb="11">
      <t>ジギョウ</t>
    </rPh>
    <phoneticPr fontId="2"/>
  </si>
  <si>
    <t>多文化共生みらい活躍応援事業</t>
    <rPh sb="0" eb="3">
      <t>タブンカ</t>
    </rPh>
    <rPh sb="3" eb="5">
      <t>キョウセイ</t>
    </rPh>
    <rPh sb="8" eb="10">
      <t>カツヤク</t>
    </rPh>
    <rPh sb="10" eb="12">
      <t>オウエン</t>
    </rPh>
    <rPh sb="12" eb="14">
      <t>ジギョウ</t>
    </rPh>
    <phoneticPr fontId="3"/>
  </si>
  <si>
    <t>「子どもの貧困」をなくすための子どもと学校等支援事業</t>
    <rPh sb="1" eb="2">
      <t>コ</t>
    </rPh>
    <rPh sb="5" eb="7">
      <t>ヒンコン</t>
    </rPh>
    <rPh sb="15" eb="16">
      <t>コ</t>
    </rPh>
    <rPh sb="19" eb="21">
      <t>ガッコウ</t>
    </rPh>
    <rPh sb="21" eb="22">
      <t>トウ</t>
    </rPh>
    <rPh sb="22" eb="24">
      <t>シエン</t>
    </rPh>
    <rPh sb="24" eb="26">
      <t>ジギョウ</t>
    </rPh>
    <phoneticPr fontId="3"/>
  </si>
  <si>
    <t>5 年 度</t>
    <phoneticPr fontId="8"/>
  </si>
  <si>
    <t>6  年 度</t>
    <rPh sb="3" eb="4">
      <t>ネン</t>
    </rPh>
    <rPh sb="5" eb="6">
      <t>ド</t>
    </rPh>
    <phoneticPr fontId="5"/>
  </si>
  <si>
    <t>大阪・関西万博機運醸成にかかる区広報紙特集企画号発行事業</t>
    <phoneticPr fontId="3"/>
  </si>
  <si>
    <t>住民票等発行手数料のキャッシュレス化・住民情報待合への行政キオスク端末導入による利便性向上事業</t>
    <phoneticPr fontId="3"/>
  </si>
  <si>
    <t>大阪・関西万博機運醸成事業</t>
    <rPh sb="0" eb="2">
      <t>オオサカ</t>
    </rPh>
    <rPh sb="3" eb="5">
      <t>カンサイ</t>
    </rPh>
    <rPh sb="5" eb="7">
      <t>バンパク</t>
    </rPh>
    <rPh sb="7" eb="9">
      <t>キウン</t>
    </rPh>
    <rPh sb="9" eb="11">
      <t>ジョウセイ</t>
    </rPh>
    <rPh sb="11" eb="13">
      <t>ジギョウ</t>
    </rPh>
    <phoneticPr fontId="3"/>
  </si>
  <si>
    <t>二十歳のつどい事業</t>
    <phoneticPr fontId="3"/>
  </si>
  <si>
    <t>中央区「こねっと☆ほーむ」強化プロジェクト～訪問支援員による寄り添いサポート事業～</t>
    <phoneticPr fontId="5"/>
  </si>
  <si>
    <t>窓口サービス課</t>
    <rPh sb="0" eb="2">
      <t>マドグチ</t>
    </rPh>
    <rPh sb="6" eb="7">
      <t>カ</t>
    </rPh>
    <phoneticPr fontId="2"/>
  </si>
  <si>
    <t>大阪・関西万博機運醸成の取組（市民協働で環境浄化に取り組む「みんなでクリーン！ゆめちゅうおう！」）</t>
    <rPh sb="0" eb="2">
      <t>オオサカ</t>
    </rPh>
    <rPh sb="3" eb="5">
      <t>カンサイ</t>
    </rPh>
    <rPh sb="5" eb="7">
      <t>バンパク</t>
    </rPh>
    <rPh sb="7" eb="9">
      <t>キウン</t>
    </rPh>
    <rPh sb="9" eb="11">
      <t>ジョウセイ</t>
    </rPh>
    <rPh sb="12" eb="14">
      <t>トリクミ</t>
    </rPh>
    <rPh sb="15" eb="17">
      <t>シミン</t>
    </rPh>
    <rPh sb="17" eb="19">
      <t>キョウドウ</t>
    </rPh>
    <rPh sb="20" eb="22">
      <t>カンキョウ</t>
    </rPh>
    <rPh sb="22" eb="24">
      <t>ジョウカ</t>
    </rPh>
    <rPh sb="25" eb="26">
      <t>ト</t>
    </rPh>
    <rPh sb="27" eb="28">
      <t>ク</t>
    </rPh>
    <phoneticPr fontId="3"/>
  </si>
  <si>
    <t>子どもと学校等と連携した大阪・関西万博の機運醸成を通じた多文化共生のまちづくり事業</t>
    <rPh sb="0" eb="1">
      <t>コ</t>
    </rPh>
    <rPh sb="4" eb="6">
      <t>ガッコウ</t>
    </rPh>
    <rPh sb="6" eb="7">
      <t>トウ</t>
    </rPh>
    <rPh sb="8" eb="10">
      <t>レンケイ</t>
    </rPh>
    <rPh sb="12" eb="14">
      <t>オオサカ</t>
    </rPh>
    <rPh sb="15" eb="17">
      <t>カンサイ</t>
    </rPh>
    <rPh sb="17" eb="19">
      <t>バンパク</t>
    </rPh>
    <rPh sb="20" eb="22">
      <t>キウン</t>
    </rPh>
    <rPh sb="22" eb="24">
      <t>ジョウセイ</t>
    </rPh>
    <rPh sb="25" eb="26">
      <t>ツウ</t>
    </rPh>
    <rPh sb="28" eb="31">
      <t>タブンカ</t>
    </rPh>
    <rPh sb="31" eb="33">
      <t>キョウセイ</t>
    </rPh>
    <rPh sb="39" eb="41">
      <t>ジギョウ</t>
    </rPh>
    <phoneticPr fontId="3"/>
  </si>
  <si>
    <t>上段：歳  　出 　 額
(下段：所要一般財源)</t>
    <phoneticPr fontId="3"/>
  </si>
  <si>
    <t>予算事業一覧</t>
    <phoneticPr fontId="3"/>
  </si>
  <si>
    <t>会計名　　一般会計　　</t>
    <phoneticPr fontId="3"/>
  </si>
  <si>
    <t>所属計</t>
    <phoneticPr fontId="3"/>
  </si>
  <si>
    <t>防災関係事業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</si>
</sst>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quot;△ &quot;#,##0"/>
    <numFmt numFmtId="178" formatCode="0_ "/>
    <numFmt numFmtId="179" formatCode="\(#,##0\)"/>
  </numFmts>
  <fonts count="13">
    <font>
      <sz val="11"/>
      <color theme="1"/>
      <name val="游ゴシック"/>
      <family val="2"/>
      <charset val="128"/>
      <scheme val="minor"/>
    </font>
    <font>
      <sz val="10.5"/>
      <name val="明朝体"/>
      <family val="3"/>
      <charset val="128"/>
    </font>
    <font>
      <sz val="10.5"/>
      <name val="ＭＳ Ｐゴシック"/>
      <family val="3"/>
      <charset val="128"/>
    </font>
    <font>
      <sz val="6"/>
      <name val="游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6"/>
      <name val="明朝体"/>
      <family val="3"/>
      <charset val="128"/>
    </font>
    <font>
      <u/>
      <sz val="10.5"/>
      <name val="ＭＳ Ｐゴシック"/>
      <family val="3"/>
      <charset val="128"/>
    </font>
    <font>
      <sz val="12"/>
      <name val="ＭＳ Ｐゴシック"/>
      <family val="3"/>
      <charset val="128"/>
    </font>
    <font>
      <sz val="10.5"/>
      <color theme="1"/>
      <name val="ＭＳ Ｐゴシック"/>
      <family val="3"/>
      <charset val="128"/>
    </font>
    <font>
      <u/>
      <sz val="11"/>
      <color theme="10"/>
      <name val="游ゴシック"/>
      <family val="2"/>
      <charset val="128"/>
      <scheme val="minor"/>
    </font>
  </fonts>
  <fills count="2">
    <fill>
      <patternFill patternType="none"/>
    </fill>
    <fill>
      <patternFill patternType="gray125"/>
    </fill>
  </fills>
  <borders count="24">
    <border>
      <left/>
      <right/>
      <top/>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alignment vertical="center"/>
    </xf>
    <xf numFmtId="0" fontId="1" fillId="0" borderId="0"/>
    <xf numFmtId="0" fontId="4" fillId="0" borderId="0"/>
    <xf numFmtId="38" fontId="4" fillId="0" borderId="0" applyFont="0" applyFill="0" applyBorder="0" applyAlignment="0" applyProtection="0"/>
    <xf numFmtId="0" fontId="12" fillId="0" borderId="0" applyNumberFormat="0" applyFill="0" applyBorder="0" applyAlignment="0" applyProtection="0">
      <alignment vertical="center"/>
    </xf>
  </cellStyleXfs>
  <cellXfs count="57">
    <xf numFmtId="0" fontId="0" fillId="0" borderId="0" xfId="0">
      <alignmen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Alignment="1">
      <alignment horizontal="right" vertical="center"/>
    </xf>
    <xf numFmtId="0" fontId="7" fillId="0" borderId="0" xfId="1" applyFont="1" applyAlignment="1">
      <alignment vertical="center"/>
    </xf>
    <xf numFmtId="177" fontId="2" fillId="0" borderId="6" xfId="1" applyNumberFormat="1" applyFont="1" applyBorder="1" applyAlignment="1">
      <alignment horizontal="right" vertical="center" shrinkToFit="1"/>
    </xf>
    <xf numFmtId="0" fontId="7" fillId="0" borderId="14" xfId="1" applyFont="1" applyBorder="1" applyAlignment="1">
      <alignment horizontal="center" vertical="center"/>
    </xf>
    <xf numFmtId="179" fontId="2" fillId="0" borderId="3" xfId="1" applyNumberFormat="1" applyFont="1" applyBorder="1" applyAlignment="1">
      <alignment vertical="center" shrinkToFit="1"/>
    </xf>
    <xf numFmtId="177" fontId="2" fillId="0" borderId="6" xfId="1" applyNumberFormat="1" applyFont="1" applyBorder="1" applyAlignment="1">
      <alignment vertical="center" shrinkToFit="1"/>
    </xf>
    <xf numFmtId="0" fontId="2" fillId="0" borderId="7" xfId="2" applyFont="1" applyBorder="1" applyAlignment="1">
      <alignment vertical="center"/>
    </xf>
    <xf numFmtId="176" fontId="2" fillId="0" borderId="9" xfId="1" applyNumberFormat="1" applyFont="1" applyBorder="1" applyAlignment="1">
      <alignment vertical="center" shrinkToFit="1"/>
    </xf>
    <xf numFmtId="179" fontId="2" fillId="0" borderId="9" xfId="1" applyNumberFormat="1" applyFont="1" applyBorder="1" applyAlignment="1">
      <alignment vertical="center" shrinkToFit="1"/>
    </xf>
    <xf numFmtId="0" fontId="2" fillId="0" borderId="4" xfId="2" applyFont="1" applyBorder="1" applyAlignment="1">
      <alignment vertical="center"/>
    </xf>
    <xf numFmtId="177" fontId="2" fillId="0" borderId="21" xfId="1" applyNumberFormat="1" applyFont="1" applyBorder="1" applyAlignment="1">
      <alignment vertical="center" shrinkToFit="1"/>
    </xf>
    <xf numFmtId="179" fontId="2" fillId="0" borderId="21" xfId="1" applyNumberFormat="1" applyFont="1" applyBorder="1" applyAlignment="1">
      <alignment vertical="center" shrinkToFit="1"/>
    </xf>
    <xf numFmtId="179" fontId="2" fillId="0" borderId="7" xfId="1" applyNumberFormat="1" applyFont="1" applyBorder="1" applyAlignment="1">
      <alignment vertical="center" shrinkToFit="1"/>
    </xf>
    <xf numFmtId="177" fontId="2" fillId="0" borderId="4" xfId="1" applyNumberFormat="1" applyFont="1" applyBorder="1" applyAlignment="1">
      <alignment vertical="center" shrinkToFit="1"/>
    </xf>
    <xf numFmtId="176" fontId="2" fillId="0" borderId="7" xfId="1" applyNumberFormat="1" applyFont="1" applyBorder="1" applyAlignment="1">
      <alignment vertical="center" shrinkToFit="1"/>
    </xf>
    <xf numFmtId="0" fontId="6" fillId="0" borderId="0" xfId="1" applyFont="1" applyAlignment="1">
      <alignment horizontal="right" vertical="center"/>
    </xf>
    <xf numFmtId="0" fontId="6" fillId="0" borderId="0" xfId="1" applyFont="1" applyAlignment="1">
      <alignment horizontal="right" vertical="center" wrapText="1"/>
    </xf>
    <xf numFmtId="0" fontId="9" fillId="0" borderId="0" xfId="1" applyFont="1" applyAlignment="1">
      <alignment horizontal="left" vertical="center"/>
    </xf>
    <xf numFmtId="0" fontId="9" fillId="0" borderId="0" xfId="1" applyFont="1" applyAlignment="1">
      <alignment horizontal="right" vertical="center"/>
    </xf>
    <xf numFmtId="177" fontId="11" fillId="0" borderId="6" xfId="1" applyNumberFormat="1" applyFont="1" applyBorder="1" applyAlignment="1">
      <alignment vertical="center" shrinkToFit="1"/>
    </xf>
    <xf numFmtId="0" fontId="9" fillId="0" borderId="0" xfId="1" applyFont="1" applyAlignment="1">
      <alignment vertical="center"/>
    </xf>
    <xf numFmtId="0" fontId="7" fillId="0" borderId="13" xfId="1" applyFont="1" applyBorder="1" applyAlignment="1">
      <alignment horizontal="center" vertical="center"/>
    </xf>
    <xf numFmtId="0" fontId="7" fillId="0" borderId="9" xfId="1" applyFont="1" applyBorder="1" applyAlignment="1">
      <alignment horizontal="center" vertical="center"/>
    </xf>
    <xf numFmtId="177" fontId="2" fillId="0" borderId="3" xfId="1" applyNumberFormat="1" applyFont="1" applyBorder="1" applyAlignment="1">
      <alignment vertical="center" shrinkToFit="1"/>
    </xf>
    <xf numFmtId="0" fontId="2" fillId="0" borderId="1" xfId="2" applyFont="1" applyBorder="1" applyAlignment="1">
      <alignment vertical="center"/>
    </xf>
    <xf numFmtId="0" fontId="12" fillId="0" borderId="22" xfId="4" applyBorder="1" applyAlignment="1">
      <alignment horizontal="left" vertical="center" wrapText="1"/>
    </xf>
    <xf numFmtId="0" fontId="12" fillId="0" borderId="10" xfId="4" applyBorder="1" applyAlignment="1">
      <alignment horizontal="left" vertical="center" wrapText="1"/>
    </xf>
    <xf numFmtId="177" fontId="7" fillId="0" borderId="6" xfId="1" applyNumberFormat="1" applyFont="1" applyBorder="1" applyAlignment="1">
      <alignment horizontal="center" vertical="center" wrapText="1"/>
    </xf>
    <xf numFmtId="177" fontId="7" fillId="0" borderId="9" xfId="1" applyNumberFormat="1" applyFont="1" applyBorder="1" applyAlignment="1">
      <alignment horizontal="center" vertical="center" wrapText="1"/>
    </xf>
    <xf numFmtId="0" fontId="2" fillId="0" borderId="5" xfId="1" applyFont="1" applyBorder="1" applyAlignment="1">
      <alignment horizontal="center" vertical="center"/>
    </xf>
    <xf numFmtId="0" fontId="2" fillId="0" borderId="8" xfId="1" applyFont="1" applyBorder="1" applyAlignment="1">
      <alignment horizontal="center" vertical="center"/>
    </xf>
    <xf numFmtId="0" fontId="12" fillId="0" borderId="23" xfId="4" applyBorder="1" applyAlignment="1">
      <alignment horizontal="left" vertical="center" wrapText="1"/>
    </xf>
    <xf numFmtId="0" fontId="12" fillId="0" borderId="0" xfId="4" applyAlignment="1">
      <alignment vertical="center" wrapText="1"/>
    </xf>
    <xf numFmtId="178" fontId="7" fillId="0" borderId="20" xfId="1" applyNumberFormat="1" applyFont="1" applyBorder="1" applyAlignment="1">
      <alignment horizontal="center" vertical="center"/>
    </xf>
    <xf numFmtId="178" fontId="7" fillId="0" borderId="19" xfId="1" applyNumberFormat="1" applyFont="1" applyBorder="1" applyAlignment="1">
      <alignment horizontal="center" vertical="center"/>
    </xf>
    <xf numFmtId="178" fontId="7" fillId="0" borderId="18" xfId="1" applyNumberFormat="1" applyFont="1" applyBorder="1" applyAlignment="1">
      <alignment horizontal="center" vertical="center"/>
    </xf>
    <xf numFmtId="178" fontId="7" fillId="0" borderId="17" xfId="1" applyNumberFormat="1" applyFont="1" applyBorder="1" applyAlignment="1">
      <alignment horizontal="center" vertical="center"/>
    </xf>
    <xf numFmtId="0" fontId="2" fillId="0" borderId="2" xfId="1" applyFont="1" applyBorder="1" applyAlignment="1">
      <alignment horizontal="center" vertical="center"/>
    </xf>
    <xf numFmtId="0" fontId="7" fillId="0" borderId="22" xfId="1" applyFont="1" applyBorder="1" applyAlignment="1">
      <alignment horizontal="left" vertical="center" wrapText="1"/>
    </xf>
    <xf numFmtId="0" fontId="7" fillId="0" borderId="10" xfId="1" applyFont="1" applyBorder="1" applyAlignment="1">
      <alignment horizontal="left" vertical="center" wrapText="1"/>
    </xf>
    <xf numFmtId="0" fontId="10" fillId="0" borderId="0" xfId="1" applyFont="1" applyAlignment="1">
      <alignment vertical="center"/>
    </xf>
    <xf numFmtId="0" fontId="2" fillId="0" borderId="0" xfId="1" applyFont="1" applyAlignment="1">
      <alignment horizontal="right" vertical="center"/>
    </xf>
    <xf numFmtId="0" fontId="9" fillId="0" borderId="0" xfId="1" applyFont="1" applyAlignment="1">
      <alignment vertical="center"/>
    </xf>
    <xf numFmtId="0" fontId="6" fillId="0" borderId="16" xfId="1" applyFont="1" applyBorder="1" applyAlignment="1">
      <alignment horizontal="right" vertical="center" wrapText="1"/>
    </xf>
    <xf numFmtId="0" fontId="7" fillId="0" borderId="15" xfId="1" applyFont="1" applyBorder="1" applyAlignment="1">
      <alignment horizontal="center" vertical="center"/>
    </xf>
    <xf numFmtId="0" fontId="7" fillId="0" borderId="10" xfId="1" applyFont="1" applyBorder="1" applyAlignment="1">
      <alignment horizontal="center" vertical="center"/>
    </xf>
    <xf numFmtId="0" fontId="7" fillId="0" borderId="13" xfId="1" applyFont="1" applyBorder="1" applyAlignment="1">
      <alignment horizontal="center" vertical="center" wrapText="1"/>
    </xf>
    <xf numFmtId="0" fontId="7" fillId="0" borderId="9" xfId="1" applyFont="1" applyBorder="1" applyAlignment="1">
      <alignment horizontal="center" vertical="center"/>
    </xf>
    <xf numFmtId="0" fontId="7" fillId="0" borderId="12" xfId="1" applyFont="1" applyBorder="1" applyAlignment="1">
      <alignment horizontal="center" vertical="center"/>
    </xf>
    <xf numFmtId="0" fontId="7" fillId="0" borderId="11" xfId="1" applyFont="1" applyBorder="1" applyAlignment="1">
      <alignment horizontal="center" vertical="center"/>
    </xf>
    <xf numFmtId="0" fontId="7" fillId="0" borderId="8" xfId="1" applyFont="1" applyBorder="1" applyAlignment="1">
      <alignment horizontal="center" vertical="center"/>
    </xf>
    <xf numFmtId="0" fontId="7" fillId="0" borderId="7" xfId="1" applyFont="1" applyBorder="1" applyAlignment="1">
      <alignment horizontal="center" vertical="center"/>
    </xf>
    <xf numFmtId="0" fontId="12" fillId="0" borderId="22" xfId="4" applyFill="1" applyBorder="1" applyAlignment="1">
      <alignment horizontal="left" vertical="center" wrapText="1"/>
    </xf>
    <xf numFmtId="0" fontId="12" fillId="0" borderId="10" xfId="4" applyFill="1" applyBorder="1" applyAlignment="1">
      <alignment horizontal="left" vertical="center" wrapText="1"/>
    </xf>
  </cellXfs>
  <cellStyles count="5">
    <cellStyle name="ハイパーリンク" xfId="4" builtinId="8"/>
    <cellStyle name="桁区切り 2" xfId="3" xr:uid="{00000000-0005-0000-0000-000000000000}"/>
    <cellStyle name="標準" xfId="0" builtinId="0"/>
    <cellStyle name="標準 2" xfId="2" xr:uid="{00000000-0005-0000-0000-000002000000}"/>
    <cellStyle name="標準_③予算事業別調書(目次様式)"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ty.osaka.lg.jp/chuo/cmsfiles/contents/0000614/614760/09kuyakushofusetukaikann.xlsx" TargetMode="External"/><Relationship Id="rId13" Type="http://schemas.openxmlformats.org/officeDocument/2006/relationships/hyperlink" Target="https://www.city.osaka.lg.jp/chuo/cmsfiles/contents/0000614/614760/14machimiryokuappu.xls" TargetMode="External"/><Relationship Id="rId18" Type="http://schemas.openxmlformats.org/officeDocument/2006/relationships/hyperlink" Target="https://www.city.osaka.lg.jp/chuo/cmsfiles/contents/0000614/614760/19hatachinotsudoi.xlsx" TargetMode="External"/><Relationship Id="rId26" Type="http://schemas.openxmlformats.org/officeDocument/2006/relationships/hyperlink" Target="https://www.city.osaka.lg.jp/chuo/cmsfiles/contents/0000614/614760/27tabunnkakyouseinomachidukuri.xlsx" TargetMode="External"/><Relationship Id="rId39" Type="http://schemas.openxmlformats.org/officeDocument/2006/relationships/hyperlink" Target="https://www.city.osaka.lg.jp/chuo/cmsfiles/contents/0000614/614760/40kukouhoushitokusyuukikakugouhakkou.xlsx" TargetMode="External"/><Relationship Id="rId3" Type="http://schemas.openxmlformats.org/officeDocument/2006/relationships/hyperlink" Target="https://www.city.osaka.lg.jp/chuo/cmsfiles/contents/0000614/614760/04chiikiannzennbouhann.xlsx" TargetMode="External"/><Relationship Id="rId21" Type="http://schemas.openxmlformats.org/officeDocument/2006/relationships/hyperlink" Target="https://www.city.osaka.lg.jp/chuo/cmsfiles/contents/0000614/614760/22hattatsushougai.xlsx" TargetMode="External"/><Relationship Id="rId34" Type="http://schemas.openxmlformats.org/officeDocument/2006/relationships/hyperlink" Target="https://www.city.osaka.lg.jp/chuo/cmsfiles/contents/0000614/614760/35chiikidekurasuiryoukaigo.xls" TargetMode="External"/><Relationship Id="rId42" Type="http://schemas.openxmlformats.org/officeDocument/2006/relationships/hyperlink" Target="https://www.city.osaka.lg.jp/chuo/cmsfiles/contents/0000614/614760/43kuyakushokannrijimujigyou.xlsx" TargetMode="External"/><Relationship Id="rId7" Type="http://schemas.openxmlformats.org/officeDocument/2006/relationships/hyperlink" Target="https://www.city.osaka.lg.jp/chuo/cmsfiles/contents/0000614/614760/08komyunithiikusei.xlsx" TargetMode="External"/><Relationship Id="rId12" Type="http://schemas.openxmlformats.org/officeDocument/2006/relationships/hyperlink" Target="https://www.city.osaka.lg.jp/chuo/cmsfiles/contents/0000614/614760/13nigiwaidukuri.xls" TargetMode="External"/><Relationship Id="rId17" Type="http://schemas.openxmlformats.org/officeDocument/2006/relationships/hyperlink" Target="https://www.city.osaka.lg.jp/chuo/cmsfiles/contents/0000614/614760/18jinnkennkeihatsu.xlsx" TargetMode="External"/><Relationship Id="rId25" Type="http://schemas.openxmlformats.org/officeDocument/2006/relationships/hyperlink" Target="https://www.city.osaka.lg.jp/chuo/cmsfiles/contents/0000614/614760/26kodomotogakkoutousienn.xlsx" TargetMode="External"/><Relationship Id="rId33" Type="http://schemas.openxmlformats.org/officeDocument/2006/relationships/hyperlink" Target="https://www.city.osaka.lg.jp/chuo/cmsfiles/contents/0000614/614760/34nyuuyoujihattatsusoudan.xls" TargetMode="External"/><Relationship Id="rId38" Type="http://schemas.openxmlformats.org/officeDocument/2006/relationships/hyperlink" Target="https://www.city.osaka.lg.jp/chuo/cmsfiles/contents/0000614/614760/39kuseikaigi.xlsx" TargetMode="External"/><Relationship Id="rId2" Type="http://schemas.openxmlformats.org/officeDocument/2006/relationships/hyperlink" Target="https://www.city.osaka.lg.jp/chuo/cmsfiles/contents/0000614/614760/03koutsuuannzenn.xlsx" TargetMode="External"/><Relationship Id="rId16" Type="http://schemas.openxmlformats.org/officeDocument/2006/relationships/hyperlink" Target="https://www.city.osaka.lg.jp/chuo/cmsfiles/contents/0000614/614760/17bannpakukiunnjouseinotorikumi-minnnadekuri-nn.xls" TargetMode="External"/><Relationship Id="rId20" Type="http://schemas.openxmlformats.org/officeDocument/2006/relationships/hyperlink" Target="https://www.city.osaka.lg.jp/chuo/cmsfiles/contents/0000614/614760/21shougaigakushuu.xlsx" TargetMode="External"/><Relationship Id="rId29" Type="http://schemas.openxmlformats.org/officeDocument/2006/relationships/hyperlink" Target="https://www.city.osaka.lg.jp/chuo/cmsfiles/contents/0000614/614760/30yorisoisapo-to.xls" TargetMode="External"/><Relationship Id="rId41" Type="http://schemas.openxmlformats.org/officeDocument/2006/relationships/hyperlink" Target="https://www.city.osaka.lg.jp/chuo/cmsfiles/contents/0000614/614760/42kuchoushasetsubiiji.xlsx" TargetMode="External"/><Relationship Id="rId1" Type="http://schemas.openxmlformats.org/officeDocument/2006/relationships/hyperlink" Target="https://www.city.osaka.lg.jp/chuo/cmsfiles/contents/0000614/614760/02bousai.xlsx" TargetMode="External"/><Relationship Id="rId6" Type="http://schemas.openxmlformats.org/officeDocument/2006/relationships/hyperlink" Target="https://www.city.osaka.lg.jp/chuo/cmsfiles/contents/0000614/614760/07jiritutekinachiikiunnei.xlsx" TargetMode="External"/><Relationship Id="rId11" Type="http://schemas.openxmlformats.org/officeDocument/2006/relationships/hyperlink" Target="https://www.city.osaka.lg.jp/chuo/cmsfiles/contents/0000614/614760/12tonnboririba-who-ku.xls" TargetMode="External"/><Relationship Id="rId24" Type="http://schemas.openxmlformats.org/officeDocument/2006/relationships/hyperlink" Target="https://www.city.osaka.lg.jp/chuo/cmsfiles/contents/0000614/614760/25tabunnkakyouseimiraikatuyakuouenn.xlsx" TargetMode="External"/><Relationship Id="rId32" Type="http://schemas.openxmlformats.org/officeDocument/2006/relationships/hyperlink" Target="https://www.city.osaka.lg.jp/chuo/cmsfiles/contents/0000614/614760/33kennkoudukurikeihatu.xls" TargetMode="External"/><Relationship Id="rId37" Type="http://schemas.openxmlformats.org/officeDocument/2006/relationships/hyperlink" Target="https://www.city.osaka.lg.jp/chuo/cmsfiles/contents/0000614/614760/38kunokouhoukannkei.xlsx" TargetMode="External"/><Relationship Id="rId40" Type="http://schemas.openxmlformats.org/officeDocument/2006/relationships/hyperlink" Target="https://www.city.osaka.lg.jp/chuo/cmsfiles/contents/0000614/614760/41ribenseikoujyou.xlsx" TargetMode="External"/><Relationship Id="rId5" Type="http://schemas.openxmlformats.org/officeDocument/2006/relationships/hyperlink" Target="https://www.city.osaka.lg.jp/chuo/cmsfiles/contents/0000614/614760/06chiikikatudoukyougikai.xlsx" TargetMode="External"/><Relationship Id="rId15" Type="http://schemas.openxmlformats.org/officeDocument/2006/relationships/hyperlink" Target="https://www.city.osaka.lg.jp/chuo/cmsfiles/contents/0000614/614760/16bannpakunimuketakiunnjouseinotorikumi.xls" TargetMode="External"/><Relationship Id="rId23" Type="http://schemas.openxmlformats.org/officeDocument/2006/relationships/hyperlink" Target="https://www.city.osaka.lg.jp/chuo/cmsfiles/contents/0000614/614760/24kunorekishitobunnka.xlsx" TargetMode="External"/><Relationship Id="rId28" Type="http://schemas.openxmlformats.org/officeDocument/2006/relationships/hyperlink" Target="https://www.city.osaka.lg.jp/chuo/cmsfiles/contents/0000614/614760/29youhogojidoutaisaku.xls" TargetMode="External"/><Relationship Id="rId36" Type="http://schemas.openxmlformats.org/officeDocument/2006/relationships/hyperlink" Target="https://www.city.osaka.lg.jp/chuo/cmsfiles/contents/0000614/614760/37kouchoujouhouhassinn.xlsx" TargetMode="External"/><Relationship Id="rId10" Type="http://schemas.openxmlformats.org/officeDocument/2006/relationships/hyperlink" Target="https://www.city.osaka.lg.jp/chuo/cmsfiles/contents/0000614/614760/11minnnadekuri-nnyumechuuou.xls" TargetMode="External"/><Relationship Id="rId19" Type="http://schemas.openxmlformats.org/officeDocument/2006/relationships/hyperlink" Target="https://www.city.osaka.lg.jp/chuo/cmsfiles/contents/0000614/614760/20seishounennikusei.xlsx" TargetMode="External"/><Relationship Id="rId31" Type="http://schemas.openxmlformats.org/officeDocument/2006/relationships/hyperlink" Target="https://www.city.osaka.lg.jp/chuo/cmsfiles/contents/0000614/614760/32shougaishasupo-tsusinkou.xlsx" TargetMode="External"/><Relationship Id="rId4" Type="http://schemas.openxmlformats.org/officeDocument/2006/relationships/hyperlink" Target="https://www.city.osaka.lg.jp/chuo/cmsfiles/contents/0000614/614760/05tanekarasodateru.xlsx" TargetMode="External"/><Relationship Id="rId9" Type="http://schemas.openxmlformats.org/officeDocument/2006/relationships/hyperlink" Target="https://www.city.osaka.lg.jp/chuo/cmsfiles/contents/0000614/614760/10jitennshatekiseika.xls" TargetMode="External"/><Relationship Id="rId14" Type="http://schemas.openxmlformats.org/officeDocument/2006/relationships/hyperlink" Target="https://www.city.osaka.lg.jp/chuo/cmsfiles/contents/0000614/614760/15rojoukituennkinnshichikukeihatsu.xls" TargetMode="External"/><Relationship Id="rId22" Type="http://schemas.openxmlformats.org/officeDocument/2006/relationships/hyperlink" Target="https://www.city.osaka.lg.jp/chuo/cmsfiles/contents/0000614/614760/23PTAshakaikyouikukannkei.xlsx" TargetMode="External"/><Relationship Id="rId27" Type="http://schemas.openxmlformats.org/officeDocument/2006/relationships/hyperlink" Target="https://www.city.osaka.lg.jp/chuo/cmsfiles/contents/0000614/614760/28annsinnkosodateouen.xlsx" TargetMode="External"/><Relationship Id="rId30" Type="http://schemas.openxmlformats.org/officeDocument/2006/relationships/hyperlink" Target="https://www.city.osaka.lg.jp/chuo/cmsfiles/contents/0000614/614760/31chiikifukushikatsudou.xlsx" TargetMode="External"/><Relationship Id="rId35" Type="http://schemas.openxmlformats.org/officeDocument/2006/relationships/hyperlink" Target="https://www.city.osaka.lg.jp/chuo/cmsfiles/contents/0000614/614760/36yonsaijihoumonn.xls" TargetMode="External"/><Relationship Id="rId4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G98"/>
  <sheetViews>
    <sheetView showGridLines="0" tabSelected="1" view="pageBreakPreview" zoomScale="85" zoomScaleNormal="100" zoomScaleSheetLayoutView="85" workbookViewId="0">
      <selection activeCell="J10" sqref="J10"/>
    </sheetView>
  </sheetViews>
  <sheetFormatPr defaultColWidth="8.625" defaultRowHeight="12.75"/>
  <cols>
    <col min="1" max="1" width="34.75" style="1" customWidth="1"/>
    <col min="2" max="2" width="17.5" style="1" customWidth="1"/>
    <col min="3" max="3" width="12.5" style="1" customWidth="1"/>
    <col min="4" max="5" width="12.5" style="2" customWidth="1"/>
    <col min="6" max="6" width="6.25" style="1" customWidth="1"/>
    <col min="7" max="7" width="9.375" style="1" customWidth="1"/>
    <col min="8" max="8" width="3.25" style="1" bestFit="1" customWidth="1"/>
    <col min="9" max="9" width="7.375" style="1" bestFit="1" customWidth="1"/>
    <col min="10" max="202" width="8.625" style="1" customWidth="1"/>
    <col min="203" max="16384" width="8.625" style="1"/>
  </cols>
  <sheetData>
    <row r="1" spans="1:7" ht="18" customHeight="1">
      <c r="A1" s="1" t="s">
        <v>63</v>
      </c>
      <c r="B1" s="43"/>
      <c r="C1" s="43"/>
      <c r="D1" s="43"/>
      <c r="F1" s="44" t="s">
        <v>9</v>
      </c>
      <c r="G1" s="44"/>
    </row>
    <row r="2" spans="1:7" ht="15" customHeight="1"/>
    <row r="3" spans="1:7" ht="18" customHeight="1">
      <c r="A3" s="23" t="s">
        <v>64</v>
      </c>
      <c r="B3" s="45"/>
      <c r="C3" s="45"/>
      <c r="D3" s="45"/>
      <c r="E3" s="20"/>
      <c r="G3" s="21" t="s">
        <v>32</v>
      </c>
    </row>
    <row r="4" spans="1:7" ht="10.5" customHeight="1">
      <c r="D4" s="20"/>
      <c r="E4" s="20"/>
    </row>
    <row r="5" spans="1:7" ht="27" customHeight="1" thickBot="1">
      <c r="C5" s="46" t="s">
        <v>62</v>
      </c>
      <c r="D5" s="46"/>
      <c r="E5" s="19"/>
      <c r="G5" s="18" t="s">
        <v>8</v>
      </c>
    </row>
    <row r="6" spans="1:7" ht="15" customHeight="1">
      <c r="A6" s="47" t="s">
        <v>7</v>
      </c>
      <c r="B6" s="49" t="s">
        <v>6</v>
      </c>
      <c r="C6" s="24" t="s">
        <v>52</v>
      </c>
      <c r="D6" s="6" t="s">
        <v>53</v>
      </c>
      <c r="E6" s="24" t="s">
        <v>1</v>
      </c>
      <c r="F6" s="51" t="s">
        <v>0</v>
      </c>
      <c r="G6" s="52"/>
    </row>
    <row r="7" spans="1:7" ht="15" customHeight="1">
      <c r="A7" s="48"/>
      <c r="B7" s="50"/>
      <c r="C7" s="25" t="s">
        <v>5</v>
      </c>
      <c r="D7" s="25" t="s">
        <v>4</v>
      </c>
      <c r="E7" s="25" t="s">
        <v>3</v>
      </c>
      <c r="F7" s="53"/>
      <c r="G7" s="54"/>
    </row>
    <row r="8" spans="1:7" ht="18" customHeight="1">
      <c r="A8" s="28" t="s">
        <v>66</v>
      </c>
      <c r="B8" s="30" t="s">
        <v>29</v>
      </c>
      <c r="C8" s="5">
        <v>2305</v>
      </c>
      <c r="D8" s="5">
        <v>2305</v>
      </c>
      <c r="E8" s="13">
        <f t="shared" ref="E8:E39" si="0">+D8-C8</f>
        <v>0</v>
      </c>
      <c r="F8" s="32"/>
      <c r="G8" s="16"/>
    </row>
    <row r="9" spans="1:7" ht="18" customHeight="1">
      <c r="A9" s="29"/>
      <c r="B9" s="31"/>
      <c r="C9" s="11">
        <v>2305</v>
      </c>
      <c r="D9" s="11">
        <v>2305</v>
      </c>
      <c r="E9" s="10">
        <f t="shared" si="0"/>
        <v>0</v>
      </c>
      <c r="F9" s="33"/>
      <c r="G9" s="15"/>
    </row>
    <row r="10" spans="1:7" ht="18" customHeight="1">
      <c r="A10" s="28" t="s">
        <v>10</v>
      </c>
      <c r="B10" s="30" t="s">
        <v>29</v>
      </c>
      <c r="C10" s="8">
        <v>860</v>
      </c>
      <c r="D10" s="8">
        <v>860</v>
      </c>
      <c r="E10" s="13">
        <f t="shared" si="0"/>
        <v>0</v>
      </c>
      <c r="F10" s="32"/>
      <c r="G10" s="12"/>
    </row>
    <row r="11" spans="1:7" ht="18" customHeight="1">
      <c r="A11" s="29"/>
      <c r="B11" s="31"/>
      <c r="C11" s="11">
        <v>860</v>
      </c>
      <c r="D11" s="11">
        <v>860</v>
      </c>
      <c r="E11" s="10">
        <f t="shared" si="0"/>
        <v>0</v>
      </c>
      <c r="F11" s="33"/>
      <c r="G11" s="17"/>
    </row>
    <row r="12" spans="1:7" ht="18" customHeight="1">
      <c r="A12" s="28" t="s">
        <v>11</v>
      </c>
      <c r="B12" s="30" t="s">
        <v>29</v>
      </c>
      <c r="C12" s="8">
        <v>4001</v>
      </c>
      <c r="D12" s="8">
        <v>3902</v>
      </c>
      <c r="E12" s="13">
        <f t="shared" si="0"/>
        <v>-99</v>
      </c>
      <c r="F12" s="32" t="s">
        <v>2</v>
      </c>
      <c r="G12" s="16"/>
    </row>
    <row r="13" spans="1:7" ht="18" customHeight="1">
      <c r="A13" s="29"/>
      <c r="B13" s="31"/>
      <c r="C13" s="11">
        <v>4001</v>
      </c>
      <c r="D13" s="11">
        <v>3902</v>
      </c>
      <c r="E13" s="10">
        <f t="shared" si="0"/>
        <v>-99</v>
      </c>
      <c r="F13" s="33"/>
      <c r="G13" s="15"/>
    </row>
    <row r="14" spans="1:7" ht="18" customHeight="1">
      <c r="A14" s="28" t="s">
        <v>42</v>
      </c>
      <c r="B14" s="30" t="s">
        <v>29</v>
      </c>
      <c r="C14" s="13">
        <v>396</v>
      </c>
      <c r="D14" s="13">
        <v>396</v>
      </c>
      <c r="E14" s="13">
        <f t="shared" si="0"/>
        <v>0</v>
      </c>
      <c r="F14" s="32" t="s">
        <v>2</v>
      </c>
      <c r="G14" s="12"/>
    </row>
    <row r="15" spans="1:7" ht="18" customHeight="1">
      <c r="A15" s="29"/>
      <c r="B15" s="31"/>
      <c r="C15" s="14">
        <v>396</v>
      </c>
      <c r="D15" s="14">
        <v>396</v>
      </c>
      <c r="E15" s="10">
        <f t="shared" si="0"/>
        <v>0</v>
      </c>
      <c r="F15" s="33"/>
      <c r="G15" s="9"/>
    </row>
    <row r="16" spans="1:7" ht="18" customHeight="1">
      <c r="A16" s="28" t="s">
        <v>12</v>
      </c>
      <c r="B16" s="30" t="s">
        <v>29</v>
      </c>
      <c r="C16" s="5">
        <v>59557</v>
      </c>
      <c r="D16" s="5">
        <v>59057</v>
      </c>
      <c r="E16" s="13">
        <f t="shared" si="0"/>
        <v>-500</v>
      </c>
      <c r="F16" s="32"/>
      <c r="G16" s="16"/>
    </row>
    <row r="17" spans="1:7" ht="18" customHeight="1">
      <c r="A17" s="29"/>
      <c r="B17" s="31"/>
      <c r="C17" s="11">
        <v>59557</v>
      </c>
      <c r="D17" s="11">
        <v>59057</v>
      </c>
      <c r="E17" s="10">
        <f t="shared" si="0"/>
        <v>-500</v>
      </c>
      <c r="F17" s="33"/>
      <c r="G17" s="15"/>
    </row>
    <row r="18" spans="1:7" ht="18" customHeight="1">
      <c r="A18" s="28" t="s">
        <v>33</v>
      </c>
      <c r="B18" s="30" t="s">
        <v>29</v>
      </c>
      <c r="C18" s="8">
        <v>14418</v>
      </c>
      <c r="D18" s="8">
        <v>14518</v>
      </c>
      <c r="E18" s="13">
        <f t="shared" si="0"/>
        <v>100</v>
      </c>
      <c r="F18" s="32"/>
      <c r="G18" s="12"/>
    </row>
    <row r="19" spans="1:7" ht="18" customHeight="1">
      <c r="A19" s="29"/>
      <c r="B19" s="31"/>
      <c r="C19" s="11">
        <v>14418</v>
      </c>
      <c r="D19" s="11">
        <v>14518</v>
      </c>
      <c r="E19" s="10">
        <f t="shared" si="0"/>
        <v>100</v>
      </c>
      <c r="F19" s="33"/>
      <c r="G19" s="17"/>
    </row>
    <row r="20" spans="1:7" ht="18" customHeight="1">
      <c r="A20" s="34" t="s">
        <v>13</v>
      </c>
      <c r="B20" s="30" t="s">
        <v>29</v>
      </c>
      <c r="C20" s="8">
        <v>8843</v>
      </c>
      <c r="D20" s="8">
        <v>8843</v>
      </c>
      <c r="E20" s="13">
        <f t="shared" si="0"/>
        <v>0</v>
      </c>
      <c r="F20" s="32"/>
      <c r="G20" s="16"/>
    </row>
    <row r="21" spans="1:7" ht="18" customHeight="1">
      <c r="A21" s="34"/>
      <c r="B21" s="31"/>
      <c r="C21" s="11">
        <v>8843</v>
      </c>
      <c r="D21" s="11">
        <v>8843</v>
      </c>
      <c r="E21" s="10">
        <f t="shared" si="0"/>
        <v>0</v>
      </c>
      <c r="F21" s="33"/>
      <c r="G21" s="15"/>
    </row>
    <row r="22" spans="1:7" ht="18" customHeight="1">
      <c r="A22" s="28" t="s">
        <v>14</v>
      </c>
      <c r="B22" s="30" t="s">
        <v>29</v>
      </c>
      <c r="C22" s="8">
        <v>64549</v>
      </c>
      <c r="D22" s="8">
        <v>50031</v>
      </c>
      <c r="E22" s="13">
        <f t="shared" si="0"/>
        <v>-14518</v>
      </c>
      <c r="F22" s="32" t="s">
        <v>2</v>
      </c>
      <c r="G22" s="12"/>
    </row>
    <row r="23" spans="1:7" ht="18" customHeight="1">
      <c r="A23" s="29"/>
      <c r="B23" s="31"/>
      <c r="C23" s="11">
        <f>C22-25</f>
        <v>64524</v>
      </c>
      <c r="D23" s="11">
        <f>D22-28</f>
        <v>50003</v>
      </c>
      <c r="E23" s="10">
        <f t="shared" si="0"/>
        <v>-14521</v>
      </c>
      <c r="F23" s="33"/>
      <c r="G23" s="9"/>
    </row>
    <row r="24" spans="1:7" ht="18" customHeight="1">
      <c r="A24" s="55" t="s">
        <v>41</v>
      </c>
      <c r="B24" s="30" t="s">
        <v>29</v>
      </c>
      <c r="C24" s="13">
        <v>3209</v>
      </c>
      <c r="D24" s="13">
        <v>3409</v>
      </c>
      <c r="E24" s="13">
        <f t="shared" si="0"/>
        <v>200</v>
      </c>
      <c r="F24" s="32" t="s">
        <v>2</v>
      </c>
      <c r="G24" s="12"/>
    </row>
    <row r="25" spans="1:7" ht="18" customHeight="1">
      <c r="A25" s="56"/>
      <c r="B25" s="31"/>
      <c r="C25" s="14">
        <v>3209</v>
      </c>
      <c r="D25" s="14">
        <v>3409</v>
      </c>
      <c r="E25" s="10">
        <f t="shared" si="0"/>
        <v>200</v>
      </c>
      <c r="F25" s="33"/>
      <c r="G25" s="9"/>
    </row>
    <row r="26" spans="1:7" ht="18" customHeight="1">
      <c r="A26" s="28" t="s">
        <v>15</v>
      </c>
      <c r="B26" s="30" t="s">
        <v>29</v>
      </c>
      <c r="C26" s="5">
        <v>707</v>
      </c>
      <c r="D26" s="5">
        <v>707</v>
      </c>
      <c r="E26" s="13">
        <f t="shared" si="0"/>
        <v>0</v>
      </c>
      <c r="F26" s="32"/>
      <c r="G26" s="16"/>
    </row>
    <row r="27" spans="1:7" ht="18" customHeight="1">
      <c r="A27" s="29"/>
      <c r="B27" s="31"/>
      <c r="C27" s="11">
        <v>707</v>
      </c>
      <c r="D27" s="11">
        <v>707</v>
      </c>
      <c r="E27" s="10">
        <f t="shared" si="0"/>
        <v>0</v>
      </c>
      <c r="F27" s="33"/>
      <c r="G27" s="15"/>
    </row>
    <row r="28" spans="1:7" ht="18" customHeight="1">
      <c r="A28" s="28" t="s">
        <v>16</v>
      </c>
      <c r="B28" s="30" t="s">
        <v>29</v>
      </c>
      <c r="C28" s="8">
        <v>5000</v>
      </c>
      <c r="D28" s="8">
        <v>5000</v>
      </c>
      <c r="E28" s="13">
        <f t="shared" si="0"/>
        <v>0</v>
      </c>
      <c r="F28" s="32" t="s">
        <v>2</v>
      </c>
      <c r="G28" s="16"/>
    </row>
    <row r="29" spans="1:7" ht="18" customHeight="1">
      <c r="A29" s="29"/>
      <c r="B29" s="31"/>
      <c r="C29" s="11">
        <v>0</v>
      </c>
      <c r="D29" s="11">
        <v>0</v>
      </c>
      <c r="E29" s="10">
        <f t="shared" si="0"/>
        <v>0</v>
      </c>
      <c r="F29" s="33"/>
      <c r="G29" s="15"/>
    </row>
    <row r="30" spans="1:7" ht="18" customHeight="1">
      <c r="A30" s="28" t="s">
        <v>49</v>
      </c>
      <c r="B30" s="30" t="s">
        <v>29</v>
      </c>
      <c r="C30" s="8">
        <v>5000</v>
      </c>
      <c r="D30" s="8">
        <v>5000</v>
      </c>
      <c r="E30" s="13">
        <f t="shared" si="0"/>
        <v>0</v>
      </c>
      <c r="F30" s="32" t="s">
        <v>2</v>
      </c>
      <c r="G30" s="12"/>
    </row>
    <row r="31" spans="1:7" ht="18" customHeight="1">
      <c r="A31" s="29"/>
      <c r="B31" s="31"/>
      <c r="C31" s="11">
        <v>5000</v>
      </c>
      <c r="D31" s="11">
        <v>5000</v>
      </c>
      <c r="E31" s="10">
        <f t="shared" si="0"/>
        <v>0</v>
      </c>
      <c r="F31" s="33"/>
      <c r="G31" s="9"/>
    </row>
    <row r="32" spans="1:7" ht="18" customHeight="1">
      <c r="A32" s="28" t="s">
        <v>17</v>
      </c>
      <c r="B32" s="30" t="s">
        <v>29</v>
      </c>
      <c r="C32" s="13">
        <v>4177</v>
      </c>
      <c r="D32" s="13">
        <v>4177</v>
      </c>
      <c r="E32" s="13">
        <f t="shared" si="0"/>
        <v>0</v>
      </c>
      <c r="F32" s="32" t="s">
        <v>2</v>
      </c>
      <c r="G32" s="12"/>
    </row>
    <row r="33" spans="1:7" ht="18" customHeight="1">
      <c r="A33" s="29"/>
      <c r="B33" s="31"/>
      <c r="C33" s="11">
        <v>4177</v>
      </c>
      <c r="D33" s="11">
        <v>4177</v>
      </c>
      <c r="E33" s="10">
        <f t="shared" si="0"/>
        <v>0</v>
      </c>
      <c r="F33" s="33"/>
      <c r="G33" s="9"/>
    </row>
    <row r="34" spans="1:7" ht="18" customHeight="1">
      <c r="A34" s="28" t="s">
        <v>37</v>
      </c>
      <c r="B34" s="30" t="s">
        <v>29</v>
      </c>
      <c r="C34" s="13">
        <v>89</v>
      </c>
      <c r="D34" s="13">
        <v>89</v>
      </c>
      <c r="E34" s="13">
        <f t="shared" si="0"/>
        <v>0</v>
      </c>
      <c r="F34" s="32" t="s">
        <v>2</v>
      </c>
      <c r="G34" s="12"/>
    </row>
    <row r="35" spans="1:7" ht="18" customHeight="1">
      <c r="A35" s="29"/>
      <c r="B35" s="31"/>
      <c r="C35" s="14">
        <v>89</v>
      </c>
      <c r="D35" s="14">
        <v>89</v>
      </c>
      <c r="E35" s="10">
        <f t="shared" si="0"/>
        <v>0</v>
      </c>
      <c r="F35" s="33"/>
      <c r="G35" s="9"/>
    </row>
    <row r="36" spans="1:7" ht="18" customHeight="1">
      <c r="A36" s="28" t="s">
        <v>56</v>
      </c>
      <c r="B36" s="30" t="s">
        <v>29</v>
      </c>
      <c r="C36" s="8">
        <v>5000</v>
      </c>
      <c r="D36" s="8">
        <v>10000</v>
      </c>
      <c r="E36" s="13">
        <f t="shared" si="0"/>
        <v>5000</v>
      </c>
      <c r="F36" s="32" t="s">
        <v>2</v>
      </c>
      <c r="G36" s="12"/>
    </row>
    <row r="37" spans="1:7" ht="18" customHeight="1">
      <c r="A37" s="29"/>
      <c r="B37" s="31"/>
      <c r="C37" s="14">
        <v>5000</v>
      </c>
      <c r="D37" s="14">
        <v>10000</v>
      </c>
      <c r="E37" s="10">
        <f t="shared" si="0"/>
        <v>5000</v>
      </c>
      <c r="F37" s="33"/>
      <c r="G37" s="9"/>
    </row>
    <row r="38" spans="1:7" ht="30" customHeight="1">
      <c r="A38" s="28" t="s">
        <v>60</v>
      </c>
      <c r="B38" s="30" t="s">
        <v>29</v>
      </c>
      <c r="C38" s="8">
        <v>0</v>
      </c>
      <c r="D38" s="8">
        <v>4000</v>
      </c>
      <c r="E38" s="13">
        <f t="shared" si="0"/>
        <v>4000</v>
      </c>
      <c r="F38" s="32" t="s">
        <v>2</v>
      </c>
      <c r="G38" s="12"/>
    </row>
    <row r="39" spans="1:7" ht="30" customHeight="1">
      <c r="A39" s="29"/>
      <c r="B39" s="31"/>
      <c r="C39" s="14">
        <v>0</v>
      </c>
      <c r="D39" s="14">
        <v>4000</v>
      </c>
      <c r="E39" s="10">
        <f t="shared" si="0"/>
        <v>4000</v>
      </c>
      <c r="F39" s="33"/>
      <c r="G39" s="9"/>
    </row>
    <row r="40" spans="1:7" ht="18" customHeight="1">
      <c r="A40" s="34" t="s">
        <v>38</v>
      </c>
      <c r="B40" s="30" t="s">
        <v>29</v>
      </c>
      <c r="C40" s="5">
        <v>931</v>
      </c>
      <c r="D40" s="5">
        <v>931</v>
      </c>
      <c r="E40" s="13">
        <f t="shared" ref="E40:E71" si="1">+D40-C40</f>
        <v>0</v>
      </c>
      <c r="F40" s="32"/>
      <c r="G40" s="16"/>
    </row>
    <row r="41" spans="1:7" ht="18" customHeight="1">
      <c r="A41" s="34"/>
      <c r="B41" s="31"/>
      <c r="C41" s="11">
        <v>931</v>
      </c>
      <c r="D41" s="11">
        <v>931</v>
      </c>
      <c r="E41" s="10">
        <f t="shared" si="1"/>
        <v>0</v>
      </c>
      <c r="F41" s="33"/>
      <c r="G41" s="15"/>
    </row>
    <row r="42" spans="1:7" ht="18" customHeight="1">
      <c r="A42" s="28" t="s">
        <v>57</v>
      </c>
      <c r="B42" s="30" t="s">
        <v>29</v>
      </c>
      <c r="C42" s="8">
        <v>137</v>
      </c>
      <c r="D42" s="8">
        <v>137</v>
      </c>
      <c r="E42" s="13">
        <f t="shared" si="1"/>
        <v>0</v>
      </c>
      <c r="F42" s="32"/>
      <c r="G42" s="12"/>
    </row>
    <row r="43" spans="1:7" ht="18" customHeight="1">
      <c r="A43" s="29"/>
      <c r="B43" s="31"/>
      <c r="C43" s="11">
        <v>137</v>
      </c>
      <c r="D43" s="11">
        <v>137</v>
      </c>
      <c r="E43" s="10">
        <f t="shared" si="1"/>
        <v>0</v>
      </c>
      <c r="F43" s="33"/>
      <c r="G43" s="17"/>
    </row>
    <row r="44" spans="1:7" ht="18" customHeight="1">
      <c r="A44" s="28" t="s">
        <v>18</v>
      </c>
      <c r="B44" s="30" t="s">
        <v>29</v>
      </c>
      <c r="C44" s="8">
        <v>2252</v>
      </c>
      <c r="D44" s="8">
        <v>2252</v>
      </c>
      <c r="E44" s="13">
        <f t="shared" si="1"/>
        <v>0</v>
      </c>
      <c r="F44" s="32" t="s">
        <v>2</v>
      </c>
      <c r="G44" s="16"/>
    </row>
    <row r="45" spans="1:7" ht="18" customHeight="1">
      <c r="A45" s="29"/>
      <c r="B45" s="31"/>
      <c r="C45" s="11">
        <v>2252</v>
      </c>
      <c r="D45" s="11">
        <v>2252</v>
      </c>
      <c r="E45" s="10">
        <f t="shared" si="1"/>
        <v>0</v>
      </c>
      <c r="F45" s="33"/>
      <c r="G45" s="15" t="s">
        <v>34</v>
      </c>
    </row>
    <row r="46" spans="1:7" ht="18" customHeight="1">
      <c r="A46" s="28" t="s">
        <v>36</v>
      </c>
      <c r="B46" s="30" t="s">
        <v>29</v>
      </c>
      <c r="C46" s="8">
        <v>445</v>
      </c>
      <c r="D46" s="8">
        <v>435</v>
      </c>
      <c r="E46" s="13">
        <f t="shared" si="1"/>
        <v>-10</v>
      </c>
      <c r="F46" s="32" t="s">
        <v>2</v>
      </c>
      <c r="G46" s="12"/>
    </row>
    <row r="47" spans="1:7" ht="18" customHeight="1">
      <c r="A47" s="29"/>
      <c r="B47" s="31"/>
      <c r="C47" s="11">
        <v>445</v>
      </c>
      <c r="D47" s="11">
        <v>435</v>
      </c>
      <c r="E47" s="10">
        <f t="shared" si="1"/>
        <v>-10</v>
      </c>
      <c r="F47" s="33"/>
      <c r="G47" s="9"/>
    </row>
    <row r="48" spans="1:7" ht="18" customHeight="1">
      <c r="A48" s="28" t="s">
        <v>19</v>
      </c>
      <c r="B48" s="30" t="s">
        <v>29</v>
      </c>
      <c r="C48" s="13">
        <v>249</v>
      </c>
      <c r="D48" s="13">
        <v>249</v>
      </c>
      <c r="E48" s="13">
        <f t="shared" si="1"/>
        <v>0</v>
      </c>
      <c r="F48" s="32" t="s">
        <v>2</v>
      </c>
      <c r="G48" s="12"/>
    </row>
    <row r="49" spans="1:7" ht="18" customHeight="1">
      <c r="A49" s="29"/>
      <c r="B49" s="31"/>
      <c r="C49" s="14">
        <v>249</v>
      </c>
      <c r="D49" s="14">
        <v>249</v>
      </c>
      <c r="E49" s="10">
        <f t="shared" si="1"/>
        <v>0</v>
      </c>
      <c r="F49" s="33"/>
      <c r="G49" s="9"/>
    </row>
    <row r="50" spans="1:7" ht="18" customHeight="1">
      <c r="A50" s="28" t="s">
        <v>48</v>
      </c>
      <c r="B50" s="30" t="s">
        <v>29</v>
      </c>
      <c r="C50" s="5">
        <v>90</v>
      </c>
      <c r="D50" s="5">
        <v>90</v>
      </c>
      <c r="E50" s="13">
        <f t="shared" si="1"/>
        <v>0</v>
      </c>
      <c r="F50" s="32"/>
      <c r="G50" s="16"/>
    </row>
    <row r="51" spans="1:7" ht="18" customHeight="1">
      <c r="A51" s="29"/>
      <c r="B51" s="31"/>
      <c r="C51" s="11">
        <v>90</v>
      </c>
      <c r="D51" s="11">
        <v>90</v>
      </c>
      <c r="E51" s="10">
        <f t="shared" si="1"/>
        <v>0</v>
      </c>
      <c r="F51" s="33"/>
      <c r="G51" s="15"/>
    </row>
    <row r="52" spans="1:7" ht="18" customHeight="1">
      <c r="A52" s="28" t="s">
        <v>20</v>
      </c>
      <c r="B52" s="30" t="s">
        <v>29</v>
      </c>
      <c r="C52" s="8">
        <v>745</v>
      </c>
      <c r="D52" s="8">
        <v>545</v>
      </c>
      <c r="E52" s="13">
        <f t="shared" si="1"/>
        <v>-200</v>
      </c>
      <c r="F52" s="32"/>
      <c r="G52" s="12"/>
    </row>
    <row r="53" spans="1:7" ht="18" customHeight="1">
      <c r="A53" s="29"/>
      <c r="B53" s="31"/>
      <c r="C53" s="11">
        <v>745</v>
      </c>
      <c r="D53" s="11">
        <v>545</v>
      </c>
      <c r="E53" s="10">
        <f t="shared" si="1"/>
        <v>-200</v>
      </c>
      <c r="F53" s="33"/>
      <c r="G53" s="17"/>
    </row>
    <row r="54" spans="1:7" ht="18" customHeight="1">
      <c r="A54" s="28" t="s">
        <v>50</v>
      </c>
      <c r="B54" s="30" t="s">
        <v>29</v>
      </c>
      <c r="C54" s="5">
        <v>3950</v>
      </c>
      <c r="D54" s="5">
        <v>3960</v>
      </c>
      <c r="E54" s="13">
        <f t="shared" si="1"/>
        <v>10</v>
      </c>
      <c r="F54" s="32"/>
      <c r="G54" s="16"/>
    </row>
    <row r="55" spans="1:7" ht="18" customHeight="1">
      <c r="A55" s="29"/>
      <c r="B55" s="31"/>
      <c r="C55" s="11">
        <v>3950</v>
      </c>
      <c r="D55" s="11">
        <v>3960</v>
      </c>
      <c r="E55" s="10">
        <f t="shared" si="1"/>
        <v>10</v>
      </c>
      <c r="F55" s="33"/>
      <c r="G55" s="15"/>
    </row>
    <row r="56" spans="1:7" ht="18" customHeight="1">
      <c r="A56" s="28" t="s">
        <v>51</v>
      </c>
      <c r="B56" s="30" t="s">
        <v>29</v>
      </c>
      <c r="C56" s="5">
        <v>2017</v>
      </c>
      <c r="D56" s="5">
        <v>4211</v>
      </c>
      <c r="E56" s="13">
        <f t="shared" si="1"/>
        <v>2194</v>
      </c>
      <c r="F56" s="32"/>
      <c r="G56" s="16"/>
    </row>
    <row r="57" spans="1:7" ht="18" customHeight="1">
      <c r="A57" s="29"/>
      <c r="B57" s="31"/>
      <c r="C57" s="11">
        <v>2017</v>
      </c>
      <c r="D57" s="11">
        <v>4211</v>
      </c>
      <c r="E57" s="10">
        <f t="shared" si="1"/>
        <v>2194</v>
      </c>
      <c r="F57" s="33"/>
      <c r="G57" s="15"/>
    </row>
    <row r="58" spans="1:7" ht="30" customHeight="1">
      <c r="A58" s="28" t="s">
        <v>61</v>
      </c>
      <c r="B58" s="30" t="s">
        <v>29</v>
      </c>
      <c r="C58" s="8">
        <v>0</v>
      </c>
      <c r="D58" s="8">
        <v>1096</v>
      </c>
      <c r="E58" s="13">
        <f t="shared" si="1"/>
        <v>1096</v>
      </c>
      <c r="F58" s="32" t="s">
        <v>2</v>
      </c>
      <c r="G58" s="12"/>
    </row>
    <row r="59" spans="1:7" ht="30" customHeight="1">
      <c r="A59" s="29"/>
      <c r="B59" s="31"/>
      <c r="C59" s="11">
        <v>0</v>
      </c>
      <c r="D59" s="11">
        <v>1096</v>
      </c>
      <c r="E59" s="10">
        <f t="shared" si="1"/>
        <v>1096</v>
      </c>
      <c r="F59" s="33"/>
      <c r="G59" s="9"/>
    </row>
    <row r="60" spans="1:7" ht="18" customHeight="1">
      <c r="A60" s="28" t="s">
        <v>40</v>
      </c>
      <c r="B60" s="30" t="s">
        <v>30</v>
      </c>
      <c r="C60" s="8">
        <v>1586</v>
      </c>
      <c r="D60" s="8">
        <v>1181</v>
      </c>
      <c r="E60" s="13">
        <f t="shared" si="1"/>
        <v>-405</v>
      </c>
      <c r="F60" s="32" t="s">
        <v>2</v>
      </c>
      <c r="G60" s="12"/>
    </row>
    <row r="61" spans="1:7" ht="18" customHeight="1">
      <c r="A61" s="29"/>
      <c r="B61" s="31"/>
      <c r="C61" s="11">
        <v>1586</v>
      </c>
      <c r="D61" s="11">
        <v>1181</v>
      </c>
      <c r="E61" s="10">
        <f t="shared" si="1"/>
        <v>-405</v>
      </c>
      <c r="F61" s="33"/>
      <c r="G61" s="9"/>
    </row>
    <row r="62" spans="1:7" ht="18" customHeight="1">
      <c r="A62" s="28" t="s">
        <v>21</v>
      </c>
      <c r="B62" s="30" t="s">
        <v>30</v>
      </c>
      <c r="C62" s="13">
        <v>82</v>
      </c>
      <c r="D62" s="13">
        <v>82</v>
      </c>
      <c r="E62" s="13">
        <f t="shared" si="1"/>
        <v>0</v>
      </c>
      <c r="F62" s="32" t="s">
        <v>2</v>
      </c>
      <c r="G62" s="12"/>
    </row>
    <row r="63" spans="1:7" ht="18" customHeight="1">
      <c r="A63" s="29"/>
      <c r="B63" s="31"/>
      <c r="C63" s="11">
        <v>82</v>
      </c>
      <c r="D63" s="11">
        <v>82</v>
      </c>
      <c r="E63" s="10">
        <f t="shared" si="1"/>
        <v>0</v>
      </c>
      <c r="F63" s="33"/>
      <c r="G63" s="9"/>
    </row>
    <row r="64" spans="1:7" ht="30" customHeight="1">
      <c r="A64" s="28" t="s">
        <v>58</v>
      </c>
      <c r="B64" s="30" t="s">
        <v>30</v>
      </c>
      <c r="C64" s="8">
        <v>8508</v>
      </c>
      <c r="D64" s="8">
        <v>12230</v>
      </c>
      <c r="E64" s="13">
        <f t="shared" si="1"/>
        <v>3722</v>
      </c>
      <c r="F64" s="32"/>
      <c r="G64" s="12"/>
    </row>
    <row r="65" spans="1:7" ht="30" customHeight="1">
      <c r="A65" s="29"/>
      <c r="B65" s="31"/>
      <c r="C65" s="11">
        <v>8508</v>
      </c>
      <c r="D65" s="11">
        <f>D64-2711</f>
        <v>9519</v>
      </c>
      <c r="E65" s="10">
        <f t="shared" si="1"/>
        <v>1011</v>
      </c>
      <c r="F65" s="33"/>
      <c r="G65" s="17"/>
    </row>
    <row r="66" spans="1:7" ht="18" customHeight="1">
      <c r="A66" s="28" t="s">
        <v>35</v>
      </c>
      <c r="B66" s="30" t="s">
        <v>30</v>
      </c>
      <c r="C66" s="5">
        <v>19771</v>
      </c>
      <c r="D66" s="5">
        <v>20858</v>
      </c>
      <c r="E66" s="13">
        <f t="shared" si="1"/>
        <v>1087</v>
      </c>
      <c r="F66" s="32"/>
      <c r="G66" s="16"/>
    </row>
    <row r="67" spans="1:7" ht="18" customHeight="1">
      <c r="A67" s="29"/>
      <c r="B67" s="31"/>
      <c r="C67" s="11">
        <v>19771</v>
      </c>
      <c r="D67" s="11">
        <v>20858</v>
      </c>
      <c r="E67" s="10">
        <f t="shared" si="1"/>
        <v>1087</v>
      </c>
      <c r="F67" s="33"/>
      <c r="G67" s="15"/>
    </row>
    <row r="68" spans="1:7" ht="18" customHeight="1">
      <c r="A68" s="28" t="s">
        <v>44</v>
      </c>
      <c r="B68" s="30" t="s">
        <v>43</v>
      </c>
      <c r="C68" s="8">
        <v>77</v>
      </c>
      <c r="D68" s="8">
        <v>77</v>
      </c>
      <c r="E68" s="13">
        <f t="shared" si="1"/>
        <v>0</v>
      </c>
      <c r="F68" s="32"/>
      <c r="G68" s="12"/>
    </row>
    <row r="69" spans="1:7" ht="18" customHeight="1">
      <c r="A69" s="29"/>
      <c r="B69" s="31"/>
      <c r="C69" s="11">
        <v>77</v>
      </c>
      <c r="D69" s="11">
        <v>77</v>
      </c>
      <c r="E69" s="10">
        <f t="shared" si="1"/>
        <v>0</v>
      </c>
      <c r="F69" s="33"/>
      <c r="G69" s="17"/>
    </row>
    <row r="70" spans="1:7" ht="18" customHeight="1">
      <c r="A70" s="28" t="s">
        <v>39</v>
      </c>
      <c r="B70" s="30" t="s">
        <v>30</v>
      </c>
      <c r="C70" s="8">
        <v>100</v>
      </c>
      <c r="D70" s="8">
        <v>87</v>
      </c>
      <c r="E70" s="13">
        <f t="shared" si="1"/>
        <v>-13</v>
      </c>
      <c r="F70" s="32"/>
      <c r="G70" s="12"/>
    </row>
    <row r="71" spans="1:7" ht="18" customHeight="1">
      <c r="A71" s="29"/>
      <c r="B71" s="31"/>
      <c r="C71" s="11">
        <v>100</v>
      </c>
      <c r="D71" s="11">
        <v>87</v>
      </c>
      <c r="E71" s="10">
        <f t="shared" si="1"/>
        <v>-13</v>
      </c>
      <c r="F71" s="33"/>
      <c r="G71" s="17"/>
    </row>
    <row r="72" spans="1:7" ht="18" customHeight="1">
      <c r="A72" s="28" t="s">
        <v>22</v>
      </c>
      <c r="B72" s="30" t="s">
        <v>30</v>
      </c>
      <c r="C72" s="8">
        <v>3071</v>
      </c>
      <c r="D72" s="8">
        <v>3887</v>
      </c>
      <c r="E72" s="13">
        <f t="shared" ref="E72:E93" si="2">+D72-C72</f>
        <v>816</v>
      </c>
      <c r="F72" s="32" t="s">
        <v>2</v>
      </c>
      <c r="G72" s="16"/>
    </row>
    <row r="73" spans="1:7" ht="18" customHeight="1">
      <c r="A73" s="29"/>
      <c r="B73" s="31"/>
      <c r="C73" s="11">
        <v>3071</v>
      </c>
      <c r="D73" s="11">
        <v>3887</v>
      </c>
      <c r="E73" s="10">
        <f t="shared" si="2"/>
        <v>816</v>
      </c>
      <c r="F73" s="33"/>
      <c r="G73" s="15"/>
    </row>
    <row r="74" spans="1:7" ht="18" customHeight="1">
      <c r="A74" s="28" t="s">
        <v>23</v>
      </c>
      <c r="B74" s="30" t="s">
        <v>30</v>
      </c>
      <c r="C74" s="8">
        <v>439</v>
      </c>
      <c r="D74" s="8">
        <v>439</v>
      </c>
      <c r="E74" s="13">
        <f t="shared" si="2"/>
        <v>0</v>
      </c>
      <c r="F74" s="32" t="s">
        <v>2</v>
      </c>
      <c r="G74" s="12"/>
    </row>
    <row r="75" spans="1:7" ht="18" customHeight="1">
      <c r="A75" s="29"/>
      <c r="B75" s="31"/>
      <c r="C75" s="11">
        <v>439</v>
      </c>
      <c r="D75" s="11">
        <v>439</v>
      </c>
      <c r="E75" s="10">
        <f t="shared" si="2"/>
        <v>0</v>
      </c>
      <c r="F75" s="33"/>
      <c r="G75" s="9"/>
    </row>
    <row r="76" spans="1:7" ht="18" customHeight="1">
      <c r="A76" s="28" t="s">
        <v>47</v>
      </c>
      <c r="B76" s="30" t="s">
        <v>43</v>
      </c>
      <c r="C76" s="8">
        <v>1178</v>
      </c>
      <c r="D76" s="8">
        <v>875</v>
      </c>
      <c r="E76" s="13">
        <f t="shared" si="2"/>
        <v>-303</v>
      </c>
      <c r="F76" s="32"/>
      <c r="G76" s="12"/>
    </row>
    <row r="77" spans="1:7" ht="18" customHeight="1">
      <c r="A77" s="29"/>
      <c r="B77" s="31"/>
      <c r="C77" s="11">
        <v>1178</v>
      </c>
      <c r="D77" s="11">
        <v>875</v>
      </c>
      <c r="E77" s="10">
        <f t="shared" si="2"/>
        <v>-303</v>
      </c>
      <c r="F77" s="33"/>
      <c r="G77" s="17"/>
    </row>
    <row r="78" spans="1:7" ht="18" customHeight="1">
      <c r="A78" s="34" t="s">
        <v>24</v>
      </c>
      <c r="B78" s="30" t="s">
        <v>31</v>
      </c>
      <c r="C78" s="13">
        <v>590</v>
      </c>
      <c r="D78" s="13">
        <v>590</v>
      </c>
      <c r="E78" s="13">
        <f t="shared" si="2"/>
        <v>0</v>
      </c>
      <c r="F78" s="32" t="s">
        <v>2</v>
      </c>
      <c r="G78" s="12"/>
    </row>
    <row r="79" spans="1:7" ht="18" customHeight="1">
      <c r="A79" s="34"/>
      <c r="B79" s="31"/>
      <c r="C79" s="14">
        <v>590</v>
      </c>
      <c r="D79" s="14">
        <v>590</v>
      </c>
      <c r="E79" s="10">
        <f t="shared" si="2"/>
        <v>0</v>
      </c>
      <c r="F79" s="33"/>
      <c r="G79" s="9"/>
    </row>
    <row r="80" spans="1:7" ht="18" customHeight="1">
      <c r="A80" s="28" t="s">
        <v>25</v>
      </c>
      <c r="B80" s="30" t="s">
        <v>31</v>
      </c>
      <c r="C80" s="5">
        <v>21134</v>
      </c>
      <c r="D80" s="5">
        <v>21820</v>
      </c>
      <c r="E80" s="13">
        <f t="shared" si="2"/>
        <v>686</v>
      </c>
      <c r="F80" s="32"/>
      <c r="G80" s="16"/>
    </row>
    <row r="81" spans="1:7" ht="18" customHeight="1">
      <c r="A81" s="29"/>
      <c r="B81" s="31"/>
      <c r="C81" s="11">
        <v>21134</v>
      </c>
      <c r="D81" s="11">
        <v>21820</v>
      </c>
      <c r="E81" s="10">
        <f t="shared" si="2"/>
        <v>686</v>
      </c>
      <c r="F81" s="33"/>
      <c r="G81" s="15"/>
    </row>
    <row r="82" spans="1:7" ht="18" customHeight="1">
      <c r="A82" s="28" t="s">
        <v>26</v>
      </c>
      <c r="B82" s="30" t="s">
        <v>31</v>
      </c>
      <c r="C82" s="8">
        <v>238</v>
      </c>
      <c r="D82" s="8">
        <v>114</v>
      </c>
      <c r="E82" s="13">
        <f t="shared" si="2"/>
        <v>-124</v>
      </c>
      <c r="F82" s="32"/>
      <c r="G82" s="12"/>
    </row>
    <row r="83" spans="1:7" ht="18" customHeight="1">
      <c r="A83" s="29"/>
      <c r="B83" s="31"/>
      <c r="C83" s="11">
        <v>238</v>
      </c>
      <c r="D83" s="11">
        <v>114</v>
      </c>
      <c r="E83" s="10">
        <f t="shared" si="2"/>
        <v>-124</v>
      </c>
      <c r="F83" s="33"/>
      <c r="G83" s="17"/>
    </row>
    <row r="84" spans="1:7" ht="18" customHeight="1">
      <c r="A84" s="28" t="s">
        <v>54</v>
      </c>
      <c r="B84" s="30" t="s">
        <v>31</v>
      </c>
      <c r="C84" s="8">
        <v>0</v>
      </c>
      <c r="D84" s="8">
        <v>700</v>
      </c>
      <c r="E84" s="13">
        <f t="shared" si="2"/>
        <v>700</v>
      </c>
      <c r="F84" s="32"/>
      <c r="G84" s="12"/>
    </row>
    <row r="85" spans="1:7" ht="18" customHeight="1">
      <c r="A85" s="29"/>
      <c r="B85" s="31"/>
      <c r="C85" s="11">
        <v>0</v>
      </c>
      <c r="D85" s="11">
        <v>700</v>
      </c>
      <c r="E85" s="10">
        <f t="shared" si="2"/>
        <v>700</v>
      </c>
      <c r="F85" s="33"/>
      <c r="G85" s="17"/>
    </row>
    <row r="86" spans="1:7" ht="30" customHeight="1">
      <c r="A86" s="35" t="s">
        <v>55</v>
      </c>
      <c r="B86" s="30" t="s">
        <v>59</v>
      </c>
      <c r="C86" s="8">
        <v>0</v>
      </c>
      <c r="D86" s="8">
        <v>7029</v>
      </c>
      <c r="E86" s="13">
        <f t="shared" si="2"/>
        <v>7029</v>
      </c>
      <c r="F86" s="32"/>
      <c r="G86" s="12"/>
    </row>
    <row r="87" spans="1:7" ht="34.5" customHeight="1">
      <c r="A87" s="35"/>
      <c r="B87" s="31"/>
      <c r="C87" s="11">
        <v>0</v>
      </c>
      <c r="D87" s="11">
        <v>7029</v>
      </c>
      <c r="E87" s="10">
        <f t="shared" si="2"/>
        <v>7029</v>
      </c>
      <c r="F87" s="33"/>
      <c r="G87" s="17"/>
    </row>
    <row r="88" spans="1:7" ht="18" customHeight="1">
      <c r="A88" s="28" t="s">
        <v>27</v>
      </c>
      <c r="B88" s="30" t="s">
        <v>31</v>
      </c>
      <c r="C88" s="8">
        <v>71870</v>
      </c>
      <c r="D88" s="22">
        <v>62003</v>
      </c>
      <c r="E88" s="13">
        <f t="shared" si="2"/>
        <v>-9867</v>
      </c>
      <c r="F88" s="32" t="s">
        <v>2</v>
      </c>
      <c r="G88" s="16"/>
    </row>
    <row r="89" spans="1:7" ht="18" customHeight="1">
      <c r="A89" s="29"/>
      <c r="B89" s="31"/>
      <c r="C89" s="11">
        <f>C88-1642</f>
        <v>70228</v>
      </c>
      <c r="D89" s="11">
        <f>D88-2306</f>
        <v>59697</v>
      </c>
      <c r="E89" s="10">
        <f t="shared" si="2"/>
        <v>-10531</v>
      </c>
      <c r="F89" s="33"/>
      <c r="G89" s="15"/>
    </row>
    <row r="90" spans="1:7" ht="18" customHeight="1">
      <c r="A90" s="28" t="s">
        <v>28</v>
      </c>
      <c r="B90" s="30" t="s">
        <v>31</v>
      </c>
      <c r="C90" s="8">
        <v>139806</v>
      </c>
      <c r="D90" s="8">
        <v>138326</v>
      </c>
      <c r="E90" s="13">
        <f t="shared" si="2"/>
        <v>-1480</v>
      </c>
      <c r="F90" s="32" t="s">
        <v>2</v>
      </c>
      <c r="G90" s="12"/>
    </row>
    <row r="91" spans="1:7" ht="18" customHeight="1">
      <c r="A91" s="29"/>
      <c r="B91" s="31"/>
      <c r="C91" s="11">
        <f>C90-15</f>
        <v>139791</v>
      </c>
      <c r="D91" s="11">
        <f>D90-15</f>
        <v>138311</v>
      </c>
      <c r="E91" s="10">
        <f t="shared" si="2"/>
        <v>-1480</v>
      </c>
      <c r="F91" s="33"/>
      <c r="G91" s="9"/>
    </row>
    <row r="92" spans="1:7" ht="18" customHeight="1">
      <c r="A92" s="41" t="s">
        <v>46</v>
      </c>
      <c r="B92" s="30" t="s">
        <v>45</v>
      </c>
      <c r="C92" s="8">
        <v>848</v>
      </c>
      <c r="D92" s="8">
        <v>792</v>
      </c>
      <c r="E92" s="13">
        <f t="shared" si="2"/>
        <v>-56</v>
      </c>
      <c r="F92" s="32"/>
      <c r="G92" s="12"/>
    </row>
    <row r="93" spans="1:7" ht="18" customHeight="1">
      <c r="A93" s="42"/>
      <c r="B93" s="31"/>
      <c r="C93" s="11">
        <v>848</v>
      </c>
      <c r="D93" s="11">
        <v>792</v>
      </c>
      <c r="E93" s="10">
        <f t="shared" si="2"/>
        <v>-56</v>
      </c>
      <c r="F93" s="33"/>
      <c r="G93" s="17"/>
    </row>
    <row r="94" spans="1:7" ht="15" customHeight="1">
      <c r="A94" s="36" t="s">
        <v>65</v>
      </c>
      <c r="B94" s="37"/>
      <c r="C94" s="8">
        <f>C8+C10+C12+C14+C16+C18+C20+C22+C24+C26+C28+C30+C32+C34+C36+C38+C40+C42+C44+C46+C48+C50+C52+C54+C56+C58+C60+C62+C64+C66+C68+C70+C72+C74+C76+C78+C80+C82+C84+C86+C88+C90+C92</f>
        <v>458225</v>
      </c>
      <c r="D94" s="8">
        <f t="shared" ref="D94:E94" si="3">D8+D10+D12+D14+D16+D18+D20+D22+D24+D26+D28+D30+D32+D34+D36+D38+D40+D42+D44+D46+D48+D50+D52+D54+D56+D58+D60+D62+D64+D66+D68+D70+D72+D74+D76+D78+D80+D82+D84+D86+D88+D90+D92</f>
        <v>457290</v>
      </c>
      <c r="E94" s="8">
        <f t="shared" si="3"/>
        <v>-935</v>
      </c>
      <c r="F94" s="32"/>
      <c r="G94" s="12"/>
    </row>
    <row r="95" spans="1:7" ht="15" customHeight="1" thickBot="1">
      <c r="A95" s="38"/>
      <c r="B95" s="39"/>
      <c r="C95" s="7">
        <f>C9+C11+C13+C15+C17+C19+C21+C23+C25+C27+C29+C31+C33+C35+C37+C39+C41+C43+C45+C47+C49+C51+C53+C55+C57+C59+C61+C63+C65+C67+C69+C71+C73+C75+C77+C79+C81+C83+C85+C87+C89+C91+C93</f>
        <v>451543</v>
      </c>
      <c r="D95" s="7">
        <f t="shared" ref="D95" si="4">D9+D11+D13+D15+D17+D19+D21+D23+D25+D27+D29+D31+D33+D35+D37+D39+D41+D43+D45+D47+D49+D51+D53+D55+D57+D59+D61+D63+D65+D67+D69+D71+D73+D75+D77+D79+D81+D83+D85+D87+D89+D91+D93</f>
        <v>447230</v>
      </c>
      <c r="E95" s="26">
        <f>E9+E11+E13+E15+E17+E19+E21+E23+E25+E27+E29+E31+E33+E35+E37+E39+E41+E43+E45+E47+E49+E51+E53+E55+E57+E59+E61+E63+E65+E67+E69+E71+E73+E75+E77+E79+E81+E83+E85+E87+E89+E91+E93</f>
        <v>-4313</v>
      </c>
      <c r="F95" s="40"/>
      <c r="G95" s="27"/>
    </row>
    <row r="96" spans="1:7">
      <c r="A96" s="4"/>
      <c r="B96" s="4"/>
    </row>
    <row r="97" spans="1:5" ht="18" customHeight="1">
      <c r="A97" s="4"/>
      <c r="B97" s="4"/>
      <c r="D97" s="3"/>
      <c r="E97" s="3"/>
    </row>
    <row r="98" spans="1:5" ht="15" customHeight="1"/>
  </sheetData>
  <mergeCells count="138">
    <mergeCell ref="A8:A9"/>
    <mergeCell ref="B8:B9"/>
    <mergeCell ref="F8:F9"/>
    <mergeCell ref="B1:D1"/>
    <mergeCell ref="F1:G1"/>
    <mergeCell ref="B3:D3"/>
    <mergeCell ref="C5:D5"/>
    <mergeCell ref="A6:A7"/>
    <mergeCell ref="B6:B7"/>
    <mergeCell ref="F6:G7"/>
    <mergeCell ref="A12:A13"/>
    <mergeCell ref="B12:B13"/>
    <mergeCell ref="F12:F13"/>
    <mergeCell ref="A10:A11"/>
    <mergeCell ref="B10:B11"/>
    <mergeCell ref="F10:F11"/>
    <mergeCell ref="A16:A17"/>
    <mergeCell ref="B16:B17"/>
    <mergeCell ref="F16:F17"/>
    <mergeCell ref="A14:A15"/>
    <mergeCell ref="B14:B15"/>
    <mergeCell ref="F14:F15"/>
    <mergeCell ref="A26:A27"/>
    <mergeCell ref="B26:B27"/>
    <mergeCell ref="F26:F27"/>
    <mergeCell ref="A18:A19"/>
    <mergeCell ref="B18:B19"/>
    <mergeCell ref="F18:F19"/>
    <mergeCell ref="A24:A25"/>
    <mergeCell ref="B24:B25"/>
    <mergeCell ref="F24:F25"/>
    <mergeCell ref="A22:A23"/>
    <mergeCell ref="B22:B23"/>
    <mergeCell ref="F22:F23"/>
    <mergeCell ref="A20:A21"/>
    <mergeCell ref="B20:B21"/>
    <mergeCell ref="F20:F21"/>
    <mergeCell ref="A28:A29"/>
    <mergeCell ref="B28:B29"/>
    <mergeCell ref="F28:F29"/>
    <mergeCell ref="A32:A33"/>
    <mergeCell ref="B32:B33"/>
    <mergeCell ref="F32:F33"/>
    <mergeCell ref="A30:A31"/>
    <mergeCell ref="B30:B31"/>
    <mergeCell ref="F30:F31"/>
    <mergeCell ref="F42:F43"/>
    <mergeCell ref="A40:A41"/>
    <mergeCell ref="B40:B41"/>
    <mergeCell ref="F40:F41"/>
    <mergeCell ref="F34:F35"/>
    <mergeCell ref="A34:A35"/>
    <mergeCell ref="B34:B35"/>
    <mergeCell ref="A42:A43"/>
    <mergeCell ref="B42:B43"/>
    <mergeCell ref="A36:A37"/>
    <mergeCell ref="B36:B37"/>
    <mergeCell ref="F36:F37"/>
    <mergeCell ref="A38:A39"/>
    <mergeCell ref="B38:B39"/>
    <mergeCell ref="F38:F39"/>
    <mergeCell ref="A46:A47"/>
    <mergeCell ref="B46:B47"/>
    <mergeCell ref="F46:F47"/>
    <mergeCell ref="A44:A45"/>
    <mergeCell ref="B44:B45"/>
    <mergeCell ref="F44:F45"/>
    <mergeCell ref="A52:A53"/>
    <mergeCell ref="B52:B53"/>
    <mergeCell ref="F52:F53"/>
    <mergeCell ref="A50:A51"/>
    <mergeCell ref="B50:B51"/>
    <mergeCell ref="F50:F51"/>
    <mergeCell ref="A48:A49"/>
    <mergeCell ref="B48:B49"/>
    <mergeCell ref="F48:F49"/>
    <mergeCell ref="A70:A71"/>
    <mergeCell ref="B70:B71"/>
    <mergeCell ref="F70:F71"/>
    <mergeCell ref="A56:A57"/>
    <mergeCell ref="A54:A55"/>
    <mergeCell ref="B54:B55"/>
    <mergeCell ref="F54:F55"/>
    <mergeCell ref="B56:B57"/>
    <mergeCell ref="F56:F57"/>
    <mergeCell ref="A62:A63"/>
    <mergeCell ref="B62:B63"/>
    <mergeCell ref="F62:F63"/>
    <mergeCell ref="A58:A59"/>
    <mergeCell ref="B58:B59"/>
    <mergeCell ref="F58:F59"/>
    <mergeCell ref="A64:A65"/>
    <mergeCell ref="B64:B65"/>
    <mergeCell ref="F64:F65"/>
    <mergeCell ref="A94:B95"/>
    <mergeCell ref="F94:F95"/>
    <mergeCell ref="A60:A61"/>
    <mergeCell ref="B60:B61"/>
    <mergeCell ref="F60:F61"/>
    <mergeCell ref="A66:A67"/>
    <mergeCell ref="B66:B67"/>
    <mergeCell ref="F80:F81"/>
    <mergeCell ref="A78:A79"/>
    <mergeCell ref="B78:B79"/>
    <mergeCell ref="A72:A73"/>
    <mergeCell ref="B72:B73"/>
    <mergeCell ref="F72:F73"/>
    <mergeCell ref="B74:B75"/>
    <mergeCell ref="F74:F75"/>
    <mergeCell ref="F78:F79"/>
    <mergeCell ref="F66:F67"/>
    <mergeCell ref="A68:A69"/>
    <mergeCell ref="B68:B69"/>
    <mergeCell ref="F68:F69"/>
    <mergeCell ref="A76:A77"/>
    <mergeCell ref="B76:B77"/>
    <mergeCell ref="F76:F77"/>
    <mergeCell ref="A92:A93"/>
    <mergeCell ref="A74:A75"/>
    <mergeCell ref="B92:B93"/>
    <mergeCell ref="F92:F93"/>
    <mergeCell ref="F82:F83"/>
    <mergeCell ref="A80:A81"/>
    <mergeCell ref="B80:B81"/>
    <mergeCell ref="A90:A91"/>
    <mergeCell ref="B90:B91"/>
    <mergeCell ref="F90:F91"/>
    <mergeCell ref="A88:A89"/>
    <mergeCell ref="B88:B89"/>
    <mergeCell ref="F88:F89"/>
    <mergeCell ref="A82:A83"/>
    <mergeCell ref="B82:B83"/>
    <mergeCell ref="A86:A87"/>
    <mergeCell ref="B86:B87"/>
    <mergeCell ref="F86:F87"/>
    <mergeCell ref="A84:A85"/>
    <mergeCell ref="B84:B85"/>
    <mergeCell ref="F84:F85"/>
  </mergeCells>
  <phoneticPr fontId="3"/>
  <dataValidations disablePrompts="1" count="3">
    <dataValidation type="list" allowBlank="1" showInputMessage="1" showErrorMessage="1" sqref="F65551:F65552 JB65551:JB65552 SX65551:SX65552 ACT65551:ACT65552 AMP65551:AMP65552 AWL65551:AWL65552 BGH65551:BGH65552 BQD65551:BQD65552 BZZ65551:BZZ65552 CJV65551:CJV65552 CTR65551:CTR65552 DDN65551:DDN65552 DNJ65551:DNJ65552 DXF65551:DXF65552 EHB65551:EHB65552 EQX65551:EQX65552 FAT65551:FAT65552 FKP65551:FKP65552 FUL65551:FUL65552 GEH65551:GEH65552 GOD65551:GOD65552 GXZ65551:GXZ65552 HHV65551:HHV65552 HRR65551:HRR65552 IBN65551:IBN65552 ILJ65551:ILJ65552 IVF65551:IVF65552 JFB65551:JFB65552 JOX65551:JOX65552 JYT65551:JYT65552 KIP65551:KIP65552 KSL65551:KSL65552 LCH65551:LCH65552 LMD65551:LMD65552 LVZ65551:LVZ65552 MFV65551:MFV65552 MPR65551:MPR65552 MZN65551:MZN65552 NJJ65551:NJJ65552 NTF65551:NTF65552 ODB65551:ODB65552 OMX65551:OMX65552 OWT65551:OWT65552 PGP65551:PGP65552 PQL65551:PQL65552 QAH65551:QAH65552 QKD65551:QKD65552 QTZ65551:QTZ65552 RDV65551:RDV65552 RNR65551:RNR65552 RXN65551:RXN65552 SHJ65551:SHJ65552 SRF65551:SRF65552 TBB65551:TBB65552 TKX65551:TKX65552 TUT65551:TUT65552 UEP65551:UEP65552 UOL65551:UOL65552 UYH65551:UYH65552 VID65551:VID65552 VRZ65551:VRZ65552 WBV65551:WBV65552 WLR65551:WLR65552 WVN65551:WVN65552 F131087:F131088 JB131087:JB131088 SX131087:SX131088 ACT131087:ACT131088 AMP131087:AMP131088 AWL131087:AWL131088 BGH131087:BGH131088 BQD131087:BQD131088 BZZ131087:BZZ131088 CJV131087:CJV131088 CTR131087:CTR131088 DDN131087:DDN131088 DNJ131087:DNJ131088 DXF131087:DXF131088 EHB131087:EHB131088 EQX131087:EQX131088 FAT131087:FAT131088 FKP131087:FKP131088 FUL131087:FUL131088 GEH131087:GEH131088 GOD131087:GOD131088 GXZ131087:GXZ131088 HHV131087:HHV131088 HRR131087:HRR131088 IBN131087:IBN131088 ILJ131087:ILJ131088 IVF131087:IVF131088 JFB131087:JFB131088 JOX131087:JOX131088 JYT131087:JYT131088 KIP131087:KIP131088 KSL131087:KSL131088 LCH131087:LCH131088 LMD131087:LMD131088 LVZ131087:LVZ131088 MFV131087:MFV131088 MPR131087:MPR131088 MZN131087:MZN131088 NJJ131087:NJJ131088 NTF131087:NTF131088 ODB131087:ODB131088 OMX131087:OMX131088 OWT131087:OWT131088 PGP131087:PGP131088 PQL131087:PQL131088 QAH131087:QAH131088 QKD131087:QKD131088 QTZ131087:QTZ131088 RDV131087:RDV131088 RNR131087:RNR131088 RXN131087:RXN131088 SHJ131087:SHJ131088 SRF131087:SRF131088 TBB131087:TBB131088 TKX131087:TKX131088 TUT131087:TUT131088 UEP131087:UEP131088 UOL131087:UOL131088 UYH131087:UYH131088 VID131087:VID131088 VRZ131087:VRZ131088 WBV131087:WBV131088 WLR131087:WLR131088 WVN131087:WVN131088 F196623:F196624 JB196623:JB196624 SX196623:SX196624 ACT196623:ACT196624 AMP196623:AMP196624 AWL196623:AWL196624 BGH196623:BGH196624 BQD196623:BQD196624 BZZ196623:BZZ196624 CJV196623:CJV196624 CTR196623:CTR196624 DDN196623:DDN196624 DNJ196623:DNJ196624 DXF196623:DXF196624 EHB196623:EHB196624 EQX196623:EQX196624 FAT196623:FAT196624 FKP196623:FKP196624 FUL196623:FUL196624 GEH196623:GEH196624 GOD196623:GOD196624 GXZ196623:GXZ196624 HHV196623:HHV196624 HRR196623:HRR196624 IBN196623:IBN196624 ILJ196623:ILJ196624 IVF196623:IVF196624 JFB196623:JFB196624 JOX196623:JOX196624 JYT196623:JYT196624 KIP196623:KIP196624 KSL196623:KSL196624 LCH196623:LCH196624 LMD196623:LMD196624 LVZ196623:LVZ196624 MFV196623:MFV196624 MPR196623:MPR196624 MZN196623:MZN196624 NJJ196623:NJJ196624 NTF196623:NTF196624 ODB196623:ODB196624 OMX196623:OMX196624 OWT196623:OWT196624 PGP196623:PGP196624 PQL196623:PQL196624 QAH196623:QAH196624 QKD196623:QKD196624 QTZ196623:QTZ196624 RDV196623:RDV196624 RNR196623:RNR196624 RXN196623:RXN196624 SHJ196623:SHJ196624 SRF196623:SRF196624 TBB196623:TBB196624 TKX196623:TKX196624 TUT196623:TUT196624 UEP196623:UEP196624 UOL196623:UOL196624 UYH196623:UYH196624 VID196623:VID196624 VRZ196623:VRZ196624 WBV196623:WBV196624 WLR196623:WLR196624 WVN196623:WVN196624 F262159:F262160 JB262159:JB262160 SX262159:SX262160 ACT262159:ACT262160 AMP262159:AMP262160 AWL262159:AWL262160 BGH262159:BGH262160 BQD262159:BQD262160 BZZ262159:BZZ262160 CJV262159:CJV262160 CTR262159:CTR262160 DDN262159:DDN262160 DNJ262159:DNJ262160 DXF262159:DXF262160 EHB262159:EHB262160 EQX262159:EQX262160 FAT262159:FAT262160 FKP262159:FKP262160 FUL262159:FUL262160 GEH262159:GEH262160 GOD262159:GOD262160 GXZ262159:GXZ262160 HHV262159:HHV262160 HRR262159:HRR262160 IBN262159:IBN262160 ILJ262159:ILJ262160 IVF262159:IVF262160 JFB262159:JFB262160 JOX262159:JOX262160 JYT262159:JYT262160 KIP262159:KIP262160 KSL262159:KSL262160 LCH262159:LCH262160 LMD262159:LMD262160 LVZ262159:LVZ262160 MFV262159:MFV262160 MPR262159:MPR262160 MZN262159:MZN262160 NJJ262159:NJJ262160 NTF262159:NTF262160 ODB262159:ODB262160 OMX262159:OMX262160 OWT262159:OWT262160 PGP262159:PGP262160 PQL262159:PQL262160 QAH262159:QAH262160 QKD262159:QKD262160 QTZ262159:QTZ262160 RDV262159:RDV262160 RNR262159:RNR262160 RXN262159:RXN262160 SHJ262159:SHJ262160 SRF262159:SRF262160 TBB262159:TBB262160 TKX262159:TKX262160 TUT262159:TUT262160 UEP262159:UEP262160 UOL262159:UOL262160 UYH262159:UYH262160 VID262159:VID262160 VRZ262159:VRZ262160 WBV262159:WBV262160 WLR262159:WLR262160 WVN262159:WVN262160 F327695:F327696 JB327695:JB327696 SX327695:SX327696 ACT327695:ACT327696 AMP327695:AMP327696 AWL327695:AWL327696 BGH327695:BGH327696 BQD327695:BQD327696 BZZ327695:BZZ327696 CJV327695:CJV327696 CTR327695:CTR327696 DDN327695:DDN327696 DNJ327695:DNJ327696 DXF327695:DXF327696 EHB327695:EHB327696 EQX327695:EQX327696 FAT327695:FAT327696 FKP327695:FKP327696 FUL327695:FUL327696 GEH327695:GEH327696 GOD327695:GOD327696 GXZ327695:GXZ327696 HHV327695:HHV327696 HRR327695:HRR327696 IBN327695:IBN327696 ILJ327695:ILJ327696 IVF327695:IVF327696 JFB327695:JFB327696 JOX327695:JOX327696 JYT327695:JYT327696 KIP327695:KIP327696 KSL327695:KSL327696 LCH327695:LCH327696 LMD327695:LMD327696 LVZ327695:LVZ327696 MFV327695:MFV327696 MPR327695:MPR327696 MZN327695:MZN327696 NJJ327695:NJJ327696 NTF327695:NTF327696 ODB327695:ODB327696 OMX327695:OMX327696 OWT327695:OWT327696 PGP327695:PGP327696 PQL327695:PQL327696 QAH327695:QAH327696 QKD327695:QKD327696 QTZ327695:QTZ327696 RDV327695:RDV327696 RNR327695:RNR327696 RXN327695:RXN327696 SHJ327695:SHJ327696 SRF327695:SRF327696 TBB327695:TBB327696 TKX327695:TKX327696 TUT327695:TUT327696 UEP327695:UEP327696 UOL327695:UOL327696 UYH327695:UYH327696 VID327695:VID327696 VRZ327695:VRZ327696 WBV327695:WBV327696 WLR327695:WLR327696 WVN327695:WVN327696 F393231:F393232 JB393231:JB393232 SX393231:SX393232 ACT393231:ACT393232 AMP393231:AMP393232 AWL393231:AWL393232 BGH393231:BGH393232 BQD393231:BQD393232 BZZ393231:BZZ393232 CJV393231:CJV393232 CTR393231:CTR393232 DDN393231:DDN393232 DNJ393231:DNJ393232 DXF393231:DXF393232 EHB393231:EHB393232 EQX393231:EQX393232 FAT393231:FAT393232 FKP393231:FKP393232 FUL393231:FUL393232 GEH393231:GEH393232 GOD393231:GOD393232 GXZ393231:GXZ393232 HHV393231:HHV393232 HRR393231:HRR393232 IBN393231:IBN393232 ILJ393231:ILJ393232 IVF393231:IVF393232 JFB393231:JFB393232 JOX393231:JOX393232 JYT393231:JYT393232 KIP393231:KIP393232 KSL393231:KSL393232 LCH393231:LCH393232 LMD393231:LMD393232 LVZ393231:LVZ393232 MFV393231:MFV393232 MPR393231:MPR393232 MZN393231:MZN393232 NJJ393231:NJJ393232 NTF393231:NTF393232 ODB393231:ODB393232 OMX393231:OMX393232 OWT393231:OWT393232 PGP393231:PGP393232 PQL393231:PQL393232 QAH393231:QAH393232 QKD393231:QKD393232 QTZ393231:QTZ393232 RDV393231:RDV393232 RNR393231:RNR393232 RXN393231:RXN393232 SHJ393231:SHJ393232 SRF393231:SRF393232 TBB393231:TBB393232 TKX393231:TKX393232 TUT393231:TUT393232 UEP393231:UEP393232 UOL393231:UOL393232 UYH393231:UYH393232 VID393231:VID393232 VRZ393231:VRZ393232 WBV393231:WBV393232 WLR393231:WLR393232 WVN393231:WVN393232 F458767:F458768 JB458767:JB458768 SX458767:SX458768 ACT458767:ACT458768 AMP458767:AMP458768 AWL458767:AWL458768 BGH458767:BGH458768 BQD458767:BQD458768 BZZ458767:BZZ458768 CJV458767:CJV458768 CTR458767:CTR458768 DDN458767:DDN458768 DNJ458767:DNJ458768 DXF458767:DXF458768 EHB458767:EHB458768 EQX458767:EQX458768 FAT458767:FAT458768 FKP458767:FKP458768 FUL458767:FUL458768 GEH458767:GEH458768 GOD458767:GOD458768 GXZ458767:GXZ458768 HHV458767:HHV458768 HRR458767:HRR458768 IBN458767:IBN458768 ILJ458767:ILJ458768 IVF458767:IVF458768 JFB458767:JFB458768 JOX458767:JOX458768 JYT458767:JYT458768 KIP458767:KIP458768 KSL458767:KSL458768 LCH458767:LCH458768 LMD458767:LMD458768 LVZ458767:LVZ458768 MFV458767:MFV458768 MPR458767:MPR458768 MZN458767:MZN458768 NJJ458767:NJJ458768 NTF458767:NTF458768 ODB458767:ODB458768 OMX458767:OMX458768 OWT458767:OWT458768 PGP458767:PGP458768 PQL458767:PQL458768 QAH458767:QAH458768 QKD458767:QKD458768 QTZ458767:QTZ458768 RDV458767:RDV458768 RNR458767:RNR458768 RXN458767:RXN458768 SHJ458767:SHJ458768 SRF458767:SRF458768 TBB458767:TBB458768 TKX458767:TKX458768 TUT458767:TUT458768 UEP458767:UEP458768 UOL458767:UOL458768 UYH458767:UYH458768 VID458767:VID458768 VRZ458767:VRZ458768 WBV458767:WBV458768 WLR458767:WLR458768 WVN458767:WVN458768 F524303:F524304 JB524303:JB524304 SX524303:SX524304 ACT524303:ACT524304 AMP524303:AMP524304 AWL524303:AWL524304 BGH524303:BGH524304 BQD524303:BQD524304 BZZ524303:BZZ524304 CJV524303:CJV524304 CTR524303:CTR524304 DDN524303:DDN524304 DNJ524303:DNJ524304 DXF524303:DXF524304 EHB524303:EHB524304 EQX524303:EQX524304 FAT524303:FAT524304 FKP524303:FKP524304 FUL524303:FUL524304 GEH524303:GEH524304 GOD524303:GOD524304 GXZ524303:GXZ524304 HHV524303:HHV524304 HRR524303:HRR524304 IBN524303:IBN524304 ILJ524303:ILJ524304 IVF524303:IVF524304 JFB524303:JFB524304 JOX524303:JOX524304 JYT524303:JYT524304 KIP524303:KIP524304 KSL524303:KSL524304 LCH524303:LCH524304 LMD524303:LMD524304 LVZ524303:LVZ524304 MFV524303:MFV524304 MPR524303:MPR524304 MZN524303:MZN524304 NJJ524303:NJJ524304 NTF524303:NTF524304 ODB524303:ODB524304 OMX524303:OMX524304 OWT524303:OWT524304 PGP524303:PGP524304 PQL524303:PQL524304 QAH524303:QAH524304 QKD524303:QKD524304 QTZ524303:QTZ524304 RDV524303:RDV524304 RNR524303:RNR524304 RXN524303:RXN524304 SHJ524303:SHJ524304 SRF524303:SRF524304 TBB524303:TBB524304 TKX524303:TKX524304 TUT524303:TUT524304 UEP524303:UEP524304 UOL524303:UOL524304 UYH524303:UYH524304 VID524303:VID524304 VRZ524303:VRZ524304 WBV524303:WBV524304 WLR524303:WLR524304 WVN524303:WVN524304 F589839:F589840 JB589839:JB589840 SX589839:SX589840 ACT589839:ACT589840 AMP589839:AMP589840 AWL589839:AWL589840 BGH589839:BGH589840 BQD589839:BQD589840 BZZ589839:BZZ589840 CJV589839:CJV589840 CTR589839:CTR589840 DDN589839:DDN589840 DNJ589839:DNJ589840 DXF589839:DXF589840 EHB589839:EHB589840 EQX589839:EQX589840 FAT589839:FAT589840 FKP589839:FKP589840 FUL589839:FUL589840 GEH589839:GEH589840 GOD589839:GOD589840 GXZ589839:GXZ589840 HHV589839:HHV589840 HRR589839:HRR589840 IBN589839:IBN589840 ILJ589839:ILJ589840 IVF589839:IVF589840 JFB589839:JFB589840 JOX589839:JOX589840 JYT589839:JYT589840 KIP589839:KIP589840 KSL589839:KSL589840 LCH589839:LCH589840 LMD589839:LMD589840 LVZ589839:LVZ589840 MFV589839:MFV589840 MPR589839:MPR589840 MZN589839:MZN589840 NJJ589839:NJJ589840 NTF589839:NTF589840 ODB589839:ODB589840 OMX589839:OMX589840 OWT589839:OWT589840 PGP589839:PGP589840 PQL589839:PQL589840 QAH589839:QAH589840 QKD589839:QKD589840 QTZ589839:QTZ589840 RDV589839:RDV589840 RNR589839:RNR589840 RXN589839:RXN589840 SHJ589839:SHJ589840 SRF589839:SRF589840 TBB589839:TBB589840 TKX589839:TKX589840 TUT589839:TUT589840 UEP589839:UEP589840 UOL589839:UOL589840 UYH589839:UYH589840 VID589839:VID589840 VRZ589839:VRZ589840 WBV589839:WBV589840 WLR589839:WLR589840 WVN589839:WVN589840 F655375:F655376 JB655375:JB655376 SX655375:SX655376 ACT655375:ACT655376 AMP655375:AMP655376 AWL655375:AWL655376 BGH655375:BGH655376 BQD655375:BQD655376 BZZ655375:BZZ655376 CJV655375:CJV655376 CTR655375:CTR655376 DDN655375:DDN655376 DNJ655375:DNJ655376 DXF655375:DXF655376 EHB655375:EHB655376 EQX655375:EQX655376 FAT655375:FAT655376 FKP655375:FKP655376 FUL655375:FUL655376 GEH655375:GEH655376 GOD655375:GOD655376 GXZ655375:GXZ655376 HHV655375:HHV655376 HRR655375:HRR655376 IBN655375:IBN655376 ILJ655375:ILJ655376 IVF655375:IVF655376 JFB655375:JFB655376 JOX655375:JOX655376 JYT655375:JYT655376 KIP655375:KIP655376 KSL655375:KSL655376 LCH655375:LCH655376 LMD655375:LMD655376 LVZ655375:LVZ655376 MFV655375:MFV655376 MPR655375:MPR655376 MZN655375:MZN655376 NJJ655375:NJJ655376 NTF655375:NTF655376 ODB655375:ODB655376 OMX655375:OMX655376 OWT655375:OWT655376 PGP655375:PGP655376 PQL655375:PQL655376 QAH655375:QAH655376 QKD655375:QKD655376 QTZ655375:QTZ655376 RDV655375:RDV655376 RNR655375:RNR655376 RXN655375:RXN655376 SHJ655375:SHJ655376 SRF655375:SRF655376 TBB655375:TBB655376 TKX655375:TKX655376 TUT655375:TUT655376 UEP655375:UEP655376 UOL655375:UOL655376 UYH655375:UYH655376 VID655375:VID655376 VRZ655375:VRZ655376 WBV655375:WBV655376 WLR655375:WLR655376 WVN655375:WVN655376 F720911:F720912 JB720911:JB720912 SX720911:SX720912 ACT720911:ACT720912 AMP720911:AMP720912 AWL720911:AWL720912 BGH720911:BGH720912 BQD720911:BQD720912 BZZ720911:BZZ720912 CJV720911:CJV720912 CTR720911:CTR720912 DDN720911:DDN720912 DNJ720911:DNJ720912 DXF720911:DXF720912 EHB720911:EHB720912 EQX720911:EQX720912 FAT720911:FAT720912 FKP720911:FKP720912 FUL720911:FUL720912 GEH720911:GEH720912 GOD720911:GOD720912 GXZ720911:GXZ720912 HHV720911:HHV720912 HRR720911:HRR720912 IBN720911:IBN720912 ILJ720911:ILJ720912 IVF720911:IVF720912 JFB720911:JFB720912 JOX720911:JOX720912 JYT720911:JYT720912 KIP720911:KIP720912 KSL720911:KSL720912 LCH720911:LCH720912 LMD720911:LMD720912 LVZ720911:LVZ720912 MFV720911:MFV720912 MPR720911:MPR720912 MZN720911:MZN720912 NJJ720911:NJJ720912 NTF720911:NTF720912 ODB720911:ODB720912 OMX720911:OMX720912 OWT720911:OWT720912 PGP720911:PGP720912 PQL720911:PQL720912 QAH720911:QAH720912 QKD720911:QKD720912 QTZ720911:QTZ720912 RDV720911:RDV720912 RNR720911:RNR720912 RXN720911:RXN720912 SHJ720911:SHJ720912 SRF720911:SRF720912 TBB720911:TBB720912 TKX720911:TKX720912 TUT720911:TUT720912 UEP720911:UEP720912 UOL720911:UOL720912 UYH720911:UYH720912 VID720911:VID720912 VRZ720911:VRZ720912 WBV720911:WBV720912 WLR720911:WLR720912 WVN720911:WVN720912 F786447:F786448 JB786447:JB786448 SX786447:SX786448 ACT786447:ACT786448 AMP786447:AMP786448 AWL786447:AWL786448 BGH786447:BGH786448 BQD786447:BQD786448 BZZ786447:BZZ786448 CJV786447:CJV786448 CTR786447:CTR786448 DDN786447:DDN786448 DNJ786447:DNJ786448 DXF786447:DXF786448 EHB786447:EHB786448 EQX786447:EQX786448 FAT786447:FAT786448 FKP786447:FKP786448 FUL786447:FUL786448 GEH786447:GEH786448 GOD786447:GOD786448 GXZ786447:GXZ786448 HHV786447:HHV786448 HRR786447:HRR786448 IBN786447:IBN786448 ILJ786447:ILJ786448 IVF786447:IVF786448 JFB786447:JFB786448 JOX786447:JOX786448 JYT786447:JYT786448 KIP786447:KIP786448 KSL786447:KSL786448 LCH786447:LCH786448 LMD786447:LMD786448 LVZ786447:LVZ786448 MFV786447:MFV786448 MPR786447:MPR786448 MZN786447:MZN786448 NJJ786447:NJJ786448 NTF786447:NTF786448 ODB786447:ODB786448 OMX786447:OMX786448 OWT786447:OWT786448 PGP786447:PGP786448 PQL786447:PQL786448 QAH786447:QAH786448 QKD786447:QKD786448 QTZ786447:QTZ786448 RDV786447:RDV786448 RNR786447:RNR786448 RXN786447:RXN786448 SHJ786447:SHJ786448 SRF786447:SRF786448 TBB786447:TBB786448 TKX786447:TKX786448 TUT786447:TUT786448 UEP786447:UEP786448 UOL786447:UOL786448 UYH786447:UYH786448 VID786447:VID786448 VRZ786447:VRZ786448 WBV786447:WBV786448 WLR786447:WLR786448 WVN786447:WVN786448 F851983:F851984 JB851983:JB851984 SX851983:SX851984 ACT851983:ACT851984 AMP851983:AMP851984 AWL851983:AWL851984 BGH851983:BGH851984 BQD851983:BQD851984 BZZ851983:BZZ851984 CJV851983:CJV851984 CTR851983:CTR851984 DDN851983:DDN851984 DNJ851983:DNJ851984 DXF851983:DXF851984 EHB851983:EHB851984 EQX851983:EQX851984 FAT851983:FAT851984 FKP851983:FKP851984 FUL851983:FUL851984 GEH851983:GEH851984 GOD851983:GOD851984 GXZ851983:GXZ851984 HHV851983:HHV851984 HRR851983:HRR851984 IBN851983:IBN851984 ILJ851983:ILJ851984 IVF851983:IVF851984 JFB851983:JFB851984 JOX851983:JOX851984 JYT851983:JYT851984 KIP851983:KIP851984 KSL851983:KSL851984 LCH851983:LCH851984 LMD851983:LMD851984 LVZ851983:LVZ851984 MFV851983:MFV851984 MPR851983:MPR851984 MZN851983:MZN851984 NJJ851983:NJJ851984 NTF851983:NTF851984 ODB851983:ODB851984 OMX851983:OMX851984 OWT851983:OWT851984 PGP851983:PGP851984 PQL851983:PQL851984 QAH851983:QAH851984 QKD851983:QKD851984 QTZ851983:QTZ851984 RDV851983:RDV851984 RNR851983:RNR851984 RXN851983:RXN851984 SHJ851983:SHJ851984 SRF851983:SRF851984 TBB851983:TBB851984 TKX851983:TKX851984 TUT851983:TUT851984 UEP851983:UEP851984 UOL851983:UOL851984 UYH851983:UYH851984 VID851983:VID851984 VRZ851983:VRZ851984 WBV851983:WBV851984 WLR851983:WLR851984 WVN851983:WVN851984 F917519:F917520 JB917519:JB917520 SX917519:SX917520 ACT917519:ACT917520 AMP917519:AMP917520 AWL917519:AWL917520 BGH917519:BGH917520 BQD917519:BQD917520 BZZ917519:BZZ917520 CJV917519:CJV917520 CTR917519:CTR917520 DDN917519:DDN917520 DNJ917519:DNJ917520 DXF917519:DXF917520 EHB917519:EHB917520 EQX917519:EQX917520 FAT917519:FAT917520 FKP917519:FKP917520 FUL917519:FUL917520 GEH917519:GEH917520 GOD917519:GOD917520 GXZ917519:GXZ917520 HHV917519:HHV917520 HRR917519:HRR917520 IBN917519:IBN917520 ILJ917519:ILJ917520 IVF917519:IVF917520 JFB917519:JFB917520 JOX917519:JOX917520 JYT917519:JYT917520 KIP917519:KIP917520 KSL917519:KSL917520 LCH917519:LCH917520 LMD917519:LMD917520 LVZ917519:LVZ917520 MFV917519:MFV917520 MPR917519:MPR917520 MZN917519:MZN917520 NJJ917519:NJJ917520 NTF917519:NTF917520 ODB917519:ODB917520 OMX917519:OMX917520 OWT917519:OWT917520 PGP917519:PGP917520 PQL917519:PQL917520 QAH917519:QAH917520 QKD917519:QKD917520 QTZ917519:QTZ917520 RDV917519:RDV917520 RNR917519:RNR917520 RXN917519:RXN917520 SHJ917519:SHJ917520 SRF917519:SRF917520 TBB917519:TBB917520 TKX917519:TKX917520 TUT917519:TUT917520 UEP917519:UEP917520 UOL917519:UOL917520 UYH917519:UYH917520 VID917519:VID917520 VRZ917519:VRZ917520 WBV917519:WBV917520 WLR917519:WLR917520 WVN917519:WVN917520 F983055:F983056 JB983055:JB983056 SX983055:SX983056 ACT983055:ACT983056 AMP983055:AMP983056 AWL983055:AWL983056 BGH983055:BGH983056 BQD983055:BQD983056 BZZ983055:BZZ983056 CJV983055:CJV983056 CTR983055:CTR983056 DDN983055:DDN983056 DNJ983055:DNJ983056 DXF983055:DXF983056 EHB983055:EHB983056 EQX983055:EQX983056 FAT983055:FAT983056 FKP983055:FKP983056 FUL983055:FUL983056 GEH983055:GEH983056 GOD983055:GOD983056 GXZ983055:GXZ983056 HHV983055:HHV983056 HRR983055:HRR983056 IBN983055:IBN983056 ILJ983055:ILJ983056 IVF983055:IVF983056 JFB983055:JFB983056 JOX983055:JOX983056 JYT983055:JYT983056 KIP983055:KIP983056 KSL983055:KSL983056 LCH983055:LCH983056 LMD983055:LMD983056 LVZ983055:LVZ983056 MFV983055:MFV983056 MPR983055:MPR983056 MZN983055:MZN983056 NJJ983055:NJJ983056 NTF983055:NTF983056 ODB983055:ODB983056 OMX983055:OMX983056 OWT983055:OWT983056 PGP983055:PGP983056 PQL983055:PQL983056 QAH983055:QAH983056 QKD983055:QKD983056 QTZ983055:QTZ983056 RDV983055:RDV983056 RNR983055:RNR983056 RXN983055:RXN983056 SHJ983055:SHJ983056 SRF983055:SRF983056 TBB983055:TBB983056 TKX983055:TKX983056 TUT983055:TUT983056 UEP983055:UEP983056 UOL983055:UOL983056 UYH983055:UYH983056 VID983055:VID983056 VRZ983055:VRZ983056 WBV983055:WBV983056 WLR983055:WLR983056 WVN983055:WVN983056 WVN983059:WVN983066 F65555:F65562 JB65555:JB65562 SX65555:SX65562 ACT65555:ACT65562 AMP65555:AMP65562 AWL65555:AWL65562 BGH65555:BGH65562 BQD65555:BQD65562 BZZ65555:BZZ65562 CJV65555:CJV65562 CTR65555:CTR65562 DDN65555:DDN65562 DNJ65555:DNJ65562 DXF65555:DXF65562 EHB65555:EHB65562 EQX65555:EQX65562 FAT65555:FAT65562 FKP65555:FKP65562 FUL65555:FUL65562 GEH65555:GEH65562 GOD65555:GOD65562 GXZ65555:GXZ65562 HHV65555:HHV65562 HRR65555:HRR65562 IBN65555:IBN65562 ILJ65555:ILJ65562 IVF65555:IVF65562 JFB65555:JFB65562 JOX65555:JOX65562 JYT65555:JYT65562 KIP65555:KIP65562 KSL65555:KSL65562 LCH65555:LCH65562 LMD65555:LMD65562 LVZ65555:LVZ65562 MFV65555:MFV65562 MPR65555:MPR65562 MZN65555:MZN65562 NJJ65555:NJJ65562 NTF65555:NTF65562 ODB65555:ODB65562 OMX65555:OMX65562 OWT65555:OWT65562 PGP65555:PGP65562 PQL65555:PQL65562 QAH65555:QAH65562 QKD65555:QKD65562 QTZ65555:QTZ65562 RDV65555:RDV65562 RNR65555:RNR65562 RXN65555:RXN65562 SHJ65555:SHJ65562 SRF65555:SRF65562 TBB65555:TBB65562 TKX65555:TKX65562 TUT65555:TUT65562 UEP65555:UEP65562 UOL65555:UOL65562 UYH65555:UYH65562 VID65555:VID65562 VRZ65555:VRZ65562 WBV65555:WBV65562 WLR65555:WLR65562 WVN65555:WVN65562 F131091:F131098 JB131091:JB131098 SX131091:SX131098 ACT131091:ACT131098 AMP131091:AMP131098 AWL131091:AWL131098 BGH131091:BGH131098 BQD131091:BQD131098 BZZ131091:BZZ131098 CJV131091:CJV131098 CTR131091:CTR131098 DDN131091:DDN131098 DNJ131091:DNJ131098 DXF131091:DXF131098 EHB131091:EHB131098 EQX131091:EQX131098 FAT131091:FAT131098 FKP131091:FKP131098 FUL131091:FUL131098 GEH131091:GEH131098 GOD131091:GOD131098 GXZ131091:GXZ131098 HHV131091:HHV131098 HRR131091:HRR131098 IBN131091:IBN131098 ILJ131091:ILJ131098 IVF131091:IVF131098 JFB131091:JFB131098 JOX131091:JOX131098 JYT131091:JYT131098 KIP131091:KIP131098 KSL131091:KSL131098 LCH131091:LCH131098 LMD131091:LMD131098 LVZ131091:LVZ131098 MFV131091:MFV131098 MPR131091:MPR131098 MZN131091:MZN131098 NJJ131091:NJJ131098 NTF131091:NTF131098 ODB131091:ODB131098 OMX131091:OMX131098 OWT131091:OWT131098 PGP131091:PGP131098 PQL131091:PQL131098 QAH131091:QAH131098 QKD131091:QKD131098 QTZ131091:QTZ131098 RDV131091:RDV131098 RNR131091:RNR131098 RXN131091:RXN131098 SHJ131091:SHJ131098 SRF131091:SRF131098 TBB131091:TBB131098 TKX131091:TKX131098 TUT131091:TUT131098 UEP131091:UEP131098 UOL131091:UOL131098 UYH131091:UYH131098 VID131091:VID131098 VRZ131091:VRZ131098 WBV131091:WBV131098 WLR131091:WLR131098 WVN131091:WVN131098 F196627:F196634 JB196627:JB196634 SX196627:SX196634 ACT196627:ACT196634 AMP196627:AMP196634 AWL196627:AWL196634 BGH196627:BGH196634 BQD196627:BQD196634 BZZ196627:BZZ196634 CJV196627:CJV196634 CTR196627:CTR196634 DDN196627:DDN196634 DNJ196627:DNJ196634 DXF196627:DXF196634 EHB196627:EHB196634 EQX196627:EQX196634 FAT196627:FAT196634 FKP196627:FKP196634 FUL196627:FUL196634 GEH196627:GEH196634 GOD196627:GOD196634 GXZ196627:GXZ196634 HHV196627:HHV196634 HRR196627:HRR196634 IBN196627:IBN196634 ILJ196627:ILJ196634 IVF196627:IVF196634 JFB196627:JFB196634 JOX196627:JOX196634 JYT196627:JYT196634 KIP196627:KIP196634 KSL196627:KSL196634 LCH196627:LCH196634 LMD196627:LMD196634 LVZ196627:LVZ196634 MFV196627:MFV196634 MPR196627:MPR196634 MZN196627:MZN196634 NJJ196627:NJJ196634 NTF196627:NTF196634 ODB196627:ODB196634 OMX196627:OMX196634 OWT196627:OWT196634 PGP196627:PGP196634 PQL196627:PQL196634 QAH196627:QAH196634 QKD196627:QKD196634 QTZ196627:QTZ196634 RDV196627:RDV196634 RNR196627:RNR196634 RXN196627:RXN196634 SHJ196627:SHJ196634 SRF196627:SRF196634 TBB196627:TBB196634 TKX196627:TKX196634 TUT196627:TUT196634 UEP196627:UEP196634 UOL196627:UOL196634 UYH196627:UYH196634 VID196627:VID196634 VRZ196627:VRZ196634 WBV196627:WBV196634 WLR196627:WLR196634 WVN196627:WVN196634 F262163:F262170 JB262163:JB262170 SX262163:SX262170 ACT262163:ACT262170 AMP262163:AMP262170 AWL262163:AWL262170 BGH262163:BGH262170 BQD262163:BQD262170 BZZ262163:BZZ262170 CJV262163:CJV262170 CTR262163:CTR262170 DDN262163:DDN262170 DNJ262163:DNJ262170 DXF262163:DXF262170 EHB262163:EHB262170 EQX262163:EQX262170 FAT262163:FAT262170 FKP262163:FKP262170 FUL262163:FUL262170 GEH262163:GEH262170 GOD262163:GOD262170 GXZ262163:GXZ262170 HHV262163:HHV262170 HRR262163:HRR262170 IBN262163:IBN262170 ILJ262163:ILJ262170 IVF262163:IVF262170 JFB262163:JFB262170 JOX262163:JOX262170 JYT262163:JYT262170 KIP262163:KIP262170 KSL262163:KSL262170 LCH262163:LCH262170 LMD262163:LMD262170 LVZ262163:LVZ262170 MFV262163:MFV262170 MPR262163:MPR262170 MZN262163:MZN262170 NJJ262163:NJJ262170 NTF262163:NTF262170 ODB262163:ODB262170 OMX262163:OMX262170 OWT262163:OWT262170 PGP262163:PGP262170 PQL262163:PQL262170 QAH262163:QAH262170 QKD262163:QKD262170 QTZ262163:QTZ262170 RDV262163:RDV262170 RNR262163:RNR262170 RXN262163:RXN262170 SHJ262163:SHJ262170 SRF262163:SRF262170 TBB262163:TBB262170 TKX262163:TKX262170 TUT262163:TUT262170 UEP262163:UEP262170 UOL262163:UOL262170 UYH262163:UYH262170 VID262163:VID262170 VRZ262163:VRZ262170 WBV262163:WBV262170 WLR262163:WLR262170 WVN262163:WVN262170 F327699:F327706 JB327699:JB327706 SX327699:SX327706 ACT327699:ACT327706 AMP327699:AMP327706 AWL327699:AWL327706 BGH327699:BGH327706 BQD327699:BQD327706 BZZ327699:BZZ327706 CJV327699:CJV327706 CTR327699:CTR327706 DDN327699:DDN327706 DNJ327699:DNJ327706 DXF327699:DXF327706 EHB327699:EHB327706 EQX327699:EQX327706 FAT327699:FAT327706 FKP327699:FKP327706 FUL327699:FUL327706 GEH327699:GEH327706 GOD327699:GOD327706 GXZ327699:GXZ327706 HHV327699:HHV327706 HRR327699:HRR327706 IBN327699:IBN327706 ILJ327699:ILJ327706 IVF327699:IVF327706 JFB327699:JFB327706 JOX327699:JOX327706 JYT327699:JYT327706 KIP327699:KIP327706 KSL327699:KSL327706 LCH327699:LCH327706 LMD327699:LMD327706 LVZ327699:LVZ327706 MFV327699:MFV327706 MPR327699:MPR327706 MZN327699:MZN327706 NJJ327699:NJJ327706 NTF327699:NTF327706 ODB327699:ODB327706 OMX327699:OMX327706 OWT327699:OWT327706 PGP327699:PGP327706 PQL327699:PQL327706 QAH327699:QAH327706 QKD327699:QKD327706 QTZ327699:QTZ327706 RDV327699:RDV327706 RNR327699:RNR327706 RXN327699:RXN327706 SHJ327699:SHJ327706 SRF327699:SRF327706 TBB327699:TBB327706 TKX327699:TKX327706 TUT327699:TUT327706 UEP327699:UEP327706 UOL327699:UOL327706 UYH327699:UYH327706 VID327699:VID327706 VRZ327699:VRZ327706 WBV327699:WBV327706 WLR327699:WLR327706 WVN327699:WVN327706 F393235:F393242 JB393235:JB393242 SX393235:SX393242 ACT393235:ACT393242 AMP393235:AMP393242 AWL393235:AWL393242 BGH393235:BGH393242 BQD393235:BQD393242 BZZ393235:BZZ393242 CJV393235:CJV393242 CTR393235:CTR393242 DDN393235:DDN393242 DNJ393235:DNJ393242 DXF393235:DXF393242 EHB393235:EHB393242 EQX393235:EQX393242 FAT393235:FAT393242 FKP393235:FKP393242 FUL393235:FUL393242 GEH393235:GEH393242 GOD393235:GOD393242 GXZ393235:GXZ393242 HHV393235:HHV393242 HRR393235:HRR393242 IBN393235:IBN393242 ILJ393235:ILJ393242 IVF393235:IVF393242 JFB393235:JFB393242 JOX393235:JOX393242 JYT393235:JYT393242 KIP393235:KIP393242 KSL393235:KSL393242 LCH393235:LCH393242 LMD393235:LMD393242 LVZ393235:LVZ393242 MFV393235:MFV393242 MPR393235:MPR393242 MZN393235:MZN393242 NJJ393235:NJJ393242 NTF393235:NTF393242 ODB393235:ODB393242 OMX393235:OMX393242 OWT393235:OWT393242 PGP393235:PGP393242 PQL393235:PQL393242 QAH393235:QAH393242 QKD393235:QKD393242 QTZ393235:QTZ393242 RDV393235:RDV393242 RNR393235:RNR393242 RXN393235:RXN393242 SHJ393235:SHJ393242 SRF393235:SRF393242 TBB393235:TBB393242 TKX393235:TKX393242 TUT393235:TUT393242 UEP393235:UEP393242 UOL393235:UOL393242 UYH393235:UYH393242 VID393235:VID393242 VRZ393235:VRZ393242 WBV393235:WBV393242 WLR393235:WLR393242 WVN393235:WVN393242 F458771:F458778 JB458771:JB458778 SX458771:SX458778 ACT458771:ACT458778 AMP458771:AMP458778 AWL458771:AWL458778 BGH458771:BGH458778 BQD458771:BQD458778 BZZ458771:BZZ458778 CJV458771:CJV458778 CTR458771:CTR458778 DDN458771:DDN458778 DNJ458771:DNJ458778 DXF458771:DXF458778 EHB458771:EHB458778 EQX458771:EQX458778 FAT458771:FAT458778 FKP458771:FKP458778 FUL458771:FUL458778 GEH458771:GEH458778 GOD458771:GOD458778 GXZ458771:GXZ458778 HHV458771:HHV458778 HRR458771:HRR458778 IBN458771:IBN458778 ILJ458771:ILJ458778 IVF458771:IVF458778 JFB458771:JFB458778 JOX458771:JOX458778 JYT458771:JYT458778 KIP458771:KIP458778 KSL458771:KSL458778 LCH458771:LCH458778 LMD458771:LMD458778 LVZ458771:LVZ458778 MFV458771:MFV458778 MPR458771:MPR458778 MZN458771:MZN458778 NJJ458771:NJJ458778 NTF458771:NTF458778 ODB458771:ODB458778 OMX458771:OMX458778 OWT458771:OWT458778 PGP458771:PGP458778 PQL458771:PQL458778 QAH458771:QAH458778 QKD458771:QKD458778 QTZ458771:QTZ458778 RDV458771:RDV458778 RNR458771:RNR458778 RXN458771:RXN458778 SHJ458771:SHJ458778 SRF458771:SRF458778 TBB458771:TBB458778 TKX458771:TKX458778 TUT458771:TUT458778 UEP458771:UEP458778 UOL458771:UOL458778 UYH458771:UYH458778 VID458771:VID458778 VRZ458771:VRZ458778 WBV458771:WBV458778 WLR458771:WLR458778 WVN458771:WVN458778 F524307:F524314 JB524307:JB524314 SX524307:SX524314 ACT524307:ACT524314 AMP524307:AMP524314 AWL524307:AWL524314 BGH524307:BGH524314 BQD524307:BQD524314 BZZ524307:BZZ524314 CJV524307:CJV524314 CTR524307:CTR524314 DDN524307:DDN524314 DNJ524307:DNJ524314 DXF524307:DXF524314 EHB524307:EHB524314 EQX524307:EQX524314 FAT524307:FAT524314 FKP524307:FKP524314 FUL524307:FUL524314 GEH524307:GEH524314 GOD524307:GOD524314 GXZ524307:GXZ524314 HHV524307:HHV524314 HRR524307:HRR524314 IBN524307:IBN524314 ILJ524307:ILJ524314 IVF524307:IVF524314 JFB524307:JFB524314 JOX524307:JOX524314 JYT524307:JYT524314 KIP524307:KIP524314 KSL524307:KSL524314 LCH524307:LCH524314 LMD524307:LMD524314 LVZ524307:LVZ524314 MFV524307:MFV524314 MPR524307:MPR524314 MZN524307:MZN524314 NJJ524307:NJJ524314 NTF524307:NTF524314 ODB524307:ODB524314 OMX524307:OMX524314 OWT524307:OWT524314 PGP524307:PGP524314 PQL524307:PQL524314 QAH524307:QAH524314 QKD524307:QKD524314 QTZ524307:QTZ524314 RDV524307:RDV524314 RNR524307:RNR524314 RXN524307:RXN524314 SHJ524307:SHJ524314 SRF524307:SRF524314 TBB524307:TBB524314 TKX524307:TKX524314 TUT524307:TUT524314 UEP524307:UEP524314 UOL524307:UOL524314 UYH524307:UYH524314 VID524307:VID524314 VRZ524307:VRZ524314 WBV524307:WBV524314 WLR524307:WLR524314 WVN524307:WVN524314 F589843:F589850 JB589843:JB589850 SX589843:SX589850 ACT589843:ACT589850 AMP589843:AMP589850 AWL589843:AWL589850 BGH589843:BGH589850 BQD589843:BQD589850 BZZ589843:BZZ589850 CJV589843:CJV589850 CTR589843:CTR589850 DDN589843:DDN589850 DNJ589843:DNJ589850 DXF589843:DXF589850 EHB589843:EHB589850 EQX589843:EQX589850 FAT589843:FAT589850 FKP589843:FKP589850 FUL589843:FUL589850 GEH589843:GEH589850 GOD589843:GOD589850 GXZ589843:GXZ589850 HHV589843:HHV589850 HRR589843:HRR589850 IBN589843:IBN589850 ILJ589843:ILJ589850 IVF589843:IVF589850 JFB589843:JFB589850 JOX589843:JOX589850 JYT589843:JYT589850 KIP589843:KIP589850 KSL589843:KSL589850 LCH589843:LCH589850 LMD589843:LMD589850 LVZ589843:LVZ589850 MFV589843:MFV589850 MPR589843:MPR589850 MZN589843:MZN589850 NJJ589843:NJJ589850 NTF589843:NTF589850 ODB589843:ODB589850 OMX589843:OMX589850 OWT589843:OWT589850 PGP589843:PGP589850 PQL589843:PQL589850 QAH589843:QAH589850 QKD589843:QKD589850 QTZ589843:QTZ589850 RDV589843:RDV589850 RNR589843:RNR589850 RXN589843:RXN589850 SHJ589843:SHJ589850 SRF589843:SRF589850 TBB589843:TBB589850 TKX589843:TKX589850 TUT589843:TUT589850 UEP589843:UEP589850 UOL589843:UOL589850 UYH589843:UYH589850 VID589843:VID589850 VRZ589843:VRZ589850 WBV589843:WBV589850 WLR589843:WLR589850 WVN589843:WVN589850 F655379:F655386 JB655379:JB655386 SX655379:SX655386 ACT655379:ACT655386 AMP655379:AMP655386 AWL655379:AWL655386 BGH655379:BGH655386 BQD655379:BQD655386 BZZ655379:BZZ655386 CJV655379:CJV655386 CTR655379:CTR655386 DDN655379:DDN655386 DNJ655379:DNJ655386 DXF655379:DXF655386 EHB655379:EHB655386 EQX655379:EQX655386 FAT655379:FAT655386 FKP655379:FKP655386 FUL655379:FUL655386 GEH655379:GEH655386 GOD655379:GOD655386 GXZ655379:GXZ655386 HHV655379:HHV655386 HRR655379:HRR655386 IBN655379:IBN655386 ILJ655379:ILJ655386 IVF655379:IVF655386 JFB655379:JFB655386 JOX655379:JOX655386 JYT655379:JYT655386 KIP655379:KIP655386 KSL655379:KSL655386 LCH655379:LCH655386 LMD655379:LMD655386 LVZ655379:LVZ655386 MFV655379:MFV655386 MPR655379:MPR655386 MZN655379:MZN655386 NJJ655379:NJJ655386 NTF655379:NTF655386 ODB655379:ODB655386 OMX655379:OMX655386 OWT655379:OWT655386 PGP655379:PGP655386 PQL655379:PQL655386 QAH655379:QAH655386 QKD655379:QKD655386 QTZ655379:QTZ655386 RDV655379:RDV655386 RNR655379:RNR655386 RXN655379:RXN655386 SHJ655379:SHJ655386 SRF655379:SRF655386 TBB655379:TBB655386 TKX655379:TKX655386 TUT655379:TUT655386 UEP655379:UEP655386 UOL655379:UOL655386 UYH655379:UYH655386 VID655379:VID655386 VRZ655379:VRZ655386 WBV655379:WBV655386 WLR655379:WLR655386 WVN655379:WVN655386 F720915:F720922 JB720915:JB720922 SX720915:SX720922 ACT720915:ACT720922 AMP720915:AMP720922 AWL720915:AWL720922 BGH720915:BGH720922 BQD720915:BQD720922 BZZ720915:BZZ720922 CJV720915:CJV720922 CTR720915:CTR720922 DDN720915:DDN720922 DNJ720915:DNJ720922 DXF720915:DXF720922 EHB720915:EHB720922 EQX720915:EQX720922 FAT720915:FAT720922 FKP720915:FKP720922 FUL720915:FUL720922 GEH720915:GEH720922 GOD720915:GOD720922 GXZ720915:GXZ720922 HHV720915:HHV720922 HRR720915:HRR720922 IBN720915:IBN720922 ILJ720915:ILJ720922 IVF720915:IVF720922 JFB720915:JFB720922 JOX720915:JOX720922 JYT720915:JYT720922 KIP720915:KIP720922 KSL720915:KSL720922 LCH720915:LCH720922 LMD720915:LMD720922 LVZ720915:LVZ720922 MFV720915:MFV720922 MPR720915:MPR720922 MZN720915:MZN720922 NJJ720915:NJJ720922 NTF720915:NTF720922 ODB720915:ODB720922 OMX720915:OMX720922 OWT720915:OWT720922 PGP720915:PGP720922 PQL720915:PQL720922 QAH720915:QAH720922 QKD720915:QKD720922 QTZ720915:QTZ720922 RDV720915:RDV720922 RNR720915:RNR720922 RXN720915:RXN720922 SHJ720915:SHJ720922 SRF720915:SRF720922 TBB720915:TBB720922 TKX720915:TKX720922 TUT720915:TUT720922 UEP720915:UEP720922 UOL720915:UOL720922 UYH720915:UYH720922 VID720915:VID720922 VRZ720915:VRZ720922 WBV720915:WBV720922 WLR720915:WLR720922 WVN720915:WVN720922 F786451:F786458 JB786451:JB786458 SX786451:SX786458 ACT786451:ACT786458 AMP786451:AMP786458 AWL786451:AWL786458 BGH786451:BGH786458 BQD786451:BQD786458 BZZ786451:BZZ786458 CJV786451:CJV786458 CTR786451:CTR786458 DDN786451:DDN786458 DNJ786451:DNJ786458 DXF786451:DXF786458 EHB786451:EHB786458 EQX786451:EQX786458 FAT786451:FAT786458 FKP786451:FKP786458 FUL786451:FUL786458 GEH786451:GEH786458 GOD786451:GOD786458 GXZ786451:GXZ786458 HHV786451:HHV786458 HRR786451:HRR786458 IBN786451:IBN786458 ILJ786451:ILJ786458 IVF786451:IVF786458 JFB786451:JFB786458 JOX786451:JOX786458 JYT786451:JYT786458 KIP786451:KIP786458 KSL786451:KSL786458 LCH786451:LCH786458 LMD786451:LMD786458 LVZ786451:LVZ786458 MFV786451:MFV786458 MPR786451:MPR786458 MZN786451:MZN786458 NJJ786451:NJJ786458 NTF786451:NTF786458 ODB786451:ODB786458 OMX786451:OMX786458 OWT786451:OWT786458 PGP786451:PGP786458 PQL786451:PQL786458 QAH786451:QAH786458 QKD786451:QKD786458 QTZ786451:QTZ786458 RDV786451:RDV786458 RNR786451:RNR786458 RXN786451:RXN786458 SHJ786451:SHJ786458 SRF786451:SRF786458 TBB786451:TBB786458 TKX786451:TKX786458 TUT786451:TUT786458 UEP786451:UEP786458 UOL786451:UOL786458 UYH786451:UYH786458 VID786451:VID786458 VRZ786451:VRZ786458 WBV786451:WBV786458 WLR786451:WLR786458 WVN786451:WVN786458 F851987:F851994 JB851987:JB851994 SX851987:SX851994 ACT851987:ACT851994 AMP851987:AMP851994 AWL851987:AWL851994 BGH851987:BGH851994 BQD851987:BQD851994 BZZ851987:BZZ851994 CJV851987:CJV851994 CTR851987:CTR851994 DDN851987:DDN851994 DNJ851987:DNJ851994 DXF851987:DXF851994 EHB851987:EHB851994 EQX851987:EQX851994 FAT851987:FAT851994 FKP851987:FKP851994 FUL851987:FUL851994 GEH851987:GEH851994 GOD851987:GOD851994 GXZ851987:GXZ851994 HHV851987:HHV851994 HRR851987:HRR851994 IBN851987:IBN851994 ILJ851987:ILJ851994 IVF851987:IVF851994 JFB851987:JFB851994 JOX851987:JOX851994 JYT851987:JYT851994 KIP851987:KIP851994 KSL851987:KSL851994 LCH851987:LCH851994 LMD851987:LMD851994 LVZ851987:LVZ851994 MFV851987:MFV851994 MPR851987:MPR851994 MZN851987:MZN851994 NJJ851987:NJJ851994 NTF851987:NTF851994 ODB851987:ODB851994 OMX851987:OMX851994 OWT851987:OWT851994 PGP851987:PGP851994 PQL851987:PQL851994 QAH851987:QAH851994 QKD851987:QKD851994 QTZ851987:QTZ851994 RDV851987:RDV851994 RNR851987:RNR851994 RXN851987:RXN851994 SHJ851987:SHJ851994 SRF851987:SRF851994 TBB851987:TBB851994 TKX851987:TKX851994 TUT851987:TUT851994 UEP851987:UEP851994 UOL851987:UOL851994 UYH851987:UYH851994 VID851987:VID851994 VRZ851987:VRZ851994 WBV851987:WBV851994 WLR851987:WLR851994 WVN851987:WVN851994 F917523:F917530 JB917523:JB917530 SX917523:SX917530 ACT917523:ACT917530 AMP917523:AMP917530 AWL917523:AWL917530 BGH917523:BGH917530 BQD917523:BQD917530 BZZ917523:BZZ917530 CJV917523:CJV917530 CTR917523:CTR917530 DDN917523:DDN917530 DNJ917523:DNJ917530 DXF917523:DXF917530 EHB917523:EHB917530 EQX917523:EQX917530 FAT917523:FAT917530 FKP917523:FKP917530 FUL917523:FUL917530 GEH917523:GEH917530 GOD917523:GOD917530 GXZ917523:GXZ917530 HHV917523:HHV917530 HRR917523:HRR917530 IBN917523:IBN917530 ILJ917523:ILJ917530 IVF917523:IVF917530 JFB917523:JFB917530 JOX917523:JOX917530 JYT917523:JYT917530 KIP917523:KIP917530 KSL917523:KSL917530 LCH917523:LCH917530 LMD917523:LMD917530 LVZ917523:LVZ917530 MFV917523:MFV917530 MPR917523:MPR917530 MZN917523:MZN917530 NJJ917523:NJJ917530 NTF917523:NTF917530 ODB917523:ODB917530 OMX917523:OMX917530 OWT917523:OWT917530 PGP917523:PGP917530 PQL917523:PQL917530 QAH917523:QAH917530 QKD917523:QKD917530 QTZ917523:QTZ917530 RDV917523:RDV917530 RNR917523:RNR917530 RXN917523:RXN917530 SHJ917523:SHJ917530 SRF917523:SRF917530 TBB917523:TBB917530 TKX917523:TKX917530 TUT917523:TUT917530 UEP917523:UEP917530 UOL917523:UOL917530 UYH917523:UYH917530 VID917523:VID917530 VRZ917523:VRZ917530 WBV917523:WBV917530 WLR917523:WLR917530 WVN917523:WVN917530 F983059:F983066 JB983059:JB983066 SX983059:SX983066 ACT983059:ACT983066 AMP983059:AMP983066 AWL983059:AWL983066 BGH983059:BGH983066 BQD983059:BQD983066 BZZ983059:BZZ983066 CJV983059:CJV983066 CTR983059:CTR983066 DDN983059:DDN983066 DNJ983059:DNJ983066 DXF983059:DXF983066 EHB983059:EHB983066 EQX983059:EQX983066 FAT983059:FAT983066 FKP983059:FKP983066 FUL983059:FUL983066 GEH983059:GEH983066 GOD983059:GOD983066 GXZ983059:GXZ983066 HHV983059:HHV983066 HRR983059:HRR983066 IBN983059:IBN983066 ILJ983059:ILJ983066 IVF983059:IVF983066 JFB983059:JFB983066 JOX983059:JOX983066 JYT983059:JYT983066 KIP983059:KIP983066 KSL983059:KSL983066 LCH983059:LCH983066 LMD983059:LMD983066 LVZ983059:LVZ983066 MFV983059:MFV983066 MPR983059:MPR983066 MZN983059:MZN983066 NJJ983059:NJJ983066 NTF983059:NTF983066 ODB983059:ODB983066 OMX983059:OMX983066 OWT983059:OWT983066 PGP983059:PGP983066 PQL983059:PQL983066 QAH983059:QAH983066 QKD983059:QKD983066 QTZ983059:QTZ983066 RDV983059:RDV983066 RNR983059:RNR983066 RXN983059:RXN983066 SHJ983059:SHJ983066 SRF983059:SRF983066 TBB983059:TBB983066 TKX983059:TKX983066 TUT983059:TUT983066 UEP983059:UEP983066 UOL983059:UOL983066 UYH983059:UYH983066 VID983059:VID983066 VRZ983059:VRZ983066 WBV983059:WBV983066 WLR983059:WLR983066 JB8:JB93 ACT8:ACT93 WVN8:WVN93 WLR8:WLR93 WBV8:WBV93 VRZ8:VRZ93 VID8:VID93 UYH8:UYH93 UOL8:UOL93 UEP8:UEP93 TUT8:TUT93 TKX8:TKX93 TBB8:TBB93 SRF8:SRF93 SHJ8:SHJ93 RXN8:RXN93 RNR8:RNR93 RDV8:RDV93 QTZ8:QTZ93 QKD8:QKD93 QAH8:QAH93 PQL8:PQL93 PGP8:PGP93 OWT8:OWT93 OMX8:OMX93 ODB8:ODB93 NTF8:NTF93 NJJ8:NJJ93 MZN8:MZN93 MPR8:MPR93 MFV8:MFV93 LVZ8:LVZ93 LMD8:LMD93 LCH8:LCH93 KSL8:KSL93 KIP8:KIP93 JYT8:JYT93 JOX8:JOX93 JFB8:JFB93 IVF8:IVF93 ILJ8:ILJ93 IBN8:IBN93 HRR8:HRR93 HHV8:HHV93 GXZ8:GXZ93 GOD8:GOD93 GEH8:GEH93 FUL8:FUL93 FKP8:FKP93 FAT8:FAT93 EQX8:EQX93 EHB8:EHB93 DXF8:DXF93 DNJ8:DNJ93 DDN8:DDN93 CTR8:CTR93 CJV8:CJV93 BZZ8:BZZ93 BQD8:BQD93 BGH8:BGH93 AWL8:AWL93 AMP8:AMP93 F8:F93 SX8:SX93" xr:uid="{00000000-0002-0000-0000-000000000000}">
      <formula1>"　　,区ＣＭ"</formula1>
    </dataValidation>
    <dataValidation type="list" allowBlank="1" showInputMessage="1" showErrorMessage="1" sqref="WVK983054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xr:uid="{00000000-0002-0000-0000-000001000000}">
      <formula1>"調 整 ③,予 算 案 ②,予 算 ②"</formula1>
    </dataValidation>
    <dataValidation type="list" allowBlank="1" showInputMessage="1" showErrorMessage="1" sqref="WVM983054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xr:uid="{00000000-0002-0000-0000-000002000000}">
      <formula1>"（③ - ①）,（② - ①）"</formula1>
    </dataValidation>
  </dataValidations>
  <hyperlinks>
    <hyperlink ref="A8:A9" r:id="rId1" display="防災関係事業" xr:uid="{3CE53649-BB0B-40CC-AA76-56BA825F8351}"/>
    <hyperlink ref="A10:A11" r:id="rId2" display="交通安全運動関係事業" xr:uid="{41D4E32C-3F53-4DD0-8A29-3AEC9C23DEA1}"/>
    <hyperlink ref="A12:A13" r:id="rId3" display="地域安全防犯関係事業" xr:uid="{FDDF4D77-9A37-4A31-8225-F54C749ABDFF}"/>
    <hyperlink ref="A14:A15" r:id="rId4" display="種から育てる地域の花づくり事業（緑化ボランティア育成支援事業）" xr:uid="{54A5F108-D33E-4A1D-A69B-26EC8A3EE991}"/>
    <hyperlink ref="A16:A17" r:id="rId5" display="地域活動協議会活動費・運営費補助事業" xr:uid="{2B6EA7CA-4509-43DE-9588-7415EC393665}"/>
    <hyperlink ref="A18:A19" r:id="rId6" display="自律的な地域運営の支援事業" xr:uid="{AD97A1B6-DBA8-4DD4-9831-00FF770FD501}"/>
    <hyperlink ref="A20:A21" r:id="rId7" display="コミュニティ育成・区民レクリエーション事業" xr:uid="{4FC698BD-21F1-4F47-B3CD-0454ECA40DEC}"/>
    <hyperlink ref="A22:A23" r:id="rId8" display="区役所附設会館管理運営事業" xr:uid="{CE567955-8584-4452-AD5A-9A5416362380}"/>
    <hyperlink ref="A24:A25" r:id="rId9" display="市民協働型自転車利用適正化事業" xr:uid="{14BC5BF7-14D5-46E8-98BD-1188C280674A}"/>
    <hyperlink ref="A26:A27" r:id="rId10" display="市民協働で環境浄化に取り組む「みんなでクリーン！ゆめちゅうおう」" xr:uid="{6B4E4A65-C2BE-4695-8762-16B8540C7DFB}"/>
    <hyperlink ref="A28:A29" r:id="rId11" display="とんぼりリバーウォークにぎわい事業" xr:uid="{2947F180-667B-43E7-8220-FA2FD3F04119}"/>
    <hyperlink ref="A30:A31" r:id="rId12" display="にぎわいづくり支援事業「にぎわい　ＷＡＩ・わいねっと」" xr:uid="{7BC2A4F3-4044-45FB-8CFD-6B3EFF247F0B}"/>
    <hyperlink ref="A32:A33" r:id="rId13" display="まち魅力アップ推進事業" xr:uid="{197E160B-FC7F-4A34-ACCD-F3A95BD9D92F}"/>
    <hyperlink ref="A34:A35" r:id="rId14" display="路上喫煙禁止地区啓発事業" xr:uid="{23D13C61-94E9-42B9-A36F-22A2BF8F1C50}"/>
    <hyperlink ref="A36:A37" r:id="rId15" display="大阪・関西万博機運醸成事業" xr:uid="{A8429B29-570A-481A-A058-2C8B6D45923A}"/>
    <hyperlink ref="A38:A39" r:id="rId16" display="大阪・関西万博機運醸成の取組（市民協働で環境浄化に取り組む「みんなでクリーン！ゆめちゅうおう！」）" xr:uid="{B56A0A2E-408D-45E6-BF05-AF4CF159CD8E}"/>
    <hyperlink ref="A40:A41" r:id="rId17" display="人権啓発推進事業" xr:uid="{A5A85083-6492-419A-BAE2-6B64DE4D22E9}"/>
    <hyperlink ref="A42:A43" r:id="rId18" display="二十歳のつどい事業" xr:uid="{128CAF53-E45F-4977-A84A-02D7E6ECB192}"/>
    <hyperlink ref="A44:A45" r:id="rId19" display="青少年育成推進事業" xr:uid="{9A3BFD12-3F05-42A6-A32E-C80AABC9AE82}"/>
    <hyperlink ref="A46:A47" r:id="rId20" display="生涯学習推進・支援事業" xr:uid="{1B72C387-B121-4641-83C6-38A3C2C5FFE0}"/>
    <hyperlink ref="A48:A49" r:id="rId21" display="発達障がいサポート事業" xr:uid="{AC8733BC-2239-490A-B551-A598DEB87FD0}"/>
    <hyperlink ref="A50:A51" r:id="rId22" display="ＰＴＡ・社会教育関係団体対象人権等学習会助成事業" xr:uid="{0320E024-44E4-4E0B-BD5A-38796461339E}"/>
    <hyperlink ref="A52:A53" r:id="rId23" display="区の歴史と文化を活かした生涯学習事業" xr:uid="{7F463839-B00A-46A1-BF3A-3F705BAC64D2}"/>
    <hyperlink ref="A54:A55" r:id="rId24" display="多文化共生みらい活躍応援事業" xr:uid="{025A5839-8D14-4D5F-BAF4-A7B27765CA2B}"/>
    <hyperlink ref="A56:A57" r:id="rId25" display="「子どもの貧困」をなくすための子どもと学校等支援事業" xr:uid="{8136FCEF-8F90-4AB9-803E-7DC9B2140F2E}"/>
    <hyperlink ref="A58:A59" r:id="rId26" display="子どもと学校等と連携した大阪・関西万博の機運醸成を通じた多文化共生のまちづくり事業" xr:uid="{95079942-EC6E-4DC2-8B10-9B82EA7DEAD7}"/>
    <hyperlink ref="A60:A61" r:id="rId27" display="安心子育て応援事業" xr:uid="{1FB40C5C-6F76-4173-9087-C061B2257D8D}"/>
    <hyperlink ref="A62:A63" r:id="rId28" display="要保護児童対策地域協議会の運営" xr:uid="{FD2026A9-B1C1-4EC8-ADC0-2CAD7C79B302}"/>
    <hyperlink ref="A64:A65" r:id="rId29" display="中央区「こねっと☆ほーむ」強化プロジェクト～訪問支援員による寄り添いサポート事業～" xr:uid="{E8242D2D-5D60-4FCA-8DAB-BEC027AA1CBE}"/>
    <hyperlink ref="A66:A67" r:id="rId30" display="地域福祉活動事業" xr:uid="{2F598E13-45C8-41BC-890D-660189ABCFF0}"/>
    <hyperlink ref="A68:A69" r:id="rId31" display="障がい者スポーツ振興推進事業" xr:uid="{D1C26AE9-5ACF-4A17-91B4-70EBE3FE5862}"/>
    <hyperlink ref="A70:A71" r:id="rId32" display="健康づくり啓発事業" xr:uid="{4D453A89-67E7-4566-8850-CE0C8F26A5EF}"/>
    <hyperlink ref="A72:A73" r:id="rId33" display="乳幼児発達相談事業" xr:uid="{BC906BB3-E9C5-47F6-8783-40E7691D06CF}"/>
    <hyperlink ref="A74:A75" r:id="rId34" display="地域で暮らす医療・介護の連携－中央区在宅医療・介護ネットワーク事業－" xr:uid="{A390FC36-EC02-4DD9-9634-E23CECFEAC56}"/>
    <hyperlink ref="A76:A77" r:id="rId35" display="４歳児訪問事業" xr:uid="{348DCD34-FD68-42A8-B9D7-CBA046139838}"/>
    <hyperlink ref="A78:A79" r:id="rId36" display="広聴・情報発信関係事業" xr:uid="{4095A021-EA93-4CA2-9EE0-60FC08E8A2A7}"/>
    <hyperlink ref="A80:A81" r:id="rId37" display="区の広報関係事業" xr:uid="{C983AA6C-7725-41E9-AF65-8220C80542BD}"/>
    <hyperlink ref="A82:A83" r:id="rId38" display="区政会議運営事業" xr:uid="{4A6D618F-FB19-4C6E-9E1F-95FF6FE9C005}"/>
    <hyperlink ref="A84:A85" r:id="rId39" display="大阪・関西万博機運醸成にかかる区広報紙特集企画号発行事業" xr:uid="{D2E1BFA6-C66D-451E-BAD2-30230DD3655A}"/>
    <hyperlink ref="A86:A87" r:id="rId40" display="住民票等発行手数料のキャッシュレス化・住民情報待合への行政キオスク端末導入による利便性向上事業" xr:uid="{B7A5A115-0589-4577-B536-A06C0DD8332B}"/>
    <hyperlink ref="A88:A89" r:id="rId41" display="区庁舎設備維持費" xr:uid="{BB776C80-4ED1-4C63-AACD-D921C2F51812}"/>
    <hyperlink ref="A90:A91" r:id="rId42" display="区役所管理事務事業" xr:uid="{E4373E4D-C8D2-4E85-9D96-FC1BF8CAF7D5}"/>
  </hyperlinks>
  <pageMargins left="0.62992125984251968" right="0.51181102362204722" top="0.62992125984251968" bottom="0.51181102362204722" header="0.31496062992125984" footer="0.31496062992125984"/>
  <pageSetup paperSize="8" scale="62" fitToWidth="0" orientation="portrait" cellComments="asDisplayed" r:id="rId43"/>
  <rowBreaks count="1" manualBreakCount="1">
    <brk id="87" max="16383"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2023-12-15T06:29:16Z</dcterms:created>
  <dcterms:modified xsi:type="dcterms:W3CDTF">2023-12-18T04:25:56Z</dcterms:modified>
</cp:coreProperties>
</file>