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7F817CE-C83B-46CC-ACEB-02EB185F1CE4}" xr6:coauthVersionLast="47" xr6:coauthVersionMax="47" xr10:uidLastSave="{00000000-0000-0000-0000-000000000000}"/>
  <bookViews>
    <workbookView xWindow="-108" yWindow="-108" windowWidth="23256" windowHeight="14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委託料支出一覧!$A$4:$G$64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委託料支出一覧!$A$1:$G$65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委託料支出一覧!$A$4:$G$47</definedName>
    <definedName name="Z_01861984_F6CF_4772_AA0A_2B6157221AC2_.wvu.FilterData" localSheetId="0" hidden="1">委託料支出一覧!$A$4:$G$47</definedName>
    <definedName name="Z_05D8E8D0_8AEC_4296_897D_974A15178679_.wvu.FilterData" localSheetId="0" hidden="1">委託料支出一覧!$A$4:$G$47</definedName>
    <definedName name="Z_125D2721_B6FD_4173_B763_82747310422D_.wvu.FilterData" localSheetId="0" hidden="1">委託料支出一覧!$A$4:$G$47</definedName>
    <definedName name="Z_1734C9BF_4633_42E5_A258_E83D5FC85BDD_.wvu.FilterData" localSheetId="0" hidden="1">委託料支出一覧!$A$4:$G$47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委託料支出一覧!$A$4:$G$47</definedName>
    <definedName name="Z_20B03370_A9A7_47AC_A0DB_85C2011EA70A_.wvu.FilterData" localSheetId="0" hidden="1">委託料支出一覧!$A$4:$G$47</definedName>
    <definedName name="Z_21FC65F8_9914_4585_90AF_A00EE3463597_.wvu.FilterData" localSheetId="0" hidden="1">委託料支出一覧!$A$4:$G$47</definedName>
    <definedName name="Z_261563C4_10C5_41C2_AA69_0888E524912C_.wvu.FilterData" localSheetId="0" hidden="1">委託料支出一覧!$A$4:$G$47</definedName>
    <definedName name="Z_26F4FA0C_26D1_4602_B44C_88A47227D214_.wvu.FilterData" localSheetId="0" hidden="1">委託料支出一覧!$A$4:$G$47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委託料支出一覧!$A$4:$G$47</definedName>
    <definedName name="Z_2EE00EDD_A664_4A32_9029_1A8662176B52_.wvu.FilterData" localSheetId="0" hidden="1">委託料支出一覧!$A$4:$G$47</definedName>
    <definedName name="Z_323C7CA6_5B75_4FC7_8BF5_6960759E522F_.wvu.FilterData" localSheetId="0" hidden="1">委託料支出一覧!$A$4:$G$47</definedName>
    <definedName name="Z_32E8BB21_264F_4FA1_ACD6_2B2A4CC6599F_.wvu.FilterData" localSheetId="0" hidden="1">委託料支出一覧!$A$4:$G$47</definedName>
    <definedName name="Z_366193B7_515F_4E8E_B6B3_3C10204FFEB4_.wvu.FilterData" localSheetId="0" hidden="1">委託料支出一覧!$A$4:$G$47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委託料支出一覧!$A$4:$G$47</definedName>
    <definedName name="Z_3F902C3D_246B_4DFD_BED0_7FBC950FBA84_.wvu.FilterData" localSheetId="0" hidden="1">委託料支出一覧!$A$4:$G$47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委託料支出一覧!$A$4:$G$47</definedName>
    <definedName name="Z_45EA684E_0DBC_42CF_9801_5ACCADE6B1C5_.wvu.FilterData" localSheetId="0" hidden="1">委託料支出一覧!$A$4:$G$47</definedName>
    <definedName name="Z_475A1739_6786_4CD7_B022_F4CCFD570429_.wvu.FilterData" localSheetId="0" hidden="1">委託料支出一覧!$A$4:$G$47</definedName>
    <definedName name="Z_4AFA3E2C_4405_4B44_A9E8_DB64B4860EB1_.wvu.FilterData" localSheetId="0" hidden="1">委託料支出一覧!$A$4:$G$47</definedName>
    <definedName name="Z_4C8949B6_9C26_492B_959F_0779BC4BBEAA_.wvu.FilterData" localSheetId="0" hidden="1">委託料支出一覧!$A$4:$G$47</definedName>
    <definedName name="Z_4CF4D751_28E3_4B4C_BAA9_58C0269BAAF6_.wvu.FilterData" localSheetId="0" hidden="1">委託料支出一覧!$A$4:$G$47</definedName>
    <definedName name="Z_5128EF7F_156A_4EB1_9EA1_B4C8844A7633_.wvu.FilterData" localSheetId="0" hidden="1">委託料支出一覧!$A$4:$G$47</definedName>
    <definedName name="Z_5550DBBC_4815_4DAB_937F_7C62DA5F1144_.wvu.FilterData" localSheetId="0" hidden="1">委託料支出一覧!$A$4:$G$47</definedName>
    <definedName name="Z_56E27382_3FA3_4BA1_90FC_C27ACB491421_.wvu.FilterData" localSheetId="0" hidden="1">委託料支出一覧!$A$4:$G$47</definedName>
    <definedName name="Z_619A491E_ABD2_46A4_968E_A89999FA1DFD_.wvu.FilterData" localSheetId="0" hidden="1">委託料支出一覧!$A$4:$G$47</definedName>
    <definedName name="Z_6493F7BA_CCC8_44B0_AD30_AFA1A2BD0947_.wvu.FilterData" localSheetId="0" hidden="1">委託料支出一覧!$A$4:$G$47</definedName>
    <definedName name="Z_6926EB01_B5C3_4972_A68F_E30052702C5C_.wvu.FilterData" localSheetId="0" hidden="1">委託料支出一覧!$A$4:$G$47</definedName>
    <definedName name="Z_6A911F75_FCD5_4F5C_9F77_401D41C7CA2F_.wvu.FilterData" localSheetId="0" hidden="1">委託料支出一覧!$A$4:$G$47</definedName>
    <definedName name="Z_774CE9F3_B276_4E89_8142_59042DE66CD1_.wvu.FilterData" localSheetId="0" hidden="1">委託料支出一覧!$A$4:$G$47</definedName>
    <definedName name="Z_7A9DD16E_F903_4863_B829_4796CE894ED0_.wvu.FilterData" localSheetId="0" hidden="1">委託料支出一覧!$A$4:$G$47</definedName>
    <definedName name="Z_8E098FB6_79F5_4218_8CFD_D5C4145EF04C_.wvu.FilterData" localSheetId="0" hidden="1">委託料支出一覧!$A$4:$G$47</definedName>
    <definedName name="Z_958DC23D_65D9_45EB_BCE2_23C1F33BF0E3_.wvu.FilterData" localSheetId="0" hidden="1">委託料支出一覧!$A$4:$G$47</definedName>
    <definedName name="Z_973EE690_0B31_4D59_B7AB_FA497BA3F53C_.wvu.FilterData" localSheetId="0" hidden="1">委託料支出一覧!$A$4:$G$47</definedName>
    <definedName name="Z_977235F8_48D3_4499_A0D1_031044790F81_.wvu.FilterData" localSheetId="0" hidden="1">委託料支出一覧!$A$4:$G$47</definedName>
    <definedName name="Z_99685710_72AE_4B5D_8870_53975EB781F5_.wvu.FilterData" localSheetId="0" hidden="1">委託料支出一覧!$A$4:$G$47</definedName>
    <definedName name="Z_9DBC28CF_F252_4212_B07E_05ADE2A691D3_.wvu.FilterData" localSheetId="0" hidden="1">委託料支出一覧!$A$4:$G$47</definedName>
    <definedName name="Z_A11322EF_73F6_40DE_B0AC_6E42B3D76055_.wvu.FilterData" localSheetId="0" hidden="1">委託料支出一覧!$A$4:$G$47</definedName>
    <definedName name="Z_A11E4C00_0394_4CE6_B73E_221C7BA742F6_.wvu.FilterData" localSheetId="0" hidden="1">委託料支出一覧!$A$4:$G$47</definedName>
    <definedName name="Z_A1F478E3_F435_447F_B2CC_6E9C174DA928_.wvu.FilterData" localSheetId="0" hidden="1">委託料支出一覧!$A$4:$G$47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委託料支出一覧!$A$4:$G$47</definedName>
    <definedName name="Z_AAB712E3_C5D9_4902_A117_C12BE7FDD63D_.wvu.FilterData" localSheetId="0" hidden="1">委託料支出一覧!$A$4:$G$47</definedName>
    <definedName name="Z_AC924E32_4F5F_41AD_8889_A0469107E927_.wvu.FilterData" localSheetId="0" hidden="1">委託料支出一覧!$A$4:$G$47</definedName>
    <definedName name="Z_AD51D3A2_A23B_4D02_92C2_113F69CB176E_.wvu.FilterData" localSheetId="0" hidden="1">委託料支出一覧!$A$4:$G$47</definedName>
    <definedName name="Z_AFEB9B81_C902_4151_A96F_74FCF405D0C7_.wvu.FilterData" localSheetId="0" hidden="1">委託料支出一覧!$A$4:$G$47</definedName>
    <definedName name="Z_B47A04AA_FBBF_4ADA_AD65_5912F0410B3F_.wvu.FilterData" localSheetId="0" hidden="1">委託料支出一覧!$A$4:$G$47</definedName>
    <definedName name="Z_B503762D_2683_4889_91D1_277AA3465232_.wvu.FilterData" localSheetId="0" hidden="1">委託料支出一覧!$A$4:$G$47</definedName>
    <definedName name="Z_B63AB35D_2734_41D8_AD39_37CEDCB6A450_.wvu.FilterData" localSheetId="0" hidden="1">委託料支出一覧!$A$4:$G$47</definedName>
    <definedName name="Z_B7AD6FA8_2E6F_467A_8B52_8DFFF6709E3D_.wvu.FilterData" localSheetId="0" hidden="1">委託料支出一覧!$A$4:$G$47</definedName>
    <definedName name="Z_B840A286_FFCA_40A6_95BA_A4DE2CB336D2_.wvu.FilterData" localSheetId="0" hidden="1">委託料支出一覧!$A$4:$G$47</definedName>
    <definedName name="Z_B8C86F7B_41C1_488F_9456_72016DBEF174_.wvu.FilterData" localSheetId="0" hidden="1">委託料支出一覧!$A$4:$G$47</definedName>
    <definedName name="Z_C4E29B43_824C_4688_8110_836DEB9AB50D_.wvu.FilterData" localSheetId="0" hidden="1">委託料支出一覧!$A$4:$G$47</definedName>
    <definedName name="Z_CA06432B_2E2B_4D66_ADB9_5BD4D2910E24_.wvu.FilterData" localSheetId="0" hidden="1">委託料支出一覧!$A$4:$G$47</definedName>
    <definedName name="Z_CC1D9902_3864_460A_ABFA_C7483E29000C_.wvu.FilterData" localSheetId="0" hidden="1">委託料支出一覧!$A$4:$G$47</definedName>
    <definedName name="Z_CE11686E_76FD_46AE_AE20_58B11C27BBEB_.wvu.FilterData" localSheetId="0" hidden="1">委託料支出一覧!$A$4:$G$47</definedName>
    <definedName name="Z_D7FA1AA0_8E2E_4FB7_B53D_398A08064C34_.wvu.FilterData" localSheetId="0" hidden="1">委託料支出一覧!$A$4:$G$47</definedName>
    <definedName name="Z_E224131C_929E_4511_9B55_908B141309EC_.wvu.FilterData" localSheetId="0" hidden="1">委託料支出一覧!$A$4:$G$47</definedName>
    <definedName name="Z_E6B538EC_DDB6_4621_851B_30EF958B4889_.wvu.FilterData" localSheetId="0" hidden="1">委託料支出一覧!$A$4:$G$47</definedName>
    <definedName name="Z_F0A27403_2F2C_40D5_BAA4_1D46F6DD15EA_.wvu.FilterData" localSheetId="0" hidden="1">委託料支出一覧!$A$4:$G$47</definedName>
    <definedName name="Z_F9D5DC69_95A6_492F_BDFA_A86E1A732B18_.wvu.FilterData" localSheetId="0" hidden="1">委託料支出一覧!$A$4:$G$47</definedName>
    <definedName name="Z_FBE09FA5_238F_4F70_A3CA_8368A90182C9_.wvu.FilterData" localSheetId="0" hidden="1">委託料支出一覧!$A$4:$G$47</definedName>
    <definedName name="Z_FC3119B4_86F6_4319_BA10_90B20A8DC217_.wvu.FilterData" localSheetId="0" hidden="1">委託料支出一覧!$A$4:$G$47</definedName>
    <definedName name="Z_FCB39946_212B_44BC_A514_8AE1A1DE07F6_.wvu.FilterData" localSheetId="0" hidden="1">委託料支出一覧!$A$4:$G$47</definedName>
    <definedName name="Z_FE42E0E1_E5DC_4DA7_AF41_E80BEF31D5E6_.wvu.FilterData" localSheetId="0" hidden="1">委託料支出一覧!$A$4:$G$47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E62" i="3" l="1"/>
  <c r="E61" i="3"/>
  <c r="E60" i="3"/>
  <c r="E59" i="3"/>
  <c r="E58" i="3"/>
  <c r="E57" i="3"/>
  <c r="E56" i="3"/>
  <c r="E64" i="3" l="1"/>
  <c r="E63" i="3" s="1"/>
</calcChain>
</file>

<file path=xl/sharedStrings.xml><?xml version="1.0" encoding="utf-8"?>
<sst xmlns="http://schemas.openxmlformats.org/spreadsheetml/2006/main" count="286" uniqueCount="134">
  <si>
    <t>所管</t>
    <rPh sb="0" eb="2">
      <t>ショカン</t>
    </rPh>
    <phoneticPr fontId="8"/>
  </si>
  <si>
    <t>委託名称</t>
    <rPh sb="0" eb="2">
      <t>イタク</t>
    </rPh>
    <rPh sb="2" eb="4">
      <t>メイショウ</t>
    </rPh>
    <phoneticPr fontId="8"/>
  </si>
  <si>
    <t>委託先</t>
    <rPh sb="0" eb="1">
      <t>イ</t>
    </rPh>
    <rPh sb="1" eb="2">
      <t>コトヅケ</t>
    </rPh>
    <rPh sb="2" eb="3">
      <t>サキ</t>
    </rPh>
    <phoneticPr fontId="8"/>
  </si>
  <si>
    <t>支出金額</t>
    <rPh sb="0" eb="2">
      <t>シシュツ</t>
    </rPh>
    <rPh sb="2" eb="4">
      <t>キンガク</t>
    </rPh>
    <phoneticPr fontId="8"/>
  </si>
  <si>
    <t>契約
方法</t>
    <rPh sb="0" eb="2">
      <t>ケイヤク</t>
    </rPh>
    <rPh sb="3" eb="5">
      <t>ホウホウ</t>
    </rPh>
    <phoneticPr fontId="8"/>
  </si>
  <si>
    <t>再委託
有り＝○</t>
    <rPh sb="0" eb="3">
      <t>サイイタク</t>
    </rPh>
    <rPh sb="4" eb="5">
      <t>ア</t>
    </rPh>
    <phoneticPr fontId="8"/>
  </si>
  <si>
    <t>一般</t>
  </si>
  <si>
    <t>比随</t>
  </si>
  <si>
    <t>(単位：円)</t>
    <rPh sb="1" eb="3">
      <t>タンイ</t>
    </rPh>
    <rPh sb="4" eb="5">
      <t>エン</t>
    </rPh>
    <phoneticPr fontId="8"/>
  </si>
  <si>
    <t>所属計</t>
    <rPh sb="0" eb="2">
      <t>ショゾク</t>
    </rPh>
    <rPh sb="2" eb="3">
      <t>ケイ</t>
    </rPh>
    <phoneticPr fontId="4"/>
  </si>
  <si>
    <t>（再掲）契約方法別支出額</t>
    <phoneticPr fontId="8"/>
  </si>
  <si>
    <t>一般競争入札</t>
    <phoneticPr fontId="8"/>
  </si>
  <si>
    <t>指名競争入札</t>
    <phoneticPr fontId="8"/>
  </si>
  <si>
    <t>指名</t>
    <rPh sb="0" eb="2">
      <t>シメイ</t>
    </rPh>
    <phoneticPr fontId="0"/>
  </si>
  <si>
    <t>公募型指名競争入札</t>
    <phoneticPr fontId="8"/>
  </si>
  <si>
    <t>公募
指名</t>
    <rPh sb="0" eb="2">
      <t>コウボ</t>
    </rPh>
    <rPh sb="3" eb="5">
      <t>シメイ</t>
    </rPh>
    <phoneticPr fontId="3"/>
  </si>
  <si>
    <t>公募による指定管理者の選定</t>
    <phoneticPr fontId="8"/>
  </si>
  <si>
    <t>公募</t>
    <rPh sb="0" eb="2">
      <t>コウボ</t>
    </rPh>
    <phoneticPr fontId="7"/>
  </si>
  <si>
    <t>特名による指定管理者の選定</t>
    <phoneticPr fontId="8"/>
  </si>
  <si>
    <t>非公募</t>
    <rPh sb="0" eb="1">
      <t>ヒ</t>
    </rPh>
    <rPh sb="1" eb="3">
      <t>コウボ</t>
    </rPh>
    <phoneticPr fontId="3"/>
  </si>
  <si>
    <t>見積比較による随意契約</t>
    <phoneticPr fontId="8"/>
  </si>
  <si>
    <t>その他特名による随意契約</t>
    <phoneticPr fontId="8"/>
  </si>
  <si>
    <t>特随</t>
    <rPh sb="0" eb="1">
      <t>トク</t>
    </rPh>
    <rPh sb="1" eb="2">
      <t>ズイ</t>
    </rPh>
    <phoneticPr fontId="3"/>
  </si>
  <si>
    <t>（その他特名による随意契約の割合）</t>
    <phoneticPr fontId="8"/>
  </si>
  <si>
    <t>合計</t>
    <phoneticPr fontId="8"/>
  </si>
  <si>
    <t>中央区役所</t>
    <rPh sb="0" eb="2">
      <t>チュウオウ</t>
    </rPh>
    <rPh sb="2" eb="5">
      <t>クヤクショ</t>
    </rPh>
    <phoneticPr fontId="8"/>
  </si>
  <si>
    <t>2-3-3</t>
  </si>
  <si>
    <t>(株)アカツキ</t>
    <rPh sb="1" eb="2">
      <t>カブ</t>
    </rPh>
    <phoneticPr fontId="39"/>
  </si>
  <si>
    <t>一般</t>
    <rPh sb="0" eb="2">
      <t>イッパン</t>
    </rPh>
    <phoneticPr fontId="8"/>
  </si>
  <si>
    <t>中央区役所</t>
  </si>
  <si>
    <t>(株)北陽オートドアサービス</t>
    <rPh sb="3" eb="5">
      <t>ホクヨウ</t>
    </rPh>
    <phoneticPr fontId="7"/>
  </si>
  <si>
    <t>比随</t>
    <rPh sb="0" eb="1">
      <t>ヒ</t>
    </rPh>
    <rPh sb="1" eb="2">
      <t>ズイ</t>
    </rPh>
    <phoneticPr fontId="8"/>
  </si>
  <si>
    <t>特随</t>
  </si>
  <si>
    <t>大阪ベントナイト事業協同組合</t>
    <rPh sb="0" eb="2">
      <t>オオサカ</t>
    </rPh>
    <rPh sb="8" eb="10">
      <t>ジギョウ</t>
    </rPh>
    <rPh sb="10" eb="12">
      <t>キョウドウ</t>
    </rPh>
    <rPh sb="12" eb="14">
      <t>クミアイ</t>
    </rPh>
    <phoneticPr fontId="7"/>
  </si>
  <si>
    <t>関西浄化槽工業(株)</t>
    <rPh sb="0" eb="2">
      <t>カンサイ</t>
    </rPh>
    <rPh sb="2" eb="5">
      <t>ジョウカソウ</t>
    </rPh>
    <rPh sb="5" eb="7">
      <t>コウギョウ</t>
    </rPh>
    <phoneticPr fontId="7"/>
  </si>
  <si>
    <t>(株)ジャパン・クリーン・サービス</t>
  </si>
  <si>
    <t>中央区役所</t>
    <rPh sb="0" eb="3">
      <t>チュウオウク</t>
    </rPh>
    <rPh sb="3" eb="5">
      <t>ヤクショ</t>
    </rPh>
    <phoneticPr fontId="2"/>
  </si>
  <si>
    <t>中央区内公共施設設置防犯カメラ保守点検管理業務</t>
    <rPh sb="0" eb="4">
      <t>チュウオウクナイ</t>
    </rPh>
    <rPh sb="4" eb="6">
      <t>コウキョウ</t>
    </rPh>
    <rPh sb="6" eb="8">
      <t>シセツ</t>
    </rPh>
    <rPh sb="8" eb="10">
      <t>セッチ</t>
    </rPh>
    <rPh sb="10" eb="12">
      <t>ボウハン</t>
    </rPh>
    <rPh sb="15" eb="17">
      <t>ホシュ</t>
    </rPh>
    <rPh sb="17" eb="19">
      <t>テンケン</t>
    </rPh>
    <rPh sb="19" eb="21">
      <t>カンリ</t>
    </rPh>
    <rPh sb="21" eb="23">
      <t>ギョウム</t>
    </rPh>
    <phoneticPr fontId="39"/>
  </si>
  <si>
    <t>特随</t>
    <rPh sb="0" eb="1">
      <t>トク</t>
    </rPh>
    <rPh sb="1" eb="2">
      <t>ズイ</t>
    </rPh>
    <phoneticPr fontId="7"/>
  </si>
  <si>
    <t>大阪市中央区役所住民情報業務等委託</t>
    <rPh sb="0" eb="3">
      <t>オオサカシ</t>
    </rPh>
    <rPh sb="3" eb="8">
      <t>チュウオウクヤクショ</t>
    </rPh>
    <rPh sb="8" eb="10">
      <t>ジュウミン</t>
    </rPh>
    <rPh sb="10" eb="12">
      <t>ジョウホウ</t>
    </rPh>
    <rPh sb="12" eb="14">
      <t>ギョウム</t>
    </rPh>
    <rPh sb="14" eb="15">
      <t>トウ</t>
    </rPh>
    <rPh sb="15" eb="17">
      <t>イタク</t>
    </rPh>
    <phoneticPr fontId="7"/>
  </si>
  <si>
    <t>(株)パソナ</t>
  </si>
  <si>
    <t>近畿ポスティング協同組合</t>
  </si>
  <si>
    <t>特随</t>
    <rPh sb="0" eb="1">
      <t>トク</t>
    </rPh>
    <rPh sb="1" eb="2">
      <t>ズイ</t>
    </rPh>
    <phoneticPr fontId="8"/>
  </si>
  <si>
    <t>(一財)大阪市コミュニティ協会</t>
    <rPh sb="1" eb="2">
      <t>イチ</t>
    </rPh>
    <rPh sb="2" eb="3">
      <t>ザイ</t>
    </rPh>
    <rPh sb="4" eb="7">
      <t>オオサカシ</t>
    </rPh>
    <rPh sb="13" eb="15">
      <t>キョウカイ</t>
    </rPh>
    <phoneticPr fontId="8"/>
  </si>
  <si>
    <t>(一財)大阪市コミュニティ協会</t>
  </si>
  <si>
    <t>公募</t>
    <rPh sb="0" eb="2">
      <t>コウボ</t>
    </rPh>
    <phoneticPr fontId="8"/>
  </si>
  <si>
    <t>○</t>
  </si>
  <si>
    <t>(株)オプテージ</t>
    <rPh sb="0" eb="3">
      <t>カブ</t>
    </rPh>
    <phoneticPr fontId="8"/>
  </si>
  <si>
    <t>一般</t>
    <rPh sb="0" eb="2">
      <t>イッパン</t>
    </rPh>
    <phoneticPr fontId="0"/>
  </si>
  <si>
    <t>特随</t>
    <rPh sb="0" eb="1">
      <t>トク</t>
    </rPh>
    <rPh sb="1" eb="2">
      <t>ズイ</t>
    </rPh>
    <phoneticPr fontId="0"/>
  </si>
  <si>
    <t>街角企画(株)</t>
    <rPh sb="0" eb="2">
      <t>マチカド</t>
    </rPh>
    <rPh sb="2" eb="4">
      <t>キカク</t>
    </rPh>
    <phoneticPr fontId="0"/>
  </si>
  <si>
    <t>(社福)大阪市中央区社会福祉協議会</t>
  </si>
  <si>
    <t>(株)サイバー・クラフト</t>
    <rPh sb="1" eb="2">
      <t>カブ</t>
    </rPh>
    <phoneticPr fontId="2"/>
  </si>
  <si>
    <t>一般会計</t>
    <rPh sb="0" eb="2">
      <t>イッパン</t>
    </rPh>
    <rPh sb="2" eb="4">
      <t>カイケイ</t>
    </rPh>
    <phoneticPr fontId="8"/>
  </si>
  <si>
    <r>
      <t xml:space="preserve">科目
</t>
    </r>
    <r>
      <rPr>
        <sz val="10"/>
        <rFont val="ＭＳ 明朝"/>
        <family val="1"/>
        <charset val="128"/>
      </rPr>
      <t>(款-項-目)</t>
    </r>
    <rPh sb="0" eb="2">
      <t>カモク</t>
    </rPh>
    <rPh sb="4" eb="5">
      <t>カン</t>
    </rPh>
    <rPh sb="6" eb="7">
      <t>コウ</t>
    </rPh>
    <rPh sb="8" eb="9">
      <t>メ</t>
    </rPh>
    <phoneticPr fontId="8"/>
  </si>
  <si>
    <t>中央区役所庁舎衛生害虫駆除業務</t>
    <rPh sb="0" eb="5">
      <t>チュウオウクヤクショ</t>
    </rPh>
    <rPh sb="5" eb="7">
      <t>チョウシャ</t>
    </rPh>
    <rPh sb="7" eb="9">
      <t>エイセイ</t>
    </rPh>
    <rPh sb="9" eb="11">
      <t>ガイチュウ</t>
    </rPh>
    <rPh sb="11" eb="13">
      <t>クジョ</t>
    </rPh>
    <rPh sb="13" eb="15">
      <t>ギョウム</t>
    </rPh>
    <phoneticPr fontId="39"/>
  </si>
  <si>
    <t>(株)ザイマックス関西</t>
    <rPh sb="0" eb="3">
      <t>カブ</t>
    </rPh>
    <rPh sb="9" eb="11">
      <t>カンサイ</t>
    </rPh>
    <phoneticPr fontId="8"/>
  </si>
  <si>
    <t>〇</t>
    <phoneticPr fontId="8"/>
  </si>
  <si>
    <t>ＦＰＭ－α</t>
    <phoneticPr fontId="8"/>
  </si>
  <si>
    <t>(株)ザイマックス関西</t>
    <phoneticPr fontId="8"/>
  </si>
  <si>
    <t>(株)ザイマックス関西</t>
    <rPh sb="0" eb="3">
      <t>カブ</t>
    </rPh>
    <rPh sb="9" eb="11">
      <t>カンサイ</t>
    </rPh>
    <phoneticPr fontId="7"/>
  </si>
  <si>
    <t>(株)ザイマックス関西</t>
    <rPh sb="0" eb="3">
      <t>カブ</t>
    </rPh>
    <rPh sb="9" eb="11">
      <t>カンサイ</t>
    </rPh>
    <phoneticPr fontId="39"/>
  </si>
  <si>
    <t>中央区役所外空調設備他保守点検業務(北エリア)【包括管理】</t>
    <rPh sb="0" eb="5">
      <t>チュウオウクヤクショ</t>
    </rPh>
    <rPh sb="5" eb="6">
      <t>ソト</t>
    </rPh>
    <rPh sb="6" eb="8">
      <t>クウチョウ</t>
    </rPh>
    <rPh sb="8" eb="10">
      <t>セツビ</t>
    </rPh>
    <rPh sb="10" eb="11">
      <t>ホカ</t>
    </rPh>
    <rPh sb="11" eb="13">
      <t>ホシュ</t>
    </rPh>
    <rPh sb="13" eb="15">
      <t>テンケン</t>
    </rPh>
    <rPh sb="15" eb="17">
      <t>ギョウム</t>
    </rPh>
    <rPh sb="18" eb="19">
      <t>キタ</t>
    </rPh>
    <rPh sb="24" eb="26">
      <t>ホウカツ</t>
    </rPh>
    <rPh sb="26" eb="28">
      <t>カンリ</t>
    </rPh>
    <phoneticPr fontId="7"/>
  </si>
  <si>
    <t>(株)ハヤシハウジング</t>
    <rPh sb="1" eb="2">
      <t>カブ</t>
    </rPh>
    <phoneticPr fontId="8"/>
  </si>
  <si>
    <t>(株)クリーンクニナカ</t>
    <phoneticPr fontId="8"/>
  </si>
  <si>
    <t>(株)ソーシャルプランニング流</t>
    <rPh sb="1" eb="2">
      <t>カブ</t>
    </rPh>
    <rPh sb="14" eb="15">
      <t>リュウ</t>
    </rPh>
    <phoneticPr fontId="8"/>
  </si>
  <si>
    <t>(株)大阪映画センター</t>
    <rPh sb="1" eb="2">
      <t>カブ</t>
    </rPh>
    <rPh sb="3" eb="5">
      <t>オオサカ</t>
    </rPh>
    <rPh sb="5" eb="7">
      <t>エイガ</t>
    </rPh>
    <phoneticPr fontId="2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</si>
  <si>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8"/>
  </si>
  <si>
    <t>令和５年度中央区役所自動扉開閉装置保守点検業務委託</t>
    <rPh sb="0" eb="2">
      <t>レイワ</t>
    </rPh>
    <rPh sb="3" eb="5">
      <t>ネンド</t>
    </rPh>
    <rPh sb="5" eb="10">
      <t>チュウオウクヤクショ</t>
    </rPh>
    <rPh sb="10" eb="12">
      <t>ジドウ</t>
    </rPh>
    <rPh sb="12" eb="13">
      <t>トビラ</t>
    </rPh>
    <rPh sb="13" eb="15">
      <t>カイヘイ</t>
    </rPh>
    <rPh sb="15" eb="17">
      <t>ソウチ</t>
    </rPh>
    <rPh sb="17" eb="19">
      <t>ホシュ</t>
    </rPh>
    <rPh sb="19" eb="21">
      <t>テンケン</t>
    </rPh>
    <rPh sb="21" eb="23">
      <t>ギョウム</t>
    </rPh>
    <rPh sb="23" eb="25">
      <t>イタク</t>
    </rPh>
    <phoneticPr fontId="7"/>
  </si>
  <si>
    <t>令和５年度中央区総合庁舎雑排水槽清掃にかかる産業廃棄物処理業務（概算契約）</t>
    <rPh sb="0" eb="2">
      <t>レイワ</t>
    </rPh>
    <rPh sb="3" eb="5">
      <t>ネンド</t>
    </rPh>
    <rPh sb="5" eb="8">
      <t>チュウオウク</t>
    </rPh>
    <rPh sb="8" eb="10">
      <t>ソウゴウ</t>
    </rPh>
    <rPh sb="10" eb="12">
      <t>チョウシャ</t>
    </rPh>
    <rPh sb="12" eb="13">
      <t>ザツ</t>
    </rPh>
    <rPh sb="14" eb="16">
      <t>スイソウ</t>
    </rPh>
    <rPh sb="16" eb="18">
      <t>セイソウ</t>
    </rPh>
    <rPh sb="22" eb="24">
      <t>サンギョウ</t>
    </rPh>
    <rPh sb="24" eb="27">
      <t>ハイキブツ</t>
    </rPh>
    <rPh sb="27" eb="29">
      <t>ショリ</t>
    </rPh>
    <rPh sb="29" eb="31">
      <t>ギョウム</t>
    </rPh>
    <rPh sb="32" eb="36">
      <t>ガイサンケイヤク</t>
    </rPh>
    <phoneticPr fontId="39"/>
  </si>
  <si>
    <t>令和５年度中央区総合庁舎受水槽・汚水槽・雑排水槽清掃作業</t>
    <rPh sb="0" eb="2">
      <t>レイワ</t>
    </rPh>
    <rPh sb="3" eb="5">
      <t>ネンド</t>
    </rPh>
    <rPh sb="5" eb="8">
      <t>チュウオウク</t>
    </rPh>
    <rPh sb="8" eb="10">
      <t>ソウゴウ</t>
    </rPh>
    <rPh sb="10" eb="12">
      <t>チョウシャ</t>
    </rPh>
    <rPh sb="12" eb="15">
      <t>ジュスイソウ</t>
    </rPh>
    <rPh sb="16" eb="17">
      <t>オ</t>
    </rPh>
    <rPh sb="17" eb="19">
      <t>スイソウ</t>
    </rPh>
    <rPh sb="20" eb="22">
      <t>ザッパイ</t>
    </rPh>
    <rPh sb="22" eb="24">
      <t>スイソウ</t>
    </rPh>
    <rPh sb="24" eb="26">
      <t>セイソウ</t>
    </rPh>
    <rPh sb="26" eb="28">
      <t>サギョウ</t>
    </rPh>
    <phoneticPr fontId="7"/>
  </si>
  <si>
    <t>(株)ケイ・エス分析センター</t>
    <rPh sb="0" eb="3">
      <t>カブ</t>
    </rPh>
    <rPh sb="8" eb="10">
      <t>ブンセキ</t>
    </rPh>
    <phoneticPr fontId="8"/>
  </si>
  <si>
    <t>令和５年度中央区総合庁舎産業廃棄物収集運搬及び処理業務委託（単価契約）</t>
    <rPh sb="0" eb="2">
      <t>レイワ</t>
    </rPh>
    <rPh sb="3" eb="5">
      <t>ネンド</t>
    </rPh>
    <rPh sb="5" eb="8">
      <t>チュウオウク</t>
    </rPh>
    <rPh sb="8" eb="10">
      <t>ソウゴウ</t>
    </rPh>
    <rPh sb="10" eb="12">
      <t>チョウシャ</t>
    </rPh>
    <rPh sb="12" eb="14">
      <t>サンギョウ</t>
    </rPh>
    <rPh sb="14" eb="17">
      <t>ハイキブツ</t>
    </rPh>
    <rPh sb="17" eb="19">
      <t>シュウシュウ</t>
    </rPh>
    <rPh sb="19" eb="21">
      <t>ウンパン</t>
    </rPh>
    <rPh sb="21" eb="22">
      <t>オヨ</t>
    </rPh>
    <rPh sb="23" eb="25">
      <t>ショリ</t>
    </rPh>
    <rPh sb="25" eb="27">
      <t>ギョウム</t>
    </rPh>
    <rPh sb="27" eb="29">
      <t>イタク</t>
    </rPh>
    <rPh sb="30" eb="34">
      <t>タンカケイヤク</t>
    </rPh>
    <phoneticPr fontId="7"/>
  </si>
  <si>
    <t>令和５年度中央区総合庁舎一般廃棄物収集運搬業務委託（概算契約）</t>
    <rPh sb="0" eb="2">
      <t>レイワ</t>
    </rPh>
    <rPh sb="12" eb="14">
      <t>イッパン</t>
    </rPh>
    <rPh sb="17" eb="21">
      <t>シュウシュウウンパン</t>
    </rPh>
    <rPh sb="21" eb="23">
      <t>ギョウム</t>
    </rPh>
    <rPh sb="23" eb="25">
      <t>イタク</t>
    </rPh>
    <rPh sb="26" eb="30">
      <t>ガイサンケイヤク</t>
    </rPh>
    <phoneticPr fontId="7"/>
  </si>
  <si>
    <t>令和５年度中央区役所植木剪定業務委託</t>
    <rPh sb="0" eb="2">
      <t>レイワ</t>
    </rPh>
    <rPh sb="3" eb="5">
      <t>ネンド</t>
    </rPh>
    <rPh sb="5" eb="10">
      <t>チュウオウクヤクショ</t>
    </rPh>
    <rPh sb="10" eb="12">
      <t>ウエキ</t>
    </rPh>
    <rPh sb="12" eb="14">
      <t>センテイ</t>
    </rPh>
    <rPh sb="14" eb="16">
      <t>ギョウム</t>
    </rPh>
    <rPh sb="16" eb="18">
      <t>イタク</t>
    </rPh>
    <phoneticPr fontId="7"/>
  </si>
  <si>
    <t>ＳＵＲＧＥ(株)</t>
    <phoneticPr fontId="8"/>
  </si>
  <si>
    <t>令和５年度中央区役所来庁者等サービス向上研修</t>
    <rPh sb="5" eb="10">
      <t>チュウオウクヤクショ</t>
    </rPh>
    <phoneticPr fontId="8"/>
  </si>
  <si>
    <t>令和５年度【区分Ａ】北エリア空調設備保守点検業務</t>
    <rPh sb="0" eb="2">
      <t>レイワ</t>
    </rPh>
    <rPh sb="3" eb="5">
      <t>ネンド</t>
    </rPh>
    <rPh sb="6" eb="8">
      <t>クブン</t>
    </rPh>
    <rPh sb="10" eb="11">
      <t>キタ</t>
    </rPh>
    <rPh sb="14" eb="16">
      <t>クウチョウ</t>
    </rPh>
    <phoneticPr fontId="7"/>
  </si>
  <si>
    <t>令和５年度【区分Ａ】北エリアゴンドラ設備保守点検業務</t>
    <rPh sb="0" eb="1">
      <t>レイ</t>
    </rPh>
    <rPh sb="1" eb="2">
      <t>ワ</t>
    </rPh>
    <rPh sb="3" eb="5">
      <t>ネンド</t>
    </rPh>
    <rPh sb="6" eb="8">
      <t>クブン</t>
    </rPh>
    <rPh sb="10" eb="11">
      <t>キタ</t>
    </rPh>
    <rPh sb="18" eb="20">
      <t>セツビ</t>
    </rPh>
    <rPh sb="20" eb="22">
      <t>ホシュ</t>
    </rPh>
    <rPh sb="22" eb="24">
      <t>テンケン</t>
    </rPh>
    <rPh sb="24" eb="26">
      <t>ギョウム</t>
    </rPh>
    <phoneticPr fontId="39"/>
  </si>
  <si>
    <t>令和５年度【区分Ａ】北エリアごみ貯留排出装置保守点検業務</t>
    <rPh sb="0" eb="1">
      <t>レイ</t>
    </rPh>
    <rPh sb="1" eb="2">
      <t>ワ</t>
    </rPh>
    <rPh sb="3" eb="5">
      <t>ネンド</t>
    </rPh>
    <rPh sb="6" eb="8">
      <t>クブン</t>
    </rPh>
    <phoneticPr fontId="8"/>
  </si>
  <si>
    <t>令和５年度【区分Ａ】北エリア中央監視制御装置保守点検業務</t>
    <rPh sb="0" eb="1">
      <t>レイ</t>
    </rPh>
    <rPh sb="1" eb="2">
      <t>ワ</t>
    </rPh>
    <rPh sb="3" eb="5">
      <t>ネンド</t>
    </rPh>
    <rPh sb="6" eb="8">
      <t>クブン</t>
    </rPh>
    <rPh sb="10" eb="11">
      <t>キタ</t>
    </rPh>
    <rPh sb="14" eb="16">
      <t>チュウオウ</t>
    </rPh>
    <phoneticPr fontId="8"/>
  </si>
  <si>
    <t>令和５年度【区分Ａ】北エリア給水・衛生ポンプ等点検業務</t>
    <rPh sb="14" eb="16">
      <t>キュウスイ</t>
    </rPh>
    <rPh sb="17" eb="19">
      <t>エイセイ</t>
    </rPh>
    <rPh sb="22" eb="23">
      <t>トウ</t>
    </rPh>
    <rPh sb="23" eb="25">
      <t>テンケン</t>
    </rPh>
    <rPh sb="25" eb="27">
      <t>ギョウム</t>
    </rPh>
    <phoneticPr fontId="39"/>
  </si>
  <si>
    <t>令和５年度【区分Ａ】北エリア通信設備保守点検業務</t>
    <rPh sb="0" eb="1">
      <t>レイ</t>
    </rPh>
    <rPh sb="1" eb="2">
      <t>ワ</t>
    </rPh>
    <rPh sb="3" eb="5">
      <t>ネンド</t>
    </rPh>
    <rPh sb="6" eb="8">
      <t>クブン</t>
    </rPh>
    <rPh sb="10" eb="11">
      <t>キタ</t>
    </rPh>
    <rPh sb="14" eb="16">
      <t>ツウシン</t>
    </rPh>
    <phoneticPr fontId="7"/>
  </si>
  <si>
    <t>(株)ザイマックス関西</t>
    <rPh sb="0" eb="3">
      <t>カブ</t>
    </rPh>
    <phoneticPr fontId="39"/>
  </si>
  <si>
    <t>令和５年度【区分Ａ】北エリア空気環境測定業務</t>
    <rPh sb="0" eb="1">
      <t>レイ</t>
    </rPh>
    <rPh sb="1" eb="2">
      <t>ワ</t>
    </rPh>
    <rPh sb="3" eb="5">
      <t>ネンド</t>
    </rPh>
    <rPh sb="6" eb="8">
      <t>クブン</t>
    </rPh>
    <rPh sb="10" eb="11">
      <t>キタ</t>
    </rPh>
    <rPh sb="14" eb="16">
      <t>クウキ</t>
    </rPh>
    <rPh sb="16" eb="18">
      <t>カンキョウ</t>
    </rPh>
    <rPh sb="18" eb="20">
      <t>ソクテイ</t>
    </rPh>
    <rPh sb="20" eb="22">
      <t>ギョウム</t>
    </rPh>
    <phoneticPr fontId="39"/>
  </si>
  <si>
    <t>令和５年度【区分Ａ】北エリア特定建築物等定期点検業務(建築設備・防火設備)</t>
    <rPh sb="14" eb="16">
      <t>トクテイ</t>
    </rPh>
    <rPh sb="16" eb="20">
      <t>ケンチクブツトウ</t>
    </rPh>
    <rPh sb="20" eb="22">
      <t>テイキ</t>
    </rPh>
    <rPh sb="22" eb="24">
      <t>テンケン</t>
    </rPh>
    <rPh sb="24" eb="26">
      <t>ギョウム</t>
    </rPh>
    <rPh sb="27" eb="29">
      <t>ケンチク</t>
    </rPh>
    <rPh sb="29" eb="31">
      <t>セツビ</t>
    </rPh>
    <rPh sb="32" eb="34">
      <t>ボウカ</t>
    </rPh>
    <rPh sb="34" eb="36">
      <t>セツビ</t>
    </rPh>
    <phoneticPr fontId="39"/>
  </si>
  <si>
    <t>令和５年度【区分Ａ】北エリア昇降機設備保守点検業務</t>
    <phoneticPr fontId="7"/>
  </si>
  <si>
    <t>(株)ザイマックス関西</t>
    <phoneticPr fontId="8"/>
  </si>
  <si>
    <t>令和５年度大阪市中央区における自律的な地域運営の支援事業</t>
    <rPh sb="0" eb="2">
      <t>レイワ</t>
    </rPh>
    <rPh sb="3" eb="5">
      <t>ネンド</t>
    </rPh>
    <rPh sb="5" eb="8">
      <t>オオサカシ</t>
    </rPh>
    <rPh sb="8" eb="11">
      <t>チュウオウク</t>
    </rPh>
    <rPh sb="15" eb="18">
      <t>ジリツテキ</t>
    </rPh>
    <rPh sb="19" eb="23">
      <t>チイキウンエイ</t>
    </rPh>
    <rPh sb="24" eb="26">
      <t>シエン</t>
    </rPh>
    <rPh sb="26" eb="28">
      <t>ジギョウ</t>
    </rPh>
    <phoneticPr fontId="37"/>
  </si>
  <si>
    <t>令和５年度中央区コミュニティ育成事業業務委託</t>
    <rPh sb="0" eb="2">
      <t>レイワ</t>
    </rPh>
    <rPh sb="3" eb="5">
      <t>ネンド</t>
    </rPh>
    <rPh sb="5" eb="8">
      <t>チュウオウク</t>
    </rPh>
    <rPh sb="14" eb="16">
      <t>イクセイ</t>
    </rPh>
    <rPh sb="16" eb="18">
      <t>ジギョウ</t>
    </rPh>
    <rPh sb="18" eb="22">
      <t>ギョウムイタク</t>
    </rPh>
    <phoneticPr fontId="2"/>
  </si>
  <si>
    <t>(株)ハイティアーズエンターテイメント</t>
    <rPh sb="0" eb="3">
      <t>カブ</t>
    </rPh>
    <phoneticPr fontId="8"/>
  </si>
  <si>
    <t>令和５年度中央区の歴史と文化を活かした生涯学習事業業務委託</t>
    <rPh sb="0" eb="2">
      <t>レイワ</t>
    </rPh>
    <rPh sb="3" eb="5">
      <t>ネンド</t>
    </rPh>
    <rPh sb="5" eb="8">
      <t>チュウオウク</t>
    </rPh>
    <rPh sb="9" eb="11">
      <t>レキシ</t>
    </rPh>
    <rPh sb="12" eb="14">
      <t>ブンカ</t>
    </rPh>
    <rPh sb="15" eb="16">
      <t>イ</t>
    </rPh>
    <rPh sb="19" eb="21">
      <t>ショウガイ</t>
    </rPh>
    <rPh sb="21" eb="23">
      <t>ガクシュウ</t>
    </rPh>
    <rPh sb="23" eb="25">
      <t>ジギョウ</t>
    </rPh>
    <rPh sb="25" eb="27">
      <t>ギョウム</t>
    </rPh>
    <rPh sb="27" eb="29">
      <t>イタク</t>
    </rPh>
    <phoneticPr fontId="2"/>
  </si>
  <si>
    <t>(株)コテンゴテン</t>
    <rPh sb="0" eb="3">
      <t>カブ</t>
    </rPh>
    <phoneticPr fontId="8"/>
  </si>
  <si>
    <t>令和５年度【区分Ａ】北エリア消防用設備等点検業務</t>
    <rPh sb="14" eb="17">
      <t>ショウボウヨウ</t>
    </rPh>
    <rPh sb="17" eb="19">
      <t>セツビ</t>
    </rPh>
    <rPh sb="19" eb="20">
      <t>トウ</t>
    </rPh>
    <rPh sb="20" eb="22">
      <t>テンケン</t>
    </rPh>
    <rPh sb="22" eb="24">
      <t>ギョウム</t>
    </rPh>
    <phoneticPr fontId="39"/>
  </si>
  <si>
    <t>令和５年度【区分Ａ】北エリア電気工作物保守点検業務</t>
    <phoneticPr fontId="39"/>
  </si>
  <si>
    <t>(株)アイ・オー・ワン</t>
    <rPh sb="1" eb="2">
      <t>カブ</t>
    </rPh>
    <phoneticPr fontId="2"/>
  </si>
  <si>
    <t>(株)ジェイコムウエスト</t>
    <rPh sb="1" eb="2">
      <t>カブ</t>
    </rPh>
    <phoneticPr fontId="2"/>
  </si>
  <si>
    <t>大阪・関西万博機運醸成トークイベントライブ配信業務委託</t>
    <rPh sb="0" eb="2">
      <t>オオサカ</t>
    </rPh>
    <rPh sb="3" eb="5">
      <t>カンサイ</t>
    </rPh>
    <rPh sb="5" eb="7">
      <t>バンパク</t>
    </rPh>
    <rPh sb="7" eb="11">
      <t>キウンジョウセイ</t>
    </rPh>
    <rPh sb="21" eb="23">
      <t>ハイシン</t>
    </rPh>
    <rPh sb="23" eb="27">
      <t>ギョウムイタク</t>
    </rPh>
    <phoneticPr fontId="8"/>
  </si>
  <si>
    <t>サンケーシステム(株)</t>
    <rPh sb="8" eb="11">
      <t>カブ</t>
    </rPh>
    <phoneticPr fontId="39"/>
  </si>
  <si>
    <t>東芝テックソリューションサービス(株)</t>
    <rPh sb="0" eb="2">
      <t>トウシバ</t>
    </rPh>
    <rPh sb="16" eb="19">
      <t>カブ</t>
    </rPh>
    <phoneticPr fontId="2"/>
  </si>
  <si>
    <t>中央区総合庁舎水質検査・簡易専用水道検査業務</t>
    <rPh sb="12" eb="14">
      <t>カンイ</t>
    </rPh>
    <rPh sb="14" eb="16">
      <t>センヨウ</t>
    </rPh>
    <rPh sb="16" eb="18">
      <t>スイドウ</t>
    </rPh>
    <rPh sb="18" eb="20">
      <t>ケンサ</t>
    </rPh>
    <rPh sb="20" eb="22">
      <t>ギョウム</t>
    </rPh>
    <phoneticPr fontId="7"/>
  </si>
  <si>
    <t>令和５年度外国につながる若者・保護者エンパワメント事業業務委託</t>
    <phoneticPr fontId="8"/>
  </si>
  <si>
    <t>在宅医療・介護連携施設マップシステム管理業務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シセツ</t>
    </rPh>
    <rPh sb="18" eb="20">
      <t>カンリ</t>
    </rPh>
    <rPh sb="20" eb="22">
      <t>ギョウム</t>
    </rPh>
    <phoneticPr fontId="2"/>
  </si>
  <si>
    <t>２０２５大阪・関西万博機運醸成にかかる着ぐるみアクター労働者派遣（概算契約）</t>
    <rPh sb="4" eb="6">
      <t>オオサカ</t>
    </rPh>
    <rPh sb="7" eb="9">
      <t>カンサイ</t>
    </rPh>
    <rPh sb="9" eb="11">
      <t>バンパク</t>
    </rPh>
    <rPh sb="11" eb="15">
      <t>キウンジョウセイ</t>
    </rPh>
    <rPh sb="19" eb="20">
      <t>キ</t>
    </rPh>
    <rPh sb="27" eb="30">
      <t>ロウドウシャ</t>
    </rPh>
    <rPh sb="30" eb="32">
      <t>ハケン</t>
    </rPh>
    <rPh sb="33" eb="35">
      <t>ガイサン</t>
    </rPh>
    <rPh sb="35" eb="37">
      <t>ケイヤク</t>
    </rPh>
    <phoneticPr fontId="2"/>
  </si>
  <si>
    <t>ランスタッド(株)大阪支店スタッフィング事業本部</t>
    <rPh sb="6" eb="9">
      <t>カブ</t>
    </rPh>
    <phoneticPr fontId="8"/>
  </si>
  <si>
    <t>令和５年度まち魅力アップ推進事業(スマホでめぐる！魅力ぎっしり中央区デジタルスタンプラリーコンテンツの拡充及び実施並びに２０２５年大阪・関西万博機運醸成)</t>
    <phoneticPr fontId="8"/>
  </si>
  <si>
    <t>令和５年度区民アンケート調査業務委託(その２)</t>
    <phoneticPr fontId="8"/>
  </si>
  <si>
    <t>ＴＯＳＥＩ(株)</t>
    <phoneticPr fontId="8"/>
  </si>
  <si>
    <t>２０２５大阪・関西万博機運醸成コンテンツ制作・更新業務委託</t>
    <rPh sb="4" eb="6">
      <t>オオサカ</t>
    </rPh>
    <rPh sb="7" eb="9">
      <t>カンサイ</t>
    </rPh>
    <rPh sb="9" eb="11">
      <t>バンパク</t>
    </rPh>
    <rPh sb="11" eb="15">
      <t>キウンジョウセイ</t>
    </rPh>
    <rPh sb="20" eb="22">
      <t>セイサク</t>
    </rPh>
    <rPh sb="23" eb="25">
      <t>コウシン</t>
    </rPh>
    <rPh sb="25" eb="27">
      <t>ギョウム</t>
    </rPh>
    <rPh sb="27" eb="29">
      <t>イタク</t>
    </rPh>
    <phoneticPr fontId="2"/>
  </si>
  <si>
    <t>令和５年度中央区万博機運醸成事業「ゆめちゅうおうＥＸＰＯ」業務委託</t>
    <phoneticPr fontId="2"/>
  </si>
  <si>
    <t>令和５年度中央区広報紙「広報ちゅうおう」全戸配布業務委託（概算契約）</t>
    <rPh sb="0" eb="2">
      <t>レイワ</t>
    </rPh>
    <rPh sb="3" eb="5">
      <t>ネンド</t>
    </rPh>
    <rPh sb="5" eb="8">
      <t>チュウオウク</t>
    </rPh>
    <rPh sb="8" eb="11">
      <t>コウホウシ</t>
    </rPh>
    <rPh sb="12" eb="14">
      <t>コウホウ</t>
    </rPh>
    <rPh sb="20" eb="22">
      <t>ゼンコ</t>
    </rPh>
    <rPh sb="22" eb="24">
      <t>ハイフ</t>
    </rPh>
    <rPh sb="24" eb="26">
      <t>ギョウム</t>
    </rPh>
    <rPh sb="26" eb="28">
      <t>イタク</t>
    </rPh>
    <rPh sb="29" eb="31">
      <t>ガイサン</t>
    </rPh>
    <rPh sb="31" eb="33">
      <t>ケイヤク</t>
    </rPh>
    <phoneticPr fontId="1"/>
  </si>
  <si>
    <t>大阪市中央区役所庁舎清掃業務委託　長期継続</t>
    <rPh sb="0" eb="3">
      <t>オオサカシ</t>
    </rPh>
    <rPh sb="3" eb="8">
      <t>チュウオウクヤクショ</t>
    </rPh>
    <rPh sb="8" eb="10">
      <t>チョウシャ</t>
    </rPh>
    <rPh sb="10" eb="12">
      <t>セイソウ</t>
    </rPh>
    <rPh sb="12" eb="14">
      <t>ギョウム</t>
    </rPh>
    <rPh sb="14" eb="16">
      <t>イタク</t>
    </rPh>
    <rPh sb="17" eb="19">
      <t>チョウキ</t>
    </rPh>
    <rPh sb="19" eb="21">
      <t>ケイゾク</t>
    </rPh>
    <phoneticPr fontId="7"/>
  </si>
  <si>
    <t>大阪市聴覚言語障がい者コミュニケーション支援事業（長期継続）（概算契約）</t>
    <phoneticPr fontId="8"/>
  </si>
  <si>
    <t>区役所附設会館等予約システムにおける通信サービス提供業務委託（長期継続）</t>
    <rPh sb="0" eb="3">
      <t>クヤクショ</t>
    </rPh>
    <rPh sb="3" eb="5">
      <t>フセツ</t>
    </rPh>
    <rPh sb="5" eb="7">
      <t>カイカン</t>
    </rPh>
    <rPh sb="7" eb="8">
      <t>ナド</t>
    </rPh>
    <rPh sb="8" eb="10">
      <t>ヨヤク</t>
    </rPh>
    <rPh sb="18" eb="20">
      <t>ツウシン</t>
    </rPh>
    <rPh sb="24" eb="26">
      <t>テイキョウ</t>
    </rPh>
    <rPh sb="26" eb="28">
      <t>ギョウム</t>
    </rPh>
    <rPh sb="28" eb="30">
      <t>イタク</t>
    </rPh>
    <rPh sb="31" eb="33">
      <t>チョウキ</t>
    </rPh>
    <rPh sb="33" eb="35">
      <t>ケイゾク</t>
    </rPh>
    <phoneticPr fontId="8"/>
  </si>
  <si>
    <t>令和５年度大阪市立西成スポーツセンター・屋内プール外３ヶ所電気機械設備等点検整備保守業務委託</t>
    <rPh sb="0" eb="2">
      <t>レイワ</t>
    </rPh>
    <rPh sb="3" eb="5">
      <t>ネンド</t>
    </rPh>
    <rPh sb="5" eb="7">
      <t>オオサカ</t>
    </rPh>
    <rPh sb="7" eb="9">
      <t>シリツ</t>
    </rPh>
    <rPh sb="9" eb="11">
      <t>ニシナリ</t>
    </rPh>
    <rPh sb="20" eb="22">
      <t>オクナイ</t>
    </rPh>
    <rPh sb="25" eb="26">
      <t>ガイ</t>
    </rPh>
    <rPh sb="28" eb="29">
      <t>ショ</t>
    </rPh>
    <rPh sb="29" eb="31">
      <t>デンキ</t>
    </rPh>
    <rPh sb="31" eb="33">
      <t>キカイ</t>
    </rPh>
    <rPh sb="33" eb="35">
      <t>セツビ</t>
    </rPh>
    <rPh sb="35" eb="36">
      <t>トウ</t>
    </rPh>
    <rPh sb="36" eb="38">
      <t>テンケン</t>
    </rPh>
    <rPh sb="38" eb="40">
      <t>セイビ</t>
    </rPh>
    <rPh sb="40" eb="42">
      <t>ホシュ</t>
    </rPh>
    <rPh sb="42" eb="44">
      <t>ギョウム</t>
    </rPh>
    <rPh sb="44" eb="46">
      <t>イタク</t>
    </rPh>
    <phoneticPr fontId="40"/>
  </si>
  <si>
    <t>日本連合警備(株)</t>
    <rPh sb="0" eb="2">
      <t>ニホン</t>
    </rPh>
    <rPh sb="2" eb="4">
      <t>レンゴウ</t>
    </rPh>
    <rPh sb="4" eb="6">
      <t>ケイビ</t>
    </rPh>
    <rPh sb="6" eb="9">
      <t>カブ</t>
    </rPh>
    <phoneticPr fontId="8"/>
  </si>
  <si>
    <t>令和５年度大阪市立西成スポーツセンター・屋内プール外１ヶ所消防用設備等点検業務委託</t>
    <rPh sb="0" eb="2">
      <t>レイワ</t>
    </rPh>
    <rPh sb="3" eb="5">
      <t>ネンド</t>
    </rPh>
    <rPh sb="5" eb="9">
      <t>オオサカシリツ</t>
    </rPh>
    <rPh sb="9" eb="11">
      <t>ニシナリ</t>
    </rPh>
    <rPh sb="20" eb="22">
      <t>オクナイ</t>
    </rPh>
    <rPh sb="25" eb="26">
      <t>ホカ</t>
    </rPh>
    <rPh sb="28" eb="29">
      <t>ショ</t>
    </rPh>
    <rPh sb="29" eb="32">
      <t>ショウボウヨウ</t>
    </rPh>
    <rPh sb="32" eb="34">
      <t>セツビ</t>
    </rPh>
    <rPh sb="34" eb="35">
      <t>トウ</t>
    </rPh>
    <rPh sb="35" eb="37">
      <t>テンケン</t>
    </rPh>
    <rPh sb="37" eb="39">
      <t>ギョウム</t>
    </rPh>
    <rPh sb="39" eb="41">
      <t>イタク</t>
    </rPh>
    <phoneticPr fontId="40"/>
  </si>
  <si>
    <t>(株)コウキ電設</t>
    <rPh sb="0" eb="3">
      <t>カブ</t>
    </rPh>
    <rPh sb="6" eb="8">
      <t>デンセツ</t>
    </rPh>
    <phoneticPr fontId="8"/>
  </si>
  <si>
    <t>2-3-3</t>
    <phoneticPr fontId="8"/>
  </si>
  <si>
    <t>中央スポーツセンター天井改修その他設備工事業務委託</t>
    <rPh sb="0" eb="2">
      <t>チュウオウ</t>
    </rPh>
    <rPh sb="10" eb="14">
      <t>テンジョウカイシュウ</t>
    </rPh>
    <rPh sb="16" eb="17">
      <t>タ</t>
    </rPh>
    <rPh sb="17" eb="19">
      <t>セツビ</t>
    </rPh>
    <rPh sb="19" eb="21">
      <t>コウジ</t>
    </rPh>
    <rPh sb="21" eb="23">
      <t>ギョウム</t>
    </rPh>
    <rPh sb="23" eb="25">
      <t>イタク</t>
    </rPh>
    <phoneticPr fontId="40"/>
  </si>
  <si>
    <t>(株)ケイテック</t>
    <rPh sb="0" eb="3">
      <t>カブ</t>
    </rPh>
    <phoneticPr fontId="8"/>
  </si>
  <si>
    <t>令和５年度大阪市立中央区民センター及び大阪市立中央会館指定管理運営業務</t>
    <rPh sb="0" eb="2">
      <t>レイワ</t>
    </rPh>
    <rPh sb="3" eb="5">
      <t>ネンド</t>
    </rPh>
    <rPh sb="5" eb="9">
      <t>オオサカシリツ</t>
    </rPh>
    <rPh sb="9" eb="11">
      <t>チュウオウ</t>
    </rPh>
    <rPh sb="11" eb="13">
      <t>クミン</t>
    </rPh>
    <rPh sb="17" eb="18">
      <t>オヨ</t>
    </rPh>
    <rPh sb="19" eb="22">
      <t>オオサカシ</t>
    </rPh>
    <rPh sb="22" eb="23">
      <t>リツ</t>
    </rPh>
    <rPh sb="23" eb="25">
      <t>チュウオウ</t>
    </rPh>
    <rPh sb="25" eb="27">
      <t>カイカン</t>
    </rPh>
    <rPh sb="27" eb="29">
      <t>シテイ</t>
    </rPh>
    <rPh sb="29" eb="31">
      <t>カンリ</t>
    </rPh>
    <rPh sb="31" eb="33">
      <t>ウンエイ</t>
    </rPh>
    <rPh sb="33" eb="35">
      <t>ギョウム</t>
    </rPh>
    <phoneticPr fontId="2"/>
  </si>
  <si>
    <t>街角企画(株)・(有)ＯＭ環境計画研究所地活協事業推進共同企業体</t>
    <phoneticPr fontId="40"/>
  </si>
  <si>
    <t>(株)サイバー・クラフト</t>
    <phoneticPr fontId="8"/>
  </si>
  <si>
    <t>富士テレコム(株)大阪支店</t>
    <rPh sb="0" eb="2">
      <t>フジ</t>
    </rPh>
    <rPh sb="9" eb="11">
      <t>オオサカ</t>
    </rPh>
    <rPh sb="11" eb="13">
      <t>シテン</t>
    </rPh>
    <phoneticPr fontId="8"/>
  </si>
  <si>
    <t xml:space="preserve"> (一財)大阪市身体障害者団協議会</t>
    <rPh sb="2" eb="3">
      <t>イチ</t>
    </rPh>
    <rPh sb="3" eb="4">
      <t>ザイ</t>
    </rPh>
    <phoneticPr fontId="2"/>
  </si>
  <si>
    <t>区役所附設会館等予約システムサービス提供業務委託</t>
    <rPh sb="0" eb="3">
      <t>クヤクショ</t>
    </rPh>
    <rPh sb="3" eb="5">
      <t>フセツ</t>
    </rPh>
    <rPh sb="5" eb="7">
      <t>カイカン</t>
    </rPh>
    <rPh sb="7" eb="8">
      <t>ナド</t>
    </rPh>
    <rPh sb="8" eb="10">
      <t>ヨヤク</t>
    </rPh>
    <rPh sb="18" eb="20">
      <t>テイキョウ</t>
    </rPh>
    <rPh sb="20" eb="22">
      <t>ギョウム</t>
    </rPh>
    <rPh sb="22" eb="24">
      <t>イタク</t>
    </rPh>
    <phoneticPr fontId="8"/>
  </si>
  <si>
    <t>令和５年度中央区放置自転車啓発指導等業務委託</t>
    <rPh sb="0" eb="2">
      <t>レイワ</t>
    </rPh>
    <rPh sb="3" eb="5">
      <t>ネンド</t>
    </rPh>
    <rPh sb="5" eb="8">
      <t>チュウオウク</t>
    </rPh>
    <rPh sb="8" eb="10">
      <t>ホウチ</t>
    </rPh>
    <rPh sb="10" eb="13">
      <t>ジテンシャ</t>
    </rPh>
    <rPh sb="13" eb="15">
      <t>ケイハツ</t>
    </rPh>
    <rPh sb="15" eb="17">
      <t>シドウ</t>
    </rPh>
    <rPh sb="17" eb="18">
      <t>トウ</t>
    </rPh>
    <rPh sb="18" eb="20">
      <t>ギョウム</t>
    </rPh>
    <rPh sb="20" eb="22">
      <t>イタク</t>
    </rPh>
    <phoneticPr fontId="0"/>
  </si>
  <si>
    <t>令和５年度とんぼりリバーウォークにぎわい事業「にぎわいスクエア」ａｔとんぼりリバーウォーク</t>
    <rPh sb="0" eb="2">
      <t>レイワ</t>
    </rPh>
    <rPh sb="3" eb="4">
      <t>ネン</t>
    </rPh>
    <rPh sb="4" eb="5">
      <t>ド</t>
    </rPh>
    <rPh sb="20" eb="22">
      <t>ジギョウ</t>
    </rPh>
    <phoneticPr fontId="0"/>
  </si>
  <si>
    <t>令和５年度区民協働による魅力発信推進事業</t>
    <phoneticPr fontId="16"/>
  </si>
  <si>
    <t>中央区人権啓発推進事業映画会上映業務委託</t>
    <rPh sb="0" eb="3">
      <t>チュウオウク</t>
    </rPh>
    <rPh sb="3" eb="5">
      <t>ジンケン</t>
    </rPh>
    <rPh sb="5" eb="7">
      <t>ケイハツ</t>
    </rPh>
    <rPh sb="7" eb="9">
      <t>スイシン</t>
    </rPh>
    <rPh sb="9" eb="11">
      <t>ジギョウ</t>
    </rPh>
    <rPh sb="11" eb="14">
      <t>エイガカイ</t>
    </rPh>
    <rPh sb="14" eb="16">
      <t>ジョウエイ</t>
    </rPh>
    <rPh sb="16" eb="18">
      <t>ギョウム</t>
    </rPh>
    <rPh sb="18" eb="20">
      <t>イタク</t>
    </rPh>
    <phoneticPr fontId="2"/>
  </si>
  <si>
    <t>Ｍｉｎａｍｉこども教室</t>
    <rPh sb="9" eb="11">
      <t>キョウシツ</t>
    </rPh>
    <phoneticPr fontId="8"/>
  </si>
  <si>
    <t>地域における要援護者の見守りネットワーク強化事業及び地域福祉見守り活動事業業務委託</t>
    <rPh sb="0" eb="2">
      <t>チイキ</t>
    </rPh>
    <rPh sb="6" eb="10">
      <t>ヨウエンゴシャ</t>
    </rPh>
    <rPh sb="11" eb="13">
      <t>ミマモ</t>
    </rPh>
    <rPh sb="20" eb="24">
      <t>キョウカジギョウ</t>
    </rPh>
    <rPh sb="24" eb="25">
      <t>オヨ</t>
    </rPh>
    <rPh sb="37" eb="39">
      <t>ギョウム</t>
    </rPh>
    <rPh sb="39" eb="41">
      <t>イタク</t>
    </rPh>
    <phoneticPr fontId="8"/>
  </si>
  <si>
    <t>令和５年度電子レジスター一式保守業務</t>
    <rPh sb="0" eb="2">
      <t>レイワ</t>
    </rPh>
    <rPh sb="3" eb="5">
      <t>ネンド</t>
    </rPh>
    <rPh sb="5" eb="7">
      <t>デンシ</t>
    </rPh>
    <rPh sb="12" eb="14">
      <t>イッシキ</t>
    </rPh>
    <rPh sb="14" eb="16">
      <t>ホシュ</t>
    </rPh>
    <rPh sb="16" eb="18">
      <t>ギョウム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</si>
</sst>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41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FC平成明朝体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1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9" fontId="16" fillId="0" borderId="0" applyFill="0" applyBorder="0" applyAlignment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9" applyNumberFormat="0" applyAlignment="0" applyProtection="0">
      <alignment horizontal="left" vertical="center"/>
    </xf>
    <xf numFmtId="0" fontId="15" fillId="0" borderId="7">
      <alignment horizontal="left" vertical="center"/>
    </xf>
    <xf numFmtId="10" fontId="14" fillId="3" borderId="3" applyNumberFormat="0" applyBorder="0" applyAlignment="0" applyProtection="0"/>
    <xf numFmtId="182" fontId="17" fillId="0" borderId="0"/>
    <xf numFmtId="0" fontId="18" fillId="0" borderId="0"/>
    <xf numFmtId="10" fontId="18" fillId="0" borderId="0" applyFont="0" applyFill="0" applyBorder="0" applyAlignment="0" applyProtection="0"/>
    <xf numFmtId="183" fontId="19" fillId="0" borderId="0" applyBorder="0">
      <alignment horizontal="right"/>
    </xf>
    <xf numFmtId="49" fontId="6" fillId="0" borderId="0" applyFont="0"/>
    <xf numFmtId="49" fontId="6" fillId="0" borderId="0" applyFont="0"/>
    <xf numFmtId="38" fontId="6" fillId="0" borderId="0" applyFont="0" applyFill="0" applyBorder="0" applyAlignment="0" applyProtection="0"/>
    <xf numFmtId="184" fontId="19" fillId="0" borderId="0" applyFill="0" applyBorder="0"/>
    <xf numFmtId="183" fontId="19" fillId="0" borderId="0" applyFill="0" applyBorder="0"/>
    <xf numFmtId="185" fontId="19" fillId="0" borderId="0" applyBorder="0">
      <alignment horizontal="left"/>
    </xf>
    <xf numFmtId="49" fontId="19" fillId="4" borderId="10">
      <alignment horizontal="center"/>
    </xf>
    <xf numFmtId="177" fontId="19" fillId="4" borderId="10">
      <alignment horizontal="right"/>
    </xf>
    <xf numFmtId="14" fontId="19" fillId="4" borderId="0" applyBorder="0">
      <alignment horizontal="center"/>
    </xf>
    <xf numFmtId="49" fontId="19" fillId="0" borderId="10"/>
    <xf numFmtId="14" fontId="19" fillId="0" borderId="5" applyBorder="0">
      <alignment horizontal="left"/>
    </xf>
    <xf numFmtId="14" fontId="19" fillId="0" borderId="0" applyFill="0" applyBorder="0"/>
    <xf numFmtId="0" fontId="9" fillId="0" borderId="0"/>
    <xf numFmtId="0" fontId="9" fillId="0" borderId="0"/>
    <xf numFmtId="49" fontId="19" fillId="0" borderId="0"/>
    <xf numFmtId="0" fontId="11" fillId="0" borderId="0"/>
    <xf numFmtId="0" fontId="9" fillId="0" borderId="0"/>
    <xf numFmtId="0" fontId="9" fillId="0" borderId="0"/>
    <xf numFmtId="38" fontId="6" fillId="0" borderId="0" applyFont="0" applyFill="0" applyBorder="0" applyAlignment="0" applyProtection="0"/>
    <xf numFmtId="0" fontId="9" fillId="0" borderId="0"/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5" borderId="12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6" fillId="26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10" fillId="0" borderId="3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distributed" vertical="center" wrapText="1" justifyLastLine="1"/>
    </xf>
    <xf numFmtId="0" fontId="10" fillId="0" borderId="3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 wrapText="1"/>
    </xf>
    <xf numFmtId="176" fontId="10" fillId="0" borderId="0" xfId="3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horizontal="distributed" vertical="center" wrapText="1" justifyLastLine="1"/>
    </xf>
    <xf numFmtId="0" fontId="10" fillId="0" borderId="6" xfId="3" applyFont="1" applyFill="1" applyBorder="1" applyAlignment="1">
      <alignment vertical="center" wrapText="1"/>
    </xf>
    <xf numFmtId="176" fontId="10" fillId="0" borderId="6" xfId="3" applyNumberFormat="1" applyFont="1" applyFill="1" applyBorder="1" applyAlignment="1">
      <alignment vertical="center" wrapText="1"/>
    </xf>
    <xf numFmtId="176" fontId="10" fillId="0" borderId="6" xfId="3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8" fontId="10" fillId="0" borderId="3" xfId="3" applyNumberFormat="1" applyFont="1" applyFill="1" applyBorder="1" applyAlignment="1">
      <alignment horizontal="righ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178" fontId="10" fillId="0" borderId="3" xfId="0" applyNumberFormat="1" applyFont="1" applyFill="1" applyBorder="1" applyAlignment="1">
      <alignment horizontal="center" vertical="center" wrapText="1"/>
    </xf>
    <xf numFmtId="178" fontId="10" fillId="0" borderId="0" xfId="3" applyNumberFormat="1" applyFont="1" applyFill="1" applyBorder="1" applyAlignment="1">
      <alignment vertical="center" wrapText="1"/>
    </xf>
    <xf numFmtId="178" fontId="10" fillId="0" borderId="6" xfId="3" applyNumberFormat="1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distributed" vertical="center" wrapText="1" justifyLastLine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distributed" vertical="center" wrapText="1" justifyLastLine="1"/>
    </xf>
    <xf numFmtId="176" fontId="10" fillId="0" borderId="6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right" vertical="center" wrapText="1"/>
    </xf>
    <xf numFmtId="0" fontId="36" fillId="0" borderId="20" xfId="0" applyFont="1" applyFill="1" applyBorder="1" applyAlignment="1">
      <alignment horizontal="distributed" vertical="center" wrapText="1" justifyLastLine="1"/>
    </xf>
    <xf numFmtId="0" fontId="36" fillId="0" borderId="20" xfId="0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left" wrapText="1"/>
    </xf>
    <xf numFmtId="186" fontId="36" fillId="0" borderId="20" xfId="0" applyNumberFormat="1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186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distributed" vertical="center" wrapText="1" justifyLastLine="1"/>
    </xf>
    <xf numFmtId="0" fontId="36" fillId="0" borderId="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shrinkToFit="1"/>
    </xf>
    <xf numFmtId="186" fontId="36" fillId="0" borderId="3" xfId="0" applyNumberFormat="1" applyFont="1" applyFill="1" applyBorder="1" applyAlignment="1">
      <alignment vertical="center" shrinkToFit="1"/>
    </xf>
    <xf numFmtId="178" fontId="10" fillId="0" borderId="3" xfId="0" applyNumberFormat="1" applyFont="1" applyFill="1" applyBorder="1" applyAlignment="1">
      <alignment horizontal="center" vertical="center" wrapText="1" shrinkToFit="1"/>
    </xf>
    <xf numFmtId="186" fontId="37" fillId="0" borderId="0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186" fontId="36" fillId="0" borderId="0" xfId="0" applyNumberFormat="1" applyFont="1" applyFill="1" applyBorder="1" applyAlignment="1">
      <alignment vertical="center" wrapText="1"/>
    </xf>
    <xf numFmtId="0" fontId="10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186" fontId="10" fillId="0" borderId="3" xfId="0" applyNumberFormat="1" applyFont="1" applyFill="1" applyBorder="1" applyAlignment="1">
      <alignment vertical="center" shrinkToFit="1"/>
    </xf>
    <xf numFmtId="187" fontId="10" fillId="0" borderId="3" xfId="0" applyNumberFormat="1" applyFont="1" applyFill="1" applyBorder="1" applyAlignment="1">
      <alignment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86" fontId="10" fillId="0" borderId="3" xfId="0" applyNumberFormat="1" applyFont="1" applyFill="1" applyBorder="1" applyAlignment="1">
      <alignment horizontal="center" vertical="center" wrapText="1"/>
    </xf>
    <xf numFmtId="186" fontId="10" fillId="0" borderId="3" xfId="0" applyNumberFormat="1" applyFont="1" applyFill="1" applyBorder="1" applyAlignment="1">
      <alignment vertical="center" wrapText="1"/>
    </xf>
    <xf numFmtId="178" fontId="10" fillId="0" borderId="3" xfId="0" applyNumberFormat="1" applyFont="1" applyFill="1" applyBorder="1" applyAlignment="1">
      <alignment horizontal="right" vertical="center" wrapText="1"/>
    </xf>
    <xf numFmtId="176" fontId="10" fillId="0" borderId="3" xfId="1" applyNumberFormat="1" applyFont="1" applyFill="1" applyBorder="1" applyAlignment="1">
      <alignment horizontal="center" vertical="center" wrapText="1"/>
    </xf>
    <xf numFmtId="0" fontId="10" fillId="0" borderId="3" xfId="95" applyFont="1" applyFill="1" applyBorder="1" applyAlignment="1">
      <alignment horizontal="left" vertical="center" wrapText="1" shrinkToFit="1"/>
    </xf>
    <xf numFmtId="178" fontId="10" fillId="0" borderId="3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178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 shrinkToFit="1"/>
    </xf>
    <xf numFmtId="178" fontId="10" fillId="0" borderId="3" xfId="1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31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distributed" vertical="center" wrapText="1"/>
    </xf>
    <xf numFmtId="176" fontId="10" fillId="0" borderId="4" xfId="3" applyNumberFormat="1" applyFont="1" applyFill="1" applyBorder="1" applyAlignment="1">
      <alignment horizontal="distributed" vertical="center" wrapText="1"/>
    </xf>
    <xf numFmtId="0" fontId="11" fillId="0" borderId="0" xfId="3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31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通貨 2 2" xfId="102" xr:uid="{00000000-0005-0000-0000-000041000000}"/>
    <cellStyle name="通貨 2 2 2" xfId="116" xr:uid="{00000000-0005-0000-0000-000042000000}"/>
    <cellStyle name="通貨 2 2 3" xfId="130" xr:uid="{00000000-0005-0000-0000-000043000000}"/>
    <cellStyle name="通貨 2 3" xfId="109" xr:uid="{00000000-0005-0000-0000-000044000000}"/>
    <cellStyle name="通貨 2 4" xfId="123" xr:uid="{00000000-0005-0000-0000-000045000000}"/>
    <cellStyle name="通貨 2 5" xfId="94" xr:uid="{00000000-0005-0000-0000-000046000000}"/>
    <cellStyle name="日付" xfId="29" xr:uid="{00000000-0005-0000-0000-000047000000}"/>
    <cellStyle name="入力 2" xfId="86" xr:uid="{00000000-0005-0000-0000-000048000000}"/>
    <cellStyle name="年月日" xfId="30" xr:uid="{00000000-0005-0000-0000-000049000000}"/>
    <cellStyle name="標準" xfId="0" builtinId="0"/>
    <cellStyle name="標準 2" xfId="31" xr:uid="{00000000-0005-0000-0000-00004B000000}"/>
    <cellStyle name="標準 2 2" xfId="39" xr:uid="{00000000-0005-0000-0000-00004C000000}"/>
    <cellStyle name="標準 2 3" xfId="38" xr:uid="{00000000-0005-0000-0000-00004D000000}"/>
    <cellStyle name="標準 3" xfId="2" xr:uid="{00000000-0005-0000-0000-00004E000000}"/>
    <cellStyle name="標準 3 2" xfId="40" xr:uid="{00000000-0005-0000-0000-00004F000000}"/>
    <cellStyle name="標準 3 2 2" xfId="41" xr:uid="{00000000-0005-0000-0000-000050000000}"/>
    <cellStyle name="標準 3 2 2 2" xfId="97" xr:uid="{00000000-0005-0000-0000-000051000000}"/>
    <cellStyle name="標準 3 2 2 2 2" xfId="111" xr:uid="{00000000-0005-0000-0000-000052000000}"/>
    <cellStyle name="標準 3 2 2 2 3" xfId="125" xr:uid="{00000000-0005-0000-0000-000053000000}"/>
    <cellStyle name="標準 3 2 2 3" xfId="104" xr:uid="{00000000-0005-0000-0000-000054000000}"/>
    <cellStyle name="標準 3 2 2 4" xfId="118" xr:uid="{00000000-0005-0000-0000-000055000000}"/>
    <cellStyle name="標準 3 2 2 5" xfId="89" xr:uid="{00000000-0005-0000-0000-000056000000}"/>
    <cellStyle name="標準 3 2 3" xfId="96" xr:uid="{00000000-0005-0000-0000-000057000000}"/>
    <cellStyle name="標準 3 2 3 2" xfId="110" xr:uid="{00000000-0005-0000-0000-000058000000}"/>
    <cellStyle name="標準 3 2 3 3" xfId="124" xr:uid="{00000000-0005-0000-0000-000059000000}"/>
    <cellStyle name="標準 3 2 4" xfId="103" xr:uid="{00000000-0005-0000-0000-00005A000000}"/>
    <cellStyle name="標準 3 2 5" xfId="117" xr:uid="{00000000-0005-0000-0000-00005B000000}"/>
    <cellStyle name="標準 3 2 6" xfId="88" xr:uid="{00000000-0005-0000-0000-00005C000000}"/>
    <cellStyle name="標準 3 3" xfId="42" xr:uid="{00000000-0005-0000-0000-00005D000000}"/>
    <cellStyle name="標準 3 3 2" xfId="43" xr:uid="{00000000-0005-0000-0000-00005E000000}"/>
    <cellStyle name="標準 3 3 2 2" xfId="99" xr:uid="{00000000-0005-0000-0000-00005F000000}"/>
    <cellStyle name="標準 3 3 2 2 2" xfId="113" xr:uid="{00000000-0005-0000-0000-000060000000}"/>
    <cellStyle name="標準 3 3 2 2 3" xfId="127" xr:uid="{00000000-0005-0000-0000-000061000000}"/>
    <cellStyle name="標準 3 3 2 3" xfId="106" xr:uid="{00000000-0005-0000-0000-000062000000}"/>
    <cellStyle name="標準 3 3 2 4" xfId="120" xr:uid="{00000000-0005-0000-0000-000063000000}"/>
    <cellStyle name="標準 3 3 2 5" xfId="91" xr:uid="{00000000-0005-0000-0000-000064000000}"/>
    <cellStyle name="標準 3 3 3" xfId="98" xr:uid="{00000000-0005-0000-0000-000065000000}"/>
    <cellStyle name="標準 3 3 3 2" xfId="112" xr:uid="{00000000-0005-0000-0000-000066000000}"/>
    <cellStyle name="標準 3 3 3 3" xfId="126" xr:uid="{00000000-0005-0000-0000-000067000000}"/>
    <cellStyle name="標準 3 3 4" xfId="105" xr:uid="{00000000-0005-0000-0000-000068000000}"/>
    <cellStyle name="標準 3 3 5" xfId="119" xr:uid="{00000000-0005-0000-0000-000069000000}"/>
    <cellStyle name="標準 3 3 6" xfId="90" xr:uid="{00000000-0005-0000-0000-00006A000000}"/>
    <cellStyle name="標準 3 4" xfId="44" xr:uid="{00000000-0005-0000-0000-00006B000000}"/>
    <cellStyle name="標準 3 4 2" xfId="100" xr:uid="{00000000-0005-0000-0000-00006C000000}"/>
    <cellStyle name="標準 3 4 2 2" xfId="114" xr:uid="{00000000-0005-0000-0000-00006D000000}"/>
    <cellStyle name="標準 3 4 2 3" xfId="128" xr:uid="{00000000-0005-0000-0000-00006E000000}"/>
    <cellStyle name="標準 3 4 3" xfId="107" xr:uid="{00000000-0005-0000-0000-00006F000000}"/>
    <cellStyle name="標準 3 4 4" xfId="121" xr:uid="{00000000-0005-0000-0000-000070000000}"/>
    <cellStyle name="標準 3 4 5" xfId="92" xr:uid="{00000000-0005-0000-0000-000071000000}"/>
    <cellStyle name="標準 4" xfId="32" xr:uid="{00000000-0005-0000-0000-000072000000}"/>
    <cellStyle name="標準 5" xfId="35" xr:uid="{00000000-0005-0000-0000-000073000000}"/>
    <cellStyle name="標準 6" xfId="36" xr:uid="{00000000-0005-0000-0000-000074000000}"/>
    <cellStyle name="標準 7" xfId="45" xr:uid="{00000000-0005-0000-0000-000075000000}"/>
    <cellStyle name="標準 7 2" xfId="101" xr:uid="{00000000-0005-0000-0000-000076000000}"/>
    <cellStyle name="標準 7 2 2" xfId="115" xr:uid="{00000000-0005-0000-0000-000077000000}"/>
    <cellStyle name="標準 7 2 3" xfId="129" xr:uid="{00000000-0005-0000-0000-000078000000}"/>
    <cellStyle name="標準 7 3" xfId="108" xr:uid="{00000000-0005-0000-0000-000079000000}"/>
    <cellStyle name="標準 7 4" xfId="122" xr:uid="{00000000-0005-0000-0000-00007A000000}"/>
    <cellStyle name="標準 7 5" xfId="93" xr:uid="{00000000-0005-0000-0000-00007B000000}"/>
    <cellStyle name="標準_【介添人】委託契約先一覧 -完成版 加工済（番号入り）(23.10)" xfId="95" xr:uid="{00000000-0005-0000-0000-00007C000000}"/>
    <cellStyle name="標準_20決　委託料一覧（特別会計）" xfId="3" xr:uid="{00000000-0005-0000-0000-00007D000000}"/>
    <cellStyle name="標準_様式10～18" xfId="5" xr:uid="{00000000-0005-0000-0000-00007E000000}"/>
    <cellStyle name="標準_様式10～18_20決　委託料一覧（特別会計）_20決　委託料一覧（特別会計）" xfId="4" xr:uid="{00000000-0005-0000-0000-00007F000000}"/>
    <cellStyle name="文字列" xfId="33" xr:uid="{00000000-0005-0000-0000-000080000000}"/>
    <cellStyle name="未定義" xfId="34" xr:uid="{00000000-0005-0000-0000-000081000000}"/>
    <cellStyle name="良い 2" xfId="87" xr:uid="{00000000-0005-0000-0000-000082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view="pageBreakPreview" topLeftCell="A50" zoomScale="85" zoomScaleNormal="100" zoomScaleSheetLayoutView="85" workbookViewId="0">
      <selection activeCell="F52" sqref="F52"/>
    </sheetView>
  </sheetViews>
  <sheetFormatPr defaultColWidth="9" defaultRowHeight="13.2"/>
  <cols>
    <col min="1" max="2" width="11.6640625" style="2" customWidth="1"/>
    <col min="3" max="3" width="37.21875" style="3" customWidth="1"/>
    <col min="4" max="4" width="31.33203125" style="3" customWidth="1"/>
    <col min="5" max="5" width="14.77734375" style="11" customWidth="1"/>
    <col min="6" max="6" width="7" style="1" customWidth="1"/>
    <col min="7" max="7" width="8.88671875" style="12" customWidth="1"/>
    <col min="8" max="16384" width="9" style="13"/>
  </cols>
  <sheetData>
    <row r="1" spans="1:7" ht="22.5" customHeight="1">
      <c r="A1" s="17"/>
      <c r="B1" s="17"/>
      <c r="C1" s="4"/>
      <c r="D1" s="5"/>
      <c r="E1" s="15"/>
      <c r="F1" s="61" t="s">
        <v>53</v>
      </c>
      <c r="G1" s="62"/>
    </row>
    <row r="2" spans="1:7" ht="17.25" customHeight="1">
      <c r="A2" s="63" t="s">
        <v>67</v>
      </c>
      <c r="B2" s="63"/>
      <c r="C2" s="63"/>
      <c r="D2" s="63"/>
      <c r="E2" s="64"/>
      <c r="F2" s="63"/>
      <c r="G2" s="63"/>
    </row>
    <row r="3" spans="1:7">
      <c r="A3" s="6"/>
      <c r="B3" s="6"/>
      <c r="C3" s="7"/>
      <c r="D3" s="8"/>
      <c r="E3" s="16"/>
      <c r="F3" s="20"/>
      <c r="G3" s="9" t="s">
        <v>8</v>
      </c>
    </row>
    <row r="4" spans="1:7" ht="40.5" customHeight="1">
      <c r="A4" s="19" t="s">
        <v>0</v>
      </c>
      <c r="B4" s="40" t="s">
        <v>54</v>
      </c>
      <c r="C4" s="18" t="s">
        <v>1</v>
      </c>
      <c r="D4" s="18" t="s">
        <v>2</v>
      </c>
      <c r="E4" s="14" t="s">
        <v>3</v>
      </c>
      <c r="F4" s="18" t="s">
        <v>4</v>
      </c>
      <c r="G4" s="10" t="s">
        <v>5</v>
      </c>
    </row>
    <row r="5" spans="1:7" s="38" customFormat="1" ht="45.75" customHeight="1">
      <c r="A5" s="19" t="s">
        <v>25</v>
      </c>
      <c r="B5" s="43" t="s">
        <v>26</v>
      </c>
      <c r="C5" s="44" t="s">
        <v>111</v>
      </c>
      <c r="D5" s="44" t="s">
        <v>27</v>
      </c>
      <c r="E5" s="46">
        <v>7829976</v>
      </c>
      <c r="F5" s="40" t="s">
        <v>28</v>
      </c>
      <c r="G5" s="45"/>
    </row>
    <row r="6" spans="1:7" s="38" customFormat="1" ht="45.75" customHeight="1">
      <c r="A6" s="19" t="s">
        <v>29</v>
      </c>
      <c r="B6" s="43" t="s">
        <v>26</v>
      </c>
      <c r="C6" s="44" t="s">
        <v>68</v>
      </c>
      <c r="D6" s="44" t="s">
        <v>30</v>
      </c>
      <c r="E6" s="46">
        <v>211940</v>
      </c>
      <c r="F6" s="40" t="s">
        <v>31</v>
      </c>
      <c r="G6" s="45"/>
    </row>
    <row r="7" spans="1:7" s="38" customFormat="1" ht="45.75" customHeight="1">
      <c r="A7" s="19" t="s">
        <v>29</v>
      </c>
      <c r="B7" s="43" t="s">
        <v>26</v>
      </c>
      <c r="C7" s="44" t="s">
        <v>69</v>
      </c>
      <c r="D7" s="44" t="s">
        <v>33</v>
      </c>
      <c r="E7" s="46">
        <v>18899</v>
      </c>
      <c r="F7" s="40" t="s">
        <v>7</v>
      </c>
      <c r="G7" s="45"/>
    </row>
    <row r="8" spans="1:7" s="38" customFormat="1" ht="45.75" customHeight="1">
      <c r="A8" s="19" t="s">
        <v>29</v>
      </c>
      <c r="B8" s="43" t="s">
        <v>26</v>
      </c>
      <c r="C8" s="44" t="s">
        <v>70</v>
      </c>
      <c r="D8" s="44" t="s">
        <v>34</v>
      </c>
      <c r="E8" s="46">
        <v>321834</v>
      </c>
      <c r="F8" s="40" t="s">
        <v>31</v>
      </c>
      <c r="G8" s="45"/>
    </row>
    <row r="9" spans="1:7" s="38" customFormat="1" ht="45.75" customHeight="1">
      <c r="A9" s="19" t="s">
        <v>29</v>
      </c>
      <c r="B9" s="43" t="s">
        <v>26</v>
      </c>
      <c r="C9" s="44" t="s">
        <v>100</v>
      </c>
      <c r="D9" s="44" t="s">
        <v>71</v>
      </c>
      <c r="E9" s="46">
        <v>37188</v>
      </c>
      <c r="F9" s="40" t="s">
        <v>31</v>
      </c>
      <c r="G9" s="45"/>
    </row>
    <row r="10" spans="1:7" s="38" customFormat="1" ht="45.75" customHeight="1">
      <c r="A10" s="19" t="s">
        <v>29</v>
      </c>
      <c r="B10" s="43" t="s">
        <v>26</v>
      </c>
      <c r="C10" s="44" t="s">
        <v>55</v>
      </c>
      <c r="D10" s="44" t="s">
        <v>63</v>
      </c>
      <c r="E10" s="46">
        <v>38267</v>
      </c>
      <c r="F10" s="40" t="s">
        <v>31</v>
      </c>
      <c r="G10" s="45"/>
    </row>
    <row r="11" spans="1:7" s="38" customFormat="1" ht="45.75" customHeight="1">
      <c r="A11" s="19" t="s">
        <v>29</v>
      </c>
      <c r="B11" s="43" t="s">
        <v>26</v>
      </c>
      <c r="C11" s="44" t="s">
        <v>72</v>
      </c>
      <c r="D11" s="44" t="s">
        <v>64</v>
      </c>
      <c r="E11" s="46">
        <v>243731</v>
      </c>
      <c r="F11" s="40" t="s">
        <v>31</v>
      </c>
      <c r="G11" s="45"/>
    </row>
    <row r="12" spans="1:7" s="38" customFormat="1" ht="45.75" customHeight="1">
      <c r="A12" s="19" t="s">
        <v>29</v>
      </c>
      <c r="B12" s="43" t="s">
        <v>26</v>
      </c>
      <c r="C12" s="44" t="s">
        <v>73</v>
      </c>
      <c r="D12" s="44" t="s">
        <v>35</v>
      </c>
      <c r="E12" s="46">
        <v>48579</v>
      </c>
      <c r="F12" s="40" t="s">
        <v>31</v>
      </c>
      <c r="G12" s="45"/>
    </row>
    <row r="13" spans="1:7" s="38" customFormat="1" ht="45.75" customHeight="1">
      <c r="A13" s="19" t="s">
        <v>29</v>
      </c>
      <c r="B13" s="43" t="s">
        <v>26</v>
      </c>
      <c r="C13" s="44" t="s">
        <v>74</v>
      </c>
      <c r="D13" s="44" t="s">
        <v>75</v>
      </c>
      <c r="E13" s="46">
        <v>231000</v>
      </c>
      <c r="F13" s="40" t="s">
        <v>31</v>
      </c>
      <c r="G13" s="45"/>
    </row>
    <row r="14" spans="1:7" s="38" customFormat="1" ht="45.75" customHeight="1">
      <c r="A14" s="2" t="s">
        <v>36</v>
      </c>
      <c r="B14" s="43" t="s">
        <v>26</v>
      </c>
      <c r="C14" s="44" t="s">
        <v>37</v>
      </c>
      <c r="D14" s="44" t="s">
        <v>98</v>
      </c>
      <c r="E14" s="47">
        <v>143000</v>
      </c>
      <c r="F14" s="40" t="s">
        <v>31</v>
      </c>
      <c r="G14" s="48"/>
    </row>
    <row r="15" spans="1:7" s="38" customFormat="1" ht="45.75" customHeight="1">
      <c r="A15" s="2" t="s">
        <v>36</v>
      </c>
      <c r="B15" s="43" t="s">
        <v>26</v>
      </c>
      <c r="C15" s="44" t="s">
        <v>76</v>
      </c>
      <c r="D15" s="44" t="s">
        <v>58</v>
      </c>
      <c r="E15" s="47">
        <v>205700</v>
      </c>
      <c r="F15" s="40" t="s">
        <v>31</v>
      </c>
      <c r="G15" s="48"/>
    </row>
    <row r="16" spans="1:7" s="39" customFormat="1" ht="45.75" customHeight="1">
      <c r="A16" s="2" t="s">
        <v>36</v>
      </c>
      <c r="B16" s="43" t="s">
        <v>26</v>
      </c>
      <c r="C16" s="44" t="s">
        <v>39</v>
      </c>
      <c r="D16" s="49" t="s">
        <v>40</v>
      </c>
      <c r="E16" s="50">
        <v>71485112</v>
      </c>
      <c r="F16" s="40" t="s">
        <v>38</v>
      </c>
      <c r="G16" s="45"/>
    </row>
    <row r="17" spans="1:7" s="38" customFormat="1" ht="45.75" customHeight="1">
      <c r="A17" s="2" t="s">
        <v>36</v>
      </c>
      <c r="B17" s="43" t="s">
        <v>26</v>
      </c>
      <c r="C17" s="44" t="s">
        <v>77</v>
      </c>
      <c r="D17" s="44" t="s">
        <v>56</v>
      </c>
      <c r="E17" s="47">
        <v>4608340</v>
      </c>
      <c r="F17" s="40" t="s">
        <v>32</v>
      </c>
      <c r="G17" s="48" t="s">
        <v>57</v>
      </c>
    </row>
    <row r="18" spans="1:7" s="38" customFormat="1" ht="45.75" customHeight="1">
      <c r="A18" s="2" t="s">
        <v>36</v>
      </c>
      <c r="B18" s="43" t="s">
        <v>26</v>
      </c>
      <c r="C18" s="44" t="s">
        <v>78</v>
      </c>
      <c r="D18" s="44" t="s">
        <v>59</v>
      </c>
      <c r="E18" s="47">
        <v>387970</v>
      </c>
      <c r="F18" s="40" t="s">
        <v>38</v>
      </c>
      <c r="G18" s="48" t="s">
        <v>57</v>
      </c>
    </row>
    <row r="19" spans="1:7" s="38" customFormat="1" ht="45.75" customHeight="1">
      <c r="A19" s="2" t="s">
        <v>36</v>
      </c>
      <c r="B19" s="43" t="s">
        <v>26</v>
      </c>
      <c r="C19" s="44" t="s">
        <v>79</v>
      </c>
      <c r="D19" s="44" t="s">
        <v>60</v>
      </c>
      <c r="E19" s="47">
        <v>244090</v>
      </c>
      <c r="F19" s="40" t="s">
        <v>32</v>
      </c>
      <c r="G19" s="48" t="s">
        <v>57</v>
      </c>
    </row>
    <row r="20" spans="1:7" s="38" customFormat="1" ht="45.75" customHeight="1">
      <c r="A20" s="2" t="s">
        <v>36</v>
      </c>
      <c r="B20" s="43" t="s">
        <v>26</v>
      </c>
      <c r="C20" s="44" t="s">
        <v>80</v>
      </c>
      <c r="D20" s="44" t="s">
        <v>59</v>
      </c>
      <c r="E20" s="50">
        <v>2523730</v>
      </c>
      <c r="F20" s="40" t="s">
        <v>32</v>
      </c>
      <c r="G20" s="45" t="s">
        <v>57</v>
      </c>
    </row>
    <row r="21" spans="1:7" s="38" customFormat="1" ht="45.75" customHeight="1">
      <c r="A21" s="2" t="s">
        <v>36</v>
      </c>
      <c r="B21" s="43" t="s">
        <v>26</v>
      </c>
      <c r="C21" s="44" t="s">
        <v>81</v>
      </c>
      <c r="D21" s="44" t="s">
        <v>56</v>
      </c>
      <c r="E21" s="50">
        <v>224290</v>
      </c>
      <c r="F21" s="40" t="s">
        <v>22</v>
      </c>
      <c r="G21" s="45" t="s">
        <v>57</v>
      </c>
    </row>
    <row r="22" spans="1:7" s="38" customFormat="1" ht="45.75" customHeight="1">
      <c r="A22" s="2" t="s">
        <v>36</v>
      </c>
      <c r="B22" s="43" t="s">
        <v>26</v>
      </c>
      <c r="C22" s="44" t="s">
        <v>86</v>
      </c>
      <c r="D22" s="44" t="s">
        <v>87</v>
      </c>
      <c r="E22" s="50">
        <v>1347500</v>
      </c>
      <c r="F22" s="40" t="s">
        <v>32</v>
      </c>
      <c r="G22" s="45" t="s">
        <v>57</v>
      </c>
    </row>
    <row r="23" spans="1:7" s="38" customFormat="1" ht="45.75" customHeight="1">
      <c r="A23" s="2" t="s">
        <v>36</v>
      </c>
      <c r="B23" s="43" t="s">
        <v>26</v>
      </c>
      <c r="C23" s="44" t="s">
        <v>93</v>
      </c>
      <c r="D23" s="44" t="s">
        <v>61</v>
      </c>
      <c r="E23" s="50">
        <v>1766050</v>
      </c>
      <c r="F23" s="40" t="s">
        <v>32</v>
      </c>
      <c r="G23" s="45" t="s">
        <v>57</v>
      </c>
    </row>
    <row r="24" spans="1:7" s="38" customFormat="1" ht="45.75" customHeight="1">
      <c r="A24" s="2" t="s">
        <v>36</v>
      </c>
      <c r="B24" s="43" t="s">
        <v>26</v>
      </c>
      <c r="C24" s="44" t="s">
        <v>82</v>
      </c>
      <c r="D24" s="44" t="s">
        <v>59</v>
      </c>
      <c r="E24" s="50">
        <v>1537910</v>
      </c>
      <c r="F24" s="40" t="s">
        <v>32</v>
      </c>
      <c r="G24" s="45" t="s">
        <v>57</v>
      </c>
    </row>
    <row r="25" spans="1:7" s="38" customFormat="1" ht="45.75" customHeight="1">
      <c r="A25" s="2" t="s">
        <v>36</v>
      </c>
      <c r="B25" s="43" t="s">
        <v>26</v>
      </c>
      <c r="C25" s="44" t="s">
        <v>94</v>
      </c>
      <c r="D25" s="44" t="s">
        <v>83</v>
      </c>
      <c r="E25" s="50">
        <v>1779360</v>
      </c>
      <c r="F25" s="40" t="s">
        <v>32</v>
      </c>
      <c r="G25" s="45" t="s">
        <v>57</v>
      </c>
    </row>
    <row r="26" spans="1:7" s="38" customFormat="1" ht="45.75" customHeight="1">
      <c r="A26" s="2" t="s">
        <v>36</v>
      </c>
      <c r="B26" s="43" t="s">
        <v>26</v>
      </c>
      <c r="C26" s="51" t="s">
        <v>84</v>
      </c>
      <c r="D26" s="51" t="s">
        <v>61</v>
      </c>
      <c r="E26" s="52">
        <v>18040</v>
      </c>
      <c r="F26" s="53" t="s">
        <v>32</v>
      </c>
      <c r="G26" s="45" t="s">
        <v>57</v>
      </c>
    </row>
    <row r="27" spans="1:7" s="38" customFormat="1" ht="45.75" customHeight="1">
      <c r="A27" s="2" t="s">
        <v>36</v>
      </c>
      <c r="B27" s="43" t="s">
        <v>26</v>
      </c>
      <c r="C27" s="51" t="s">
        <v>85</v>
      </c>
      <c r="D27" s="51" t="s">
        <v>61</v>
      </c>
      <c r="E27" s="54">
        <v>365530</v>
      </c>
      <c r="F27" s="53" t="s">
        <v>32</v>
      </c>
      <c r="G27" s="48" t="s">
        <v>57</v>
      </c>
    </row>
    <row r="28" spans="1:7" s="38" customFormat="1" ht="45.75" customHeight="1">
      <c r="A28" s="19" t="s">
        <v>29</v>
      </c>
      <c r="B28" s="43" t="s">
        <v>26</v>
      </c>
      <c r="C28" s="55" t="s">
        <v>62</v>
      </c>
      <c r="D28" s="55" t="s">
        <v>56</v>
      </c>
      <c r="E28" s="46">
        <v>1225620</v>
      </c>
      <c r="F28" s="40" t="s">
        <v>38</v>
      </c>
      <c r="G28" s="48"/>
    </row>
    <row r="29" spans="1:7" s="38" customFormat="1" ht="45.75" customHeight="1">
      <c r="A29" s="19" t="s">
        <v>29</v>
      </c>
      <c r="B29" s="43" t="s">
        <v>26</v>
      </c>
      <c r="C29" s="55" t="s">
        <v>110</v>
      </c>
      <c r="D29" s="55" t="s">
        <v>41</v>
      </c>
      <c r="E29" s="46">
        <v>7964110</v>
      </c>
      <c r="F29" s="40" t="s">
        <v>28</v>
      </c>
      <c r="G29" s="45"/>
    </row>
    <row r="30" spans="1:7" s="38" customFormat="1" ht="45.75" customHeight="1">
      <c r="A30" s="19" t="s">
        <v>29</v>
      </c>
      <c r="B30" s="43" t="s">
        <v>26</v>
      </c>
      <c r="C30" s="55" t="s">
        <v>88</v>
      </c>
      <c r="D30" s="55" t="s">
        <v>122</v>
      </c>
      <c r="E30" s="46">
        <v>14372000</v>
      </c>
      <c r="F30" s="40" t="s">
        <v>42</v>
      </c>
      <c r="G30" s="45"/>
    </row>
    <row r="31" spans="1:7" s="38" customFormat="1" ht="45.75" customHeight="1">
      <c r="A31" s="19" t="s">
        <v>29</v>
      </c>
      <c r="B31" s="43" t="s">
        <v>26</v>
      </c>
      <c r="C31" s="55" t="s">
        <v>89</v>
      </c>
      <c r="D31" s="55" t="s">
        <v>43</v>
      </c>
      <c r="E31" s="46">
        <v>8814000</v>
      </c>
      <c r="F31" s="40" t="s">
        <v>42</v>
      </c>
      <c r="G31" s="45"/>
    </row>
    <row r="32" spans="1:7" s="38" customFormat="1" ht="45.75" customHeight="1">
      <c r="A32" s="19" t="s">
        <v>29</v>
      </c>
      <c r="B32" s="43" t="s">
        <v>26</v>
      </c>
      <c r="C32" s="55" t="s">
        <v>121</v>
      </c>
      <c r="D32" s="55" t="s">
        <v>44</v>
      </c>
      <c r="E32" s="46">
        <v>43599681</v>
      </c>
      <c r="F32" s="40" t="s">
        <v>45</v>
      </c>
      <c r="G32" s="45" t="s">
        <v>46</v>
      </c>
    </row>
    <row r="33" spans="1:7" s="38" customFormat="1" ht="45.75" customHeight="1">
      <c r="A33" s="19" t="s">
        <v>29</v>
      </c>
      <c r="B33" s="43" t="s">
        <v>26</v>
      </c>
      <c r="C33" s="55" t="s">
        <v>126</v>
      </c>
      <c r="D33" s="55" t="s">
        <v>124</v>
      </c>
      <c r="E33" s="46">
        <v>484152</v>
      </c>
      <c r="F33" s="40" t="s">
        <v>28</v>
      </c>
      <c r="G33" s="45"/>
    </row>
    <row r="34" spans="1:7" s="38" customFormat="1" ht="45.75" customHeight="1">
      <c r="A34" s="19" t="s">
        <v>29</v>
      </c>
      <c r="B34" s="43" t="s">
        <v>26</v>
      </c>
      <c r="C34" s="55" t="s">
        <v>113</v>
      </c>
      <c r="D34" s="55" t="s">
        <v>47</v>
      </c>
      <c r="E34" s="46">
        <v>437232</v>
      </c>
      <c r="F34" s="40" t="s">
        <v>6</v>
      </c>
      <c r="G34" s="45"/>
    </row>
    <row r="35" spans="1:7" s="38" customFormat="1" ht="45.75" customHeight="1">
      <c r="A35" s="19" t="s">
        <v>29</v>
      </c>
      <c r="B35" s="43" t="s">
        <v>26</v>
      </c>
      <c r="C35" s="55" t="s">
        <v>114</v>
      </c>
      <c r="D35" s="55" t="s">
        <v>115</v>
      </c>
      <c r="E35" s="46">
        <v>336567</v>
      </c>
      <c r="F35" s="40" t="s">
        <v>28</v>
      </c>
      <c r="G35" s="45"/>
    </row>
    <row r="36" spans="1:7" s="38" customFormat="1" ht="45.75" customHeight="1">
      <c r="A36" s="19" t="s">
        <v>29</v>
      </c>
      <c r="B36" s="43" t="s">
        <v>26</v>
      </c>
      <c r="C36" s="55" t="s">
        <v>116</v>
      </c>
      <c r="D36" s="55" t="s">
        <v>117</v>
      </c>
      <c r="E36" s="46">
        <v>442268</v>
      </c>
      <c r="F36" s="40" t="s">
        <v>28</v>
      </c>
      <c r="G36" s="45"/>
    </row>
    <row r="37" spans="1:7" s="38" customFormat="1" ht="45.75" customHeight="1">
      <c r="A37" s="19" t="s">
        <v>29</v>
      </c>
      <c r="B37" s="43" t="s">
        <v>26</v>
      </c>
      <c r="C37" s="55" t="s">
        <v>106</v>
      </c>
      <c r="D37" s="55" t="s">
        <v>107</v>
      </c>
      <c r="E37" s="46">
        <v>431640</v>
      </c>
      <c r="F37" s="40" t="s">
        <v>28</v>
      </c>
      <c r="G37" s="45"/>
    </row>
    <row r="38" spans="1:7" s="58" customFormat="1" ht="45.75" customHeight="1">
      <c r="A38" s="19" t="s">
        <v>29</v>
      </c>
      <c r="B38" s="43" t="s">
        <v>26</v>
      </c>
      <c r="C38" s="55" t="s">
        <v>119</v>
      </c>
      <c r="D38" s="55" t="s">
        <v>120</v>
      </c>
      <c r="E38" s="46">
        <v>207900</v>
      </c>
      <c r="F38" s="40" t="s">
        <v>6</v>
      </c>
      <c r="G38" s="45" t="s">
        <v>57</v>
      </c>
    </row>
    <row r="39" spans="1:7" s="38" customFormat="1" ht="45.75" customHeight="1">
      <c r="A39" s="19" t="s">
        <v>29</v>
      </c>
      <c r="B39" s="57" t="s">
        <v>26</v>
      </c>
      <c r="C39" s="55" t="s">
        <v>127</v>
      </c>
      <c r="D39" s="55" t="s">
        <v>65</v>
      </c>
      <c r="E39" s="46">
        <v>1834800</v>
      </c>
      <c r="F39" s="40" t="s">
        <v>48</v>
      </c>
      <c r="G39" s="45"/>
    </row>
    <row r="40" spans="1:7" s="38" customFormat="1" ht="45.75" customHeight="1">
      <c r="A40" s="19" t="s">
        <v>29</v>
      </c>
      <c r="B40" s="57" t="s">
        <v>26</v>
      </c>
      <c r="C40" s="55" t="s">
        <v>128</v>
      </c>
      <c r="D40" s="55" t="s">
        <v>90</v>
      </c>
      <c r="E40" s="46">
        <v>4882900</v>
      </c>
      <c r="F40" s="40" t="s">
        <v>49</v>
      </c>
      <c r="G40" s="45"/>
    </row>
    <row r="41" spans="1:7" s="38" customFormat="1" ht="45.75" customHeight="1">
      <c r="A41" s="19" t="s">
        <v>29</v>
      </c>
      <c r="B41" s="57" t="s">
        <v>26</v>
      </c>
      <c r="C41" s="55" t="s">
        <v>129</v>
      </c>
      <c r="D41" s="55" t="s">
        <v>50</v>
      </c>
      <c r="E41" s="46">
        <v>1000000</v>
      </c>
      <c r="F41" s="40" t="s">
        <v>49</v>
      </c>
      <c r="G41" s="45"/>
    </row>
    <row r="42" spans="1:7" s="38" customFormat="1" ht="66">
      <c r="A42" s="19" t="s">
        <v>29</v>
      </c>
      <c r="B42" s="57" t="s">
        <v>26</v>
      </c>
      <c r="C42" s="55" t="s">
        <v>105</v>
      </c>
      <c r="D42" s="55" t="s">
        <v>123</v>
      </c>
      <c r="E42" s="46">
        <v>2526500</v>
      </c>
      <c r="F42" s="40" t="s">
        <v>49</v>
      </c>
      <c r="G42" s="45"/>
    </row>
    <row r="43" spans="1:7" s="38" customFormat="1" ht="45.75" customHeight="1">
      <c r="A43" s="19" t="s">
        <v>29</v>
      </c>
      <c r="B43" s="43" t="s">
        <v>26</v>
      </c>
      <c r="C43" s="55" t="s">
        <v>91</v>
      </c>
      <c r="D43" s="55" t="s">
        <v>92</v>
      </c>
      <c r="E43" s="46">
        <v>691000</v>
      </c>
      <c r="F43" s="40" t="s">
        <v>42</v>
      </c>
      <c r="G43" s="45"/>
    </row>
    <row r="44" spans="1:7" s="38" customFormat="1" ht="45.75" customHeight="1">
      <c r="A44" s="19" t="s">
        <v>29</v>
      </c>
      <c r="B44" s="43" t="s">
        <v>26</v>
      </c>
      <c r="C44" s="55" t="s">
        <v>101</v>
      </c>
      <c r="D44" s="55" t="s">
        <v>131</v>
      </c>
      <c r="E44" s="46">
        <v>1000780</v>
      </c>
      <c r="F44" s="53" t="s">
        <v>32</v>
      </c>
      <c r="G44" s="45"/>
    </row>
    <row r="45" spans="1:7" s="38" customFormat="1" ht="45.75" customHeight="1">
      <c r="A45" s="19" t="s">
        <v>29</v>
      </c>
      <c r="B45" s="43" t="s">
        <v>26</v>
      </c>
      <c r="C45" s="51" t="s">
        <v>132</v>
      </c>
      <c r="D45" s="56" t="s">
        <v>51</v>
      </c>
      <c r="E45" s="52">
        <v>19716258</v>
      </c>
      <c r="F45" s="53" t="s">
        <v>32</v>
      </c>
      <c r="G45" s="45"/>
    </row>
    <row r="46" spans="1:7" s="39" customFormat="1" ht="45.75" customHeight="1">
      <c r="A46" s="19" t="s">
        <v>29</v>
      </c>
      <c r="B46" s="43" t="s">
        <v>26</v>
      </c>
      <c r="C46" s="51" t="s">
        <v>102</v>
      </c>
      <c r="D46" s="56" t="s">
        <v>52</v>
      </c>
      <c r="E46" s="50">
        <v>415800</v>
      </c>
      <c r="F46" s="53" t="s">
        <v>7</v>
      </c>
      <c r="G46" s="45"/>
    </row>
    <row r="47" spans="1:7" s="39" customFormat="1" ht="45.75" customHeight="1">
      <c r="A47" s="19" t="s">
        <v>29</v>
      </c>
      <c r="B47" s="43" t="s">
        <v>118</v>
      </c>
      <c r="C47" s="51" t="s">
        <v>130</v>
      </c>
      <c r="D47" s="56" t="s">
        <v>66</v>
      </c>
      <c r="E47" s="50">
        <v>239800</v>
      </c>
      <c r="F47" s="53" t="s">
        <v>7</v>
      </c>
      <c r="G47" s="45"/>
    </row>
    <row r="48" spans="1:7" s="39" customFormat="1" ht="45.75" customHeight="1">
      <c r="A48" s="19" t="s">
        <v>29</v>
      </c>
      <c r="B48" s="43" t="s">
        <v>26</v>
      </c>
      <c r="C48" s="51" t="s">
        <v>103</v>
      </c>
      <c r="D48" s="56" t="s">
        <v>104</v>
      </c>
      <c r="E48" s="50">
        <v>693000</v>
      </c>
      <c r="F48" s="53" t="s">
        <v>7</v>
      </c>
      <c r="G48" s="45"/>
    </row>
    <row r="49" spans="1:7" s="39" customFormat="1" ht="45.75" customHeight="1">
      <c r="A49" s="19" t="s">
        <v>29</v>
      </c>
      <c r="B49" s="43" t="s">
        <v>26</v>
      </c>
      <c r="C49" s="51" t="s">
        <v>108</v>
      </c>
      <c r="D49" s="56" t="s">
        <v>52</v>
      </c>
      <c r="E49" s="50">
        <v>300000</v>
      </c>
      <c r="F49" s="53" t="s">
        <v>32</v>
      </c>
      <c r="G49" s="45"/>
    </row>
    <row r="50" spans="1:7" s="39" customFormat="1" ht="45.75" customHeight="1">
      <c r="A50" s="19" t="s">
        <v>29</v>
      </c>
      <c r="B50" s="43" t="s">
        <v>26</v>
      </c>
      <c r="C50" s="51" t="s">
        <v>109</v>
      </c>
      <c r="D50" s="56" t="s">
        <v>95</v>
      </c>
      <c r="E50" s="50">
        <v>3500000</v>
      </c>
      <c r="F50" s="53" t="s">
        <v>32</v>
      </c>
      <c r="G50" s="45"/>
    </row>
    <row r="51" spans="1:7" s="39" customFormat="1" ht="45.75" customHeight="1">
      <c r="A51" s="19" t="s">
        <v>29</v>
      </c>
      <c r="B51" s="43" t="s">
        <v>118</v>
      </c>
      <c r="C51" s="51" t="s">
        <v>97</v>
      </c>
      <c r="D51" s="56" t="s">
        <v>96</v>
      </c>
      <c r="E51" s="50">
        <v>342100</v>
      </c>
      <c r="F51" s="53" t="s">
        <v>7</v>
      </c>
      <c r="G51" s="45"/>
    </row>
    <row r="52" spans="1:7" s="39" customFormat="1" ht="45.75" customHeight="1">
      <c r="A52" s="19" t="s">
        <v>29</v>
      </c>
      <c r="B52" s="43" t="s">
        <v>26</v>
      </c>
      <c r="C52" s="51" t="s">
        <v>133</v>
      </c>
      <c r="D52" s="56" t="s">
        <v>99</v>
      </c>
      <c r="E52" s="50">
        <v>8874</v>
      </c>
      <c r="F52" s="53" t="s">
        <v>32</v>
      </c>
      <c r="G52" s="45"/>
    </row>
    <row r="53" spans="1:7" s="39" customFormat="1" ht="45.75" customHeight="1">
      <c r="A53" s="19" t="s">
        <v>29</v>
      </c>
      <c r="B53" s="43" t="s">
        <v>26</v>
      </c>
      <c r="C53" s="51" t="s">
        <v>112</v>
      </c>
      <c r="D53" s="56" t="s">
        <v>125</v>
      </c>
      <c r="E53" s="50">
        <v>17519</v>
      </c>
      <c r="F53" s="53" t="s">
        <v>32</v>
      </c>
      <c r="G53" s="45"/>
    </row>
    <row r="54" spans="1:7" ht="45.75" customHeight="1">
      <c r="A54" s="65" t="s">
        <v>9</v>
      </c>
      <c r="B54" s="66"/>
      <c r="C54" s="66"/>
      <c r="D54" s="67"/>
      <c r="E54" s="11">
        <f>SUM(E5:E53)</f>
        <v>211102537</v>
      </c>
      <c r="F54" s="59"/>
      <c r="G54" s="60"/>
    </row>
    <row r="55" spans="1:7" ht="45" customHeight="1">
      <c r="A55" s="23"/>
      <c r="B55" s="23"/>
      <c r="C55" s="24"/>
      <c r="D55" s="25" t="s">
        <v>10</v>
      </c>
      <c r="E55" s="26"/>
      <c r="F55" s="27"/>
      <c r="G55" s="28"/>
    </row>
    <row r="56" spans="1:7" ht="45" customHeight="1">
      <c r="A56" s="29"/>
      <c r="B56" s="29"/>
      <c r="C56" s="30"/>
      <c r="D56" s="31" t="s">
        <v>11</v>
      </c>
      <c r="E56" s="41">
        <f t="shared" ref="E56:E62" si="0">SUMIF(F$5:F$53,F56,E$5:E$53)</f>
        <v>19968645</v>
      </c>
      <c r="F56" s="18" t="s">
        <v>6</v>
      </c>
      <c r="G56" s="28"/>
    </row>
    <row r="57" spans="1:7" ht="45" customHeight="1">
      <c r="A57" s="29"/>
      <c r="B57" s="29"/>
      <c r="C57" s="30"/>
      <c r="D57" s="31" t="s">
        <v>12</v>
      </c>
      <c r="E57" s="41">
        <f t="shared" si="0"/>
        <v>0</v>
      </c>
      <c r="F57" s="33" t="s">
        <v>13</v>
      </c>
      <c r="G57" s="28"/>
    </row>
    <row r="58" spans="1:7" ht="45" customHeight="1">
      <c r="A58" s="29"/>
      <c r="B58" s="29"/>
      <c r="C58" s="30"/>
      <c r="D58" s="31" t="s">
        <v>14</v>
      </c>
      <c r="E58" s="41">
        <f t="shared" si="0"/>
        <v>0</v>
      </c>
      <c r="F58" s="18" t="s">
        <v>15</v>
      </c>
      <c r="G58" s="28"/>
    </row>
    <row r="59" spans="1:7" ht="45" customHeight="1">
      <c r="A59" s="29"/>
      <c r="B59" s="29"/>
      <c r="C59" s="30"/>
      <c r="D59" s="31" t="s">
        <v>16</v>
      </c>
      <c r="E59" s="41">
        <f t="shared" si="0"/>
        <v>43599681</v>
      </c>
      <c r="F59" s="18" t="s">
        <v>17</v>
      </c>
      <c r="G59" s="28"/>
    </row>
    <row r="60" spans="1:7" ht="45" customHeight="1">
      <c r="A60" s="29"/>
      <c r="B60" s="29"/>
      <c r="C60" s="30"/>
      <c r="D60" s="31" t="s">
        <v>18</v>
      </c>
      <c r="E60" s="41">
        <f t="shared" si="0"/>
        <v>0</v>
      </c>
      <c r="F60" s="18" t="s">
        <v>19</v>
      </c>
      <c r="G60" s="28"/>
    </row>
    <row r="61" spans="1:7" ht="45" customHeight="1">
      <c r="A61" s="29"/>
      <c r="B61" s="29"/>
      <c r="C61" s="30"/>
      <c r="D61" s="31" t="s">
        <v>20</v>
      </c>
      <c r="E61" s="41">
        <f t="shared" si="0"/>
        <v>3190838</v>
      </c>
      <c r="F61" s="18" t="s">
        <v>7</v>
      </c>
      <c r="G61" s="34"/>
    </row>
    <row r="62" spans="1:7" ht="45" customHeight="1">
      <c r="A62" s="29"/>
      <c r="B62" s="29"/>
      <c r="C62" s="30"/>
      <c r="D62" s="31" t="s">
        <v>21</v>
      </c>
      <c r="E62" s="41">
        <f t="shared" si="0"/>
        <v>144343373</v>
      </c>
      <c r="F62" s="18" t="s">
        <v>22</v>
      </c>
      <c r="G62" s="28"/>
    </row>
    <row r="63" spans="1:7" ht="45" customHeight="1">
      <c r="A63" s="29"/>
      <c r="B63" s="29"/>
      <c r="C63" s="30"/>
      <c r="D63" s="31" t="s">
        <v>23</v>
      </c>
      <c r="E63" s="42">
        <f>E62/E64</f>
        <v>0.68375953719589833</v>
      </c>
      <c r="F63" s="35"/>
      <c r="G63" s="28"/>
    </row>
    <row r="64" spans="1:7" ht="45" customHeight="1">
      <c r="A64" s="29"/>
      <c r="B64" s="29"/>
      <c r="C64" s="30"/>
      <c r="D64" s="31" t="s">
        <v>24</v>
      </c>
      <c r="E64" s="32">
        <f>SUM(E56:E62)</f>
        <v>211102537</v>
      </c>
      <c r="F64" s="36"/>
      <c r="G64" s="28"/>
    </row>
    <row r="65" spans="1:7" ht="45" customHeight="1">
      <c r="A65" s="29"/>
      <c r="B65" s="29"/>
      <c r="C65" s="30"/>
      <c r="D65" s="30"/>
      <c r="E65" s="37"/>
      <c r="F65" s="27"/>
      <c r="G65" s="28"/>
    </row>
    <row r="66" spans="1:7">
      <c r="F66" s="21"/>
      <c r="G66" s="22"/>
    </row>
  </sheetData>
  <autoFilter ref="A4:G64" xr:uid="{00000000-0009-0000-0000-000000000000}"/>
  <mergeCells count="4">
    <mergeCell ref="F54:G54"/>
    <mergeCell ref="F1:G1"/>
    <mergeCell ref="A2:G2"/>
    <mergeCell ref="A54:D54"/>
  </mergeCells>
  <phoneticPr fontId="8"/>
  <dataValidations count="2">
    <dataValidation type="list" allowBlank="1" showInputMessage="1" showErrorMessage="1" sqref="F6:F20 F22:F53" xr:uid="{00000000-0002-0000-0000-000000000000}">
      <formula1>"公募,非公募,一般,公募指名,指名,比随,特随"</formula1>
    </dataValidation>
    <dataValidation type="list" allowBlank="1" showInputMessage="1" showErrorMessage="1" sqref="F21 F5" xr:uid="{00000000-0002-0000-0000-000001000000}">
      <formula1>$F$56:$F$62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9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2024-10-09T04:48:54Z</dcterms:created>
  <dcterms:modified xsi:type="dcterms:W3CDTF">2024-10-09T04:49:30Z</dcterms:modified>
</cp:coreProperties>
</file>