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B7C01D0-6183-457D-BD24-466C53E9C504}" xr6:coauthVersionLast="47" xr6:coauthVersionMax="47" xr10:uidLastSave="{00000000-0000-0000-0000-000000000000}"/>
  <bookViews>
    <workbookView xWindow="-108" yWindow="-108" windowWidth="23256" windowHeight="14160" tabRatio="812" xr2:uid="{00000000-000D-0000-FFFF-FFFF00000000}"/>
  </bookViews>
  <sheets>
    <sheet name="様式5" sheetId="86" r:id="rId1"/>
    <sheet name="カメラ" sheetId="85" state="hidden" r:id="rId2"/>
  </sheets>
  <definedNames>
    <definedName name="_xlnm.Print_Area" localSheetId="0">様式5!$A$1:$K$35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86" l="1"/>
  <c r="G15" i="86"/>
  <c r="H15" i="86"/>
  <c r="G27" i="86" l="1"/>
  <c r="G26" i="86" s="1"/>
  <c r="G25" i="86" s="1"/>
  <c r="H27" i="86"/>
  <c r="H26" i="86" s="1"/>
  <c r="H25" i="86" s="1"/>
  <c r="G14" i="86"/>
  <c r="G13" i="86" s="1"/>
  <c r="I24" i="86"/>
  <c r="I23" i="86"/>
  <c r="H22" i="86"/>
  <c r="H21" i="86" s="1"/>
  <c r="H20" i="86" s="1"/>
  <c r="H19" i="86" s="1"/>
  <c r="G22" i="86"/>
  <c r="G21" i="86" s="1"/>
  <c r="G20" i="86" s="1"/>
  <c r="G19" i="86" s="1"/>
  <c r="H10" i="86"/>
  <c r="H9" i="86" s="1"/>
  <c r="H8" i="86" s="1"/>
  <c r="G10" i="86"/>
  <c r="G9" i="86" s="1"/>
  <c r="G8" i="86" s="1"/>
  <c r="G33" i="86"/>
  <c r="G30" i="86" s="1"/>
  <c r="G29" i="86" s="1"/>
  <c r="H33" i="86"/>
  <c r="H14" i="86"/>
  <c r="H13" i="86" s="1"/>
  <c r="I16" i="86"/>
  <c r="G12" i="86" l="1"/>
  <c r="I25" i="86"/>
  <c r="I26" i="86"/>
  <c r="I27" i="86"/>
  <c r="I28" i="86"/>
  <c r="I19" i="86"/>
  <c r="I20" i="86"/>
  <c r="I21" i="86"/>
  <c r="I22" i="86"/>
  <c r="I18" i="86"/>
  <c r="H31" i="86" l="1"/>
  <c r="H30" i="86" s="1"/>
  <c r="H29" i="86" s="1"/>
  <c r="I11" i="86"/>
  <c r="I32" i="86"/>
  <c r="H12" i="86" l="1"/>
  <c r="I13" i="86"/>
  <c r="G35" i="86"/>
  <c r="H35" i="86"/>
  <c r="I10" i="86"/>
  <c r="I34" i="86"/>
  <c r="I33" i="86"/>
  <c r="I9" i="86"/>
  <c r="I31" i="86"/>
  <c r="I8" i="86" l="1"/>
  <c r="I30" i="86" l="1"/>
  <c r="I29" i="86" l="1"/>
  <c r="I35" i="86" l="1"/>
  <c r="I14" i="86"/>
  <c r="I12" i="86"/>
  <c r="I15" i="86"/>
</calcChain>
</file>

<file path=xl/sharedStrings.xml><?xml version="1.0" encoding="utf-8"?>
<sst xmlns="http://schemas.openxmlformats.org/spreadsheetml/2006/main" count="89" uniqueCount="66">
  <si>
    <t>例①</t>
    <rPh sb="0" eb="1">
      <t>レイ</t>
    </rPh>
    <phoneticPr fontId="3"/>
  </si>
  <si>
    <t>名称</t>
    <rPh sb="0" eb="2">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</si>
  <si>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</si>
  <si>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</si>
  <si>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</si>
  <si>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</si>
  <si>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</si>
  <si>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</si>
  <si>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</si>
  <si>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</si>
  <si>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</si>
  <si>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</si>
  <si>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</si>
  <si>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</si>
  <si>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</si>
  <si>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</si>
  <si>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　　</t>
  </si>
  <si>
    <t>⇒　　同様の目的を達成するための事業であれば、まとめることで、事業の概要が伝わりやすい場合も（一定額の予算規模をイメージしつつ）</t>
    <phoneticPr fontId="3"/>
  </si>
  <si>
    <t>→</t>
    <phoneticPr fontId="3"/>
  </si>
  <si>
    <t>…</t>
    <phoneticPr fontId="3"/>
  </si>
  <si>
    <t>⇒　　事業の概要が伝わるような名称を</t>
    <phoneticPr fontId="3"/>
  </si>
  <si>
    <t>→</t>
    <phoneticPr fontId="3"/>
  </si>
  <si>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</si>
  <si>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</si>
  <si>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10"/>
  </si>
  <si>
    <t>備  考</t>
    <phoneticPr fontId="2"/>
  </si>
  <si>
    <t>（②-①）</t>
    <phoneticPr fontId="2"/>
  </si>
  <si>
    <t>1項　使用料</t>
    <rPh sb="1" eb="2">
      <t>コウ</t>
    </rPh>
    <rPh sb="3" eb="6">
      <t>シヨウリョウ</t>
    </rPh>
    <phoneticPr fontId="10"/>
  </si>
  <si>
    <t>1目　総務使用料</t>
    <rPh sb="1" eb="2">
      <t>モク</t>
    </rPh>
    <rPh sb="3" eb="5">
      <t>ソウム</t>
    </rPh>
    <rPh sb="5" eb="8">
      <t>シヨウリョウ</t>
    </rPh>
    <phoneticPr fontId="10"/>
  </si>
  <si>
    <t>所属計</t>
    <rPh sb="0" eb="2">
      <t>ショゾク</t>
    </rPh>
    <rPh sb="2" eb="3">
      <t>ケイ</t>
    </rPh>
    <phoneticPr fontId="10"/>
  </si>
  <si>
    <t>科　　　　目</t>
    <rPh sb="0" eb="1">
      <t>カ</t>
    </rPh>
    <rPh sb="5" eb="6">
      <t>モク</t>
    </rPh>
    <phoneticPr fontId="2"/>
  </si>
  <si>
    <t>説　　　　明</t>
    <rPh sb="0" eb="1">
      <t>セツ</t>
    </rPh>
    <rPh sb="5" eb="6">
      <t>メイ</t>
    </rPh>
    <phoneticPr fontId="3"/>
  </si>
  <si>
    <t>増　　減</t>
    <rPh sb="0" eb="1">
      <t>ゾウ</t>
    </rPh>
    <rPh sb="3" eb="4">
      <t>ゲン</t>
    </rPh>
    <phoneticPr fontId="2"/>
  </si>
  <si>
    <t>16款　使用料及手数料</t>
    <rPh sb="2" eb="3">
      <t>カン</t>
    </rPh>
    <rPh sb="4" eb="7">
      <t>シヨウリョウ</t>
    </rPh>
    <rPh sb="7" eb="8">
      <t>オヨ</t>
    </rPh>
    <rPh sb="8" eb="11">
      <t>テスウリョウ</t>
    </rPh>
    <phoneticPr fontId="10"/>
  </si>
  <si>
    <t>行政財産の目的外使用料</t>
    <rPh sb="0" eb="2">
      <t>ギョウセイ</t>
    </rPh>
    <rPh sb="2" eb="4">
      <t>ザイサン</t>
    </rPh>
    <rPh sb="5" eb="7">
      <t>モクテキ</t>
    </rPh>
    <rPh sb="7" eb="8">
      <t>ガイ</t>
    </rPh>
    <rPh sb="8" eb="10">
      <t>シヨウ</t>
    </rPh>
    <rPh sb="10" eb="11">
      <t>リョウ</t>
    </rPh>
    <phoneticPr fontId="16"/>
  </si>
  <si>
    <t>6項　雑入</t>
    <rPh sb="1" eb="2">
      <t>コウ</t>
    </rPh>
    <rPh sb="3" eb="5">
      <t>ザツニュウ</t>
    </rPh>
    <phoneticPr fontId="16"/>
  </si>
  <si>
    <t>2目　弁償金</t>
    <rPh sb="1" eb="2">
      <t>モク</t>
    </rPh>
    <rPh sb="3" eb="6">
      <t>ベンショウキン</t>
    </rPh>
    <phoneticPr fontId="16"/>
  </si>
  <si>
    <t>1節　番号標弁償金</t>
    <rPh sb="1" eb="2">
      <t>セツ</t>
    </rPh>
    <rPh sb="3" eb="5">
      <t>バンゴウ</t>
    </rPh>
    <rPh sb="5" eb="6">
      <t>ヒョウ</t>
    </rPh>
    <rPh sb="6" eb="9">
      <t>ベンショウキン</t>
    </rPh>
    <phoneticPr fontId="16"/>
  </si>
  <si>
    <t>22目　雑収</t>
    <rPh sb="2" eb="3">
      <t>モク</t>
    </rPh>
    <rPh sb="4" eb="5">
      <t>ザツ</t>
    </rPh>
    <rPh sb="5" eb="6">
      <t>シュウ</t>
    </rPh>
    <phoneticPr fontId="16"/>
  </si>
  <si>
    <t>1節　雑収</t>
    <rPh sb="1" eb="2">
      <t>セツ</t>
    </rPh>
    <rPh sb="3" eb="4">
      <t>ザツ</t>
    </rPh>
    <rPh sb="4" eb="5">
      <t>シュウ</t>
    </rPh>
    <phoneticPr fontId="16"/>
  </si>
  <si>
    <t>所属名　中央区役所</t>
    <rPh sb="0" eb="2">
      <t>ショゾク</t>
    </rPh>
    <rPh sb="2" eb="3">
      <t>メイ</t>
    </rPh>
    <rPh sb="4" eb="7">
      <t>チュウオウク</t>
    </rPh>
    <rPh sb="7" eb="9">
      <t>ヤクショ</t>
    </rPh>
    <phoneticPr fontId="2"/>
  </si>
  <si>
    <t>自動車臨時運行許可番号標弁償金</t>
    <phoneticPr fontId="3"/>
  </si>
  <si>
    <t>24款　諸収入</t>
    <rPh sb="2" eb="3">
      <t>カン</t>
    </rPh>
    <rPh sb="4" eb="5">
      <t>ショ</t>
    </rPh>
    <rPh sb="5" eb="7">
      <t>シュウニュウ</t>
    </rPh>
    <phoneticPr fontId="16"/>
  </si>
  <si>
    <t>2節　其他使用料</t>
    <rPh sb="1" eb="2">
      <t>セツ</t>
    </rPh>
    <rPh sb="3" eb="5">
      <t>ソノタ</t>
    </rPh>
    <rPh sb="5" eb="8">
      <t>シヨウリョウ</t>
    </rPh>
    <phoneticPr fontId="16"/>
  </si>
  <si>
    <t>６年度</t>
    <rPh sb="1" eb="3">
      <t>ネンド</t>
    </rPh>
    <phoneticPr fontId="3"/>
  </si>
  <si>
    <t>当初①</t>
    <rPh sb="0" eb="2">
      <t>トウショ</t>
    </rPh>
    <phoneticPr fontId="3"/>
  </si>
  <si>
    <t>17款　国庫支出金</t>
    <rPh sb="2" eb="3">
      <t>カン</t>
    </rPh>
    <rPh sb="4" eb="8">
      <t>コッコシシュツ</t>
    </rPh>
    <rPh sb="8" eb="9">
      <t>キン</t>
    </rPh>
    <phoneticPr fontId="16"/>
  </si>
  <si>
    <t>2項　国庫補助金</t>
    <rPh sb="1" eb="2">
      <t>コウ</t>
    </rPh>
    <rPh sb="3" eb="8">
      <t>コッコホジョキン</t>
    </rPh>
    <phoneticPr fontId="16"/>
  </si>
  <si>
    <t>1目　総務費国庫補助金</t>
    <rPh sb="1" eb="2">
      <t>モク</t>
    </rPh>
    <rPh sb="3" eb="6">
      <t>ソウムヒ</t>
    </rPh>
    <rPh sb="6" eb="11">
      <t>コッコホジョキン</t>
    </rPh>
    <phoneticPr fontId="16"/>
  </si>
  <si>
    <t>7節　区まちづくり推進費補助金</t>
    <rPh sb="1" eb="2">
      <t>セツ</t>
    </rPh>
    <rPh sb="3" eb="4">
      <t>ク</t>
    </rPh>
    <rPh sb="9" eb="11">
      <t>スイシン</t>
    </rPh>
    <rPh sb="11" eb="12">
      <t>ヒ</t>
    </rPh>
    <rPh sb="12" eb="15">
      <t>ホジョキン</t>
    </rPh>
    <phoneticPr fontId="16"/>
  </si>
  <si>
    <t>中央区「こねっと☆ほーむ」強化プロジェクト～訪問支援員による寄り添いサポート事業～に対する補助金</t>
    <phoneticPr fontId="3"/>
  </si>
  <si>
    <t>予算案②</t>
    <rPh sb="0" eb="3">
      <t>ヨサンアン</t>
    </rPh>
    <phoneticPr fontId="3"/>
  </si>
  <si>
    <t>広告収入・私用光熱水費に係る収入等</t>
    <rPh sb="0" eb="2">
      <t>コウコク</t>
    </rPh>
    <rPh sb="2" eb="4">
      <t>シュウニュウ</t>
    </rPh>
    <rPh sb="5" eb="7">
      <t>シヨウ</t>
    </rPh>
    <rPh sb="12" eb="13">
      <t>カカ</t>
    </rPh>
    <rPh sb="14" eb="16">
      <t>シュウニュウ</t>
    </rPh>
    <phoneticPr fontId="16"/>
  </si>
  <si>
    <t>７年度</t>
    <rPh sb="1" eb="3">
      <t>ネンド</t>
    </rPh>
    <phoneticPr fontId="3"/>
  </si>
  <si>
    <t>18款　府支出金</t>
    <rPh sb="2" eb="3">
      <t>カン</t>
    </rPh>
    <rPh sb="4" eb="5">
      <t>フ</t>
    </rPh>
    <rPh sb="5" eb="8">
      <t>シシュツキン</t>
    </rPh>
    <rPh sb="7" eb="8">
      <t>キン</t>
    </rPh>
    <phoneticPr fontId="16"/>
  </si>
  <si>
    <t>2項　府補助金</t>
    <rPh sb="1" eb="2">
      <t>コウ</t>
    </rPh>
    <rPh sb="3" eb="4">
      <t>フ</t>
    </rPh>
    <rPh sb="4" eb="7">
      <t>ホジョキン</t>
    </rPh>
    <phoneticPr fontId="16"/>
  </si>
  <si>
    <t>1目　総務費府補助金</t>
    <rPh sb="1" eb="2">
      <t>モク</t>
    </rPh>
    <rPh sb="3" eb="6">
      <t>ソウムヒ</t>
    </rPh>
    <rPh sb="6" eb="7">
      <t>フ</t>
    </rPh>
    <rPh sb="7" eb="10">
      <t>ホジョキン</t>
    </rPh>
    <phoneticPr fontId="16"/>
  </si>
  <si>
    <t>2節　区まちづくり推進費補助金</t>
    <rPh sb="1" eb="2">
      <t>セツ</t>
    </rPh>
    <rPh sb="3" eb="4">
      <t>ク</t>
    </rPh>
    <rPh sb="9" eb="11">
      <t>スイシン</t>
    </rPh>
    <rPh sb="11" eb="12">
      <t>ヒ</t>
    </rPh>
    <rPh sb="12" eb="15">
      <t>ホジョキン</t>
    </rPh>
    <phoneticPr fontId="16"/>
  </si>
  <si>
    <t>安心子育て応援事業に対する補助金</t>
    <phoneticPr fontId="3"/>
  </si>
  <si>
    <t>22款　繰入金</t>
    <rPh sb="2" eb="3">
      <t>カン</t>
    </rPh>
    <rPh sb="4" eb="7">
      <t>クリイレキンフ</t>
    </rPh>
    <phoneticPr fontId="16"/>
  </si>
  <si>
    <t>3項　蓄積基金繰入金</t>
    <rPh sb="1" eb="2">
      <t>コウ</t>
    </rPh>
    <rPh sb="3" eb="7">
      <t>チクセキキキン</t>
    </rPh>
    <rPh sb="7" eb="10">
      <t>クリイレキン</t>
    </rPh>
    <phoneticPr fontId="16"/>
  </si>
  <si>
    <t>4目　区政推進基金繰入金</t>
    <rPh sb="1" eb="2">
      <t>モク</t>
    </rPh>
    <rPh sb="3" eb="5">
      <t>クセイ</t>
    </rPh>
    <rPh sb="5" eb="7">
      <t>スイシン</t>
    </rPh>
    <rPh sb="7" eb="9">
      <t>キキン</t>
    </rPh>
    <rPh sb="9" eb="12">
      <t>クリイレキン</t>
    </rPh>
    <phoneticPr fontId="16"/>
  </si>
  <si>
    <t>1節　区政推進基金繰入金</t>
    <rPh sb="1" eb="2">
      <t>セツ</t>
    </rPh>
    <rPh sb="3" eb="5">
      <t>クセイ</t>
    </rPh>
    <rPh sb="5" eb="7">
      <t>スイシン</t>
    </rPh>
    <rPh sb="7" eb="9">
      <t>キキン</t>
    </rPh>
    <rPh sb="9" eb="12">
      <t>クリイレキン</t>
    </rPh>
    <phoneticPr fontId="16"/>
  </si>
  <si>
    <t>（住民票等発行手数料のキャッシュレス化・住民情報待合への行政キオスク端末導入による利便性向上事業に対する補助金）</t>
    <phoneticPr fontId="3"/>
  </si>
  <si>
    <t>区政推進基金からの繰入金</t>
    <phoneticPr fontId="3"/>
  </si>
  <si>
    <t>「子どもの貧困」をなくすための子どもと学校等支援事業に対する補助金</t>
    <rPh sb="1" eb="2">
      <t>コ</t>
    </rPh>
    <rPh sb="5" eb="7">
      <t>ヒンコン</t>
    </rPh>
    <rPh sb="15" eb="16">
      <t>コ</t>
    </rPh>
    <rPh sb="19" eb="22">
      <t>ガッコウトウ</t>
    </rPh>
    <rPh sb="22" eb="26">
      <t>シエンジギョウ</t>
    </rPh>
    <rPh sb="27" eb="28">
      <t>タイ</t>
    </rPh>
    <rPh sb="30" eb="33">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</si>
</sst>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quot;△ &quot;#,##0.0"/>
  </numFmts>
  <fonts count="20">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sz val="10"/>
      <name val="ＭＳ Ｐゴシック"/>
      <family val="3"/>
      <charset val="128"/>
      <scheme val="minor"/>
    </font>
    <font>
      <sz val="6"/>
      <name val="ＭＳ Ｐゴシック"/>
      <family val="3"/>
      <charset val="128"/>
      <scheme val="minor"/>
    </font>
    <font>
      <sz val="10.5"/>
      <name val="ＭＳ Ｐゴシック"/>
      <family val="3"/>
      <charset val="128"/>
      <scheme val="minor"/>
    </font>
    <font>
      <u/>
      <sz val="10"/>
      <name val="ＭＳ Ｐゴシック"/>
      <family val="3"/>
      <charset val="128"/>
    </font>
    <font>
      <sz val="10"/>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s>
  <cellStyleXfs count="4">
    <xf numFmtId="0" fontId="0" fillId="0" borderId="0"/>
    <xf numFmtId="38" fontId="4" fillId="0" borderId="0" applyFont="0" applyFill="0" applyBorder="0" applyAlignment="0" applyProtection="0"/>
    <xf numFmtId="0" fontId="4" fillId="0" borderId="0"/>
    <xf numFmtId="0" fontId="1" fillId="0" borderId="0"/>
  </cellStyleXfs>
  <cellXfs count="128">
    <xf numFmtId="0" fontId="0" fillId="0" borderId="0" xfId="0"/>
    <xf numFmtId="0" fontId="0" fillId="0" borderId="0" xfId="0" applyBorder="1" applyAlignment="1">
      <alignment vertical="center"/>
    </xf>
    <xf numFmtId="0" fontId="0" fillId="0" borderId="0" xfId="0" applyAlignment="1">
      <alignment vertical="center"/>
    </xf>
    <xf numFmtId="0" fontId="4" fillId="0" borderId="0" xfId="0" applyFont="1" applyAlignment="1">
      <alignment horizontal="center"/>
    </xf>
    <xf numFmtId="0" fontId="4" fillId="0" borderId="0" xfId="0" applyFont="1" applyAlignment="1"/>
    <xf numFmtId="0" fontId="0" fillId="0" borderId="17" xfId="0" applyBorder="1" applyAlignment="1">
      <alignment vertical="center"/>
    </xf>
    <xf numFmtId="0" fontId="4" fillId="0" borderId="18" xfId="0" applyFont="1" applyBorder="1" applyAlignment="1">
      <alignment horizontal="right"/>
    </xf>
    <xf numFmtId="0" fontId="4" fillId="0" borderId="19" xfId="0" applyFont="1" applyBorder="1" applyAlignment="1">
      <alignment horizontal="center"/>
    </xf>
    <xf numFmtId="0" fontId="0" fillId="0" borderId="19" xfId="0" applyFont="1" applyBorder="1" applyAlignment="1"/>
    <xf numFmtId="0" fontId="4" fillId="0" borderId="19" xfId="0" applyFont="1" applyBorder="1" applyAlignment="1"/>
    <xf numFmtId="0" fontId="0" fillId="0" borderId="19" xfId="0" applyBorder="1" applyAlignment="1">
      <alignment vertical="center"/>
    </xf>
    <xf numFmtId="0" fontId="0" fillId="0" borderId="20" xfId="0" applyBorder="1" applyAlignment="1">
      <alignment vertical="center"/>
    </xf>
    <xf numFmtId="0" fontId="4" fillId="0" borderId="21" xfId="0" applyFont="1" applyBorder="1" applyAlignment="1"/>
    <xf numFmtId="0" fontId="4" fillId="0" borderId="0" xfId="0" applyFont="1" applyBorder="1" applyAlignment="1">
      <alignment horizontal="center"/>
    </xf>
    <xf numFmtId="0" fontId="4" fillId="0" borderId="0" xfId="0" applyFont="1" applyBorder="1" applyAlignment="1"/>
    <xf numFmtId="0" fontId="0" fillId="0" borderId="22" xfId="0" applyBorder="1" applyAlignment="1">
      <alignment vertical="center"/>
    </xf>
    <xf numFmtId="0" fontId="4" fillId="0" borderId="21" xfId="0" applyFont="1" applyBorder="1" applyAlignment="1">
      <alignment horizontal="right"/>
    </xf>
    <xf numFmtId="0" fontId="0" fillId="0" borderId="0" xfId="0" applyFont="1" applyBorder="1" applyAlignment="1"/>
    <xf numFmtId="0" fontId="4" fillId="0" borderId="0" xfId="0" applyFont="1" applyBorder="1" applyAlignment="1">
      <alignment vertical="center" textRotation="255"/>
    </xf>
    <xf numFmtId="0" fontId="4" fillId="0" borderId="0" xfId="0" applyFont="1" applyBorder="1" applyAlignment="1">
      <alignment horizontal="right"/>
    </xf>
    <xf numFmtId="0" fontId="4" fillId="0" borderId="23" xfId="0" applyFont="1" applyBorder="1" applyAlignment="1"/>
    <xf numFmtId="0" fontId="4" fillId="0" borderId="17" xfId="0" applyFont="1" applyBorder="1" applyAlignment="1"/>
    <xf numFmtId="0" fontId="4" fillId="0" borderId="17" xfId="0" applyFont="1" applyBorder="1" applyAlignment="1">
      <alignment vertical="center" textRotation="255"/>
    </xf>
    <xf numFmtId="0" fontId="4" fillId="0" borderId="17" xfId="0" applyFont="1" applyBorder="1" applyAlignment="1">
      <alignment horizontal="center"/>
    </xf>
    <xf numFmtId="0" fontId="0" fillId="0" borderId="24" xfId="0" applyBorder="1" applyAlignment="1">
      <alignment vertical="center"/>
    </xf>
    <xf numFmtId="0" fontId="6" fillId="0" borderId="0" xfId="3" applyNumberFormat="1" applyFont="1" applyFill="1" applyAlignment="1">
      <alignment vertical="center"/>
    </xf>
    <xf numFmtId="49" fontId="7" fillId="0" borderId="0" xfId="3" applyNumberFormat="1" applyFont="1" applyFill="1" applyAlignment="1">
      <alignment vertical="center" wrapText="1"/>
    </xf>
    <xf numFmtId="0" fontId="6" fillId="0" borderId="0" xfId="3" applyNumberFormat="1" applyFont="1" applyFill="1" applyAlignment="1">
      <alignment vertical="center" wrapText="1"/>
    </xf>
    <xf numFmtId="0" fontId="6" fillId="0" borderId="0" xfId="3" applyNumberFormat="1" applyFont="1" applyFill="1" applyBorder="1" applyAlignment="1">
      <alignment horizontal="center" vertical="center" wrapText="1"/>
    </xf>
    <xf numFmtId="176" fontId="7" fillId="0" borderId="0" xfId="3" applyNumberFormat="1" applyFont="1" applyFill="1" applyAlignment="1">
      <alignment horizontal="center" vertical="center"/>
    </xf>
    <xf numFmtId="176" fontId="7" fillId="0" borderId="0" xfId="3" applyNumberFormat="1" applyFont="1" applyFill="1" applyAlignment="1">
      <alignment horizontal="right" vertical="center"/>
    </xf>
    <xf numFmtId="0" fontId="7" fillId="0" borderId="0" xfId="3" applyFont="1" applyFill="1" applyAlignment="1">
      <alignment horizontal="center" vertical="center"/>
    </xf>
    <xf numFmtId="0" fontId="7" fillId="0" borderId="0" xfId="3" applyFont="1" applyFill="1" applyAlignment="1">
      <alignment vertical="center"/>
    </xf>
    <xf numFmtId="0" fontId="7" fillId="0" borderId="0" xfId="3" applyFont="1" applyFill="1" applyAlignment="1">
      <alignment horizontal="left" vertical="center"/>
    </xf>
    <xf numFmtId="0" fontId="9" fillId="0" borderId="0" xfId="3" applyFont="1" applyFill="1" applyAlignment="1">
      <alignment horizontal="center" vertical="center" wrapText="1"/>
    </xf>
    <xf numFmtId="0" fontId="7" fillId="0" borderId="0" xfId="3" applyNumberFormat="1" applyFont="1" applyFill="1" applyAlignment="1">
      <alignment vertical="center"/>
    </xf>
    <xf numFmtId="0" fontId="7" fillId="0" borderId="0" xfId="3" applyNumberFormat="1" applyFont="1" applyFill="1" applyAlignment="1">
      <alignment vertical="center" wrapText="1"/>
    </xf>
    <xf numFmtId="0" fontId="7" fillId="0" borderId="0" xfId="3" applyNumberFormat="1" applyFont="1" applyFill="1" applyAlignment="1">
      <alignment horizontal="center" vertical="center" wrapText="1"/>
    </xf>
    <xf numFmtId="176" fontId="7" fillId="0" borderId="0" xfId="3" applyNumberFormat="1" applyFont="1" applyFill="1" applyAlignment="1">
      <alignment vertical="center"/>
    </xf>
    <xf numFmtId="0" fontId="8" fillId="0" borderId="0" xfId="3" applyFont="1" applyFill="1" applyAlignment="1">
      <alignment horizontal="left" vertical="center"/>
    </xf>
    <xf numFmtId="0" fontId="8" fillId="0" borderId="0" xfId="3" applyFont="1" applyFill="1" applyAlignment="1">
      <alignment vertical="center"/>
    </xf>
    <xf numFmtId="49" fontId="7" fillId="0" borderId="0" xfId="3" applyNumberFormat="1" applyFont="1" applyFill="1" applyAlignment="1">
      <alignment vertical="center"/>
    </xf>
    <xf numFmtId="0" fontId="7" fillId="0" borderId="0" xfId="3" applyFont="1" applyFill="1" applyAlignment="1">
      <alignment horizontal="center" vertical="center" wrapText="1"/>
    </xf>
    <xf numFmtId="176" fontId="11" fillId="0" borderId="0" xfId="3" applyNumberFormat="1" applyFont="1" applyFill="1" applyAlignment="1">
      <alignment horizontal="left" vertical="center"/>
    </xf>
    <xf numFmtId="0" fontId="12" fillId="0" borderId="0" xfId="3" applyNumberFormat="1" applyFont="1" applyFill="1" applyAlignment="1">
      <alignment horizontal="right" vertical="center"/>
    </xf>
    <xf numFmtId="0" fontId="8" fillId="0" borderId="0" xfId="3" applyNumberFormat="1" applyFont="1" applyFill="1" applyAlignment="1">
      <alignment horizontal="right" vertical="center"/>
    </xf>
    <xf numFmtId="0" fontId="12" fillId="0" borderId="0" xfId="3" applyNumberFormat="1" applyFont="1" applyFill="1" applyBorder="1" applyAlignment="1">
      <alignment horizontal="center" vertical="center"/>
    </xf>
    <xf numFmtId="0" fontId="7" fillId="0" borderId="0" xfId="3" applyFont="1" applyFill="1" applyBorder="1" applyAlignment="1">
      <alignment horizontal="center" vertical="center"/>
    </xf>
    <xf numFmtId="0" fontId="13" fillId="0" borderId="0" xfId="3" applyFont="1" applyFill="1" applyAlignment="1">
      <alignment horizontal="center" vertical="center" wrapText="1"/>
    </xf>
    <xf numFmtId="176" fontId="13" fillId="0" borderId="0" xfId="3" applyNumberFormat="1" applyFont="1" applyFill="1" applyBorder="1" applyAlignment="1">
      <alignment horizontal="right" vertical="center" wrapText="1"/>
    </xf>
    <xf numFmtId="176" fontId="9" fillId="0" borderId="0" xfId="3" applyNumberFormat="1" applyFont="1" applyFill="1" applyAlignment="1">
      <alignment horizontal="right" vertical="center"/>
    </xf>
    <xf numFmtId="0" fontId="14" fillId="0" borderId="0" xfId="3" applyFont="1" applyFill="1" applyAlignment="1">
      <alignment horizontal="left" vertical="center"/>
    </xf>
    <xf numFmtId="0" fontId="14" fillId="0" borderId="0" xfId="3" applyNumberFormat="1" applyFont="1" applyFill="1" applyAlignment="1">
      <alignment horizontal="right" vertical="center"/>
    </xf>
    <xf numFmtId="49" fontId="8" fillId="0" borderId="4" xfId="3" applyNumberFormat="1" applyFont="1" applyFill="1" applyBorder="1" applyAlignment="1">
      <alignment horizontal="center" vertical="center" wrapText="1"/>
    </xf>
    <xf numFmtId="0" fontId="7" fillId="0" borderId="0" xfId="3" applyNumberFormat="1" applyFont="1" applyFill="1" applyBorder="1" applyAlignment="1">
      <alignment horizontal="center" vertical="center"/>
    </xf>
    <xf numFmtId="176" fontId="7" fillId="0" borderId="3" xfId="3" applyNumberFormat="1" applyFont="1" applyFill="1" applyBorder="1" applyAlignment="1">
      <alignment horizontal="center" vertical="center"/>
    </xf>
    <xf numFmtId="38" fontId="8" fillId="0" borderId="2" xfId="1" applyFont="1" applyFill="1" applyBorder="1" applyAlignment="1">
      <alignment horizontal="left" vertical="center" wrapText="1"/>
    </xf>
    <xf numFmtId="176" fontId="5" fillId="0" borderId="2" xfId="3" applyNumberFormat="1" applyFont="1" applyFill="1" applyBorder="1" applyAlignment="1">
      <alignment horizontal="right" vertical="center" shrinkToFit="1"/>
    </xf>
    <xf numFmtId="176" fontId="5" fillId="0" borderId="9" xfId="3" applyNumberFormat="1" applyFont="1" applyFill="1" applyBorder="1" applyAlignment="1">
      <alignment horizontal="right" vertical="center" shrinkToFit="1"/>
    </xf>
    <xf numFmtId="0" fontId="6" fillId="0" borderId="9" xfId="3" applyFont="1" applyFill="1" applyBorder="1" applyAlignment="1">
      <alignment horizontal="left" vertical="center"/>
    </xf>
    <xf numFmtId="0" fontId="7" fillId="0" borderId="0" xfId="3" applyFont="1" applyFill="1" applyBorder="1" applyAlignment="1">
      <alignment horizontal="left" vertical="center"/>
    </xf>
    <xf numFmtId="177" fontId="7" fillId="0" borderId="0" xfId="3" applyNumberFormat="1" applyFont="1" applyFill="1" applyAlignment="1">
      <alignment vertical="center"/>
    </xf>
    <xf numFmtId="49" fontId="8" fillId="0" borderId="6" xfId="3" applyNumberFormat="1" applyFont="1" applyFill="1" applyBorder="1" applyAlignment="1">
      <alignment horizontal="center" vertical="center" wrapText="1"/>
    </xf>
    <xf numFmtId="49" fontId="8" fillId="0" borderId="5" xfId="3" applyNumberFormat="1" applyFont="1" applyFill="1" applyBorder="1" applyAlignment="1">
      <alignment horizontal="center" vertical="center" wrapText="1"/>
    </xf>
    <xf numFmtId="0" fontId="8" fillId="0" borderId="2" xfId="3" applyNumberFormat="1" applyFont="1" applyFill="1" applyBorder="1" applyAlignment="1">
      <alignment horizontal="left" vertical="center" wrapText="1"/>
    </xf>
    <xf numFmtId="49" fontId="7" fillId="0" borderId="0" xfId="3" applyNumberFormat="1" applyFont="1" applyFill="1" applyBorder="1" applyAlignment="1">
      <alignment vertical="center"/>
    </xf>
    <xf numFmtId="49" fontId="7" fillId="0" borderId="0" xfId="3" applyNumberFormat="1" applyFont="1" applyFill="1" applyBorder="1" applyAlignment="1">
      <alignment vertical="center" wrapText="1"/>
    </xf>
    <xf numFmtId="0" fontId="8" fillId="0" borderId="0" xfId="3" applyNumberFormat="1" applyFont="1" applyFill="1" applyBorder="1" applyAlignment="1">
      <alignment horizontal="center" vertical="center" wrapText="1" shrinkToFit="1"/>
    </xf>
    <xf numFmtId="176" fontId="7" fillId="0" borderId="0" xfId="3" applyNumberFormat="1" applyFont="1" applyFill="1" applyBorder="1" applyAlignment="1">
      <alignment horizontal="center" vertical="center"/>
    </xf>
    <xf numFmtId="176" fontId="7" fillId="0" borderId="0" xfId="3" applyNumberFormat="1" applyFont="1" applyFill="1" applyBorder="1" applyAlignment="1">
      <alignment vertical="center"/>
    </xf>
    <xf numFmtId="0" fontId="8" fillId="0" borderId="0" xfId="3" applyFont="1" applyFill="1" applyBorder="1" applyAlignment="1">
      <alignment horizontal="left" vertical="center"/>
    </xf>
    <xf numFmtId="0" fontId="8" fillId="0" borderId="0" xfId="3" applyFont="1" applyFill="1" applyBorder="1" applyAlignment="1">
      <alignment vertical="center"/>
    </xf>
    <xf numFmtId="0" fontId="7" fillId="0" borderId="0" xfId="3" applyFont="1" applyFill="1" applyBorder="1" applyAlignment="1">
      <alignment vertical="center"/>
    </xf>
    <xf numFmtId="0" fontId="9" fillId="0" borderId="0" xfId="3" applyFont="1" applyFill="1" applyBorder="1" applyAlignment="1">
      <alignment horizontal="center" vertical="center" wrapText="1"/>
    </xf>
    <xf numFmtId="0" fontId="8" fillId="0" borderId="25" xfId="3" applyNumberFormat="1" applyFont="1" applyFill="1" applyBorder="1" applyAlignment="1">
      <alignment horizontal="center" vertical="center"/>
    </xf>
    <xf numFmtId="176" fontId="8" fillId="0" borderId="10" xfId="3" applyNumberFormat="1" applyFont="1" applyFill="1" applyBorder="1" applyAlignment="1">
      <alignment horizontal="right" vertical="center" shrinkToFit="1"/>
    </xf>
    <xf numFmtId="0" fontId="8" fillId="0" borderId="10" xfId="2" applyFont="1" applyFill="1" applyBorder="1" applyAlignment="1">
      <alignment vertical="center"/>
    </xf>
    <xf numFmtId="176" fontId="5" fillId="0" borderId="14" xfId="3" applyNumberFormat="1" applyFont="1" applyFill="1" applyBorder="1" applyAlignment="1">
      <alignment horizontal="right" vertical="center" shrinkToFit="1"/>
    </xf>
    <xf numFmtId="0" fontId="6" fillId="0" borderId="14" xfId="3" applyFont="1" applyFill="1" applyBorder="1" applyAlignment="1">
      <alignment horizontal="left" vertical="center"/>
    </xf>
    <xf numFmtId="0" fontId="8" fillId="0" borderId="15" xfId="2" applyFont="1" applyFill="1" applyBorder="1" applyAlignment="1">
      <alignment vertical="center"/>
    </xf>
    <xf numFmtId="38" fontId="15" fillId="0" borderId="2" xfId="1" applyFont="1" applyFill="1" applyBorder="1" applyAlignment="1">
      <alignment horizontal="left" vertical="center" wrapText="1"/>
    </xf>
    <xf numFmtId="176" fontId="17" fillId="0" borderId="2" xfId="3" applyNumberFormat="1" applyFont="1" applyFill="1" applyBorder="1" applyAlignment="1">
      <alignment horizontal="right" vertical="center" shrinkToFit="1"/>
    </xf>
    <xf numFmtId="49" fontId="15" fillId="0" borderId="5" xfId="3" applyNumberFormat="1" applyFont="1" applyFill="1" applyBorder="1" applyAlignment="1">
      <alignment horizontal="center" vertical="center" wrapText="1"/>
    </xf>
    <xf numFmtId="49" fontId="15" fillId="0" borderId="4" xfId="3" applyNumberFormat="1" applyFont="1" applyFill="1" applyBorder="1" applyAlignment="1">
      <alignment horizontal="center" vertical="center" wrapText="1"/>
    </xf>
    <xf numFmtId="0" fontId="15" fillId="0" borderId="2" xfId="3" applyNumberFormat="1" applyFont="1" applyFill="1" applyBorder="1" applyAlignment="1">
      <alignment horizontal="left" vertical="center" wrapText="1"/>
    </xf>
    <xf numFmtId="49" fontId="15" fillId="0" borderId="2" xfId="3" applyNumberFormat="1" applyFont="1" applyFill="1" applyBorder="1" applyAlignment="1">
      <alignment vertical="center" wrapText="1"/>
    </xf>
    <xf numFmtId="38" fontId="15" fillId="0" borderId="3" xfId="1" applyFont="1" applyFill="1" applyBorder="1" applyAlignment="1">
      <alignment horizontal="left" vertical="center" wrapText="1"/>
    </xf>
    <xf numFmtId="0" fontId="15" fillId="0" borderId="3" xfId="3" applyNumberFormat="1" applyFont="1" applyFill="1" applyBorder="1" applyAlignment="1">
      <alignment horizontal="left" vertical="center" wrapText="1"/>
    </xf>
    <xf numFmtId="49" fontId="15" fillId="0" borderId="7" xfId="3" applyNumberFormat="1" applyFont="1" applyFill="1" applyBorder="1" applyAlignment="1">
      <alignment vertical="center" wrapText="1"/>
    </xf>
    <xf numFmtId="176" fontId="17" fillId="0" borderId="12" xfId="3" applyNumberFormat="1" applyFont="1" applyFill="1" applyBorder="1" applyAlignment="1">
      <alignment horizontal="right" vertical="center" shrinkToFit="1"/>
    </xf>
    <xf numFmtId="0" fontId="15" fillId="0" borderId="32" xfId="3" applyNumberFormat="1" applyFont="1" applyFill="1" applyBorder="1" applyAlignment="1">
      <alignment horizontal="distributed" vertical="center" justifyLastLine="1"/>
    </xf>
    <xf numFmtId="0" fontId="18" fillId="0" borderId="0" xfId="3" applyNumberFormat="1" applyFont="1" applyFill="1" applyAlignment="1">
      <alignment horizontal="right" vertical="center"/>
    </xf>
    <xf numFmtId="0" fontId="19" fillId="0" borderId="32" xfId="3" applyNumberFormat="1" applyFont="1" applyFill="1" applyBorder="1" applyAlignment="1">
      <alignment horizontal="distributed" vertical="center" justifyLastLine="1"/>
    </xf>
    <xf numFmtId="0" fontId="19" fillId="0" borderId="3" xfId="3" applyNumberFormat="1" applyFont="1" applyFill="1" applyBorder="1" applyAlignment="1">
      <alignment horizontal="distributed" vertical="center" justifyLastLine="1"/>
    </xf>
    <xf numFmtId="176" fontId="8" fillId="0" borderId="1" xfId="3" applyNumberFormat="1" applyFont="1" applyFill="1" applyBorder="1" applyAlignment="1">
      <alignment horizontal="center" vertical="center"/>
    </xf>
    <xf numFmtId="49" fontId="15" fillId="0" borderId="7" xfId="3" applyNumberFormat="1" applyFont="1" applyFill="1" applyBorder="1" applyAlignment="1">
      <alignment vertical="center" wrapText="1"/>
    </xf>
    <xf numFmtId="49" fontId="15" fillId="0" borderId="3" xfId="3" applyNumberFormat="1" applyFont="1" applyFill="1" applyBorder="1" applyAlignment="1">
      <alignment horizontal="center" vertical="center" wrapText="1"/>
    </xf>
    <xf numFmtId="49" fontId="15" fillId="0" borderId="5" xfId="3" applyNumberFormat="1" applyFont="1" applyFill="1" applyBorder="1" applyAlignment="1">
      <alignment vertical="center" wrapText="1"/>
    </xf>
    <xf numFmtId="176" fontId="17" fillId="0" borderId="0" xfId="3" applyNumberFormat="1" applyFont="1" applyFill="1" applyAlignment="1">
      <alignment vertical="center"/>
    </xf>
    <xf numFmtId="49" fontId="15" fillId="0" borderId="7" xfId="3" applyNumberFormat="1" applyFont="1" applyFill="1" applyBorder="1" applyAlignment="1">
      <alignment vertical="center" wrapText="1"/>
    </xf>
    <xf numFmtId="49" fontId="15" fillId="0" borderId="7" xfId="3" applyNumberFormat="1" applyFont="1" applyFill="1" applyBorder="1" applyAlignment="1">
      <alignment vertical="center" wrapText="1"/>
    </xf>
    <xf numFmtId="49" fontId="15" fillId="0" borderId="7" xfId="3" applyNumberFormat="1" applyFont="1" applyFill="1" applyBorder="1" applyAlignment="1">
      <alignment vertical="center" wrapText="1"/>
    </xf>
    <xf numFmtId="49" fontId="15" fillId="0" borderId="2" xfId="3" applyNumberFormat="1" applyFont="1" applyFill="1" applyBorder="1" applyAlignment="1">
      <alignment horizontal="center" vertical="center" wrapText="1"/>
    </xf>
    <xf numFmtId="49" fontId="15" fillId="0" borderId="3" xfId="3" applyNumberFormat="1" applyFont="1" applyFill="1" applyBorder="1" applyAlignment="1">
      <alignment vertical="center" wrapText="1"/>
    </xf>
    <xf numFmtId="49" fontId="15" fillId="0" borderId="31" xfId="3" applyNumberFormat="1" applyFont="1" applyFill="1" applyBorder="1" applyAlignment="1">
      <alignment vertical="center" wrapText="1"/>
    </xf>
    <xf numFmtId="49" fontId="15" fillId="0" borderId="30" xfId="3" applyNumberFormat="1" applyFont="1" applyFill="1" applyBorder="1" applyAlignment="1">
      <alignment vertical="center" wrapText="1"/>
    </xf>
    <xf numFmtId="0" fontId="9" fillId="0" borderId="0" xfId="3" applyFont="1" applyFill="1" applyAlignment="1">
      <alignment horizontal="right" vertical="center"/>
    </xf>
    <xf numFmtId="0" fontId="12" fillId="0" borderId="0" xfId="3" applyNumberFormat="1" applyFont="1" applyFill="1" applyBorder="1" applyAlignment="1">
      <alignment horizontal="right" vertical="center" wrapText="1"/>
    </xf>
    <xf numFmtId="49" fontId="8" fillId="0" borderId="16" xfId="3" applyNumberFormat="1" applyFont="1" applyFill="1" applyBorder="1" applyAlignment="1">
      <alignment horizontal="center" vertical="center" wrapText="1"/>
    </xf>
    <xf numFmtId="49" fontId="8" fillId="0" borderId="11" xfId="3" applyNumberFormat="1" applyFont="1" applyFill="1" applyBorder="1" applyAlignment="1">
      <alignment horizontal="center" vertical="center" wrapText="1"/>
    </xf>
    <xf numFmtId="49" fontId="8" fillId="0" borderId="26" xfId="3" applyNumberFormat="1" applyFont="1" applyFill="1" applyBorder="1" applyAlignment="1">
      <alignment horizontal="center" vertical="center" wrapText="1"/>
    </xf>
    <xf numFmtId="49" fontId="8" fillId="0" borderId="2" xfId="3" applyNumberFormat="1" applyFont="1" applyFill="1" applyBorder="1" applyAlignment="1">
      <alignment horizontal="center" vertical="center" wrapText="1"/>
    </xf>
    <xf numFmtId="0" fontId="8" fillId="0" borderId="26" xfId="3" applyNumberFormat="1" applyFont="1" applyFill="1" applyBorder="1" applyAlignment="1">
      <alignment horizontal="center" vertical="center" wrapText="1"/>
    </xf>
    <xf numFmtId="0" fontId="8" fillId="0" borderId="2" xfId="3" applyNumberFormat="1" applyFont="1" applyFill="1" applyBorder="1" applyAlignment="1">
      <alignment horizontal="center" vertical="center" wrapText="1"/>
    </xf>
    <xf numFmtId="0" fontId="8" fillId="0" borderId="26" xfId="3" applyNumberFormat="1" applyFont="1" applyFill="1" applyBorder="1" applyAlignment="1">
      <alignment horizontal="center" vertical="center"/>
    </xf>
    <xf numFmtId="0" fontId="8" fillId="0" borderId="28" xfId="3" applyNumberFormat="1" applyFont="1" applyFill="1" applyBorder="1" applyAlignment="1">
      <alignment horizontal="center" vertical="center"/>
    </xf>
    <xf numFmtId="0" fontId="8" fillId="0" borderId="2" xfId="3" applyNumberFormat="1" applyFont="1" applyFill="1" applyBorder="1" applyAlignment="1">
      <alignment horizontal="center" vertical="center"/>
    </xf>
    <xf numFmtId="0" fontId="8" fillId="0" borderId="29" xfId="3" applyNumberFormat="1" applyFont="1" applyFill="1" applyBorder="1" applyAlignment="1">
      <alignment horizontal="center" vertical="center"/>
    </xf>
    <xf numFmtId="49" fontId="15" fillId="0" borderId="9" xfId="3" applyNumberFormat="1" applyFont="1" applyFill="1" applyBorder="1" applyAlignment="1">
      <alignment vertical="center" wrapText="1"/>
    </xf>
    <xf numFmtId="49" fontId="15" fillId="0" borderId="8" xfId="3" applyNumberFormat="1" applyFont="1" applyFill="1" applyBorder="1" applyAlignment="1">
      <alignment vertical="center" wrapText="1"/>
    </xf>
    <xf numFmtId="49" fontId="15" fillId="0" borderId="7" xfId="3" applyNumberFormat="1" applyFont="1" applyFill="1" applyBorder="1" applyAlignment="1">
      <alignment vertical="center" wrapText="1"/>
    </xf>
    <xf numFmtId="0" fontId="8" fillId="0" borderId="27" xfId="3" applyNumberFormat="1" applyFont="1" applyFill="1" applyBorder="1" applyAlignment="1">
      <alignment horizontal="center" vertical="center"/>
    </xf>
    <xf numFmtId="0" fontId="8" fillId="0" borderId="13" xfId="3" applyNumberFormat="1" applyFont="1" applyFill="1" applyBorder="1" applyAlignment="1">
      <alignment horizontal="center" vertical="center"/>
    </xf>
    <xf numFmtId="49" fontId="8" fillId="0" borderId="9" xfId="3" applyNumberFormat="1" applyFont="1" applyFill="1" applyBorder="1" applyAlignment="1">
      <alignment vertical="center" wrapText="1"/>
    </xf>
    <xf numFmtId="49" fontId="8" fillId="0" borderId="8" xfId="3" applyNumberFormat="1" applyFont="1" applyFill="1" applyBorder="1" applyAlignment="1">
      <alignment vertical="center" wrapText="1"/>
    </xf>
    <xf numFmtId="49" fontId="8" fillId="0" borderId="7" xfId="3" applyNumberFormat="1"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cellXfs>
  <cellStyles count="4">
    <cellStyle name="桁区切り 2" xfId="1" xr:uid="{00000000-0005-0000-0000-000000000000}"/>
    <cellStyle name="標準" xfId="0" builtinId="0"/>
    <cellStyle name="標準 2" xfId="2" xr:uid="{00000000-0005-0000-0000-000002000000}"/>
    <cellStyle name="標準_③予算事業別調書(目次様式)" xfId="3" xr:uid="{00000000-0005-0000-0000-000003000000}"/>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4"/>
  <sheetViews>
    <sheetView tabSelected="1" view="pageBreakPreview" zoomScale="85" zoomScaleNormal="70" zoomScaleSheetLayoutView="85" workbookViewId="0">
      <selection activeCell="E4" sqref="E4"/>
    </sheetView>
  </sheetViews>
  <sheetFormatPr defaultColWidth="8.6640625" defaultRowHeight="13.2" outlineLevelCol="1"/>
  <cols>
    <col min="1" max="1" width="4.6640625" style="41" customWidth="1"/>
    <col min="2" max="4" width="1.21875" style="26" customWidth="1"/>
    <col min="5" max="5" width="25" style="26" customWidth="1"/>
    <col min="6" max="6" width="31.33203125" style="37" customWidth="1"/>
    <col min="7" max="8" width="11.88671875" style="29" customWidth="1" outlineLevel="1"/>
    <col min="9" max="9" width="11.88671875" style="38" customWidth="1"/>
    <col min="10" max="10" width="6.33203125" style="39" customWidth="1"/>
    <col min="11" max="11" width="6.33203125" style="40" customWidth="1"/>
    <col min="12" max="12" width="3.88671875" style="31" customWidth="1" outlineLevel="1"/>
    <col min="13" max="13" width="4" style="31" customWidth="1" outlineLevel="1"/>
    <col min="14" max="14" width="3.88671875" style="31" customWidth="1" outlineLevel="1"/>
    <col min="15" max="15" width="3.21875" style="31" customWidth="1" outlineLevel="1"/>
    <col min="16" max="16" width="5" style="31" customWidth="1" outlineLevel="1"/>
    <col min="17" max="18" width="8.6640625" style="32" customWidth="1"/>
    <col min="19" max="19" width="23.88671875" style="32" bestFit="1" customWidth="1"/>
    <col min="20" max="20" width="16.109375" style="33" bestFit="1" customWidth="1"/>
    <col min="21" max="21" width="8.6640625" style="32" customWidth="1"/>
    <col min="22" max="22" width="24.6640625" style="32" customWidth="1"/>
    <col min="23" max="23" width="65.109375" style="32" customWidth="1"/>
    <col min="24" max="25" width="8.6640625" style="32" customWidth="1"/>
    <col min="26" max="26" width="8.6640625" style="34" customWidth="1"/>
    <col min="27" max="197" width="8.6640625" style="32" customWidth="1"/>
    <col min="198" max="16384" width="8.6640625" style="32"/>
  </cols>
  <sheetData>
    <row r="1" spans="1:30" ht="18" customHeight="1">
      <c r="A1" s="25" t="s">
        <v>22</v>
      </c>
      <c r="C1" s="27"/>
      <c r="D1" s="27"/>
      <c r="E1" s="27"/>
      <c r="F1" s="28"/>
      <c r="I1" s="30"/>
      <c r="J1" s="106"/>
      <c r="K1" s="106"/>
    </row>
    <row r="2" spans="1:30" ht="15.75" customHeight="1">
      <c r="A2" s="35"/>
      <c r="C2" s="36"/>
      <c r="D2" s="36"/>
      <c r="E2" s="36"/>
    </row>
    <row r="3" spans="1:30" ht="15" customHeight="1">
      <c r="F3" s="42"/>
      <c r="G3" s="43"/>
      <c r="H3" s="43"/>
      <c r="K3" s="91" t="s">
        <v>40</v>
      </c>
    </row>
    <row r="4" spans="1:30" ht="23.25" customHeight="1">
      <c r="F4" s="42"/>
      <c r="G4" s="107"/>
      <c r="H4" s="107"/>
      <c r="I4" s="44"/>
      <c r="K4" s="45" t="s">
        <v>23</v>
      </c>
      <c r="L4" s="46"/>
      <c r="M4" s="46"/>
      <c r="N4" s="46"/>
      <c r="O4" s="47"/>
    </row>
    <row r="5" spans="1:30" ht="4.5" customHeight="1" thickBot="1">
      <c r="F5" s="48"/>
      <c r="G5" s="49"/>
      <c r="H5" s="49"/>
      <c r="I5" s="50"/>
      <c r="J5" s="51"/>
      <c r="K5" s="52"/>
      <c r="L5" s="46"/>
      <c r="M5" s="46"/>
      <c r="N5" s="46"/>
      <c r="O5" s="47"/>
    </row>
    <row r="6" spans="1:30" ht="18.75" customHeight="1">
      <c r="A6" s="108" t="s">
        <v>24</v>
      </c>
      <c r="B6" s="110" t="s">
        <v>30</v>
      </c>
      <c r="C6" s="110"/>
      <c r="D6" s="110"/>
      <c r="E6" s="110"/>
      <c r="F6" s="112" t="s">
        <v>31</v>
      </c>
      <c r="G6" s="90" t="s">
        <v>44</v>
      </c>
      <c r="H6" s="92" t="s">
        <v>53</v>
      </c>
      <c r="I6" s="94" t="s">
        <v>32</v>
      </c>
      <c r="J6" s="114" t="s">
        <v>25</v>
      </c>
      <c r="K6" s="115"/>
      <c r="L6" s="54"/>
      <c r="M6" s="54"/>
      <c r="N6" s="54"/>
      <c r="O6" s="47"/>
      <c r="P6" s="47"/>
    </row>
    <row r="7" spans="1:30" ht="18.75" customHeight="1">
      <c r="A7" s="109"/>
      <c r="B7" s="111"/>
      <c r="C7" s="111"/>
      <c r="D7" s="111"/>
      <c r="E7" s="111"/>
      <c r="F7" s="113"/>
      <c r="G7" s="93" t="s">
        <v>45</v>
      </c>
      <c r="H7" s="93" t="s">
        <v>51</v>
      </c>
      <c r="I7" s="55" t="s">
        <v>26</v>
      </c>
      <c r="J7" s="116"/>
      <c r="K7" s="117"/>
      <c r="L7" s="54"/>
      <c r="M7" s="54"/>
      <c r="N7" s="54"/>
      <c r="O7" s="47"/>
      <c r="P7" s="47"/>
    </row>
    <row r="8" spans="1:30" ht="27" customHeight="1">
      <c r="A8" s="74">
        <v>1</v>
      </c>
      <c r="B8" s="123" t="s">
        <v>33</v>
      </c>
      <c r="C8" s="124"/>
      <c r="D8" s="124"/>
      <c r="E8" s="125"/>
      <c r="F8" s="56"/>
      <c r="G8" s="57">
        <f t="shared" ref="G8:H10" si="0">G9</f>
        <v>21803</v>
      </c>
      <c r="H8" s="57">
        <f t="shared" si="0"/>
        <v>21312</v>
      </c>
      <c r="I8" s="58">
        <f>+H8-G8</f>
        <v>-491</v>
      </c>
      <c r="J8" s="59"/>
      <c r="K8" s="75"/>
      <c r="L8" s="47"/>
      <c r="M8" s="47"/>
      <c r="N8" s="47"/>
      <c r="O8" s="47"/>
      <c r="P8" s="47"/>
      <c r="T8" s="60"/>
      <c r="AB8" s="61"/>
      <c r="AC8" s="61"/>
      <c r="AD8" s="61"/>
    </row>
    <row r="9" spans="1:30" ht="27" customHeight="1">
      <c r="A9" s="74">
        <v>2</v>
      </c>
      <c r="B9" s="62"/>
      <c r="C9" s="123" t="s">
        <v>27</v>
      </c>
      <c r="D9" s="124"/>
      <c r="E9" s="125"/>
      <c r="F9" s="56"/>
      <c r="G9" s="57">
        <f t="shared" si="0"/>
        <v>21803</v>
      </c>
      <c r="H9" s="57">
        <f t="shared" si="0"/>
        <v>21312</v>
      </c>
      <c r="I9" s="58">
        <f t="shared" ref="I9:I31" si="1">+H9-G9</f>
        <v>-491</v>
      </c>
      <c r="J9" s="59" t="s">
        <v>16</v>
      </c>
      <c r="K9" s="76"/>
      <c r="L9" s="47"/>
      <c r="M9" s="47"/>
      <c r="N9" s="47"/>
      <c r="O9" s="47"/>
      <c r="P9" s="47"/>
      <c r="T9" s="60"/>
      <c r="AB9" s="61"/>
      <c r="AC9" s="61"/>
      <c r="AD9" s="61"/>
    </row>
    <row r="10" spans="1:30" ht="27" customHeight="1">
      <c r="A10" s="74">
        <v>3</v>
      </c>
      <c r="B10" s="63"/>
      <c r="C10" s="53"/>
      <c r="D10" s="123" t="s">
        <v>28</v>
      </c>
      <c r="E10" s="125"/>
      <c r="F10" s="64"/>
      <c r="G10" s="57">
        <f t="shared" si="0"/>
        <v>21803</v>
      </c>
      <c r="H10" s="57">
        <f t="shared" si="0"/>
        <v>21312</v>
      </c>
      <c r="I10" s="58">
        <f t="shared" si="1"/>
        <v>-491</v>
      </c>
      <c r="J10" s="59" t="s">
        <v>16</v>
      </c>
      <c r="K10" s="76"/>
      <c r="L10" s="47"/>
      <c r="M10" s="47"/>
      <c r="N10" s="47"/>
      <c r="O10" s="47"/>
      <c r="P10" s="47"/>
      <c r="T10" s="60"/>
      <c r="AB10" s="61"/>
      <c r="AC10" s="61"/>
      <c r="AD10" s="61"/>
    </row>
    <row r="11" spans="1:30" ht="26.4" customHeight="1">
      <c r="A11" s="74">
        <v>4</v>
      </c>
      <c r="B11" s="63"/>
      <c r="C11" s="63"/>
      <c r="D11" s="63"/>
      <c r="E11" s="85" t="s">
        <v>43</v>
      </c>
      <c r="F11" s="84" t="s">
        <v>34</v>
      </c>
      <c r="G11" s="57">
        <v>21803</v>
      </c>
      <c r="H11" s="57">
        <v>21312</v>
      </c>
      <c r="I11" s="58">
        <f t="shared" si="1"/>
        <v>-491</v>
      </c>
      <c r="J11" s="59" t="s">
        <v>16</v>
      </c>
      <c r="K11" s="76"/>
      <c r="L11" s="47"/>
      <c r="M11" s="47"/>
      <c r="N11" s="47"/>
      <c r="O11" s="47"/>
      <c r="P11" s="47"/>
      <c r="T11" s="60"/>
      <c r="AB11" s="61"/>
      <c r="AC11" s="61"/>
      <c r="AD11" s="61"/>
    </row>
    <row r="12" spans="1:30" ht="26.4" customHeight="1">
      <c r="A12" s="74">
        <v>5</v>
      </c>
      <c r="B12" s="118" t="s">
        <v>46</v>
      </c>
      <c r="C12" s="119"/>
      <c r="D12" s="119"/>
      <c r="E12" s="120"/>
      <c r="F12" s="86"/>
      <c r="G12" s="57">
        <f>G13</f>
        <v>6154</v>
      </c>
      <c r="H12" s="57">
        <f>H13</f>
        <v>5327</v>
      </c>
      <c r="I12" s="58">
        <f t="shared" ref="I12:I18" si="2">+H12-G12</f>
        <v>-827</v>
      </c>
      <c r="J12" s="59" t="s">
        <v>16</v>
      </c>
      <c r="K12" s="76"/>
      <c r="L12" s="47"/>
      <c r="M12" s="47"/>
      <c r="N12" s="47"/>
      <c r="O12" s="47"/>
      <c r="P12" s="47"/>
      <c r="T12" s="60"/>
      <c r="AB12" s="61"/>
      <c r="AC12" s="61"/>
      <c r="AD12" s="61"/>
    </row>
    <row r="13" spans="1:30" ht="26.4" customHeight="1">
      <c r="A13" s="74">
        <v>6</v>
      </c>
      <c r="B13" s="82"/>
      <c r="C13" s="118" t="s">
        <v>47</v>
      </c>
      <c r="D13" s="119"/>
      <c r="E13" s="120"/>
      <c r="F13" s="80"/>
      <c r="G13" s="57">
        <f>G14</f>
        <v>6154</v>
      </c>
      <c r="H13" s="57">
        <f>H14</f>
        <v>5327</v>
      </c>
      <c r="I13" s="58">
        <f>+H13-G13</f>
        <v>-827</v>
      </c>
      <c r="J13" s="59" t="s">
        <v>16</v>
      </c>
      <c r="K13" s="76"/>
      <c r="L13" s="47"/>
      <c r="M13" s="47"/>
      <c r="N13" s="47"/>
      <c r="O13" s="47"/>
      <c r="P13" s="47"/>
      <c r="T13" s="60"/>
      <c r="AB13" s="61"/>
      <c r="AC13" s="61"/>
      <c r="AD13" s="61"/>
    </row>
    <row r="14" spans="1:30" ht="26.4" customHeight="1">
      <c r="A14" s="74">
        <v>7</v>
      </c>
      <c r="B14" s="82"/>
      <c r="C14" s="82"/>
      <c r="D14" s="104" t="s">
        <v>48</v>
      </c>
      <c r="E14" s="105"/>
      <c r="F14" s="87"/>
      <c r="G14" s="57">
        <f>G15</f>
        <v>6154</v>
      </c>
      <c r="H14" s="98">
        <f t="shared" ref="H14" si="3">H15</f>
        <v>5327</v>
      </c>
      <c r="I14" s="58">
        <f t="shared" ref="I14:I15" si="4">+H14-G14</f>
        <v>-827</v>
      </c>
      <c r="J14" s="59" t="s">
        <v>16</v>
      </c>
      <c r="K14" s="76"/>
      <c r="L14" s="47"/>
      <c r="M14" s="47"/>
      <c r="N14" s="47"/>
      <c r="O14" s="47"/>
      <c r="P14" s="47"/>
      <c r="T14" s="60"/>
      <c r="AB14" s="61"/>
      <c r="AC14" s="61"/>
      <c r="AD14" s="61"/>
    </row>
    <row r="15" spans="1:30" ht="27" customHeight="1">
      <c r="A15" s="74">
        <v>8</v>
      </c>
      <c r="B15" s="82"/>
      <c r="C15" s="82"/>
      <c r="D15" s="83"/>
      <c r="E15" s="95" t="s">
        <v>49</v>
      </c>
      <c r="F15" s="84"/>
      <c r="G15" s="81">
        <f>SUM(G16:G18)</f>
        <v>6154</v>
      </c>
      <c r="H15" s="57">
        <f>SUM(H16:H18)</f>
        <v>5327</v>
      </c>
      <c r="I15" s="58">
        <f t="shared" si="4"/>
        <v>-827</v>
      </c>
      <c r="J15" s="59"/>
      <c r="K15" s="75"/>
      <c r="L15" s="47"/>
      <c r="M15" s="47"/>
      <c r="N15" s="47"/>
      <c r="O15" s="47"/>
      <c r="P15" s="47"/>
      <c r="T15" s="60"/>
      <c r="AB15" s="61"/>
      <c r="AC15" s="61"/>
      <c r="AD15" s="61"/>
    </row>
    <row r="16" spans="1:30" ht="54" customHeight="1">
      <c r="A16" s="74">
        <v>9</v>
      </c>
      <c r="B16" s="63"/>
      <c r="C16" s="63"/>
      <c r="D16" s="82"/>
      <c r="E16" s="95"/>
      <c r="F16" s="84" t="s">
        <v>50</v>
      </c>
      <c r="G16" s="81">
        <v>2640</v>
      </c>
      <c r="H16" s="81">
        <v>3386</v>
      </c>
      <c r="I16" s="58">
        <f>+H16-G16</f>
        <v>746</v>
      </c>
      <c r="J16" s="59" t="s">
        <v>16</v>
      </c>
      <c r="K16" s="76"/>
      <c r="L16" s="47"/>
      <c r="M16" s="47"/>
      <c r="N16" s="47"/>
      <c r="O16" s="47"/>
      <c r="P16" s="47"/>
      <c r="T16" s="60"/>
      <c r="AB16" s="61"/>
      <c r="AC16" s="61"/>
      <c r="AD16" s="61"/>
    </row>
    <row r="17" spans="1:30" ht="54" customHeight="1">
      <c r="A17" s="74">
        <v>10</v>
      </c>
      <c r="B17" s="63"/>
      <c r="C17" s="63"/>
      <c r="D17" s="82"/>
      <c r="E17" s="101"/>
      <c r="F17" s="84" t="s">
        <v>65</v>
      </c>
      <c r="G17" s="81">
        <v>0</v>
      </c>
      <c r="H17" s="81">
        <v>1941</v>
      </c>
      <c r="I17" s="58">
        <f>+H17-G17</f>
        <v>1941</v>
      </c>
      <c r="J17" s="59"/>
      <c r="K17" s="76"/>
      <c r="L17" s="47"/>
      <c r="M17" s="47"/>
      <c r="N17" s="47"/>
      <c r="O17" s="47"/>
      <c r="P17" s="47"/>
      <c r="T17" s="60"/>
      <c r="AB17" s="61"/>
      <c r="AC17" s="61"/>
      <c r="AD17" s="61"/>
    </row>
    <row r="18" spans="1:30" ht="67.5" customHeight="1">
      <c r="A18" s="74">
        <v>11</v>
      </c>
      <c r="B18" s="63"/>
      <c r="C18" s="63"/>
      <c r="D18" s="103"/>
      <c r="E18" s="85"/>
      <c r="F18" s="84" t="s">
        <v>63</v>
      </c>
      <c r="G18" s="57">
        <v>3514</v>
      </c>
      <c r="H18" s="57">
        <v>0</v>
      </c>
      <c r="I18" s="58">
        <f t="shared" si="2"/>
        <v>-3514</v>
      </c>
      <c r="J18" s="59" t="s">
        <v>16</v>
      </c>
      <c r="K18" s="76"/>
      <c r="L18" s="47"/>
      <c r="M18" s="47"/>
      <c r="N18" s="47"/>
      <c r="O18" s="47"/>
      <c r="P18" s="47"/>
      <c r="T18" s="60"/>
      <c r="AB18" s="61"/>
      <c r="AC18" s="61"/>
      <c r="AD18" s="61"/>
    </row>
    <row r="19" spans="1:30" ht="26.4" customHeight="1">
      <c r="A19" s="74">
        <v>12</v>
      </c>
      <c r="B19" s="118" t="s">
        <v>54</v>
      </c>
      <c r="C19" s="119"/>
      <c r="D19" s="119"/>
      <c r="E19" s="120"/>
      <c r="F19" s="86"/>
      <c r="G19" s="57">
        <f t="shared" ref="G19:G21" si="5">G20</f>
        <v>0</v>
      </c>
      <c r="H19" s="57">
        <f t="shared" ref="H19:H21" si="6">H20</f>
        <v>919</v>
      </c>
      <c r="I19" s="58">
        <f t="shared" ref="I19" si="7">+H19-G19</f>
        <v>919</v>
      </c>
      <c r="J19" s="59" t="s">
        <v>16</v>
      </c>
      <c r="K19" s="76"/>
      <c r="L19" s="47"/>
      <c r="M19" s="47"/>
      <c r="N19" s="47"/>
      <c r="O19" s="47"/>
      <c r="P19" s="47"/>
      <c r="T19" s="60"/>
      <c r="AB19" s="61"/>
      <c r="AC19" s="61"/>
      <c r="AD19" s="61"/>
    </row>
    <row r="20" spans="1:30" ht="26.4" customHeight="1">
      <c r="A20" s="74">
        <v>13</v>
      </c>
      <c r="B20" s="82"/>
      <c r="C20" s="118" t="s">
        <v>55</v>
      </c>
      <c r="D20" s="119"/>
      <c r="E20" s="120"/>
      <c r="F20" s="80"/>
      <c r="G20" s="57">
        <f t="shared" si="5"/>
        <v>0</v>
      </c>
      <c r="H20" s="57">
        <f t="shared" si="6"/>
        <v>919</v>
      </c>
      <c r="I20" s="58">
        <f>+H20-G20</f>
        <v>919</v>
      </c>
      <c r="J20" s="59" t="s">
        <v>16</v>
      </c>
      <c r="K20" s="76"/>
      <c r="L20" s="47"/>
      <c r="M20" s="47"/>
      <c r="N20" s="47"/>
      <c r="O20" s="47"/>
      <c r="P20" s="47"/>
      <c r="T20" s="60"/>
      <c r="AB20" s="61"/>
      <c r="AC20" s="61"/>
      <c r="AD20" s="61"/>
    </row>
    <row r="21" spans="1:30" ht="26.4" customHeight="1">
      <c r="A21" s="74">
        <v>14</v>
      </c>
      <c r="B21" s="82"/>
      <c r="C21" s="82"/>
      <c r="D21" s="104" t="s">
        <v>56</v>
      </c>
      <c r="E21" s="105"/>
      <c r="F21" s="87"/>
      <c r="G21" s="57">
        <f t="shared" si="5"/>
        <v>0</v>
      </c>
      <c r="H21" s="98">
        <f t="shared" si="6"/>
        <v>919</v>
      </c>
      <c r="I21" s="58">
        <f t="shared" ref="I21:I25" si="8">+H21-G21</f>
        <v>919</v>
      </c>
      <c r="J21" s="59" t="s">
        <v>16</v>
      </c>
      <c r="K21" s="76"/>
      <c r="L21" s="47"/>
      <c r="M21" s="47"/>
      <c r="N21" s="47"/>
      <c r="O21" s="47"/>
      <c r="P21" s="47"/>
      <c r="T21" s="60"/>
      <c r="AB21" s="61"/>
      <c r="AC21" s="61"/>
      <c r="AD21" s="61"/>
    </row>
    <row r="22" spans="1:30" ht="27" customHeight="1">
      <c r="A22" s="74">
        <v>15</v>
      </c>
      <c r="B22" s="82"/>
      <c r="C22" s="82"/>
      <c r="D22" s="83"/>
      <c r="E22" s="99" t="s">
        <v>57</v>
      </c>
      <c r="F22" s="84"/>
      <c r="G22" s="81">
        <f>SUM(G23:G24)</f>
        <v>0</v>
      </c>
      <c r="H22" s="57">
        <f>SUM(H23:H24)</f>
        <v>919</v>
      </c>
      <c r="I22" s="58">
        <f t="shared" si="8"/>
        <v>919</v>
      </c>
      <c r="J22" s="59"/>
      <c r="K22" s="75"/>
      <c r="L22" s="47"/>
      <c r="M22" s="47"/>
      <c r="N22" s="47"/>
      <c r="O22" s="47"/>
      <c r="P22" s="47"/>
      <c r="T22" s="60"/>
      <c r="AB22" s="61"/>
      <c r="AC22" s="61"/>
      <c r="AD22" s="61"/>
    </row>
    <row r="23" spans="1:30" ht="54" customHeight="1">
      <c r="A23" s="74">
        <v>16</v>
      </c>
      <c r="B23" s="63"/>
      <c r="C23" s="63"/>
      <c r="D23" s="97"/>
      <c r="E23" s="85"/>
      <c r="F23" s="84" t="s">
        <v>50</v>
      </c>
      <c r="G23" s="57">
        <v>0</v>
      </c>
      <c r="H23" s="57">
        <v>846</v>
      </c>
      <c r="I23" s="58">
        <f t="shared" si="8"/>
        <v>846</v>
      </c>
      <c r="J23" s="59" t="s">
        <v>16</v>
      </c>
      <c r="K23" s="76"/>
      <c r="L23" s="47"/>
      <c r="M23" s="47"/>
      <c r="N23" s="47"/>
      <c r="O23" s="47"/>
      <c r="P23" s="47"/>
      <c r="T23" s="60"/>
      <c r="AB23" s="61"/>
      <c r="AC23" s="61"/>
      <c r="AD23" s="61"/>
    </row>
    <row r="24" spans="1:30" ht="27" customHeight="1">
      <c r="A24" s="74">
        <v>17</v>
      </c>
      <c r="B24" s="63"/>
      <c r="C24" s="63"/>
      <c r="D24" s="96"/>
      <c r="E24" s="99"/>
      <c r="F24" s="84" t="s">
        <v>58</v>
      </c>
      <c r="G24" s="81">
        <v>0</v>
      </c>
      <c r="H24" s="81">
        <v>73</v>
      </c>
      <c r="I24" s="58">
        <f t="shared" si="8"/>
        <v>73</v>
      </c>
      <c r="J24" s="59" t="s">
        <v>16</v>
      </c>
      <c r="K24" s="76"/>
      <c r="L24" s="47"/>
      <c r="M24" s="47"/>
      <c r="N24" s="47"/>
      <c r="O24" s="47"/>
      <c r="P24" s="47"/>
      <c r="T24" s="60"/>
      <c r="AB24" s="61"/>
      <c r="AC24" s="61"/>
      <c r="AD24" s="61"/>
    </row>
    <row r="25" spans="1:30" ht="26.4" customHeight="1">
      <c r="A25" s="74">
        <v>18</v>
      </c>
      <c r="B25" s="118" t="s">
        <v>59</v>
      </c>
      <c r="C25" s="119"/>
      <c r="D25" s="119"/>
      <c r="E25" s="120"/>
      <c r="F25" s="86"/>
      <c r="G25" s="57">
        <f t="shared" ref="G25:G27" si="9">G26</f>
        <v>0</v>
      </c>
      <c r="H25" s="57">
        <f t="shared" ref="H25:H27" si="10">H26</f>
        <v>16024</v>
      </c>
      <c r="I25" s="58">
        <f t="shared" si="8"/>
        <v>16024</v>
      </c>
      <c r="J25" s="59" t="s">
        <v>16</v>
      </c>
      <c r="K25" s="76"/>
      <c r="L25" s="47"/>
      <c r="M25" s="47"/>
      <c r="N25" s="47"/>
      <c r="O25" s="47"/>
      <c r="P25" s="47"/>
      <c r="T25" s="60"/>
      <c r="AB25" s="61"/>
      <c r="AC25" s="61"/>
      <c r="AD25" s="61"/>
    </row>
    <row r="26" spans="1:30" ht="26.4" customHeight="1">
      <c r="A26" s="74">
        <v>19</v>
      </c>
      <c r="B26" s="82"/>
      <c r="C26" s="118" t="s">
        <v>60</v>
      </c>
      <c r="D26" s="119"/>
      <c r="E26" s="120"/>
      <c r="F26" s="80"/>
      <c r="G26" s="57">
        <f t="shared" si="9"/>
        <v>0</v>
      </c>
      <c r="H26" s="57">
        <f t="shared" si="10"/>
        <v>16024</v>
      </c>
      <c r="I26" s="58">
        <f>+H26-G26</f>
        <v>16024</v>
      </c>
      <c r="J26" s="59" t="s">
        <v>16</v>
      </c>
      <c r="K26" s="76"/>
      <c r="L26" s="47"/>
      <c r="M26" s="47"/>
      <c r="N26" s="47"/>
      <c r="O26" s="47"/>
      <c r="P26" s="47"/>
      <c r="T26" s="60"/>
      <c r="AB26" s="61"/>
      <c r="AC26" s="61"/>
      <c r="AD26" s="61"/>
    </row>
    <row r="27" spans="1:30" ht="26.4" customHeight="1">
      <c r="A27" s="74">
        <v>20</v>
      </c>
      <c r="B27" s="82"/>
      <c r="C27" s="82"/>
      <c r="D27" s="104" t="s">
        <v>61</v>
      </c>
      <c r="E27" s="105"/>
      <c r="F27" s="87"/>
      <c r="G27" s="57">
        <f t="shared" si="9"/>
        <v>0</v>
      </c>
      <c r="H27" s="98">
        <f t="shared" si="10"/>
        <v>16024</v>
      </c>
      <c r="I27" s="58">
        <f t="shared" ref="I27:I28" si="11">+H27-G27</f>
        <v>16024</v>
      </c>
      <c r="J27" s="59" t="s">
        <v>16</v>
      </c>
      <c r="K27" s="76"/>
      <c r="L27" s="47"/>
      <c r="M27" s="47"/>
      <c r="N27" s="47"/>
      <c r="O27" s="47"/>
      <c r="P27" s="47"/>
      <c r="T27" s="60"/>
      <c r="AB27" s="61"/>
      <c r="AC27" s="61"/>
      <c r="AD27" s="61"/>
    </row>
    <row r="28" spans="1:30" ht="27" customHeight="1">
      <c r="A28" s="74">
        <v>21</v>
      </c>
      <c r="B28" s="96"/>
      <c r="C28" s="96"/>
      <c r="D28" s="102"/>
      <c r="E28" s="100" t="s">
        <v>62</v>
      </c>
      <c r="F28" s="84" t="s">
        <v>64</v>
      </c>
      <c r="G28" s="81">
        <v>0</v>
      </c>
      <c r="H28" s="57">
        <v>16024</v>
      </c>
      <c r="I28" s="58">
        <f t="shared" si="11"/>
        <v>16024</v>
      </c>
      <c r="J28" s="59"/>
      <c r="K28" s="75"/>
      <c r="L28" s="47"/>
      <c r="M28" s="47"/>
      <c r="N28" s="47"/>
      <c r="O28" s="47"/>
      <c r="P28" s="47"/>
      <c r="T28" s="60"/>
      <c r="AB28" s="61"/>
      <c r="AC28" s="61"/>
      <c r="AD28" s="61"/>
    </row>
    <row r="29" spans="1:30" ht="26.4" customHeight="1">
      <c r="A29" s="74">
        <v>22</v>
      </c>
      <c r="B29" s="118" t="s">
        <v>42</v>
      </c>
      <c r="C29" s="119"/>
      <c r="D29" s="119"/>
      <c r="E29" s="120"/>
      <c r="F29" s="80"/>
      <c r="G29" s="57">
        <f>G30</f>
        <v>11166</v>
      </c>
      <c r="H29" s="57">
        <f>H30</f>
        <v>12850</v>
      </c>
      <c r="I29" s="58">
        <f t="shared" si="1"/>
        <v>1684</v>
      </c>
      <c r="J29" s="59" t="s">
        <v>16</v>
      </c>
      <c r="K29" s="76"/>
      <c r="L29" s="47"/>
      <c r="M29" s="47"/>
      <c r="N29" s="47"/>
      <c r="O29" s="47"/>
      <c r="P29" s="47"/>
      <c r="T29" s="60"/>
      <c r="AB29" s="61"/>
      <c r="AC29" s="61"/>
      <c r="AD29" s="61"/>
    </row>
    <row r="30" spans="1:30" ht="26.4" customHeight="1">
      <c r="A30" s="74">
        <v>23</v>
      </c>
      <c r="B30" s="82"/>
      <c r="C30" s="118" t="s">
        <v>35</v>
      </c>
      <c r="D30" s="119"/>
      <c r="E30" s="120"/>
      <c r="F30" s="80"/>
      <c r="G30" s="57">
        <f>G31+G33</f>
        <v>11166</v>
      </c>
      <c r="H30" s="57">
        <f>H31+H33</f>
        <v>12850</v>
      </c>
      <c r="I30" s="58">
        <f t="shared" si="1"/>
        <v>1684</v>
      </c>
      <c r="J30" s="59" t="s">
        <v>16</v>
      </c>
      <c r="K30" s="76"/>
      <c r="L30" s="47"/>
      <c r="M30" s="47"/>
      <c r="N30" s="47"/>
      <c r="O30" s="47"/>
      <c r="P30" s="47"/>
      <c r="T30" s="60"/>
      <c r="AB30" s="61"/>
      <c r="AC30" s="61"/>
      <c r="AD30" s="61"/>
    </row>
    <row r="31" spans="1:30" ht="26.4" customHeight="1">
      <c r="A31" s="74">
        <v>24</v>
      </c>
      <c r="B31" s="82"/>
      <c r="C31" s="82"/>
      <c r="D31" s="104" t="s">
        <v>36</v>
      </c>
      <c r="E31" s="105"/>
      <c r="F31" s="87"/>
      <c r="G31" s="57">
        <v>15</v>
      </c>
      <c r="H31" s="57">
        <f>H32</f>
        <v>15</v>
      </c>
      <c r="I31" s="58">
        <f t="shared" si="1"/>
        <v>0</v>
      </c>
      <c r="J31" s="59" t="s">
        <v>16</v>
      </c>
      <c r="K31" s="76"/>
      <c r="L31" s="47"/>
      <c r="M31" s="47"/>
      <c r="N31" s="47"/>
      <c r="O31" s="47"/>
      <c r="P31" s="47"/>
      <c r="T31" s="60"/>
      <c r="AB31" s="61"/>
      <c r="AC31" s="61"/>
      <c r="AD31" s="61"/>
    </row>
    <row r="32" spans="1:30" ht="27" customHeight="1">
      <c r="A32" s="74">
        <v>25</v>
      </c>
      <c r="B32" s="82"/>
      <c r="C32" s="82"/>
      <c r="D32" s="83"/>
      <c r="E32" s="88" t="s">
        <v>37</v>
      </c>
      <c r="F32" s="84" t="s">
        <v>41</v>
      </c>
      <c r="G32" s="81">
        <v>15</v>
      </c>
      <c r="H32" s="81">
        <v>15</v>
      </c>
      <c r="I32" s="58">
        <f t="shared" ref="I32:I34" si="12">+H32-G32</f>
        <v>0</v>
      </c>
      <c r="J32" s="59"/>
      <c r="K32" s="75"/>
      <c r="L32" s="47"/>
      <c r="M32" s="47"/>
      <c r="N32" s="47"/>
      <c r="O32" s="47"/>
      <c r="P32" s="47"/>
      <c r="T32" s="60"/>
      <c r="AB32" s="61"/>
      <c r="AC32" s="61"/>
      <c r="AD32" s="61"/>
    </row>
    <row r="33" spans="1:30" ht="27" customHeight="1">
      <c r="A33" s="74">
        <v>26</v>
      </c>
      <c r="B33" s="63"/>
      <c r="C33" s="63"/>
      <c r="D33" s="118" t="s">
        <v>38</v>
      </c>
      <c r="E33" s="120"/>
      <c r="F33" s="84"/>
      <c r="G33" s="57">
        <f>G34</f>
        <v>11151</v>
      </c>
      <c r="H33" s="57">
        <f>H34</f>
        <v>12835</v>
      </c>
      <c r="I33" s="58">
        <f t="shared" si="12"/>
        <v>1684</v>
      </c>
      <c r="J33" s="59" t="s">
        <v>16</v>
      </c>
      <c r="K33" s="76"/>
      <c r="L33" s="47"/>
      <c r="M33" s="47"/>
      <c r="N33" s="47"/>
      <c r="O33" s="47"/>
      <c r="P33" s="47"/>
      <c r="T33" s="60"/>
      <c r="AB33" s="61"/>
      <c r="AC33" s="61"/>
      <c r="AD33" s="61"/>
    </row>
    <row r="34" spans="1:30" ht="27" customHeight="1">
      <c r="A34" s="74">
        <v>27</v>
      </c>
      <c r="B34" s="63"/>
      <c r="C34" s="63"/>
      <c r="D34" s="83"/>
      <c r="E34" s="88" t="s">
        <v>39</v>
      </c>
      <c r="F34" s="84" t="s">
        <v>52</v>
      </c>
      <c r="G34" s="81">
        <v>11151</v>
      </c>
      <c r="H34" s="81">
        <v>12835</v>
      </c>
      <c r="I34" s="58">
        <f t="shared" si="12"/>
        <v>1684</v>
      </c>
      <c r="J34" s="59" t="s">
        <v>16</v>
      </c>
      <c r="K34" s="76"/>
      <c r="L34" s="47"/>
      <c r="M34" s="47"/>
      <c r="N34" s="47"/>
      <c r="O34" s="47"/>
      <c r="P34" s="47"/>
      <c r="T34" s="60"/>
      <c r="AB34" s="61"/>
      <c r="AC34" s="61"/>
      <c r="AD34" s="61"/>
    </row>
    <row r="35" spans="1:30" ht="27" customHeight="1" thickBot="1">
      <c r="A35" s="121" t="s">
        <v>29</v>
      </c>
      <c r="B35" s="122"/>
      <c r="C35" s="122"/>
      <c r="D35" s="122"/>
      <c r="E35" s="122"/>
      <c r="F35" s="122"/>
      <c r="G35" s="89">
        <f>SUMIF($L:$L,"款",$G:$G)</f>
        <v>0</v>
      </c>
      <c r="H35" s="89">
        <f>SUMIF($L:$L,"款",$H:$H)</f>
        <v>0</v>
      </c>
      <c r="I35" s="77">
        <f>+H35-G35</f>
        <v>0</v>
      </c>
      <c r="J35" s="78"/>
      <c r="K35" s="79"/>
      <c r="L35" s="47"/>
      <c r="M35" s="47"/>
      <c r="N35" s="47"/>
      <c r="O35" s="47"/>
      <c r="P35" s="47"/>
      <c r="T35" s="60"/>
      <c r="AB35" s="61"/>
      <c r="AC35" s="61"/>
      <c r="AD35" s="61"/>
    </row>
    <row r="36" spans="1:30" s="72" customFormat="1" ht="27.75" customHeight="1">
      <c r="A36" s="65"/>
      <c r="B36" s="66"/>
      <c r="C36" s="66"/>
      <c r="D36" s="66"/>
      <c r="E36" s="66"/>
      <c r="F36" s="67"/>
      <c r="G36" s="68"/>
      <c r="H36" s="68"/>
      <c r="I36" s="69"/>
      <c r="J36" s="70"/>
      <c r="K36" s="71"/>
      <c r="L36" s="47"/>
      <c r="M36" s="47"/>
      <c r="N36" s="47"/>
      <c r="O36" s="47"/>
      <c r="P36" s="47"/>
      <c r="T36" s="60"/>
      <c r="Z36" s="73"/>
    </row>
    <row r="37" spans="1:30" ht="22.5" customHeight="1">
      <c r="C37" s="41"/>
    </row>
    <row r="38" spans="1:30" ht="22.5" customHeight="1">
      <c r="C38" s="41"/>
    </row>
    <row r="39" spans="1:30" ht="22.5" customHeight="1">
      <c r="C39" s="41"/>
    </row>
    <row r="40" spans="1:30" ht="22.5" customHeight="1">
      <c r="C40" s="41"/>
    </row>
    <row r="41" spans="1:30" ht="22.5" customHeight="1">
      <c r="C41" s="41"/>
    </row>
    <row r="42" spans="1:30" ht="22.5" customHeight="1"/>
    <row r="43" spans="1:30" ht="22.5" customHeight="1">
      <c r="E43" s="41"/>
    </row>
    <row r="44" spans="1:30" ht="22.5" customHeight="1">
      <c r="E44" s="41"/>
    </row>
  </sheetData>
  <mergeCells count="23">
    <mergeCell ref="B25:E25"/>
    <mergeCell ref="C26:E26"/>
    <mergeCell ref="D27:E27"/>
    <mergeCell ref="A35:F35"/>
    <mergeCell ref="B8:E8"/>
    <mergeCell ref="C9:E9"/>
    <mergeCell ref="D10:E10"/>
    <mergeCell ref="B29:E29"/>
    <mergeCell ref="C30:E30"/>
    <mergeCell ref="D31:E31"/>
    <mergeCell ref="D33:E33"/>
    <mergeCell ref="B12:E12"/>
    <mergeCell ref="C13:E13"/>
    <mergeCell ref="D14:E14"/>
    <mergeCell ref="B19:E19"/>
    <mergeCell ref="C20:E20"/>
    <mergeCell ref="D21:E21"/>
    <mergeCell ref="J1:K1"/>
    <mergeCell ref="G4:H4"/>
    <mergeCell ref="A6:A7"/>
    <mergeCell ref="B6:E7"/>
    <mergeCell ref="F6:F7"/>
    <mergeCell ref="J6:K7"/>
  </mergeCells>
  <phoneticPr fontId="3"/>
  <conditionalFormatting sqref="E11">
    <cfRule type="expression" dxfId="19" priority="36">
      <formula>M11:M1125="○"</formula>
    </cfRule>
  </conditionalFormatting>
  <conditionalFormatting sqref="E29">
    <cfRule type="expression" dxfId="18" priority="32">
      <formula>M29:M1103="○"</formula>
    </cfRule>
  </conditionalFormatting>
  <conditionalFormatting sqref="G32:H32">
    <cfRule type="expression" dxfId="17" priority="27">
      <formula>G32=""</formula>
    </cfRule>
  </conditionalFormatting>
  <conditionalFormatting sqref="G34:H34">
    <cfRule type="expression" dxfId="16" priority="26">
      <formula>G34=""</formula>
    </cfRule>
  </conditionalFormatting>
  <conditionalFormatting sqref="H35">
    <cfRule type="expression" dxfId="15" priority="25">
      <formula>H35=""</formula>
    </cfRule>
  </conditionalFormatting>
  <conditionalFormatting sqref="G35">
    <cfRule type="expression" dxfId="14" priority="16">
      <formula>G35=""</formula>
    </cfRule>
  </conditionalFormatting>
  <conditionalFormatting sqref="E12">
    <cfRule type="expression" dxfId="13" priority="13">
      <formula>M12:M1097="○"</formula>
    </cfRule>
  </conditionalFormatting>
  <conditionalFormatting sqref="G16:H17 G24:H24">
    <cfRule type="expression" dxfId="12" priority="11">
      <formula>G16=""</formula>
    </cfRule>
  </conditionalFormatting>
  <conditionalFormatting sqref="G15:G17">
    <cfRule type="expression" dxfId="11" priority="10">
      <formula>G15=""</formula>
    </cfRule>
  </conditionalFormatting>
  <conditionalFormatting sqref="E19">
    <cfRule type="expression" dxfId="10" priority="7">
      <formula>M19:M1103="○"</formula>
    </cfRule>
  </conditionalFormatting>
  <conditionalFormatting sqref="G22">
    <cfRule type="expression" dxfId="9" priority="6">
      <formula>G22=""</formula>
    </cfRule>
  </conditionalFormatting>
  <conditionalFormatting sqref="E25">
    <cfRule type="expression" dxfId="8" priority="2">
      <formula>M25:M1109="○"</formula>
    </cfRule>
  </conditionalFormatting>
  <conditionalFormatting sqref="G28">
    <cfRule type="expression" dxfId="7" priority="1">
      <formula>G28=""</formula>
    </cfRule>
  </conditionalFormatting>
  <conditionalFormatting sqref="E18">
    <cfRule type="expression" dxfId="6" priority="61">
      <formula>M18:M1110="○"</formula>
    </cfRule>
  </conditionalFormatting>
  <conditionalFormatting sqref="E33:E34">
    <cfRule type="expression" dxfId="5" priority="65">
      <formula>M33:M1116="○"</formula>
    </cfRule>
  </conditionalFormatting>
  <conditionalFormatting sqref="E30:E32">
    <cfRule type="expression" dxfId="4" priority="66">
      <formula>M30:M1109="○"</formula>
    </cfRule>
  </conditionalFormatting>
  <conditionalFormatting sqref="E16:E17">
    <cfRule type="expression" dxfId="3" priority="67">
      <formula>M16:M1111="○"</formula>
    </cfRule>
  </conditionalFormatting>
  <conditionalFormatting sqref="E23:E24">
    <cfRule type="expression" dxfId="2" priority="68">
      <formula>M23:M1116="○"</formula>
    </cfRule>
  </conditionalFormatting>
  <conditionalFormatting sqref="E20:E22 E26:E28">
    <cfRule type="expression" dxfId="1" priority="69">
      <formula>M20:M1109="○"</formula>
    </cfRule>
  </conditionalFormatting>
  <conditionalFormatting sqref="E13:E15">
    <cfRule type="expression" dxfId="0" priority="71">
      <formula>M13:M1103="○"</formula>
    </cfRule>
  </conditionalFormatting>
  <pageMargins left="0.8" right="0.47244094488188981" top="0.52" bottom="0.33" header="0.31496062992125984" footer="0.31496062992125984"/>
  <pageSetup paperSize="9" scale="80" fitToHeight="0"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Q21"/>
  <sheetViews>
    <sheetView showGridLines="0" workbookViewId="0">
      <selection activeCell="O29" sqref="O29"/>
    </sheetView>
  </sheetViews>
  <sheetFormatPr defaultColWidth="9" defaultRowHeight="13.2"/>
  <cols>
    <col min="1" max="1" width="6.88671875" style="2" customWidth="1"/>
    <col min="2" max="2" width="5.109375" style="2" customWidth="1"/>
    <col min="3" max="3" width="7" style="2" customWidth="1"/>
    <col min="4" max="13" width="9" style="2"/>
    <col min="14" max="14" width="1.44140625" style="2" customWidth="1"/>
    <col min="15" max="16384" width="9" style="2"/>
  </cols>
  <sheetData>
    <row r="3" spans="2:17">
      <c r="B3" s="6" t="s">
        <v>0</v>
      </c>
      <c r="C3" s="7" t="s">
        <v>1</v>
      </c>
      <c r="D3" s="8" t="s">
        <v>20</v>
      </c>
      <c r="E3" s="9"/>
      <c r="F3" s="9"/>
      <c r="G3" s="9"/>
      <c r="H3" s="9"/>
      <c r="I3" s="9"/>
      <c r="J3" s="9"/>
      <c r="K3" s="10"/>
      <c r="L3" s="10"/>
      <c r="M3" s="10"/>
      <c r="N3" s="10"/>
      <c r="O3" s="10"/>
      <c r="P3" s="10"/>
      <c r="Q3" s="11"/>
    </row>
    <row r="4" spans="2:17" ht="3.75" customHeight="1">
      <c r="B4" s="12"/>
      <c r="C4" s="13"/>
      <c r="D4" s="14"/>
      <c r="E4" s="14"/>
      <c r="F4" s="14"/>
      <c r="G4" s="14"/>
      <c r="H4" s="14"/>
      <c r="I4" s="14"/>
      <c r="J4" s="14"/>
      <c r="K4" s="1"/>
      <c r="L4" s="1"/>
      <c r="M4" s="1"/>
      <c r="N4" s="1"/>
      <c r="O4" s="1"/>
      <c r="P4" s="1"/>
      <c r="Q4" s="15"/>
    </row>
    <row r="5" spans="2:17">
      <c r="B5" s="12"/>
      <c r="C5" s="13"/>
      <c r="D5" s="14" t="s">
        <v>2</v>
      </c>
      <c r="E5" s="14"/>
      <c r="F5" s="14"/>
      <c r="G5" s="14"/>
      <c r="H5" s="13" t="s">
        <v>21</v>
      </c>
      <c r="I5" s="14" t="s">
        <v>3</v>
      </c>
      <c r="J5" s="14"/>
      <c r="K5" s="1"/>
      <c r="L5" s="1"/>
      <c r="M5" s="1"/>
      <c r="N5" s="1"/>
      <c r="O5" s="1"/>
      <c r="P5" s="1"/>
      <c r="Q5" s="15"/>
    </row>
    <row r="6" spans="2:17" ht="4.5" customHeight="1">
      <c r="B6" s="12"/>
      <c r="C6" s="13"/>
      <c r="D6" s="14"/>
      <c r="E6" s="14"/>
      <c r="F6" s="14"/>
      <c r="G6" s="14"/>
      <c r="H6" s="14"/>
      <c r="I6" s="14"/>
      <c r="J6" s="14"/>
      <c r="K6" s="1"/>
      <c r="L6" s="1"/>
      <c r="M6" s="1"/>
      <c r="N6" s="1"/>
      <c r="O6" s="1"/>
      <c r="P6" s="1"/>
      <c r="Q6" s="15"/>
    </row>
    <row r="7" spans="2:17">
      <c r="B7" s="16" t="s">
        <v>4</v>
      </c>
      <c r="C7" s="13" t="s">
        <v>5</v>
      </c>
      <c r="D7" s="17" t="s">
        <v>17</v>
      </c>
      <c r="E7" s="17"/>
      <c r="F7" s="14"/>
      <c r="G7" s="14"/>
      <c r="H7" s="14"/>
      <c r="I7" s="14"/>
      <c r="J7" s="14"/>
      <c r="K7" s="1"/>
      <c r="L7" s="1"/>
      <c r="M7" s="1"/>
      <c r="N7" s="1"/>
      <c r="O7" s="1"/>
      <c r="P7" s="1"/>
      <c r="Q7" s="15"/>
    </row>
    <row r="8" spans="2:17" ht="3.75" customHeight="1">
      <c r="B8" s="12"/>
      <c r="C8" s="14"/>
      <c r="D8" s="14"/>
      <c r="E8" s="14"/>
      <c r="F8" s="14"/>
      <c r="G8" s="14"/>
      <c r="H8" s="14"/>
      <c r="I8" s="14"/>
      <c r="J8" s="14"/>
      <c r="K8" s="1"/>
      <c r="L8" s="1"/>
      <c r="M8" s="1"/>
      <c r="N8" s="1"/>
      <c r="O8" s="1"/>
      <c r="P8" s="1"/>
      <c r="Q8" s="15"/>
    </row>
    <row r="9" spans="2:17">
      <c r="B9" s="12"/>
      <c r="C9" s="14"/>
      <c r="D9" s="14" t="s">
        <v>6</v>
      </c>
      <c r="E9" s="14"/>
      <c r="F9" s="14"/>
      <c r="G9" s="14"/>
      <c r="H9" s="14"/>
      <c r="I9" s="14"/>
      <c r="J9" s="14"/>
      <c r="K9" s="1"/>
      <c r="L9" s="1"/>
      <c r="M9" s="1"/>
      <c r="N9" s="1"/>
      <c r="O9" s="1"/>
      <c r="P9" s="1"/>
      <c r="Q9" s="15"/>
    </row>
    <row r="10" spans="2:17" ht="12.75" customHeight="1">
      <c r="B10" s="12"/>
      <c r="C10" s="14"/>
      <c r="D10" s="14" t="s">
        <v>7</v>
      </c>
      <c r="E10" s="14"/>
      <c r="F10" s="14"/>
      <c r="G10" s="14"/>
      <c r="H10" s="14"/>
      <c r="I10" s="14"/>
      <c r="J10" s="14"/>
      <c r="K10" s="1"/>
      <c r="L10" s="1"/>
      <c r="M10" s="1"/>
      <c r="N10" s="1"/>
      <c r="O10" s="1"/>
      <c r="P10" s="1"/>
      <c r="Q10" s="15"/>
    </row>
    <row r="11" spans="2:17" ht="12.75" customHeight="1">
      <c r="B11" s="12"/>
      <c r="C11" s="14"/>
      <c r="D11" s="14" t="s">
        <v>8</v>
      </c>
      <c r="E11" s="14"/>
      <c r="F11" s="14"/>
      <c r="G11" s="14"/>
      <c r="H11" s="13" t="s">
        <v>18</v>
      </c>
      <c r="I11" s="14" t="s">
        <v>9</v>
      </c>
      <c r="J11" s="14"/>
      <c r="K11" s="1"/>
      <c r="L11" s="1"/>
      <c r="M11" s="1"/>
      <c r="N11" s="1"/>
      <c r="O11" s="1"/>
      <c r="P11" s="1"/>
      <c r="Q11" s="15"/>
    </row>
    <row r="12" spans="2:17" ht="12.75" customHeight="1">
      <c r="B12" s="12"/>
      <c r="C12" s="14"/>
      <c r="D12" s="14" t="s">
        <v>10</v>
      </c>
      <c r="E12" s="14"/>
      <c r="F12" s="14"/>
      <c r="G12" s="14"/>
      <c r="H12" s="13"/>
      <c r="I12" s="14"/>
      <c r="J12" s="14"/>
      <c r="K12" s="1"/>
      <c r="L12" s="1"/>
      <c r="M12" s="1"/>
      <c r="N12" s="1"/>
      <c r="O12" s="1"/>
      <c r="P12" s="1"/>
      <c r="Q12" s="15"/>
    </row>
    <row r="13" spans="2:17" ht="12.75" customHeight="1">
      <c r="B13" s="12"/>
      <c r="C13" s="14"/>
      <c r="D13" s="14" t="s">
        <v>11</v>
      </c>
      <c r="E13" s="14"/>
      <c r="F13" s="14"/>
      <c r="G13" s="14"/>
      <c r="H13" s="13"/>
      <c r="I13" s="14"/>
      <c r="J13" s="14"/>
      <c r="K13" s="1"/>
      <c r="L13" s="1"/>
      <c r="M13" s="1"/>
      <c r="N13" s="1"/>
      <c r="O13" s="1"/>
      <c r="P13" s="1"/>
      <c r="Q13" s="15"/>
    </row>
    <row r="14" spans="2:17" ht="12.75" customHeight="1">
      <c r="B14" s="12"/>
      <c r="C14" s="14"/>
      <c r="D14" s="18" t="s">
        <v>19</v>
      </c>
      <c r="E14" s="14"/>
      <c r="F14" s="14"/>
      <c r="G14" s="14"/>
      <c r="H14" s="13"/>
      <c r="I14" s="14"/>
      <c r="J14" s="14"/>
      <c r="K14" s="1"/>
      <c r="L14" s="1"/>
      <c r="M14" s="1"/>
      <c r="N14" s="1"/>
      <c r="O14" s="1"/>
      <c r="P14" s="1"/>
      <c r="Q14" s="15"/>
    </row>
    <row r="15" spans="2:17" ht="4.5" customHeight="1">
      <c r="B15" s="12"/>
      <c r="C15" s="14"/>
      <c r="D15" s="14"/>
      <c r="E15" s="14"/>
      <c r="F15" s="14"/>
      <c r="G15" s="14"/>
      <c r="H15" s="13"/>
      <c r="I15" s="14"/>
      <c r="J15" s="19"/>
      <c r="K15" s="1"/>
      <c r="L15" s="1"/>
      <c r="M15" s="1"/>
      <c r="N15" s="1"/>
      <c r="O15" s="1"/>
      <c r="P15" s="1"/>
      <c r="Q15" s="15"/>
    </row>
    <row r="16" spans="2:17">
      <c r="B16" s="12"/>
      <c r="C16" s="14"/>
      <c r="D16" s="14" t="s">
        <v>12</v>
      </c>
      <c r="E16" s="14"/>
      <c r="F16" s="14"/>
      <c r="G16" s="14"/>
      <c r="H16" s="13"/>
      <c r="I16" s="14"/>
      <c r="J16" s="14"/>
      <c r="K16" s="1"/>
      <c r="L16" s="1"/>
      <c r="M16" s="1"/>
      <c r="N16" s="1"/>
      <c r="O16" s="1"/>
      <c r="P16" s="1"/>
      <c r="Q16" s="15"/>
    </row>
    <row r="17" spans="2:17">
      <c r="B17" s="12"/>
      <c r="C17" s="14"/>
      <c r="D17" s="14" t="s">
        <v>13</v>
      </c>
      <c r="E17" s="14"/>
      <c r="F17" s="14"/>
      <c r="G17" s="14"/>
      <c r="H17" s="126" t="s">
        <v>18</v>
      </c>
      <c r="I17" s="127" t="s">
        <v>14</v>
      </c>
      <c r="J17" s="127"/>
      <c r="K17" s="127"/>
      <c r="L17" s="1"/>
      <c r="M17" s="1"/>
      <c r="N17" s="1"/>
      <c r="O17" s="1"/>
      <c r="P17" s="1"/>
      <c r="Q17" s="15"/>
    </row>
    <row r="18" spans="2:17">
      <c r="B18" s="12"/>
      <c r="C18" s="14"/>
      <c r="D18" s="14" t="s">
        <v>15</v>
      </c>
      <c r="E18" s="14"/>
      <c r="F18" s="14"/>
      <c r="G18" s="14"/>
      <c r="H18" s="126"/>
      <c r="I18" s="127"/>
      <c r="J18" s="127"/>
      <c r="K18" s="127"/>
      <c r="L18" s="1"/>
      <c r="M18" s="1"/>
      <c r="N18" s="1"/>
      <c r="O18" s="1"/>
      <c r="P18" s="1"/>
      <c r="Q18" s="15"/>
    </row>
    <row r="19" spans="2:17" ht="14.4">
      <c r="B19" s="20"/>
      <c r="C19" s="21"/>
      <c r="D19" s="22" t="s">
        <v>19</v>
      </c>
      <c r="E19" s="21"/>
      <c r="F19" s="21"/>
      <c r="G19" s="21"/>
      <c r="H19" s="23"/>
      <c r="I19" s="21"/>
      <c r="J19" s="21"/>
      <c r="K19" s="5"/>
      <c r="L19" s="5"/>
      <c r="M19" s="5"/>
      <c r="N19" s="5"/>
      <c r="O19" s="5"/>
      <c r="P19" s="5"/>
      <c r="Q19" s="24"/>
    </row>
    <row r="20" spans="2:17" ht="13.5" customHeight="1">
      <c r="B20" s="4"/>
      <c r="C20" s="4"/>
      <c r="D20" s="4"/>
      <c r="E20" s="4"/>
      <c r="F20" s="4"/>
      <c r="G20" s="4"/>
      <c r="H20" s="3"/>
      <c r="I20" s="4"/>
      <c r="J20" s="4"/>
    </row>
    <row r="21" spans="2:17">
      <c r="B21" s="4"/>
      <c r="C21" s="4"/>
      <c r="D21" s="4"/>
      <c r="E21" s="4"/>
      <c r="F21" s="4"/>
      <c r="G21" s="4"/>
      <c r="H21" s="4"/>
      <c r="I21" s="4"/>
      <c r="J21" s="4"/>
    </row>
  </sheetData>
  <mergeCells count="2">
    <mergeCell ref="H17:H18"/>
    <mergeCell ref="I17:K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様式5</vt:lpstr>
      <vt:lpstr>カメラ</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2025-02-13T03:12:34Z</dcterms:created>
  <dcterms:modified xsi:type="dcterms:W3CDTF">2025-02-13T04:07:59Z</dcterms:modified>
</cp:coreProperties>
</file>