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6A13B51D-C812-4319-82D8-E35E773CBD8B}" xr6:coauthVersionLast="47" xr6:coauthVersionMax="47" xr10:uidLastSave="{00000000-0000-0000-0000-000000000000}"/>
  <bookViews>
    <workbookView xWindow="-108" yWindow="-108" windowWidth="23256" windowHeight="12456" tabRatio="714" xr2:uid="{00000000-000D-0000-FFFF-FFFF00000000}"/>
  </bookViews>
  <sheets>
    <sheet name="委託料支出一覧" sheetId="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委託料支出一覧!$A$4:$F$69</definedName>
    <definedName name="AAA" localSheetId="0">[1]APP価格!#REF!</definedName>
    <definedName name="AAA">[1]APP価格!#REF!</definedName>
    <definedName name="BBB">[1]APP価格!#REF!</definedName>
    <definedName name="_xlnm.Criteria" localSheetId="0">#REF!</definedName>
    <definedName name="_xlnm.Criteria">#REF!</definedName>
    <definedName name="DATA" localSheetId="0">#REF!</definedName>
    <definedName name="DATA">#REF!</definedName>
    <definedName name="EIA" localSheetId="0">#REF!</definedName>
    <definedName name="EIA">#REF!</definedName>
    <definedName name="link" localSheetId="0">[2]APP価格!#REF!</definedName>
    <definedName name="link">[2]APP価格!#REF!</definedName>
    <definedName name="Link2">[2]APP価格!#REF!</definedName>
    <definedName name="Nｺｰﾄﾞ" localSheetId="0">#REF!</definedName>
    <definedName name="Nｺｰﾄﾞ">#REF!</definedName>
    <definedName name="PG単金">[3]単金表!$C$4</definedName>
    <definedName name="_xlnm.Print_Area" localSheetId="0">委託料支出一覧!$A$1:$F$70</definedName>
    <definedName name="_xlnm.Print_Area">#REF!</definedName>
    <definedName name="_xlnm.Print_Titles" localSheetId="0">委託料支出一覧!$4:$4</definedName>
    <definedName name="PRINT2" localSheetId="0">#REF!</definedName>
    <definedName name="PRINT2">#REF!</definedName>
    <definedName name="S_Input01" localSheetId="0">#REF!</definedName>
    <definedName name="S_Input01">#REF!</definedName>
    <definedName name="S_Input02" localSheetId="0">#REF!</definedName>
    <definedName name="S_Input02">#REF!</definedName>
    <definedName name="S_Input03" localSheetId="0">#REF!,#REF!,#REF!</definedName>
    <definedName name="S_Input03">#REF!,#REF!,#REF!</definedName>
    <definedName name="S_Input04" localSheetId="0">#REF!</definedName>
    <definedName name="S_Input04">#REF!</definedName>
    <definedName name="SE単金">[3]単金表!$C$3</definedName>
    <definedName name="TS単金">[3]単金表!$C$5</definedName>
    <definedName name="UPS" localSheetId="0">#REF!</definedName>
    <definedName name="UPS">#REF!</definedName>
    <definedName name="VA" localSheetId="0">#REF!</definedName>
    <definedName name="VA">#REF!</definedName>
    <definedName name="VBCONTROL_1_10100_" localSheetId="0">#REF!</definedName>
    <definedName name="VBCONTROL_1_10100_">#REF!</definedName>
    <definedName name="Z_00544855_B438_4F4F_8CC0_C288BE3D6F99_.wvu.FilterData" localSheetId="0" hidden="1">委託料支出一覧!$A$4:$F$58</definedName>
    <definedName name="Z_01861984_F6CF_4772_AA0A_2B6157221AC2_.wvu.FilterData" localSheetId="0" hidden="1">委託料支出一覧!$A$4:$F$58</definedName>
    <definedName name="Z_05D8E8D0_8AEC_4296_897D_974A15178679_.wvu.FilterData" localSheetId="0" hidden="1">委託料支出一覧!$A$4:$F$58</definedName>
    <definedName name="Z_125D2721_B6FD_4173_B763_82747310422D_.wvu.FilterData" localSheetId="0" hidden="1">委託料支出一覧!$A$4:$F$58</definedName>
    <definedName name="Z_1734C9BF_4633_42E5_A258_E83D5FC85BDD_.wvu.FilterData" localSheetId="0" hidden="1">委託料支出一覧!$A$4:$F$58</definedName>
    <definedName name="Z_187D8BF3_A4AE_40CC_BE80_EB80E6A79908_.wvu.PrintArea" localSheetId="0" hidden="1">委託料支出一覧!#REF!</definedName>
    <definedName name="Z_187D8BF3_A4AE_40CC_BE80_EB80E6A79908_.wvu.PrintTitles" localSheetId="0" hidden="1">委託料支出一覧!#REF!</definedName>
    <definedName name="Z_1EEE5B19_999F_42D8_BBDA_DD044F22B05A_.wvu.FilterData" localSheetId="0" hidden="1">委託料支出一覧!$A$4:$F$58</definedName>
    <definedName name="Z_20B03370_A9A7_47AC_A0DB_85C2011EA70A_.wvu.FilterData" localSheetId="0" hidden="1">委託料支出一覧!$A$4:$F$58</definedName>
    <definedName name="Z_21FC65F8_9914_4585_90AF_A00EE3463597_.wvu.FilterData" localSheetId="0" hidden="1">委託料支出一覧!$A$4:$F$58</definedName>
    <definedName name="Z_261563C4_10C5_41C2_AA69_0888E524912C_.wvu.FilterData" localSheetId="0" hidden="1">委託料支出一覧!$A$4:$F$58</definedName>
    <definedName name="Z_26F4FA0C_26D1_4602_B44C_88A47227D214_.wvu.FilterData" localSheetId="0" hidden="1">委託料支出一覧!$A$4:$F$58</definedName>
    <definedName name="Z_28B209F1_AE89_44BB_86F2_9295B14D2182_.wvu.FilterData" localSheetId="0" hidden="1">委託料支出一覧!#REF!</definedName>
    <definedName name="Z_28B209F1_AE89_44BB_86F2_9295B14D2182_.wvu.PrintArea" localSheetId="0" hidden="1">委託料支出一覧!#REF!</definedName>
    <definedName name="Z_28B209F1_AE89_44BB_86F2_9295B14D2182_.wvu.PrintTitles" localSheetId="0" hidden="1">委託料支出一覧!#REF!</definedName>
    <definedName name="Z_2B823809_F92F_496E_B7C5_F6872DB852DC_.wvu.FilterData" localSheetId="0" hidden="1">委託料支出一覧!$A$4:$F$58</definedName>
    <definedName name="Z_2EE00EDD_A664_4A32_9029_1A8662176B52_.wvu.FilterData" localSheetId="0" hidden="1">委託料支出一覧!$A$4:$F$58</definedName>
    <definedName name="Z_323C7CA6_5B75_4FC7_8BF5_6960759E522F_.wvu.FilterData" localSheetId="0" hidden="1">委託料支出一覧!$A$4:$F$58</definedName>
    <definedName name="Z_32E8BB21_264F_4FA1_ACD6_2B2A4CC6599F_.wvu.FilterData" localSheetId="0" hidden="1">委託料支出一覧!$A$4:$F$58</definedName>
    <definedName name="Z_366193B7_515F_4E8E_B6B3_3C10204FFEB4_.wvu.FilterData" localSheetId="0" hidden="1">委託料支出一覧!$A$4:$F$58</definedName>
    <definedName name="Z_385E92BA_AD50_4500_A3BD_5486BE402A68_.wvu.PrintArea" localSheetId="0" hidden="1">委託料支出一覧!#REF!</definedName>
    <definedName name="Z_385E92BA_AD50_4500_A3BD_5486BE402A68_.wvu.PrintTitles" localSheetId="0" hidden="1">委託料支出一覧!#REF!</definedName>
    <definedName name="Z_3C0C6915_7033_4C5E_AC6D_4A97856783AB_.wvu.FilterData" localSheetId="0" hidden="1">委託料支出一覧!$A$4:$F$58</definedName>
    <definedName name="Z_3F902C3D_246B_4DFD_BED0_7FBC950FBA84_.wvu.FilterData" localSheetId="0" hidden="1">委託料支出一覧!$A$4:$F$58</definedName>
    <definedName name="Z_40DAD9D8_61FD_4CCB_B706_392B4374B042_.wvu.FilterData" localSheetId="0" hidden="1">委託料支出一覧!#REF!</definedName>
    <definedName name="Z_40DAD9D8_61FD_4CCB_B706_392B4374B042_.wvu.PrintArea" localSheetId="0" hidden="1">委託料支出一覧!#REF!</definedName>
    <definedName name="Z_40DAD9D8_61FD_4CCB_B706_392B4374B042_.wvu.PrintTitles" localSheetId="0" hidden="1">委託料支出一覧!#REF!</definedName>
    <definedName name="Z_439977E0_A23E_4687_B22E_6CC6ED9A786E_.wvu.FilterData" localSheetId="0" hidden="1">委託料支出一覧!$A$4:$F$58</definedName>
    <definedName name="Z_45EA684E_0DBC_42CF_9801_5ACCADE6B1C5_.wvu.FilterData" localSheetId="0" hidden="1">委託料支出一覧!$A$4:$F$58</definedName>
    <definedName name="Z_475A1739_6786_4CD7_B022_F4CCFD570429_.wvu.FilterData" localSheetId="0" hidden="1">委託料支出一覧!$A$4:$F$58</definedName>
    <definedName name="Z_4AFA3E2C_4405_4B44_A9E8_DB64B4860EB1_.wvu.FilterData" localSheetId="0" hidden="1">委託料支出一覧!$A$4:$F$58</definedName>
    <definedName name="Z_4C8949B6_9C26_492B_959F_0779BC4BBEAA_.wvu.FilterData" localSheetId="0" hidden="1">委託料支出一覧!$A$4:$F$58</definedName>
    <definedName name="Z_4CF4D751_28E3_4B4C_BAA9_58C0269BAAF6_.wvu.FilterData" localSheetId="0" hidden="1">委託料支出一覧!$A$4:$F$58</definedName>
    <definedName name="Z_5128EF7F_156A_4EB1_9EA1_B4C8844A7633_.wvu.FilterData" localSheetId="0" hidden="1">委託料支出一覧!$A$4:$F$58</definedName>
    <definedName name="Z_5550DBBC_4815_4DAB_937F_7C62DA5F1144_.wvu.FilterData" localSheetId="0" hidden="1">委託料支出一覧!$A$4:$F$58</definedName>
    <definedName name="Z_56E27382_3FA3_4BA1_90FC_C27ACB491421_.wvu.FilterData" localSheetId="0" hidden="1">委託料支出一覧!$A$4:$F$58</definedName>
    <definedName name="Z_619A491E_ABD2_46A4_968E_A89999FA1DFD_.wvu.FilterData" localSheetId="0" hidden="1">委託料支出一覧!$A$4:$F$58</definedName>
    <definedName name="Z_6493F7BA_CCC8_44B0_AD30_AFA1A2BD0947_.wvu.FilterData" localSheetId="0" hidden="1">委託料支出一覧!$A$4:$F$58</definedName>
    <definedName name="Z_6926EB01_B5C3_4972_A68F_E30052702C5C_.wvu.FilterData" localSheetId="0" hidden="1">委託料支出一覧!$A$4:$F$58</definedName>
    <definedName name="Z_6A911F75_FCD5_4F5C_9F77_401D41C7CA2F_.wvu.FilterData" localSheetId="0" hidden="1">委託料支出一覧!$A$4:$F$58</definedName>
    <definedName name="Z_774CE9F3_B276_4E89_8142_59042DE66CD1_.wvu.FilterData" localSheetId="0" hidden="1">委託料支出一覧!$A$4:$F$58</definedName>
    <definedName name="Z_7A9DD16E_F903_4863_B829_4796CE894ED0_.wvu.FilterData" localSheetId="0" hidden="1">委託料支出一覧!$A$4:$F$58</definedName>
    <definedName name="Z_8E098FB6_79F5_4218_8CFD_D5C4145EF04C_.wvu.FilterData" localSheetId="0" hidden="1">委託料支出一覧!$A$4:$F$58</definedName>
    <definedName name="Z_958DC23D_65D9_45EB_BCE2_23C1F33BF0E3_.wvu.FilterData" localSheetId="0" hidden="1">委託料支出一覧!$A$4:$F$58</definedName>
    <definedName name="Z_973EE690_0B31_4D59_B7AB_FA497BA3F53C_.wvu.FilterData" localSheetId="0" hidden="1">委託料支出一覧!$A$4:$F$58</definedName>
    <definedName name="Z_977235F8_48D3_4499_A0D1_031044790F81_.wvu.FilterData" localSheetId="0" hidden="1">委託料支出一覧!$A$4:$F$58</definedName>
    <definedName name="Z_99685710_72AE_4B5D_8870_53975EB781F5_.wvu.FilterData" localSheetId="0" hidden="1">委託料支出一覧!$A$4:$F$58</definedName>
    <definedName name="Z_9DBC28CF_F252_4212_B07E_05ADE2A691D3_.wvu.FilterData" localSheetId="0" hidden="1">委託料支出一覧!$A$4:$F$58</definedName>
    <definedName name="Z_A11322EF_73F6_40DE_B0AC_6E42B3D76055_.wvu.FilterData" localSheetId="0" hidden="1">委託料支出一覧!$A$4:$F$58</definedName>
    <definedName name="Z_A11E4C00_0394_4CE6_B73E_221C7BA742F6_.wvu.FilterData" localSheetId="0" hidden="1">委託料支出一覧!$A$4:$F$58</definedName>
    <definedName name="Z_A1F478E3_F435_447F_B2CC_6E9C174DA928_.wvu.FilterData" localSheetId="0" hidden="1">委託料支出一覧!$A$4:$F$58</definedName>
    <definedName name="Z_A9D9F9A2_8D17_49DD_8D26_46C6111266AC_.wvu.FilterData" localSheetId="0" hidden="1">委託料支出一覧!#REF!</definedName>
    <definedName name="Z_A9D9F9A2_8D17_49DD_8D26_46C6111266AC_.wvu.PrintArea" localSheetId="0" hidden="1">委託料支出一覧!#REF!</definedName>
    <definedName name="Z_A9D9F9A2_8D17_49DD_8D26_46C6111266AC_.wvu.PrintTitles" localSheetId="0" hidden="1">委託料支出一覧!#REF!</definedName>
    <definedName name="Z_A9ED7AA7_DAC5_4E20_B6ED_21A1B384A916_.wvu.FilterData" localSheetId="0" hidden="1">委託料支出一覧!$A$4:$F$58</definedName>
    <definedName name="Z_AAB712E3_C5D9_4902_A117_C12BE7FDD63D_.wvu.FilterData" localSheetId="0" hidden="1">委託料支出一覧!$A$4:$F$58</definedName>
    <definedName name="Z_AC924E32_4F5F_41AD_8889_A0469107E927_.wvu.FilterData" localSheetId="0" hidden="1">委託料支出一覧!$A$4:$F$58</definedName>
    <definedName name="Z_AD51D3A2_A23B_4D02_92C2_113F69CB176E_.wvu.FilterData" localSheetId="0" hidden="1">委託料支出一覧!$A$4:$F$58</definedName>
    <definedName name="Z_AFEB9B81_C902_4151_A96F_74FCF405D0C7_.wvu.FilterData" localSheetId="0" hidden="1">委託料支出一覧!$A$4:$F$58</definedName>
    <definedName name="Z_B47A04AA_FBBF_4ADA_AD65_5912F0410B3F_.wvu.FilterData" localSheetId="0" hidden="1">委託料支出一覧!$A$4:$F$58</definedName>
    <definedName name="Z_B503762D_2683_4889_91D1_277AA3465232_.wvu.FilterData" localSheetId="0" hidden="1">委託料支出一覧!$A$4:$F$58</definedName>
    <definedName name="Z_B63AB35D_2734_41D8_AD39_37CEDCB6A450_.wvu.FilterData" localSheetId="0" hidden="1">委託料支出一覧!$A$4:$F$58</definedName>
    <definedName name="Z_B7AD6FA8_2E6F_467A_8B52_8DFFF6709E3D_.wvu.FilterData" localSheetId="0" hidden="1">委託料支出一覧!$A$4:$F$58</definedName>
    <definedName name="Z_B840A286_FFCA_40A6_95BA_A4DE2CB336D2_.wvu.FilterData" localSheetId="0" hidden="1">委託料支出一覧!$A$4:$F$58</definedName>
    <definedName name="Z_B8C86F7B_41C1_488F_9456_72016DBEF174_.wvu.FilterData" localSheetId="0" hidden="1">委託料支出一覧!$A$4:$F$58</definedName>
    <definedName name="Z_C4E29B43_824C_4688_8110_836DEB9AB50D_.wvu.FilterData" localSheetId="0" hidden="1">委託料支出一覧!$A$4:$F$58</definedName>
    <definedName name="Z_CA06432B_2E2B_4D66_ADB9_5BD4D2910E24_.wvu.FilterData" localSheetId="0" hidden="1">委託料支出一覧!$A$4:$F$58</definedName>
    <definedName name="Z_CC1D9902_3864_460A_ABFA_C7483E29000C_.wvu.FilterData" localSheetId="0" hidden="1">委託料支出一覧!$A$4:$F$58</definedName>
    <definedName name="Z_CE11686E_76FD_46AE_AE20_58B11C27BBEB_.wvu.FilterData" localSheetId="0" hidden="1">委託料支出一覧!$A$4:$F$58</definedName>
    <definedName name="Z_D7FA1AA0_8E2E_4FB7_B53D_398A08064C34_.wvu.FilterData" localSheetId="0" hidden="1">委託料支出一覧!$A$4:$F$58</definedName>
    <definedName name="Z_E224131C_929E_4511_9B55_908B141309EC_.wvu.FilterData" localSheetId="0" hidden="1">委託料支出一覧!$A$4:$F$58</definedName>
    <definedName name="Z_E6B538EC_DDB6_4621_851B_30EF958B4889_.wvu.FilterData" localSheetId="0" hidden="1">委託料支出一覧!$A$4:$F$58</definedName>
    <definedName name="Z_F0A27403_2F2C_40D5_BAA4_1D46F6DD15EA_.wvu.FilterData" localSheetId="0" hidden="1">委託料支出一覧!$A$4:$F$58</definedName>
    <definedName name="Z_F9D5DC69_95A6_492F_BDFA_A86E1A732B18_.wvu.FilterData" localSheetId="0" hidden="1">委託料支出一覧!$A$4:$F$58</definedName>
    <definedName name="Z_FBE09FA5_238F_4F70_A3CA_8368A90182C9_.wvu.FilterData" localSheetId="0" hidden="1">委託料支出一覧!$A$4:$F$58</definedName>
    <definedName name="Z_FC3119B4_86F6_4319_BA10_90B20A8DC217_.wvu.FilterData" localSheetId="0" hidden="1">委託料支出一覧!$A$4:$F$58</definedName>
    <definedName name="Z_FCB39946_212B_44BC_A514_8AE1A1DE07F6_.wvu.FilterData" localSheetId="0" hidden="1">委託料支出一覧!$A$4:$F$58</definedName>
    <definedName name="Z_FE42E0E1_E5DC_4DA7_AF41_E80BEF31D5E6_.wvu.FilterData" localSheetId="0" hidden="1">委託料支出一覧!$A$4:$F$58</definedName>
    <definedName name="あ">#REF!</definedName>
    <definedName name="あ1">[4]!別紙20</definedName>
    <definedName name="あ11">[4]!別紙22</definedName>
    <definedName name="あ111">[4]!別紙24</definedName>
    <definedName name="あ112">[4]!別紙25</definedName>
    <definedName name="あ113">[4]!別紙26</definedName>
    <definedName name="あ114">[4]!別紙4</definedName>
    <definedName name="あ115">[4]!別紙5</definedName>
    <definedName name="あ116">[4]!別紙8</definedName>
    <definedName name="あ12">[4]!別紙21</definedName>
    <definedName name="あ121">[4]!別紙9</definedName>
    <definedName name="ああ">[3]単金表!$C$5</definedName>
    <definedName name="あいうえお">#REF!,#REF!,#REF!</definedName>
    <definedName name="い">#REF!</definedName>
    <definedName name="う">#REF!</definedName>
    <definedName name="え">#REF!</definedName>
    <definedName name="お">#REF!</definedName>
    <definedName name="か">#REF!,#REF!,#REF!</definedName>
    <definedName name="き">#REF!</definedName>
    <definedName name="ｷｬﾋﾞﾈｯﾄ" localSheetId="0">#REF!</definedName>
    <definedName name="ｷｬﾋﾞﾈｯﾄ">#REF!</definedName>
    <definedName name="く">#REF!</definedName>
    <definedName name="け">#REF!</definedName>
    <definedName name="こ">#REF!</definedName>
    <definedName name="さ">#REF!</definedName>
    <definedName name="サーバ" localSheetId="0">#REF!</definedName>
    <definedName name="サーバ">#REF!</definedName>
    <definedName name="し">#REF!</definedName>
    <definedName name="す">#REF!</definedName>
    <definedName name="せ">#REF!</definedName>
    <definedName name="そ">#REF!</definedName>
    <definedName name="ﾀｲﾄﾙ行" localSheetId="0">#REF!</definedName>
    <definedName name="ﾀｲﾄﾙ行">#REF!</definedName>
    <definedName name="ディスク" localSheetId="0">#REF!</definedName>
    <definedName name="ディスク">#REF!</definedName>
    <definedName name="な">#REF!</definedName>
    <definedName name="に">#REF!</definedName>
    <definedName name="ぬ">#REF!</definedName>
    <definedName name="ね">#REF!</definedName>
    <definedName name="の">#REF!</definedName>
    <definedName name="は">OFFSET(#REF!,0,0,COUNTA(#REF!)-1,1)</definedName>
    <definedName name="バックアップ" localSheetId="0">#REF!</definedName>
    <definedName name="バックアップ">#REF!</definedName>
    <definedName name="ひ">#REF!</definedName>
    <definedName name="ふ">[4]!別紙1</definedName>
    <definedName name="へ">[4]!別紙10</definedName>
    <definedName name="ほ">[4]!別紙11</definedName>
    <definedName name="ま">[4]!別紙12</definedName>
    <definedName name="み">[4]!別紙13</definedName>
    <definedName name="む">[4]!別紙14</definedName>
    <definedName name="め">[4]!別紙15</definedName>
    <definedName name="も">[4]!別紙16</definedName>
    <definedName name="や">[4]!別紙17</definedName>
    <definedName name="ゆ">[4]!別紙18</definedName>
    <definedName name="よ">[4]!別紙19</definedName>
    <definedName name="ﾘｰﾀﾞ_単金">[3]単金表!$C$6</definedName>
    <definedName name="ﾘｰﾀﾞ単金">[3]単金表!$C$6</definedName>
    <definedName name="外郭コード" localSheetId="0">#REF!</definedName>
    <definedName name="外郭コード">#REF!</definedName>
    <definedName name="規格" localSheetId="0">#REF!</definedName>
    <definedName name="規格">#REF!</definedName>
    <definedName name="契約手法" localSheetId="0">#REF!</definedName>
    <definedName name="契約手法">#REF!</definedName>
    <definedName name="県ｺｰﾄﾞ">[5]県ｺｰﾄﾞ!$A$1:$B$48</definedName>
    <definedName name="手法コード" localSheetId="0">#REF!</definedName>
    <definedName name="手法コード">#REF!</definedName>
    <definedName name="重量" localSheetId="0">#REF!</definedName>
    <definedName name="重量">#REF!</definedName>
    <definedName name="食肉">[1]APP価格!#REF!</definedName>
    <definedName name="装置" localSheetId="0">OFFSET(#REF!,0,0,COUNTA(#REF!)-1,1)</definedName>
    <definedName name="装置">OFFSET(#REF!,0,0,COUNTA(#REF!)-1,1)</definedName>
    <definedName name="単なる金">[3]単金表!$C$5</definedName>
    <definedName name="単金" localSheetId="0">#REF!</definedName>
    <definedName name="単金">#REF!</definedName>
    <definedName name="表記">#REF!</definedName>
    <definedName name="別紙1" localSheetId="0">[4]!別紙1</definedName>
    <definedName name="別紙1">[4]!別紙1</definedName>
    <definedName name="別紙10" localSheetId="0">[4]!別紙10</definedName>
    <definedName name="別紙10">[4]!別紙10</definedName>
    <definedName name="別紙11" localSheetId="0">[4]!別紙11</definedName>
    <definedName name="別紙11">[4]!別紙11</definedName>
    <definedName name="別紙12" localSheetId="0">[4]!別紙12</definedName>
    <definedName name="別紙12">[4]!別紙12</definedName>
    <definedName name="別紙13" localSheetId="0">[4]!別紙13</definedName>
    <definedName name="別紙13">[4]!別紙13</definedName>
    <definedName name="別紙14" localSheetId="0">[4]!別紙14</definedName>
    <definedName name="別紙14">[4]!別紙14</definedName>
    <definedName name="別紙15" localSheetId="0">[4]!別紙15</definedName>
    <definedName name="別紙15">[4]!別紙15</definedName>
    <definedName name="別紙16" localSheetId="0">[4]!別紙16</definedName>
    <definedName name="別紙16">[4]!別紙16</definedName>
    <definedName name="別紙17" localSheetId="0">[4]!別紙17</definedName>
    <definedName name="別紙17">[4]!別紙17</definedName>
    <definedName name="別紙18" localSheetId="0">[4]!別紙18</definedName>
    <definedName name="別紙18">[4]!別紙18</definedName>
    <definedName name="別紙19" localSheetId="0">[4]!別紙19</definedName>
    <definedName name="別紙19">[4]!別紙19</definedName>
    <definedName name="別紙20" localSheetId="0">[4]!別紙20</definedName>
    <definedName name="別紙20">[4]!別紙20</definedName>
    <definedName name="別紙21" localSheetId="0">[4]!別紙21</definedName>
    <definedName name="別紙21">[4]!別紙21</definedName>
    <definedName name="別紙22" localSheetId="0">[4]!別紙22</definedName>
    <definedName name="別紙22">[4]!別紙22</definedName>
    <definedName name="別紙23" localSheetId="0">[4]!別紙23</definedName>
    <definedName name="別紙23">[4]!別紙23</definedName>
    <definedName name="別紙24" localSheetId="0">[4]!別紙24</definedName>
    <definedName name="別紙24">[4]!別紙24</definedName>
    <definedName name="別紙25" localSheetId="0">[4]!別紙25</definedName>
    <definedName name="別紙25">[4]!別紙25</definedName>
    <definedName name="別紙26" localSheetId="0">[4]!別紙26</definedName>
    <definedName name="別紙26">[4]!別紙26</definedName>
    <definedName name="別紙4" localSheetId="0">[4]!別紙4</definedName>
    <definedName name="別紙4">[4]!別紙4</definedName>
    <definedName name="別紙5" localSheetId="0">[4]!別紙5</definedName>
    <definedName name="別紙5">[4]!別紙5</definedName>
    <definedName name="別紙8" localSheetId="0">[4]!別紙8</definedName>
    <definedName name="別紙8">[4]!別紙8</definedName>
    <definedName name="別紙9" localSheetId="0">[4]!別紙9</definedName>
    <definedName name="別紙9">[4]!別紙9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3" l="1"/>
  <c r="D65" i="3"/>
  <c r="D64" i="3"/>
  <c r="D63" i="3"/>
  <c r="D62" i="3"/>
  <c r="D61" i="3"/>
  <c r="D67" i="3" l="1"/>
  <c r="D66" i="3"/>
  <c r="D69" i="3" l="1"/>
  <c r="D68" i="3" s="1"/>
</calcChain>
</file>

<file path=xl/sharedStrings.xml><?xml version="1.0" encoding="utf-8"?>
<sst xmlns="http://schemas.openxmlformats.org/spreadsheetml/2006/main" count="257" uniqueCount="139">
  <si>
    <t>所管</t>
    <rPh sb="0" eb="2">
      <t>ショカン</t>
    </rPh>
    <phoneticPr fontId="7"/>
  </si>
  <si>
    <t>委託名称</t>
    <rPh sb="0" eb="2">
      <t>イタク</t>
    </rPh>
    <rPh sb="2" eb="4">
      <t>メイショウ</t>
    </rPh>
    <phoneticPr fontId="7"/>
  </si>
  <si>
    <t>委託先</t>
    <rPh sb="0" eb="1">
      <t>イ</t>
    </rPh>
    <rPh sb="1" eb="2">
      <t>コトヅケ</t>
    </rPh>
    <rPh sb="2" eb="3">
      <t>サキ</t>
    </rPh>
    <phoneticPr fontId="7"/>
  </si>
  <si>
    <t>支出金額</t>
    <rPh sb="0" eb="2">
      <t>シシュツ</t>
    </rPh>
    <rPh sb="2" eb="4">
      <t>キンガク</t>
    </rPh>
    <phoneticPr fontId="7"/>
  </si>
  <si>
    <t>契約
方法</t>
    <rPh sb="0" eb="2">
      <t>ケイヤク</t>
    </rPh>
    <rPh sb="3" eb="5">
      <t>ホウホウ</t>
    </rPh>
    <phoneticPr fontId="7"/>
  </si>
  <si>
    <t>再委託
有り＝○</t>
    <rPh sb="0" eb="3">
      <t>サイイタク</t>
    </rPh>
    <rPh sb="4" eb="5">
      <t>ア</t>
    </rPh>
    <phoneticPr fontId="7"/>
  </si>
  <si>
    <t>一般</t>
  </si>
  <si>
    <t>比随</t>
  </si>
  <si>
    <t>(単位：円)</t>
    <rPh sb="1" eb="3">
      <t>タンイ</t>
    </rPh>
    <rPh sb="4" eb="5">
      <t>エン</t>
    </rPh>
    <phoneticPr fontId="7"/>
  </si>
  <si>
    <t>所属計</t>
    <rPh sb="0" eb="2">
      <t>ショゾク</t>
    </rPh>
    <rPh sb="2" eb="3">
      <t>ケイ</t>
    </rPh>
    <phoneticPr fontId="3"/>
  </si>
  <si>
    <t>（再掲）契約方法別支出額</t>
    <phoneticPr fontId="7"/>
  </si>
  <si>
    <t>一般競争入札</t>
    <phoneticPr fontId="7"/>
  </si>
  <si>
    <t>指名競争入札</t>
    <phoneticPr fontId="7"/>
  </si>
  <si>
    <t>指名</t>
    <rPh sb="0" eb="2">
      <t>シメイ</t>
    </rPh>
    <phoneticPr fontId="0"/>
  </si>
  <si>
    <t>公募型指名競争入札</t>
    <phoneticPr fontId="7"/>
  </si>
  <si>
    <t>公募
指名</t>
    <rPh sb="0" eb="2">
      <t>コウボ</t>
    </rPh>
    <rPh sb="3" eb="5">
      <t>シメイ</t>
    </rPh>
    <phoneticPr fontId="2"/>
  </si>
  <si>
    <t>公募</t>
    <rPh sb="0" eb="2">
      <t>コウボ</t>
    </rPh>
    <phoneticPr fontId="6"/>
  </si>
  <si>
    <t>非公募</t>
    <rPh sb="0" eb="1">
      <t>ヒ</t>
    </rPh>
    <rPh sb="1" eb="3">
      <t>コウボ</t>
    </rPh>
    <phoneticPr fontId="2"/>
  </si>
  <si>
    <t>特随</t>
    <rPh sb="0" eb="1">
      <t>トク</t>
    </rPh>
    <rPh sb="1" eb="2">
      <t>ズイ</t>
    </rPh>
    <phoneticPr fontId="2"/>
  </si>
  <si>
    <t>合計</t>
    <phoneticPr fontId="7"/>
  </si>
  <si>
    <t>公募による指定管理者選定</t>
    <phoneticPr fontId="7"/>
  </si>
  <si>
    <t>特名による指定管理者選定</t>
    <phoneticPr fontId="7"/>
  </si>
  <si>
    <t>随意契約(比較見積)</t>
    <rPh sb="5" eb="9">
      <t>ヒカクミツモリ</t>
    </rPh>
    <phoneticPr fontId="7"/>
  </si>
  <si>
    <t>特名随意契約</t>
    <rPh sb="0" eb="1">
      <t>トク</t>
    </rPh>
    <rPh sb="1" eb="2">
      <t>メイ</t>
    </rPh>
    <phoneticPr fontId="7"/>
  </si>
  <si>
    <t>（特名随意契約の割合）</t>
    <phoneticPr fontId="7"/>
  </si>
  <si>
    <t>令和６年度　委託料支出一覧</t>
    <rPh sb="0" eb="2">
      <t>レイワ</t>
    </rPh>
    <rPh sb="3" eb="5">
      <t>ネンド</t>
    </rPh>
    <rPh sb="6" eb="9">
      <t>イタクリョウ</t>
    </rPh>
    <rPh sb="9" eb="11">
      <t>シシュツ</t>
    </rPh>
    <rPh sb="11" eb="13">
      <t>イチラン</t>
    </rPh>
    <phoneticPr fontId="7"/>
  </si>
  <si>
    <t>一般</t>
    <rPh sb="0" eb="2">
      <t>イッパン</t>
    </rPh>
    <phoneticPr fontId="9"/>
  </si>
  <si>
    <t>比随</t>
    <rPh sb="0" eb="1">
      <t>ヒ</t>
    </rPh>
    <rPh sb="1" eb="2">
      <t>ズイ</t>
    </rPh>
    <phoneticPr fontId="9"/>
  </si>
  <si>
    <t>大阪ベントナイト事業協同組合</t>
    <rPh sb="0" eb="2">
      <t>オオサカ</t>
    </rPh>
    <rPh sb="8" eb="10">
      <t>ジギョウ</t>
    </rPh>
    <rPh sb="10" eb="12">
      <t>キョウドウ</t>
    </rPh>
    <rPh sb="12" eb="14">
      <t>クミアイ</t>
    </rPh>
    <phoneticPr fontId="8"/>
  </si>
  <si>
    <t>関西浄化槽工業(株)</t>
    <rPh sb="0" eb="2">
      <t>カンサイ</t>
    </rPh>
    <rPh sb="2" eb="5">
      <t>ジョウカソウ</t>
    </rPh>
    <rPh sb="5" eb="7">
      <t>コウギョウ</t>
    </rPh>
    <phoneticPr fontId="8"/>
  </si>
  <si>
    <t>(株)ケイ・エス分析センター</t>
    <rPh sb="0" eb="3">
      <t>カブ</t>
    </rPh>
    <rPh sb="8" eb="10">
      <t>ブンセキ</t>
    </rPh>
    <phoneticPr fontId="9"/>
  </si>
  <si>
    <t>(株)ハヤシハウジング</t>
    <rPh sb="1" eb="2">
      <t>カブ</t>
    </rPh>
    <phoneticPr fontId="9"/>
  </si>
  <si>
    <t>(株)ジャパン・クリーン・サービス</t>
  </si>
  <si>
    <t>サンケーシステム(株)</t>
    <rPh sb="8" eb="11">
      <t>カブ</t>
    </rPh>
    <phoneticPr fontId="38"/>
  </si>
  <si>
    <t>大阪市中央区役所住民情報業務等委託</t>
    <rPh sb="0" eb="3">
      <t>オオサカシ</t>
    </rPh>
    <rPh sb="3" eb="8">
      <t>チュウオウクヤクショ</t>
    </rPh>
    <rPh sb="8" eb="10">
      <t>ジュウミン</t>
    </rPh>
    <rPh sb="10" eb="12">
      <t>ジョウホウ</t>
    </rPh>
    <rPh sb="12" eb="14">
      <t>ギョウム</t>
    </rPh>
    <rPh sb="14" eb="15">
      <t>トウ</t>
    </rPh>
    <rPh sb="15" eb="17">
      <t>イタク</t>
    </rPh>
    <phoneticPr fontId="8"/>
  </si>
  <si>
    <t>(株)パソナ</t>
  </si>
  <si>
    <t>特随</t>
    <rPh sb="0" eb="1">
      <t>トク</t>
    </rPh>
    <rPh sb="1" eb="2">
      <t>ズイ</t>
    </rPh>
    <phoneticPr fontId="8"/>
  </si>
  <si>
    <t>(株)ザイマックス関西</t>
    <rPh sb="0" eb="3">
      <t>カブ</t>
    </rPh>
    <rPh sb="9" eb="11">
      <t>カンサイ</t>
    </rPh>
    <phoneticPr fontId="9"/>
  </si>
  <si>
    <t>特随</t>
  </si>
  <si>
    <t>(株)ザイマックス関西</t>
    <rPh sb="0" eb="3">
      <t>カブ</t>
    </rPh>
    <rPh sb="9" eb="11">
      <t>カンサイ</t>
    </rPh>
    <phoneticPr fontId="8"/>
  </si>
  <si>
    <t>特随</t>
    <rPh sb="0" eb="1">
      <t>トク</t>
    </rPh>
    <rPh sb="1" eb="2">
      <t>ズイ</t>
    </rPh>
    <phoneticPr fontId="4"/>
  </si>
  <si>
    <t>(株)ザイマックス関西</t>
    <rPh sb="0" eb="3">
      <t>カブ</t>
    </rPh>
    <rPh sb="9" eb="11">
      <t>カンサイ</t>
    </rPh>
    <phoneticPr fontId="38"/>
  </si>
  <si>
    <t>(株)ザイマックス関西</t>
    <rPh sb="0" eb="3">
      <t>カブ</t>
    </rPh>
    <phoneticPr fontId="38"/>
  </si>
  <si>
    <t>近畿ポスティング協同組合</t>
  </si>
  <si>
    <t>特随</t>
    <rPh sb="0" eb="1">
      <t>トク</t>
    </rPh>
    <rPh sb="1" eb="2">
      <t>ズイ</t>
    </rPh>
    <phoneticPr fontId="9"/>
  </si>
  <si>
    <t>(一財)大阪市コミュニティ協会</t>
    <rPh sb="1" eb="2">
      <t>イチ</t>
    </rPh>
    <rPh sb="2" eb="3">
      <t>ザイ</t>
    </rPh>
    <rPh sb="4" eb="7">
      <t>オオサカシ</t>
    </rPh>
    <rPh sb="13" eb="15">
      <t>キョウカイ</t>
    </rPh>
    <phoneticPr fontId="9"/>
  </si>
  <si>
    <t>(一財)大阪市コミュニティ協会</t>
  </si>
  <si>
    <t>公募</t>
    <rPh sb="0" eb="2">
      <t>コウボ</t>
    </rPh>
    <phoneticPr fontId="9"/>
  </si>
  <si>
    <t>区役所附設会館等予約システムサービス提供業務委託</t>
    <rPh sb="0" eb="3">
      <t>クヤクショ</t>
    </rPh>
    <rPh sb="3" eb="5">
      <t>フセツ</t>
    </rPh>
    <rPh sb="5" eb="7">
      <t>カイカン</t>
    </rPh>
    <rPh sb="7" eb="8">
      <t>ナド</t>
    </rPh>
    <rPh sb="8" eb="10">
      <t>ヨヤク</t>
    </rPh>
    <rPh sb="18" eb="20">
      <t>テイキョウ</t>
    </rPh>
    <rPh sb="20" eb="22">
      <t>ギョウム</t>
    </rPh>
    <rPh sb="22" eb="24">
      <t>イタク</t>
    </rPh>
    <phoneticPr fontId="9"/>
  </si>
  <si>
    <t>富士テレコム(株)大阪支店</t>
    <rPh sb="0" eb="2">
      <t>フジ</t>
    </rPh>
    <rPh sb="9" eb="11">
      <t>オオサカ</t>
    </rPh>
    <rPh sb="11" eb="13">
      <t>シテン</t>
    </rPh>
    <phoneticPr fontId="9"/>
  </si>
  <si>
    <t>区役所附設会館等予約システムにおける通信サービス提供業務委託（長期継続）</t>
    <rPh sb="0" eb="3">
      <t>クヤクショ</t>
    </rPh>
    <rPh sb="3" eb="5">
      <t>フセツ</t>
    </rPh>
    <rPh sb="5" eb="7">
      <t>カイカン</t>
    </rPh>
    <rPh sb="7" eb="8">
      <t>ナド</t>
    </rPh>
    <rPh sb="8" eb="10">
      <t>ヨヤク</t>
    </rPh>
    <rPh sb="18" eb="20">
      <t>ツウシン</t>
    </rPh>
    <rPh sb="24" eb="26">
      <t>テイキョウ</t>
    </rPh>
    <rPh sb="26" eb="28">
      <t>ギョウム</t>
    </rPh>
    <rPh sb="28" eb="30">
      <t>イタク</t>
    </rPh>
    <rPh sb="31" eb="33">
      <t>チョウキ</t>
    </rPh>
    <rPh sb="33" eb="35">
      <t>ケイゾク</t>
    </rPh>
    <phoneticPr fontId="9"/>
  </si>
  <si>
    <t>(株)オプテージ</t>
    <rPh sb="0" eb="3">
      <t>カブ</t>
    </rPh>
    <phoneticPr fontId="9"/>
  </si>
  <si>
    <t>一般</t>
    <rPh sb="0" eb="2">
      <t>イッパン</t>
    </rPh>
    <phoneticPr fontId="0"/>
  </si>
  <si>
    <t>(株)ハイティアーズエンターテイメント</t>
    <rPh sb="0" eb="3">
      <t>カブ</t>
    </rPh>
    <phoneticPr fontId="9"/>
  </si>
  <si>
    <t>特随</t>
    <rPh sb="0" eb="1">
      <t>トク</t>
    </rPh>
    <rPh sb="1" eb="2">
      <t>ズイ</t>
    </rPh>
    <phoneticPr fontId="0"/>
  </si>
  <si>
    <t>街角企画(株)</t>
    <rPh sb="0" eb="2">
      <t>マチカド</t>
    </rPh>
    <rPh sb="2" eb="4">
      <t>キカク</t>
    </rPh>
    <phoneticPr fontId="0"/>
  </si>
  <si>
    <t>(株)コテンゴテン</t>
    <rPh sb="0" eb="3">
      <t>カブ</t>
    </rPh>
    <phoneticPr fontId="9"/>
  </si>
  <si>
    <t>Ｍｉｎａｍｉこども教室</t>
    <rPh sb="9" eb="11">
      <t>キョウシツ</t>
    </rPh>
    <phoneticPr fontId="9"/>
  </si>
  <si>
    <t>地域における要援護者の見守りネットワーク強化事業及び地域福祉見守り活動事業業務委託</t>
    <rPh sb="0" eb="2">
      <t>チイキ</t>
    </rPh>
    <rPh sb="6" eb="10">
      <t>ヨウエンゴシャ</t>
    </rPh>
    <rPh sb="11" eb="13">
      <t>ミマモ</t>
    </rPh>
    <rPh sb="20" eb="24">
      <t>キョウカジギョウ</t>
    </rPh>
    <rPh sb="24" eb="25">
      <t>オヨ</t>
    </rPh>
    <rPh sb="37" eb="39">
      <t>ギョウム</t>
    </rPh>
    <rPh sb="39" eb="41">
      <t>イタク</t>
    </rPh>
    <phoneticPr fontId="9"/>
  </si>
  <si>
    <t>(社福)大阪市中央区社会福祉協議会</t>
  </si>
  <si>
    <t>在宅医療・介護連携施設マップシステム管理業務</t>
    <rPh sb="0" eb="2">
      <t>ザイタク</t>
    </rPh>
    <rPh sb="2" eb="4">
      <t>イリョウ</t>
    </rPh>
    <rPh sb="5" eb="7">
      <t>カイゴ</t>
    </rPh>
    <rPh sb="7" eb="9">
      <t>レンケイ</t>
    </rPh>
    <rPh sb="9" eb="11">
      <t>シセツ</t>
    </rPh>
    <rPh sb="18" eb="20">
      <t>カンリ</t>
    </rPh>
    <rPh sb="20" eb="22">
      <t>ギョウム</t>
    </rPh>
    <phoneticPr fontId="3"/>
  </si>
  <si>
    <t>(株)サイバー・クラフト</t>
    <rPh sb="1" eb="2">
      <t>カブ</t>
    </rPh>
    <phoneticPr fontId="3"/>
  </si>
  <si>
    <t>中央区人権啓発推進事業映画会上映業務委託</t>
    <rPh sb="0" eb="3">
      <t>チュウオウク</t>
    </rPh>
    <rPh sb="3" eb="5">
      <t>ジンケン</t>
    </rPh>
    <rPh sb="5" eb="7">
      <t>ケイハツ</t>
    </rPh>
    <rPh sb="7" eb="9">
      <t>スイシン</t>
    </rPh>
    <rPh sb="9" eb="11">
      <t>ジギョウ</t>
    </rPh>
    <rPh sb="11" eb="14">
      <t>エイガカイ</t>
    </rPh>
    <rPh sb="14" eb="16">
      <t>ジョウエイ</t>
    </rPh>
    <rPh sb="16" eb="18">
      <t>ギョウム</t>
    </rPh>
    <rPh sb="18" eb="20">
      <t>イタク</t>
    </rPh>
    <phoneticPr fontId="3"/>
  </si>
  <si>
    <t>(株)大阪映画センター</t>
    <rPh sb="1" eb="2">
      <t>カブ</t>
    </rPh>
    <rPh sb="3" eb="5">
      <t>オオサカ</t>
    </rPh>
    <rPh sb="5" eb="7">
      <t>エイガ</t>
    </rPh>
    <phoneticPr fontId="3"/>
  </si>
  <si>
    <t>(株)クリーンクニナカ</t>
  </si>
  <si>
    <t>ＦＰＭ－α</t>
  </si>
  <si>
    <t>(株)ザイマックス関西</t>
  </si>
  <si>
    <t>街角企画(株)・(有)ＯＭ環境計画研究所地活協事業推進共同企業体</t>
  </si>
  <si>
    <t>令和６年度中央区総合庁舎一般廃棄物収集運搬業務委託（概算契約）</t>
    <rPh sb="0" eb="2">
      <t>レイワ</t>
    </rPh>
    <rPh sb="12" eb="14">
      <t>イッパン</t>
    </rPh>
    <rPh sb="17" eb="21">
      <t>シュウシュウウンパン</t>
    </rPh>
    <rPh sb="21" eb="23">
      <t>ギョウム</t>
    </rPh>
    <rPh sb="23" eb="25">
      <t>イタク</t>
    </rPh>
    <rPh sb="26" eb="30">
      <t>ガイサンケイヤク</t>
    </rPh>
    <phoneticPr fontId="8"/>
  </si>
  <si>
    <t>令和６年度中央区役所自動扉開閉装置保守点検業務委託</t>
    <rPh sb="0" eb="2">
      <t>レイワ</t>
    </rPh>
    <rPh sb="3" eb="5">
      <t>ネンド</t>
    </rPh>
    <rPh sb="5" eb="10">
      <t>チュウオウクヤクショ</t>
    </rPh>
    <rPh sb="10" eb="12">
      <t>ジドウ</t>
    </rPh>
    <rPh sb="12" eb="13">
      <t>トビラ</t>
    </rPh>
    <rPh sb="13" eb="15">
      <t>カイヘイ</t>
    </rPh>
    <rPh sb="15" eb="17">
      <t>ソウチ</t>
    </rPh>
    <rPh sb="17" eb="19">
      <t>ホシュ</t>
    </rPh>
    <rPh sb="19" eb="21">
      <t>テンケン</t>
    </rPh>
    <rPh sb="21" eb="23">
      <t>ギョウム</t>
    </rPh>
    <rPh sb="23" eb="25">
      <t>イタク</t>
    </rPh>
    <phoneticPr fontId="8"/>
  </si>
  <si>
    <t>令和６年度中央区総合庁舎雑排水槽清掃にかかる産業廃棄物処理業務（概算契約）</t>
    <rPh sb="0" eb="2">
      <t>レイワ</t>
    </rPh>
    <rPh sb="3" eb="5">
      <t>ネンド</t>
    </rPh>
    <rPh sb="5" eb="8">
      <t>チュウオウク</t>
    </rPh>
    <rPh sb="8" eb="10">
      <t>ソウゴウ</t>
    </rPh>
    <rPh sb="10" eb="12">
      <t>チョウシャ</t>
    </rPh>
    <rPh sb="12" eb="13">
      <t>ザツ</t>
    </rPh>
    <rPh sb="14" eb="16">
      <t>スイソウ</t>
    </rPh>
    <rPh sb="16" eb="18">
      <t>セイソウ</t>
    </rPh>
    <rPh sb="22" eb="24">
      <t>サンギョウ</t>
    </rPh>
    <rPh sb="24" eb="27">
      <t>ハイキブツ</t>
    </rPh>
    <rPh sb="27" eb="29">
      <t>ショリ</t>
    </rPh>
    <rPh sb="29" eb="31">
      <t>ギョウム</t>
    </rPh>
    <rPh sb="32" eb="36">
      <t>ガイサンケイヤク</t>
    </rPh>
    <phoneticPr fontId="38"/>
  </si>
  <si>
    <t>令和６年度中央区総合庁舎受水槽・汚水槽・雑排水槽清掃作業</t>
    <rPh sb="0" eb="2">
      <t>レイワ</t>
    </rPh>
    <rPh sb="3" eb="5">
      <t>ネンド</t>
    </rPh>
    <rPh sb="5" eb="8">
      <t>チュウオウク</t>
    </rPh>
    <rPh sb="8" eb="10">
      <t>ソウゴウ</t>
    </rPh>
    <rPh sb="10" eb="12">
      <t>チョウシャ</t>
    </rPh>
    <rPh sb="12" eb="15">
      <t>ジュスイソウ</t>
    </rPh>
    <rPh sb="16" eb="17">
      <t>オ</t>
    </rPh>
    <rPh sb="17" eb="19">
      <t>スイソウ</t>
    </rPh>
    <rPh sb="20" eb="22">
      <t>ザッパイ</t>
    </rPh>
    <rPh sb="22" eb="24">
      <t>スイソウ</t>
    </rPh>
    <rPh sb="24" eb="26">
      <t>セイソウ</t>
    </rPh>
    <rPh sb="26" eb="28">
      <t>サギョウ</t>
    </rPh>
    <phoneticPr fontId="8"/>
  </si>
  <si>
    <t>中央区役所</t>
    <rPh sb="0" eb="5">
      <t>チュウオウクヤクショ</t>
    </rPh>
    <phoneticPr fontId="7"/>
  </si>
  <si>
    <t>令和６年度中央区総合庁舎水質検査・簡易専用水道検査業務</t>
    <rPh sb="0" eb="2">
      <t>レイワ</t>
    </rPh>
    <rPh sb="3" eb="5">
      <t>ネンド</t>
    </rPh>
    <rPh sb="17" eb="19">
      <t>カンイ</t>
    </rPh>
    <rPh sb="19" eb="21">
      <t>センヨウ</t>
    </rPh>
    <rPh sb="21" eb="23">
      <t>スイドウ</t>
    </rPh>
    <rPh sb="23" eb="25">
      <t>ケンサ</t>
    </rPh>
    <rPh sb="25" eb="27">
      <t>ギョウム</t>
    </rPh>
    <phoneticPr fontId="8"/>
  </si>
  <si>
    <t>ＳＵＲＧＥ(株)</t>
    <phoneticPr fontId="7"/>
  </si>
  <si>
    <t>(株)アカツキ</t>
    <phoneticPr fontId="38"/>
  </si>
  <si>
    <t>(株)アカツキ</t>
    <phoneticPr fontId="7"/>
  </si>
  <si>
    <t>北陽オートドア(株)</t>
    <rPh sb="0" eb="2">
      <t>ホクヨウ</t>
    </rPh>
    <phoneticPr fontId="8"/>
  </si>
  <si>
    <t>令和６年度電子レジスター一式保守業務</t>
    <rPh sb="0" eb="2">
      <t>レイワ</t>
    </rPh>
    <rPh sb="3" eb="5">
      <t>ネンド</t>
    </rPh>
    <rPh sb="5" eb="7">
      <t>デンシ</t>
    </rPh>
    <rPh sb="12" eb="14">
      <t>イッシキ</t>
    </rPh>
    <rPh sb="14" eb="16">
      <t>ホシュ</t>
    </rPh>
    <rPh sb="16" eb="18">
      <t>ギョウム</t>
    </rPh>
    <phoneticPr fontId="9"/>
  </si>
  <si>
    <t>令和６年度区民協働による魅力発信推進事業</t>
    <phoneticPr fontId="7"/>
  </si>
  <si>
    <t>令和６年度大阪市中央区における自律的な地域運営の支援事業</t>
    <rPh sb="0" eb="2">
      <t>レイワ</t>
    </rPh>
    <rPh sb="3" eb="5">
      <t>ネンド</t>
    </rPh>
    <rPh sb="5" eb="8">
      <t>オオサカシ</t>
    </rPh>
    <rPh sb="8" eb="11">
      <t>チュウオウク</t>
    </rPh>
    <rPh sb="15" eb="18">
      <t>ジリツテキ</t>
    </rPh>
    <rPh sb="19" eb="23">
      <t>チイキウンエイ</t>
    </rPh>
    <rPh sb="24" eb="26">
      <t>シエン</t>
    </rPh>
    <rPh sb="26" eb="28">
      <t>ジギョウ</t>
    </rPh>
    <phoneticPr fontId="37"/>
  </si>
  <si>
    <t>令和６年度中央区放置自転車啓発指導等業務委託</t>
    <rPh sb="0" eb="2">
      <t>レイワ</t>
    </rPh>
    <rPh sb="3" eb="5">
      <t>ネンド</t>
    </rPh>
    <rPh sb="5" eb="8">
      <t>チュウオウク</t>
    </rPh>
    <rPh sb="8" eb="10">
      <t>ホウチ</t>
    </rPh>
    <rPh sb="10" eb="13">
      <t>ジテンシャ</t>
    </rPh>
    <rPh sb="13" eb="15">
      <t>ケイハツ</t>
    </rPh>
    <rPh sb="15" eb="17">
      <t>シドウ</t>
    </rPh>
    <rPh sb="17" eb="18">
      <t>トウ</t>
    </rPh>
    <rPh sb="18" eb="20">
      <t>ギョウム</t>
    </rPh>
    <rPh sb="20" eb="22">
      <t>イタク</t>
    </rPh>
    <phoneticPr fontId="0"/>
  </si>
  <si>
    <t>令和６年度中央区の歴史と文化を活かした生涯学習事業業務委託</t>
    <rPh sb="0" eb="2">
      <t>レイワ</t>
    </rPh>
    <rPh sb="3" eb="5">
      <t>ネンド</t>
    </rPh>
    <rPh sb="5" eb="8">
      <t>チュウオウク</t>
    </rPh>
    <rPh sb="9" eb="11">
      <t>レキシ</t>
    </rPh>
    <rPh sb="12" eb="14">
      <t>ブンカ</t>
    </rPh>
    <rPh sb="15" eb="16">
      <t>イ</t>
    </rPh>
    <rPh sb="19" eb="21">
      <t>ショウガイ</t>
    </rPh>
    <rPh sb="21" eb="23">
      <t>ガクシュウ</t>
    </rPh>
    <rPh sb="23" eb="25">
      <t>ジギョウ</t>
    </rPh>
    <rPh sb="25" eb="27">
      <t>ギョウム</t>
    </rPh>
    <rPh sb="27" eb="29">
      <t>イタク</t>
    </rPh>
    <phoneticPr fontId="3"/>
  </si>
  <si>
    <t>令和６年度外国につながる若者・保護者エンパワメント事業業務委託</t>
    <phoneticPr fontId="7"/>
  </si>
  <si>
    <t>令和６年度中央区万博機運醸成事業「ゆめちゅうおうＥＸＰＯ」業務委託</t>
    <phoneticPr fontId="7"/>
  </si>
  <si>
    <t>(同)まちあわせ</t>
    <rPh sb="1" eb="2">
      <t>ドウ</t>
    </rPh>
    <phoneticPr fontId="7"/>
  </si>
  <si>
    <t>中央区保健福祉センター公用車放送設備取外し業務委託</t>
  </si>
  <si>
    <t>武田自動車工業(株)</t>
    <rPh sb="7" eb="10">
      <t>カブ</t>
    </rPh>
    <phoneticPr fontId="3"/>
  </si>
  <si>
    <t>令和６年度【区分Ａ】北エリア空調設備保守点検業務</t>
    <rPh sb="0" eb="2">
      <t>レイワ</t>
    </rPh>
    <rPh sb="3" eb="5">
      <t>ネンド</t>
    </rPh>
    <rPh sb="6" eb="8">
      <t>クブン</t>
    </rPh>
    <rPh sb="10" eb="11">
      <t>キタ</t>
    </rPh>
    <rPh sb="14" eb="16">
      <t>クウチョウ</t>
    </rPh>
    <phoneticPr fontId="8"/>
  </si>
  <si>
    <t>令和６年度【区分Ａ】北エリアゴンドラ設備保守点検業務</t>
    <rPh sb="0" eb="1">
      <t>レイ</t>
    </rPh>
    <rPh sb="1" eb="2">
      <t>ワ</t>
    </rPh>
    <rPh sb="3" eb="5">
      <t>ネンド</t>
    </rPh>
    <rPh sb="6" eb="8">
      <t>クブン</t>
    </rPh>
    <rPh sb="10" eb="11">
      <t>キタ</t>
    </rPh>
    <rPh sb="18" eb="20">
      <t>セツビ</t>
    </rPh>
    <rPh sb="20" eb="22">
      <t>ホシュ</t>
    </rPh>
    <rPh sb="22" eb="24">
      <t>テンケン</t>
    </rPh>
    <rPh sb="24" eb="26">
      <t>ギョウム</t>
    </rPh>
    <phoneticPr fontId="38"/>
  </si>
  <si>
    <t>令和６年度【区分Ａ】北エリアごみ貯留排出装置保守点検業務</t>
    <rPh sb="0" eb="1">
      <t>レイ</t>
    </rPh>
    <rPh sb="1" eb="2">
      <t>ワ</t>
    </rPh>
    <rPh sb="3" eb="5">
      <t>ネンド</t>
    </rPh>
    <rPh sb="6" eb="8">
      <t>クブン</t>
    </rPh>
    <phoneticPr fontId="9"/>
  </si>
  <si>
    <t>令和６年度【区分Ａ】北エリア中央監視制御装置保守点検業務</t>
    <rPh sb="0" eb="1">
      <t>レイ</t>
    </rPh>
    <rPh sb="1" eb="2">
      <t>ワ</t>
    </rPh>
    <rPh sb="3" eb="5">
      <t>ネンド</t>
    </rPh>
    <rPh sb="6" eb="8">
      <t>クブン</t>
    </rPh>
    <rPh sb="10" eb="11">
      <t>キタ</t>
    </rPh>
    <rPh sb="14" eb="16">
      <t>チュウオウ</t>
    </rPh>
    <phoneticPr fontId="9"/>
  </si>
  <si>
    <t>令和６年度【区分Ａ】北エリア給水・衛生ポンプ等点検業務</t>
    <rPh sb="14" eb="16">
      <t>キュウスイ</t>
    </rPh>
    <rPh sb="17" eb="19">
      <t>エイセイ</t>
    </rPh>
    <rPh sb="22" eb="23">
      <t>トウ</t>
    </rPh>
    <rPh sb="23" eb="25">
      <t>テンケン</t>
    </rPh>
    <rPh sb="25" eb="27">
      <t>ギョウム</t>
    </rPh>
    <phoneticPr fontId="38"/>
  </si>
  <si>
    <t>令和６年度【区分Ａ】北エリア昇降機設備保守点検業務</t>
    <phoneticPr fontId="7"/>
  </si>
  <si>
    <t>令和６年度【区分Ａ】北エリア消防用設備等点検業務</t>
    <rPh sb="14" eb="17">
      <t>ショウボウヨウ</t>
    </rPh>
    <rPh sb="17" eb="19">
      <t>セツビ</t>
    </rPh>
    <rPh sb="19" eb="20">
      <t>トウ</t>
    </rPh>
    <rPh sb="20" eb="22">
      <t>テンケン</t>
    </rPh>
    <rPh sb="22" eb="24">
      <t>ギョウム</t>
    </rPh>
    <phoneticPr fontId="38"/>
  </si>
  <si>
    <t>令和６年度【区分Ａ】北エリア通信設備保守点検業務</t>
    <rPh sb="0" eb="1">
      <t>レイ</t>
    </rPh>
    <rPh sb="1" eb="2">
      <t>ワ</t>
    </rPh>
    <rPh sb="3" eb="5">
      <t>ネンド</t>
    </rPh>
    <rPh sb="6" eb="8">
      <t>クブン</t>
    </rPh>
    <rPh sb="10" eb="11">
      <t>キタ</t>
    </rPh>
    <rPh sb="14" eb="16">
      <t>ツウシン</t>
    </rPh>
    <phoneticPr fontId="8"/>
  </si>
  <si>
    <t>令和６年度【区分Ａ】北エリア電気工作物保守点検業務</t>
    <phoneticPr fontId="7"/>
  </si>
  <si>
    <t>令和６年度【区分Ａ】北エリア空気環境測定業務</t>
    <rPh sb="0" eb="1">
      <t>レイ</t>
    </rPh>
    <rPh sb="1" eb="2">
      <t>ワ</t>
    </rPh>
    <rPh sb="3" eb="5">
      <t>ネンド</t>
    </rPh>
    <rPh sb="6" eb="8">
      <t>クブン</t>
    </rPh>
    <rPh sb="10" eb="11">
      <t>キタ</t>
    </rPh>
    <rPh sb="14" eb="16">
      <t>クウキ</t>
    </rPh>
    <rPh sb="16" eb="18">
      <t>カンキョウ</t>
    </rPh>
    <rPh sb="18" eb="20">
      <t>ソクテイ</t>
    </rPh>
    <rPh sb="20" eb="22">
      <t>ギョウム</t>
    </rPh>
    <phoneticPr fontId="38"/>
  </si>
  <si>
    <t>令和６年度【区分Ａ】北エリア特定建築物等定期点検業務(建築設備・防火設備)</t>
    <rPh sb="14" eb="16">
      <t>トクテイ</t>
    </rPh>
    <rPh sb="16" eb="20">
      <t>ケンチクブツトウ</t>
    </rPh>
    <rPh sb="20" eb="22">
      <t>テイキ</t>
    </rPh>
    <rPh sb="22" eb="24">
      <t>テンケン</t>
    </rPh>
    <rPh sb="24" eb="26">
      <t>ギョウム</t>
    </rPh>
    <rPh sb="27" eb="29">
      <t>ケンチク</t>
    </rPh>
    <rPh sb="29" eb="31">
      <t>セツビ</t>
    </rPh>
    <rPh sb="32" eb="34">
      <t>ボウカ</t>
    </rPh>
    <rPh sb="34" eb="36">
      <t>セツビ</t>
    </rPh>
    <phoneticPr fontId="38"/>
  </si>
  <si>
    <t>〇</t>
    <phoneticPr fontId="7"/>
  </si>
  <si>
    <t>令和６年度【区分Ａ】北エリア特定建築物等定期点検業務(建築物)</t>
    <rPh sb="14" eb="16">
      <t>トクテイ</t>
    </rPh>
    <rPh sb="16" eb="20">
      <t>ケンチクブツトウ</t>
    </rPh>
    <rPh sb="20" eb="22">
      <t>テイキ</t>
    </rPh>
    <rPh sb="22" eb="24">
      <t>テンケン</t>
    </rPh>
    <rPh sb="24" eb="26">
      <t>ギョウム</t>
    </rPh>
    <rPh sb="27" eb="29">
      <t>ケンチク</t>
    </rPh>
    <rPh sb="29" eb="30">
      <t>ブツ</t>
    </rPh>
    <phoneticPr fontId="38"/>
  </si>
  <si>
    <t>中央区役所外空調設備他保守点検業務(北エリア)【仕様書・監理】</t>
    <rPh sb="0" eb="5">
      <t>チュウオウクヤクショ</t>
    </rPh>
    <rPh sb="5" eb="6">
      <t>ソト</t>
    </rPh>
    <rPh sb="6" eb="8">
      <t>クウチョウ</t>
    </rPh>
    <rPh sb="8" eb="10">
      <t>セツビ</t>
    </rPh>
    <rPh sb="10" eb="11">
      <t>ホカ</t>
    </rPh>
    <rPh sb="11" eb="13">
      <t>ホシュ</t>
    </rPh>
    <rPh sb="13" eb="15">
      <t>テンケン</t>
    </rPh>
    <rPh sb="15" eb="17">
      <t>ギョウム</t>
    </rPh>
    <rPh sb="18" eb="19">
      <t>キタ</t>
    </rPh>
    <rPh sb="24" eb="27">
      <t>シヨウショ</t>
    </rPh>
    <rPh sb="28" eb="30">
      <t>カンリ</t>
    </rPh>
    <phoneticPr fontId="8"/>
  </si>
  <si>
    <t>一般会計</t>
    <rPh sb="0" eb="2">
      <t>イッパン</t>
    </rPh>
    <rPh sb="2" eb="4">
      <t>カイケイ</t>
    </rPh>
    <phoneticPr fontId="7"/>
  </si>
  <si>
    <t>令和６年度中央区庁舎衛生害虫駆除業務</t>
    <rPh sb="0" eb="2">
      <t>レイワ</t>
    </rPh>
    <rPh sb="3" eb="5">
      <t>ネンド</t>
    </rPh>
    <rPh sb="5" eb="7">
      <t>チュウオウ</t>
    </rPh>
    <rPh sb="7" eb="8">
      <t>ク</t>
    </rPh>
    <rPh sb="8" eb="10">
      <t>チョウシャ</t>
    </rPh>
    <rPh sb="10" eb="12">
      <t>エイセイ</t>
    </rPh>
    <rPh sb="12" eb="14">
      <t>ガイチュウ</t>
    </rPh>
    <rPh sb="14" eb="16">
      <t>クジョ</t>
    </rPh>
    <rPh sb="16" eb="18">
      <t>ギョウム</t>
    </rPh>
    <phoneticPr fontId="38"/>
  </si>
  <si>
    <t>中央区内公共施設設置防犯カメラ撤去作業</t>
    <rPh sb="0" eb="4">
      <t>チュウオウクナイ</t>
    </rPh>
    <rPh sb="4" eb="6">
      <t>コウキョウ</t>
    </rPh>
    <rPh sb="6" eb="8">
      <t>シセツ</t>
    </rPh>
    <rPh sb="8" eb="10">
      <t>セッチ</t>
    </rPh>
    <rPh sb="10" eb="12">
      <t>ボウハン</t>
    </rPh>
    <rPh sb="15" eb="17">
      <t>テッキョ</t>
    </rPh>
    <rPh sb="17" eb="19">
      <t>サギョウ</t>
    </rPh>
    <phoneticPr fontId="38"/>
  </si>
  <si>
    <t>令和６年度中央区総合庁舎産業廃棄物搬出処理業務（単価契約）【水銀使用製品】</t>
    <rPh sb="32" eb="34">
      <t>シヨウ</t>
    </rPh>
    <phoneticPr fontId="8"/>
  </si>
  <si>
    <t>(株)共英メソナ</t>
    <rPh sb="0" eb="3">
      <t>カブ</t>
    </rPh>
    <rPh sb="3" eb="5">
      <t>キョウエイ</t>
    </rPh>
    <phoneticPr fontId="7"/>
  </si>
  <si>
    <t>大阪市中央区役所庁舎清掃業務委託長期継続</t>
    <rPh sb="0" eb="3">
      <t>オオサカシ</t>
    </rPh>
    <rPh sb="3" eb="8">
      <t>チュウオウクヤクショ</t>
    </rPh>
    <rPh sb="8" eb="10">
      <t>チョウシャ</t>
    </rPh>
    <rPh sb="10" eb="12">
      <t>セイソウ</t>
    </rPh>
    <rPh sb="12" eb="14">
      <t>ギョウム</t>
    </rPh>
    <rPh sb="14" eb="16">
      <t>イタク</t>
    </rPh>
    <rPh sb="16" eb="18">
      <t>チョウキ</t>
    </rPh>
    <rPh sb="18" eb="20">
      <t>ケイゾク</t>
    </rPh>
    <phoneticPr fontId="8"/>
  </si>
  <si>
    <t>大阪市中央区役所庁舎清掃業務委託長期継続</t>
    <rPh sb="2" eb="3">
      <t>シ</t>
    </rPh>
    <rPh sb="3" eb="8">
      <t>チュウオウクヤクショ</t>
    </rPh>
    <rPh sb="8" eb="10">
      <t>チョウシャ</t>
    </rPh>
    <rPh sb="10" eb="12">
      <t>セイソウ</t>
    </rPh>
    <rPh sb="12" eb="16">
      <t>ギョウムイタク</t>
    </rPh>
    <rPh sb="16" eb="20">
      <t>チョウキケイゾク</t>
    </rPh>
    <phoneticPr fontId="7"/>
  </si>
  <si>
    <t>令和６年度中央区総合庁舎産業廃棄物収集運搬及び処理業務委託（単価契約）</t>
    <rPh sb="0" eb="2">
      <t>レイワ</t>
    </rPh>
    <rPh sb="3" eb="5">
      <t>ネンド</t>
    </rPh>
    <rPh sb="5" eb="8">
      <t>チュウオウク</t>
    </rPh>
    <rPh sb="8" eb="10">
      <t>ソウゴウ</t>
    </rPh>
    <rPh sb="10" eb="12">
      <t>チョウシャ</t>
    </rPh>
    <rPh sb="12" eb="14">
      <t>サンギョウ</t>
    </rPh>
    <rPh sb="14" eb="17">
      <t>ハイキブツ</t>
    </rPh>
    <rPh sb="17" eb="19">
      <t>シュウシュウ</t>
    </rPh>
    <rPh sb="19" eb="21">
      <t>ウンパン</t>
    </rPh>
    <rPh sb="21" eb="22">
      <t>オヨ</t>
    </rPh>
    <rPh sb="23" eb="25">
      <t>ショリ</t>
    </rPh>
    <rPh sb="25" eb="27">
      <t>ギョウム</t>
    </rPh>
    <rPh sb="27" eb="29">
      <t>イタク</t>
    </rPh>
    <rPh sb="30" eb="34">
      <t>タンカケイヤク</t>
    </rPh>
    <phoneticPr fontId="8"/>
  </si>
  <si>
    <t>令和６年度中央区植木剪定事業業務委託</t>
    <rPh sb="0" eb="2">
      <t>レイワ</t>
    </rPh>
    <rPh sb="3" eb="5">
      <t>ネンド</t>
    </rPh>
    <rPh sb="5" eb="7">
      <t>チュウオウ</t>
    </rPh>
    <rPh sb="7" eb="8">
      <t>ク</t>
    </rPh>
    <rPh sb="8" eb="10">
      <t>ウエキ</t>
    </rPh>
    <rPh sb="10" eb="12">
      <t>センテイ</t>
    </rPh>
    <rPh sb="12" eb="14">
      <t>ジギョウ</t>
    </rPh>
    <rPh sb="14" eb="16">
      <t>ギョウム</t>
    </rPh>
    <rPh sb="16" eb="18">
      <t>イタク</t>
    </rPh>
    <phoneticPr fontId="8"/>
  </si>
  <si>
    <t>令和６年度中央区役所来庁者等サービス向上研修</t>
    <rPh sb="5" eb="10">
      <t>チュウオウクヤクショ</t>
    </rPh>
    <phoneticPr fontId="9"/>
  </si>
  <si>
    <t>２０２５大阪・関西万博機運醸成にかかる着ぐるみアクター労働者派遣(概算契約)</t>
    <rPh sb="4" eb="6">
      <t>オオサカ</t>
    </rPh>
    <rPh sb="7" eb="9">
      <t>カンサイ</t>
    </rPh>
    <rPh sb="9" eb="11">
      <t>バンパク</t>
    </rPh>
    <rPh sb="11" eb="15">
      <t>キウンジョウセイ</t>
    </rPh>
    <rPh sb="19" eb="20">
      <t>キ</t>
    </rPh>
    <rPh sb="27" eb="30">
      <t>ロウドウシャ</t>
    </rPh>
    <rPh sb="30" eb="32">
      <t>ハケン</t>
    </rPh>
    <rPh sb="33" eb="35">
      <t>ガイサン</t>
    </rPh>
    <rPh sb="35" eb="37">
      <t>ケイヤク</t>
    </rPh>
    <phoneticPr fontId="1"/>
  </si>
  <si>
    <t>プロリニア(株)</t>
    <rPh sb="6" eb="7">
      <t>カブ</t>
    </rPh>
    <phoneticPr fontId="1"/>
  </si>
  <si>
    <t>令和６年度中央区広報紙「広報ちゅうおう」全戸配布業務委託(概算契約)【その２】</t>
    <rPh sb="0" eb="2">
      <t>レイワ</t>
    </rPh>
    <rPh sb="3" eb="5">
      <t>ネンド</t>
    </rPh>
    <rPh sb="5" eb="8">
      <t>チュウオウク</t>
    </rPh>
    <rPh sb="8" eb="11">
      <t>コウホウシ</t>
    </rPh>
    <rPh sb="12" eb="14">
      <t>コウホウ</t>
    </rPh>
    <rPh sb="20" eb="22">
      <t>ゼンコ</t>
    </rPh>
    <rPh sb="22" eb="24">
      <t>ハイフ</t>
    </rPh>
    <rPh sb="24" eb="26">
      <t>ギョウム</t>
    </rPh>
    <rPh sb="26" eb="28">
      <t>イタク</t>
    </rPh>
    <rPh sb="29" eb="31">
      <t>ガイサン</t>
    </rPh>
    <rPh sb="31" eb="33">
      <t>ケイヤク</t>
    </rPh>
    <phoneticPr fontId="1"/>
  </si>
  <si>
    <t>令和６年度中央区コミュニティ育成・区民レクリエーション事業業務委託</t>
    <rPh sb="0" eb="2">
      <t>レイワ</t>
    </rPh>
    <rPh sb="3" eb="5">
      <t>ネンド</t>
    </rPh>
    <rPh sb="5" eb="8">
      <t>チュウオウク</t>
    </rPh>
    <rPh sb="14" eb="16">
      <t>イクセイ</t>
    </rPh>
    <rPh sb="17" eb="19">
      <t>クミン</t>
    </rPh>
    <rPh sb="27" eb="29">
      <t>ジギョウ</t>
    </rPh>
    <rPh sb="29" eb="33">
      <t>ギョウムイタク</t>
    </rPh>
    <phoneticPr fontId="1"/>
  </si>
  <si>
    <t>令和６年度大阪市中央スポーツセンター・大阪市西スポーツセンター・大阪市西成スポーツセンター・大阪市西成屋内プール管理業務【電気機械設備等点検整備保守業務】</t>
    <rPh sb="0" eb="2">
      <t>レイワ</t>
    </rPh>
    <rPh sb="3" eb="5">
      <t>ネンド</t>
    </rPh>
    <rPh sb="5" eb="8">
      <t>オオサカシ</t>
    </rPh>
    <rPh sb="8" eb="10">
      <t>チュウオウ</t>
    </rPh>
    <rPh sb="22" eb="23">
      <t>ニシ</t>
    </rPh>
    <rPh sb="35" eb="37">
      <t>ニシナリ</t>
    </rPh>
    <rPh sb="49" eb="51">
      <t>ニシナリ</t>
    </rPh>
    <rPh sb="51" eb="53">
      <t>オクナイ</t>
    </rPh>
    <rPh sb="56" eb="60">
      <t>カンリギョウム</t>
    </rPh>
    <rPh sb="61" eb="63">
      <t>デンキ</t>
    </rPh>
    <rPh sb="63" eb="65">
      <t>キカイ</t>
    </rPh>
    <rPh sb="65" eb="67">
      <t>セツビ</t>
    </rPh>
    <rPh sb="67" eb="68">
      <t>トウ</t>
    </rPh>
    <rPh sb="68" eb="70">
      <t>テンケン</t>
    </rPh>
    <rPh sb="70" eb="72">
      <t>セイビ</t>
    </rPh>
    <rPh sb="72" eb="74">
      <t>ホシュ</t>
    </rPh>
    <rPh sb="74" eb="76">
      <t>ギョウム</t>
    </rPh>
    <phoneticPr fontId="39"/>
  </si>
  <si>
    <t>（公財）フィットネス２１事業団</t>
    <rPh sb="1" eb="3">
      <t>コウザイ</t>
    </rPh>
    <rPh sb="12" eb="15">
      <t>ジギョウダン</t>
    </rPh>
    <phoneticPr fontId="9"/>
  </si>
  <si>
    <t>公募</t>
  </si>
  <si>
    <t>○</t>
    <phoneticPr fontId="7"/>
  </si>
  <si>
    <t>(株) フォース</t>
    <phoneticPr fontId="9"/>
  </si>
  <si>
    <t>令和６年度大阪市立中央区民センター及び大阪市立中央会館指定管理業務</t>
    <rPh sb="0" eb="2">
      <t>レイワ</t>
    </rPh>
    <rPh sb="3" eb="5">
      <t>ネンド</t>
    </rPh>
    <rPh sb="5" eb="9">
      <t>オオサカシリツ</t>
    </rPh>
    <rPh sb="9" eb="11">
      <t>チュウオウ</t>
    </rPh>
    <rPh sb="11" eb="13">
      <t>クミン</t>
    </rPh>
    <rPh sb="17" eb="18">
      <t>オヨ</t>
    </rPh>
    <rPh sb="19" eb="22">
      <t>オオサカシ</t>
    </rPh>
    <rPh sb="22" eb="23">
      <t>リツ</t>
    </rPh>
    <rPh sb="23" eb="25">
      <t>チュウオウ</t>
    </rPh>
    <rPh sb="25" eb="27">
      <t>カイカン</t>
    </rPh>
    <rPh sb="27" eb="29">
      <t>シテイ</t>
    </rPh>
    <rPh sb="29" eb="31">
      <t>カンリ</t>
    </rPh>
    <rPh sb="31" eb="33">
      <t>ギョウム</t>
    </rPh>
    <phoneticPr fontId="1"/>
  </si>
  <si>
    <t>令和６年度区民アンケート調査業務委託(その２)</t>
    <phoneticPr fontId="7"/>
  </si>
  <si>
    <t>ＴＯＳＥＩ(株)大阪営業所</t>
    <rPh sb="8" eb="13">
      <t>オオサカエイギョウショ</t>
    </rPh>
    <phoneticPr fontId="7"/>
  </si>
  <si>
    <t>(株)ケー・デー・シー中日本支店</t>
    <rPh sb="1" eb="2">
      <t>カブ</t>
    </rPh>
    <rPh sb="11" eb="16">
      <t>ナカニホンシテン</t>
    </rPh>
    <phoneticPr fontId="9"/>
  </si>
  <si>
    <t>令和６年度「中央区にぎわいスクエア」業務</t>
    <rPh sb="18" eb="20">
      <t>ギョウム</t>
    </rPh>
    <phoneticPr fontId="0"/>
  </si>
  <si>
    <t>令和６年度「スマホでめぐる！魅力ぎっしり中央区デジタルスタンプラリー」の管理運営及びコンテンツの拡充業務</t>
    <rPh sb="50" eb="52">
      <t>ギョウム</t>
    </rPh>
    <phoneticPr fontId="7"/>
  </si>
  <si>
    <t>東芝テックソリューションサービス(株)</t>
    <rPh sb="0" eb="2">
      <t>トウシバ</t>
    </rPh>
    <rPh sb="16" eb="19">
      <t>カブ</t>
    </rPh>
    <phoneticPr fontId="1"/>
  </si>
  <si>
    <t>大阪市中央区役所行政キオスク端末・申請書作成支援システムの案内等業務委託</t>
    <phoneticPr fontId="7"/>
  </si>
  <si>
    <t>令和６年度大阪市立西成スポーツセンター・屋内プール外２ヶ所消防用設備等点検業務委託</t>
    <rPh sb="0" eb="2">
      <t>レイワ</t>
    </rPh>
    <rPh sb="3" eb="5">
      <t>ネンド</t>
    </rPh>
    <rPh sb="5" eb="9">
      <t>オオサカシリツ</t>
    </rPh>
    <rPh sb="9" eb="11">
      <t>ニシナリ</t>
    </rPh>
    <rPh sb="20" eb="22">
      <t>オクナイ</t>
    </rPh>
    <rPh sb="25" eb="26">
      <t>ホカ</t>
    </rPh>
    <rPh sb="28" eb="29">
      <t>ショ</t>
    </rPh>
    <rPh sb="29" eb="32">
      <t>ショウボウヨウ</t>
    </rPh>
    <rPh sb="32" eb="34">
      <t>セツビ</t>
    </rPh>
    <rPh sb="34" eb="35">
      <t>トウ</t>
    </rPh>
    <rPh sb="35" eb="37">
      <t>テンケン</t>
    </rPh>
    <rPh sb="37" eb="39">
      <t>ギョウム</t>
    </rPh>
    <rPh sb="39" eb="41">
      <t>イタク</t>
    </rPh>
    <phoneticPr fontId="39"/>
  </si>
  <si>
    <t>(株)フューチャー・コミュニケーションズ</t>
    <rPh sb="0" eb="3">
      <t>カブ</t>
    </rPh>
    <phoneticPr fontId="9"/>
  </si>
  <si>
    <t>〇</t>
    <phoneticPr fontId="7"/>
  </si>
  <si>
    <t>中央区役所</t>
    <phoneticPr fontId="7"/>
  </si>
  <si>
    <t>証明書発行手数料等の徴収にかかる指定納付等業務委託長期継続(概算契約)</t>
    <phoneticPr fontId="7"/>
  </si>
  <si>
    <t>(株)寺岡精工</t>
    <phoneticPr fontId="7"/>
  </si>
  <si>
    <t>証明書交付対応行政サービス(マルチコピー機)端末(市民局)に係るサービス導入試験・設定等業務委託</t>
    <phoneticPr fontId="7"/>
  </si>
  <si>
    <t>京セラドキュメントソリューションズジャパン(株)</t>
    <phoneticPr fontId="7"/>
  </si>
  <si>
    <t>証明書交付対応行政サービス(マルチコピー機)端末(市民局)に係るサービス導入設定等業務委託</t>
    <phoneticPr fontId="7"/>
  </si>
  <si>
    <t>証明書交付対応行政サービス(マルチコピー機)端末(市民局)に係る機器保守業務委託(その２)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</si>
</sst>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176" formatCode="#,##0;&quot;▲ &quot;#,##0"/>
    <numFmt numFmtId="177" formatCode="#,##0_ "/>
    <numFmt numFmtId="178" formatCode="#,##0;&quot;△ &quot;#,##0"/>
    <numFmt numFmtId="179" formatCode="#,##0;\-#,##0;&quot;-&quot;"/>
    <numFmt numFmtId="180" formatCode="&quot;$&quot;#,##0_);[Red]\(&quot;$&quot;#,##0\)"/>
    <numFmt numFmtId="181" formatCode="&quot;$&quot;#,##0.00_);[Red]&quot;¥&quot;\!\(&quot;$&quot;#,##0.00&quot;¥&quot;\!\)"/>
    <numFmt numFmtId="182" formatCode="&quot;$&quot;#,##0.0_);\(&quot;$&quot;#,##0.0\)"/>
    <numFmt numFmtId="183" formatCode="#,##0_ ;[Red]&quot;¥&quot;\!\-#,##0&quot;¥&quot;\!\ "/>
    <numFmt numFmtId="184" formatCode="0_ ;[Red]&quot;¥&quot;\!\-0&quot;¥&quot;\!\ "/>
    <numFmt numFmtId="185" formatCode="0_);\(0\)"/>
    <numFmt numFmtId="186" formatCode="#,##0;[Red]&quot;△ &quot;#,##0;&quot;&quot;"/>
    <numFmt numFmtId="187" formatCode="\(0.0%\)"/>
  </numFmts>
  <fonts count="40">
    <font>
      <sz val="11"/>
      <name val="FC平成明朝体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FC平成明朝体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MS Sans Serif"/>
      <family val="2"/>
    </font>
    <font>
      <sz val="11"/>
      <color indexed="9"/>
      <name val="ＭＳ Ｐゴシック"/>
      <family val="3"/>
      <charset val="128"/>
    </font>
    <font>
      <sz val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8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9" fontId="15" fillId="0" borderId="0" applyFill="0" applyBorder="0" applyAlignment="0"/>
    <xf numFmtId="38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38" fontId="13" fillId="2" borderId="0" applyNumberFormat="0" applyBorder="0" applyAlignment="0" applyProtection="0"/>
    <xf numFmtId="0" fontId="14" fillId="0" borderId="9" applyNumberFormat="0" applyAlignment="0" applyProtection="0">
      <alignment horizontal="left" vertical="center"/>
    </xf>
    <xf numFmtId="0" fontId="14" fillId="0" borderId="7">
      <alignment horizontal="left" vertical="center"/>
    </xf>
    <xf numFmtId="10" fontId="13" fillId="3" borderId="3" applyNumberFormat="0" applyBorder="0" applyAlignment="0" applyProtection="0"/>
    <xf numFmtId="182" fontId="16" fillId="0" borderId="0"/>
    <xf numFmtId="0" fontId="17" fillId="0" borderId="0"/>
    <xf numFmtId="10" fontId="17" fillId="0" borderId="0" applyFont="0" applyFill="0" applyBorder="0" applyAlignment="0" applyProtection="0"/>
    <xf numFmtId="183" fontId="18" fillId="0" borderId="0" applyBorder="0">
      <alignment horizontal="right"/>
    </xf>
    <xf numFmtId="49" fontId="5" fillId="0" borderId="0" applyFont="0"/>
    <xf numFmtId="49" fontId="5" fillId="0" borderId="0" applyFont="0"/>
    <xf numFmtId="38" fontId="5" fillId="0" borderId="0" applyFont="0" applyFill="0" applyBorder="0" applyAlignment="0" applyProtection="0"/>
    <xf numFmtId="184" fontId="18" fillId="0" borderId="0" applyFill="0" applyBorder="0"/>
    <xf numFmtId="183" fontId="18" fillId="0" borderId="0" applyFill="0" applyBorder="0"/>
    <xf numFmtId="185" fontId="18" fillId="0" borderId="0" applyBorder="0">
      <alignment horizontal="left"/>
    </xf>
    <xf numFmtId="49" fontId="18" fillId="4" borderId="10">
      <alignment horizontal="center"/>
    </xf>
    <xf numFmtId="177" fontId="18" fillId="4" borderId="10">
      <alignment horizontal="right"/>
    </xf>
    <xf numFmtId="14" fontId="18" fillId="4" borderId="0" applyBorder="0">
      <alignment horizontal="center"/>
    </xf>
    <xf numFmtId="49" fontId="18" fillId="0" borderId="10"/>
    <xf numFmtId="14" fontId="18" fillId="0" borderId="5" applyBorder="0">
      <alignment horizontal="left"/>
    </xf>
    <xf numFmtId="14" fontId="18" fillId="0" borderId="0" applyFill="0" applyBorder="0"/>
    <xf numFmtId="0" fontId="8" fillId="0" borderId="0"/>
    <xf numFmtId="0" fontId="8" fillId="0" borderId="0"/>
    <xf numFmtId="49" fontId="18" fillId="0" borderId="0"/>
    <xf numFmtId="0" fontId="10" fillId="0" borderId="0"/>
    <xf numFmtId="0" fontId="8" fillId="0" borderId="0"/>
    <xf numFmtId="0" fontId="8" fillId="0" borderId="0"/>
    <xf numFmtId="38" fontId="5" fillId="0" borderId="0" applyFont="0" applyFill="0" applyBorder="0" applyAlignment="0" applyProtection="0"/>
    <xf numFmtId="0" fontId="8" fillId="0" borderId="0"/>
    <xf numFmtId="0" fontId="1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8" fillId="25" borderId="12" applyNumberFormat="0" applyFon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9" fillId="26" borderId="1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5" fillId="26" borderId="1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10" borderId="14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</cellStyleXfs>
  <cellXfs count="57">
    <xf numFmtId="0" fontId="0" fillId="0" borderId="0" xfId="0"/>
    <xf numFmtId="0" fontId="9" fillId="0" borderId="3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distributed" vertical="center" wrapText="1" justifyLastLine="1"/>
    </xf>
    <xf numFmtId="0" fontId="9" fillId="0" borderId="3" xfId="3" applyFont="1" applyBorder="1" applyAlignment="1">
      <alignment vertical="center" wrapText="1"/>
    </xf>
    <xf numFmtId="0" fontId="9" fillId="0" borderId="0" xfId="3" applyFont="1" applyAlignment="1">
      <alignment vertical="center" wrapText="1"/>
    </xf>
    <xf numFmtId="176" fontId="9" fillId="0" borderId="0" xfId="3" applyNumberFormat="1" applyFont="1" applyAlignment="1">
      <alignment vertical="center" wrapText="1"/>
    </xf>
    <xf numFmtId="0" fontId="9" fillId="0" borderId="6" xfId="3" applyFont="1" applyBorder="1" applyAlignment="1">
      <alignment horizontal="distributed" vertical="center" wrapText="1" justifyLastLine="1"/>
    </xf>
    <xf numFmtId="0" fontId="9" fillId="0" borderId="6" xfId="3" applyFont="1" applyBorder="1" applyAlignment="1">
      <alignment vertical="center" wrapText="1"/>
    </xf>
    <xf numFmtId="176" fontId="9" fillId="0" borderId="6" xfId="3" applyNumberFormat="1" applyFont="1" applyBorder="1" applyAlignment="1">
      <alignment vertical="center" wrapText="1"/>
    </xf>
    <xf numFmtId="176" fontId="9" fillId="0" borderId="6" xfId="3" applyNumberFormat="1" applyFont="1" applyBorder="1" applyAlignment="1">
      <alignment horizontal="right" vertical="center"/>
    </xf>
    <xf numFmtId="176" fontId="9" fillId="0" borderId="3" xfId="0" applyNumberFormat="1" applyFont="1" applyBorder="1" applyAlignment="1">
      <alignment horizontal="center" vertical="center" wrapText="1"/>
    </xf>
    <xf numFmtId="0" fontId="9" fillId="0" borderId="0" xfId="5" applyFont="1" applyAlignment="1">
      <alignment vertical="center"/>
    </xf>
    <xf numFmtId="178" fontId="9" fillId="0" borderId="3" xfId="3" applyNumberFormat="1" applyFont="1" applyBorder="1" applyAlignment="1">
      <alignment horizontal="right" vertical="center" wrapText="1"/>
    </xf>
    <xf numFmtId="176" fontId="9" fillId="0" borderId="3" xfId="1" applyNumberFormat="1" applyFont="1" applyFill="1" applyBorder="1" applyAlignment="1">
      <alignment horizontal="right" vertical="center" wrapText="1"/>
    </xf>
    <xf numFmtId="0" fontId="9" fillId="0" borderId="0" xfId="4" applyFont="1" applyAlignment="1">
      <alignment vertical="center"/>
    </xf>
    <xf numFmtId="178" fontId="9" fillId="0" borderId="3" xfId="0" applyNumberFormat="1" applyFont="1" applyBorder="1" applyAlignment="1">
      <alignment horizontal="center" vertical="center" wrapText="1"/>
    </xf>
    <xf numFmtId="178" fontId="9" fillId="0" borderId="0" xfId="3" applyNumberFormat="1" applyFont="1" applyAlignment="1">
      <alignment vertical="center" wrapText="1"/>
    </xf>
    <xf numFmtId="178" fontId="9" fillId="0" borderId="6" xfId="3" applyNumberFormat="1" applyFont="1" applyBorder="1" applyAlignment="1">
      <alignment vertical="center" wrapText="1"/>
    </xf>
    <xf numFmtId="178" fontId="9" fillId="0" borderId="3" xfId="0" applyNumberFormat="1" applyFont="1" applyBorder="1" applyAlignment="1">
      <alignment horizontal="right" vertical="center" wrapText="1"/>
    </xf>
    <xf numFmtId="0" fontId="9" fillId="0" borderId="0" xfId="3" applyFont="1" applyAlignment="1">
      <alignment horizontal="distributed" vertical="center" wrapText="1" justifyLastLine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distributed" vertical="center" wrapText="1" justifyLastLine="1"/>
    </xf>
    <xf numFmtId="176" fontId="9" fillId="0" borderId="3" xfId="1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176" fontId="9" fillId="0" borderId="6" xfId="3" applyNumberFormat="1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176" fontId="9" fillId="0" borderId="1" xfId="1" applyNumberFormat="1" applyFont="1" applyFill="1" applyBorder="1" applyAlignment="1">
      <alignment horizontal="right" vertical="center" wrapText="1"/>
    </xf>
    <xf numFmtId="0" fontId="35" fillId="0" borderId="20" xfId="0" applyFont="1" applyBorder="1" applyAlignment="1">
      <alignment horizontal="distributed" vertical="center" wrapText="1" justifyLastLine="1"/>
    </xf>
    <xf numFmtId="0" fontId="35" fillId="0" borderId="20" xfId="0" applyFont="1" applyBorder="1" applyAlignment="1">
      <alignment horizontal="left" vertical="center" wrapText="1"/>
    </xf>
    <xf numFmtId="0" fontId="35" fillId="0" borderId="20" xfId="0" applyFont="1" applyBorder="1" applyAlignment="1">
      <alignment horizontal="left" wrapText="1"/>
    </xf>
    <xf numFmtId="186" fontId="35" fillId="0" borderId="20" xfId="0" applyNumberFormat="1" applyFont="1" applyBorder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186" fontId="35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horizontal="distributed" vertical="center" wrapText="1" justifyLastLine="1"/>
    </xf>
    <xf numFmtId="0" fontId="35" fillId="0" borderId="0" xfId="0" applyFont="1" applyAlignment="1">
      <alignment horizontal="left" vertical="center" wrapText="1"/>
    </xf>
    <xf numFmtId="0" fontId="35" fillId="0" borderId="3" xfId="0" applyFont="1" applyBorder="1" applyAlignment="1">
      <alignment horizontal="left" vertical="center" shrinkToFit="1"/>
    </xf>
    <xf numFmtId="186" fontId="35" fillId="0" borderId="3" xfId="0" applyNumberFormat="1" applyFont="1" applyBorder="1" applyAlignment="1">
      <alignment vertical="center" shrinkToFit="1"/>
    </xf>
    <xf numFmtId="178" fontId="9" fillId="0" borderId="3" xfId="0" applyNumberFormat="1" applyFont="1" applyBorder="1" applyAlignment="1">
      <alignment horizontal="center" vertical="center" wrapText="1" shrinkToFit="1"/>
    </xf>
    <xf numFmtId="186" fontId="36" fillId="0" borderId="0" xfId="0" applyNumberFormat="1" applyFont="1" applyAlignment="1">
      <alignment horizontal="center" vertical="center" wrapText="1"/>
    </xf>
    <xf numFmtId="187" fontId="35" fillId="0" borderId="3" xfId="0" applyNumberFormat="1" applyFont="1" applyBorder="1" applyAlignment="1">
      <alignment vertical="center" shrinkToFit="1"/>
    </xf>
    <xf numFmtId="0" fontId="9" fillId="0" borderId="21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186" fontId="35" fillId="0" borderId="0" xfId="0" applyNumberFormat="1" applyFont="1" applyAlignment="1">
      <alignment vertical="center" wrapText="1"/>
    </xf>
    <xf numFmtId="0" fontId="9" fillId="0" borderId="3" xfId="0" applyFont="1" applyFill="1" applyBorder="1" applyAlignment="1">
      <alignment horizontal="distributed" vertical="center" wrapText="1" justifyLastLine="1"/>
    </xf>
    <xf numFmtId="0" fontId="9" fillId="0" borderId="3" xfId="0" applyFont="1" applyFill="1" applyBorder="1" applyAlignment="1">
      <alignment horizontal="left" vertical="center" wrapText="1"/>
    </xf>
    <xf numFmtId="178" fontId="9" fillId="0" borderId="3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20" xfId="3" applyFont="1" applyBorder="1" applyAlignment="1">
      <alignment horizontal="center" vertical="center" wrapText="1"/>
    </xf>
    <xf numFmtId="176" fontId="9" fillId="0" borderId="2" xfId="3" applyNumberFormat="1" applyFont="1" applyBorder="1" applyAlignment="1">
      <alignment horizontal="distributed" vertical="center" wrapText="1"/>
    </xf>
    <xf numFmtId="176" fontId="9" fillId="0" borderId="4" xfId="3" applyNumberFormat="1" applyFont="1" applyBorder="1" applyAlignment="1">
      <alignment horizontal="distributed" vertical="center" wrapText="1"/>
    </xf>
    <xf numFmtId="0" fontId="10" fillId="0" borderId="0" xfId="3" applyFont="1" applyAlignment="1">
      <alignment horizontal="center" vertical="center"/>
    </xf>
    <xf numFmtId="178" fontId="10" fillId="0" borderId="0" xfId="3" applyNumberFormat="1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5" applyFont="1" applyAlignment="1">
      <alignment vertical="center" wrapText="1"/>
    </xf>
  </cellXfs>
  <cellStyles count="88">
    <cellStyle name="20% - アクセント 1 2" xfId="47" xr:uid="{00000000-0005-0000-0000-000000000000}"/>
    <cellStyle name="20% - アクセント 2 2" xfId="48" xr:uid="{00000000-0005-0000-0000-000001000000}"/>
    <cellStyle name="20% - アクセント 3 2" xfId="49" xr:uid="{00000000-0005-0000-0000-000002000000}"/>
    <cellStyle name="20% - アクセント 4 2" xfId="50" xr:uid="{00000000-0005-0000-0000-000003000000}"/>
    <cellStyle name="20% - アクセント 5 2" xfId="51" xr:uid="{00000000-0005-0000-0000-000004000000}"/>
    <cellStyle name="20% - アクセント 6 2" xfId="52" xr:uid="{00000000-0005-0000-0000-000005000000}"/>
    <cellStyle name="40% - アクセント 1 2" xfId="53" xr:uid="{00000000-0005-0000-0000-000006000000}"/>
    <cellStyle name="40% - アクセント 2 2" xfId="54" xr:uid="{00000000-0005-0000-0000-000007000000}"/>
    <cellStyle name="40% - アクセント 3 2" xfId="55" xr:uid="{00000000-0005-0000-0000-000008000000}"/>
    <cellStyle name="40% - アクセント 4 2" xfId="56" xr:uid="{00000000-0005-0000-0000-000009000000}"/>
    <cellStyle name="40% - アクセント 5 2" xfId="57" xr:uid="{00000000-0005-0000-0000-00000A000000}"/>
    <cellStyle name="40% - アクセント 6 2" xfId="58" xr:uid="{00000000-0005-0000-0000-00000B000000}"/>
    <cellStyle name="60% - アクセント 1 2" xfId="59" xr:uid="{00000000-0005-0000-0000-00000C000000}"/>
    <cellStyle name="60% - アクセント 2 2" xfId="60" xr:uid="{00000000-0005-0000-0000-00000D000000}"/>
    <cellStyle name="60% - アクセント 3 2" xfId="61" xr:uid="{00000000-0005-0000-0000-00000E000000}"/>
    <cellStyle name="60% - アクセント 4 2" xfId="62" xr:uid="{00000000-0005-0000-0000-00000F000000}"/>
    <cellStyle name="60% - アクセント 5 2" xfId="63" xr:uid="{00000000-0005-0000-0000-000010000000}"/>
    <cellStyle name="60% - アクセント 6 2" xfId="64" xr:uid="{00000000-0005-0000-0000-000011000000}"/>
    <cellStyle name="Calc Currency (0)" xfId="6" xr:uid="{00000000-0005-0000-0000-000012000000}"/>
    <cellStyle name="Comma [0]_laroux" xfId="7" xr:uid="{00000000-0005-0000-0000-000013000000}"/>
    <cellStyle name="Comma_laroux" xfId="8" xr:uid="{00000000-0005-0000-0000-000014000000}"/>
    <cellStyle name="Currency [0]_laroux" xfId="9" xr:uid="{00000000-0005-0000-0000-000015000000}"/>
    <cellStyle name="Currency_laroux" xfId="10" xr:uid="{00000000-0005-0000-0000-000016000000}"/>
    <cellStyle name="Grey" xfId="11" xr:uid="{00000000-0005-0000-0000-000017000000}"/>
    <cellStyle name="Header1" xfId="12" xr:uid="{00000000-0005-0000-0000-000018000000}"/>
    <cellStyle name="Header2" xfId="13" xr:uid="{00000000-0005-0000-0000-000019000000}"/>
    <cellStyle name="Input [yellow]" xfId="14" xr:uid="{00000000-0005-0000-0000-00001A000000}"/>
    <cellStyle name="Normal - Style1" xfId="15" xr:uid="{00000000-0005-0000-0000-00001B000000}"/>
    <cellStyle name="Normal_#18-Internet" xfId="16" xr:uid="{00000000-0005-0000-0000-00001C000000}"/>
    <cellStyle name="Percent [2]" xfId="17" xr:uid="{00000000-0005-0000-0000-00001D000000}"/>
    <cellStyle name="アクセント 1 2" xfId="65" xr:uid="{00000000-0005-0000-0000-00001E000000}"/>
    <cellStyle name="アクセント 2 2" xfId="66" xr:uid="{00000000-0005-0000-0000-00001F000000}"/>
    <cellStyle name="アクセント 3 2" xfId="67" xr:uid="{00000000-0005-0000-0000-000020000000}"/>
    <cellStyle name="アクセント 4 2" xfId="68" xr:uid="{00000000-0005-0000-0000-000021000000}"/>
    <cellStyle name="アクセント 5 2" xfId="69" xr:uid="{00000000-0005-0000-0000-000022000000}"/>
    <cellStyle name="アクセント 6 2" xfId="70" xr:uid="{00000000-0005-0000-0000-000023000000}"/>
    <cellStyle name="タイトル 2" xfId="71" xr:uid="{00000000-0005-0000-0000-000024000000}"/>
    <cellStyle name="チェック セル 2" xfId="72" xr:uid="{00000000-0005-0000-0000-000025000000}"/>
    <cellStyle name="どちらでもない 2" xfId="73" xr:uid="{00000000-0005-0000-0000-000026000000}"/>
    <cellStyle name="メモ 2" xfId="74" xr:uid="{00000000-0005-0000-0000-000027000000}"/>
    <cellStyle name="リンク セル 2" xfId="75" xr:uid="{00000000-0005-0000-0000-000028000000}"/>
    <cellStyle name="悪い 2" xfId="76" xr:uid="{00000000-0005-0000-0000-000029000000}"/>
    <cellStyle name="価格桁区切り" xfId="18" xr:uid="{00000000-0005-0000-0000-00002A000000}"/>
    <cellStyle name="型番" xfId="19" xr:uid="{00000000-0005-0000-0000-00002B000000}"/>
    <cellStyle name="型番 2" xfId="20" xr:uid="{00000000-0005-0000-0000-00002C000000}"/>
    <cellStyle name="計算 2" xfId="77" xr:uid="{00000000-0005-0000-0000-00002D000000}"/>
    <cellStyle name="警告文 2" xfId="78" xr:uid="{00000000-0005-0000-0000-00002E000000}"/>
    <cellStyle name="桁区切り" xfId="1" builtinId="6"/>
    <cellStyle name="桁区切り 2" xfId="21" xr:uid="{00000000-0005-0000-0000-000030000000}"/>
    <cellStyle name="桁区切り 3" xfId="37" xr:uid="{00000000-0005-0000-0000-000031000000}"/>
    <cellStyle name="見出し 1 2" xfId="79" xr:uid="{00000000-0005-0000-0000-000032000000}"/>
    <cellStyle name="見出し 2 2" xfId="80" xr:uid="{00000000-0005-0000-0000-000033000000}"/>
    <cellStyle name="見出し 3 2" xfId="81" xr:uid="{00000000-0005-0000-0000-000034000000}"/>
    <cellStyle name="見出し 4 2" xfId="82" xr:uid="{00000000-0005-0000-0000-000035000000}"/>
    <cellStyle name="集計 2" xfId="83" xr:uid="{00000000-0005-0000-0000-000036000000}"/>
    <cellStyle name="出力 2" xfId="84" xr:uid="{00000000-0005-0000-0000-000037000000}"/>
    <cellStyle name="数値" xfId="22" xr:uid="{00000000-0005-0000-0000-000038000000}"/>
    <cellStyle name="数値（桁区切り）" xfId="23" xr:uid="{00000000-0005-0000-0000-000039000000}"/>
    <cellStyle name="数値_ALIVE機器" xfId="24" xr:uid="{00000000-0005-0000-0000-00003A000000}"/>
    <cellStyle name="製品通知&quot;-&quot;" xfId="25" xr:uid="{00000000-0005-0000-0000-00003B000000}"/>
    <cellStyle name="製品通知価格" xfId="26" xr:uid="{00000000-0005-0000-0000-00003C000000}"/>
    <cellStyle name="製品通知日付" xfId="27" xr:uid="{00000000-0005-0000-0000-00003D000000}"/>
    <cellStyle name="製品通知文字列" xfId="28" xr:uid="{00000000-0005-0000-0000-00003E000000}"/>
    <cellStyle name="説明文 2" xfId="85" xr:uid="{00000000-0005-0000-0000-00003F000000}"/>
    <cellStyle name="通貨 2" xfId="46" xr:uid="{00000000-0005-0000-0000-000040000000}"/>
    <cellStyle name="日付" xfId="29" xr:uid="{00000000-0005-0000-0000-000041000000}"/>
    <cellStyle name="入力 2" xfId="86" xr:uid="{00000000-0005-0000-0000-000042000000}"/>
    <cellStyle name="年月日" xfId="30" xr:uid="{00000000-0005-0000-0000-000043000000}"/>
    <cellStyle name="標準" xfId="0" builtinId="0"/>
    <cellStyle name="標準 2" xfId="31" xr:uid="{00000000-0005-0000-0000-000045000000}"/>
    <cellStyle name="標準 2 2" xfId="39" xr:uid="{00000000-0005-0000-0000-000046000000}"/>
    <cellStyle name="標準 2 3" xfId="38" xr:uid="{00000000-0005-0000-0000-000047000000}"/>
    <cellStyle name="標準 3" xfId="2" xr:uid="{00000000-0005-0000-0000-000048000000}"/>
    <cellStyle name="標準 3 2" xfId="40" xr:uid="{00000000-0005-0000-0000-000049000000}"/>
    <cellStyle name="標準 3 2 2" xfId="41" xr:uid="{00000000-0005-0000-0000-00004A000000}"/>
    <cellStyle name="標準 3 3" xfId="42" xr:uid="{00000000-0005-0000-0000-00004B000000}"/>
    <cellStyle name="標準 3 3 2" xfId="43" xr:uid="{00000000-0005-0000-0000-00004C000000}"/>
    <cellStyle name="標準 3 4" xfId="44" xr:uid="{00000000-0005-0000-0000-00004D000000}"/>
    <cellStyle name="標準 4" xfId="32" xr:uid="{00000000-0005-0000-0000-00004E000000}"/>
    <cellStyle name="標準 5" xfId="35" xr:uid="{00000000-0005-0000-0000-00004F000000}"/>
    <cellStyle name="標準 6" xfId="36" xr:uid="{00000000-0005-0000-0000-000050000000}"/>
    <cellStyle name="標準 7" xfId="45" xr:uid="{00000000-0005-0000-0000-000051000000}"/>
    <cellStyle name="標準_20決　委託料一覧（特別会計）" xfId="3" xr:uid="{00000000-0005-0000-0000-000052000000}"/>
    <cellStyle name="標準_様式10～18" xfId="5" xr:uid="{00000000-0005-0000-0000-000053000000}"/>
    <cellStyle name="標準_様式10～18_20決　委託料一覧（特別会計）_20決　委託料一覧（特別会計）" xfId="4" xr:uid="{00000000-0005-0000-0000-000054000000}"/>
    <cellStyle name="文字列" xfId="33" xr:uid="{00000000-0005-0000-0000-000055000000}"/>
    <cellStyle name="未定義" xfId="34" xr:uid="{00000000-0005-0000-0000-000056000000}"/>
    <cellStyle name="良い 2" xfId="87" xr:uid="{00000000-0005-0000-0000-000057000000}"/>
  </cellStyles>
  <dxfs count="0"/>
  <tableStyles count="0" defaultTableStyle="TableStyleMedium9" defaultPivotStyle="PivotStyleLight16"/>
  <colors>
    <mruColors>
      <color rgb="FF66FF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&#29289;&#20214;DATA\&#21517;&#21476;&#23627;&#22823;\&#21517;&#22823;&#27835;2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&#29289;&#20214;Data\&#24066;&#31435;&#22586;\&#26032;&#24066;&#31435;&#2258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AKIKO\&#12518;&#12540;&#12470;\&#22586;&#24066;\&#25552;&#26696;\&#36027;&#2999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1\d\&#35211;&#31309;033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WINDOWS\&#65411;&#65438;&#65405;&#65400;&#65412;&#65391;&#65420;&#65439;\&#65412;&#65438;&#65399;&#65389;&#65426;&#65437;&#65412;\&#22823;&#20998;&#21307;&#31185;&#22823;&#23398;\&#26908;&#26619;\&#23455;&#32318;&#19968;&#3523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価格"/>
      <sheetName val="課一覧"/>
      <sheetName val="リスト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価格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面紙"/>
      <sheetName val="面紙２"/>
      <sheetName val="別紙-1"/>
      <sheetName val="別紙-2"/>
      <sheetName val="別紙-3"/>
      <sheetName val="要員計画"/>
      <sheetName val="単金表"/>
      <sheetName val="明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C3">
            <v>1000</v>
          </cell>
        </row>
        <row r="4">
          <cell r="C4">
            <v>850</v>
          </cell>
        </row>
        <row r="5">
          <cell r="C5">
            <v>1000</v>
          </cell>
        </row>
        <row r="6">
          <cell r="C6">
            <v>1100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0331"/>
      <sheetName val="ｵｰﾀﾞﾘﾝｸﾞｻｰﾊﾞ"/>
      <sheetName val="損益関係"/>
      <sheetName val="担者"/>
      <sheetName val="詳細・製造"/>
      <sheetName val="設定項目"/>
      <sheetName val="部品価格表"/>
      <sheetName val="体系タイトル互換表"/>
      <sheetName val="見積0331.xls"/>
      <sheetName val="%E8%A6%8B%E7%A9%8D0331.xls"/>
      <sheetName val="感想・疑問点"/>
      <sheetName val="入力規則"/>
    </sheetNames>
    <definedNames>
      <definedName name="別紙1"/>
      <definedName name="別紙10"/>
      <definedName name="別紙11"/>
      <definedName name="別紙12"/>
      <definedName name="別紙13"/>
      <definedName name="別紙14"/>
      <definedName name="別紙15"/>
      <definedName name="別紙16"/>
      <definedName name="別紙17"/>
      <definedName name="別紙18"/>
      <definedName name="別紙19"/>
      <definedName name="別紙20"/>
      <definedName name="別紙21"/>
      <definedName name="別紙22"/>
      <definedName name="別紙23"/>
      <definedName name="別紙24"/>
      <definedName name="別紙25"/>
      <definedName name="別紙26"/>
      <definedName name="別紙4"/>
      <definedName name="別紙5"/>
      <definedName name="別紙8"/>
      <definedName name="別紙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県ｺｰﾄﾞ"/>
    </sheetNames>
    <sheetDataSet>
      <sheetData sheetId="0">
        <row r="1">
          <cell r="A1" t="str">
            <v>北海道</v>
          </cell>
          <cell r="B1">
            <v>1</v>
          </cell>
        </row>
        <row r="2">
          <cell r="A2" t="str">
            <v>青森</v>
          </cell>
          <cell r="B2">
            <v>2</v>
          </cell>
        </row>
        <row r="3">
          <cell r="A3" t="str">
            <v>岩手</v>
          </cell>
          <cell r="B3">
            <v>3</v>
          </cell>
        </row>
        <row r="4">
          <cell r="A4" t="str">
            <v>宮城</v>
          </cell>
          <cell r="B4">
            <v>4</v>
          </cell>
        </row>
        <row r="5">
          <cell r="A5" t="str">
            <v>秋田</v>
          </cell>
          <cell r="B5">
            <v>5</v>
          </cell>
        </row>
        <row r="6">
          <cell r="A6" t="str">
            <v>山形</v>
          </cell>
          <cell r="B6">
            <v>6</v>
          </cell>
        </row>
        <row r="7">
          <cell r="A7" t="str">
            <v>福島</v>
          </cell>
          <cell r="B7">
            <v>7</v>
          </cell>
        </row>
        <row r="8">
          <cell r="A8" t="str">
            <v>茨城</v>
          </cell>
          <cell r="B8">
            <v>8</v>
          </cell>
        </row>
        <row r="9">
          <cell r="A9" t="str">
            <v>栃木</v>
          </cell>
          <cell r="B9">
            <v>9</v>
          </cell>
        </row>
        <row r="10">
          <cell r="A10" t="str">
            <v>群馬</v>
          </cell>
          <cell r="B10">
            <v>10</v>
          </cell>
        </row>
        <row r="11">
          <cell r="A11" t="str">
            <v>埼玉</v>
          </cell>
          <cell r="B11">
            <v>11</v>
          </cell>
        </row>
        <row r="12">
          <cell r="A12" t="str">
            <v>千葉</v>
          </cell>
          <cell r="B12">
            <v>12</v>
          </cell>
        </row>
        <row r="13">
          <cell r="A13" t="str">
            <v>東京</v>
          </cell>
          <cell r="B13">
            <v>13</v>
          </cell>
        </row>
        <row r="14">
          <cell r="A14" t="str">
            <v>神奈川</v>
          </cell>
          <cell r="B14">
            <v>14</v>
          </cell>
        </row>
        <row r="15">
          <cell r="A15" t="str">
            <v>山梨</v>
          </cell>
          <cell r="B15">
            <v>15</v>
          </cell>
        </row>
        <row r="16">
          <cell r="A16" t="str">
            <v>長野</v>
          </cell>
          <cell r="B16">
            <v>16</v>
          </cell>
        </row>
        <row r="17">
          <cell r="A17" t="str">
            <v>新潟</v>
          </cell>
          <cell r="B17">
            <v>17</v>
          </cell>
        </row>
        <row r="18">
          <cell r="A18" t="str">
            <v>富山</v>
          </cell>
          <cell r="B18">
            <v>18</v>
          </cell>
        </row>
        <row r="19">
          <cell r="A19" t="str">
            <v>石川</v>
          </cell>
          <cell r="B19">
            <v>19</v>
          </cell>
        </row>
        <row r="20">
          <cell r="A20" t="str">
            <v>福井</v>
          </cell>
          <cell r="B20">
            <v>20</v>
          </cell>
        </row>
        <row r="21">
          <cell r="A21" t="str">
            <v>岐阜</v>
          </cell>
          <cell r="B21">
            <v>21</v>
          </cell>
        </row>
        <row r="22">
          <cell r="A22" t="str">
            <v>静岡</v>
          </cell>
          <cell r="B22">
            <v>22</v>
          </cell>
        </row>
        <row r="23">
          <cell r="A23" t="str">
            <v>愛知</v>
          </cell>
          <cell r="B23">
            <v>23</v>
          </cell>
        </row>
        <row r="24">
          <cell r="A24" t="str">
            <v>三重</v>
          </cell>
          <cell r="B24">
            <v>24</v>
          </cell>
        </row>
        <row r="25">
          <cell r="A25" t="str">
            <v>滋賀</v>
          </cell>
          <cell r="B25">
            <v>25</v>
          </cell>
        </row>
        <row r="26">
          <cell r="A26" t="str">
            <v>京都</v>
          </cell>
          <cell r="B26">
            <v>26</v>
          </cell>
        </row>
        <row r="27">
          <cell r="A27" t="str">
            <v>大阪</v>
          </cell>
          <cell r="B27">
            <v>27</v>
          </cell>
        </row>
        <row r="28">
          <cell r="A28" t="str">
            <v>兵庫</v>
          </cell>
          <cell r="B28">
            <v>28</v>
          </cell>
        </row>
        <row r="29">
          <cell r="A29" t="str">
            <v>奈良</v>
          </cell>
          <cell r="B29">
            <v>29</v>
          </cell>
        </row>
        <row r="30">
          <cell r="A30" t="str">
            <v>和歌山</v>
          </cell>
          <cell r="B30">
            <v>30</v>
          </cell>
        </row>
        <row r="31">
          <cell r="A31" t="str">
            <v>鳥取</v>
          </cell>
          <cell r="B31">
            <v>31</v>
          </cell>
        </row>
        <row r="32">
          <cell r="A32" t="str">
            <v>島根</v>
          </cell>
          <cell r="B32">
            <v>32</v>
          </cell>
        </row>
        <row r="33">
          <cell r="A33" t="str">
            <v>岡山</v>
          </cell>
          <cell r="B33">
            <v>33</v>
          </cell>
        </row>
        <row r="34">
          <cell r="A34" t="str">
            <v>広島</v>
          </cell>
          <cell r="B34">
            <v>34</v>
          </cell>
        </row>
        <row r="35">
          <cell r="A35" t="str">
            <v>山口</v>
          </cell>
          <cell r="B35">
            <v>35</v>
          </cell>
        </row>
        <row r="36">
          <cell r="A36" t="str">
            <v>徳島</v>
          </cell>
          <cell r="B36">
            <v>36</v>
          </cell>
        </row>
        <row r="37">
          <cell r="A37" t="str">
            <v>香川</v>
          </cell>
          <cell r="B37">
            <v>37</v>
          </cell>
        </row>
        <row r="38">
          <cell r="A38" t="str">
            <v>愛媛</v>
          </cell>
          <cell r="B38">
            <v>38</v>
          </cell>
        </row>
        <row r="39">
          <cell r="A39" t="str">
            <v>高知</v>
          </cell>
          <cell r="B39">
            <v>39</v>
          </cell>
        </row>
        <row r="40">
          <cell r="A40" t="str">
            <v>福岡</v>
          </cell>
          <cell r="B40">
            <v>40</v>
          </cell>
        </row>
        <row r="41">
          <cell r="A41" t="str">
            <v>佐賀</v>
          </cell>
          <cell r="B41">
            <v>41</v>
          </cell>
        </row>
        <row r="42">
          <cell r="A42" t="str">
            <v>長崎</v>
          </cell>
          <cell r="B42">
            <v>42</v>
          </cell>
        </row>
        <row r="43">
          <cell r="A43" t="str">
            <v>熊本</v>
          </cell>
          <cell r="B43">
            <v>43</v>
          </cell>
        </row>
        <row r="44">
          <cell r="A44" t="str">
            <v>大分</v>
          </cell>
          <cell r="B44">
            <v>44</v>
          </cell>
        </row>
        <row r="45">
          <cell r="A45" t="str">
            <v>宮崎</v>
          </cell>
          <cell r="B45">
            <v>45</v>
          </cell>
        </row>
        <row r="46">
          <cell r="A46" t="str">
            <v>鹿児島</v>
          </cell>
          <cell r="B46">
            <v>46</v>
          </cell>
        </row>
        <row r="47">
          <cell r="A47" t="str">
            <v>沖縄</v>
          </cell>
          <cell r="B47">
            <v>47</v>
          </cell>
        </row>
        <row r="48">
          <cell r="A48" t="str">
            <v>台湾</v>
          </cell>
          <cell r="B48">
            <v>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"/>
  <sheetViews>
    <sheetView tabSelected="1" view="pageBreakPreview" zoomScale="85" zoomScaleNormal="100" zoomScaleSheetLayoutView="85" workbookViewId="0">
      <selection activeCell="G55" sqref="G55"/>
    </sheetView>
  </sheetViews>
  <sheetFormatPr defaultColWidth="9" defaultRowHeight="13.2"/>
  <cols>
    <col min="1" max="1" width="11.6640625" style="2" customWidth="1"/>
    <col min="2" max="2" width="37.21875" style="3" customWidth="1"/>
    <col min="3" max="3" width="31.33203125" style="3" customWidth="1"/>
    <col min="4" max="4" width="14.77734375" style="12" customWidth="1"/>
    <col min="5" max="5" width="7" style="1" customWidth="1"/>
    <col min="6" max="6" width="8.88671875" style="13" customWidth="1"/>
    <col min="7" max="16384" width="9" style="14"/>
  </cols>
  <sheetData>
    <row r="1" spans="1:6" ht="22.5" customHeight="1">
      <c r="A1" s="19"/>
      <c r="B1" s="4"/>
      <c r="C1" s="5"/>
      <c r="D1" s="16"/>
      <c r="E1" s="49" t="s">
        <v>102</v>
      </c>
      <c r="F1" s="50"/>
    </row>
    <row r="2" spans="1:6" ht="17.25" customHeight="1">
      <c r="A2" s="51" t="s">
        <v>25</v>
      </c>
      <c r="B2" s="51"/>
      <c r="C2" s="51"/>
      <c r="D2" s="52"/>
      <c r="E2" s="51"/>
      <c r="F2" s="51"/>
    </row>
    <row r="3" spans="1:6">
      <c r="A3" s="6"/>
      <c r="B3" s="7"/>
      <c r="C3" s="8"/>
      <c r="D3" s="17"/>
      <c r="E3" s="24"/>
      <c r="F3" s="9" t="s">
        <v>8</v>
      </c>
    </row>
    <row r="4" spans="1:6" ht="40.5" customHeight="1">
      <c r="A4" s="21" t="s">
        <v>0</v>
      </c>
      <c r="B4" s="20" t="s">
        <v>1</v>
      </c>
      <c r="C4" s="20" t="s">
        <v>2</v>
      </c>
      <c r="D4" s="15" t="s">
        <v>3</v>
      </c>
      <c r="E4" s="20" t="s">
        <v>4</v>
      </c>
      <c r="F4" s="10" t="s">
        <v>5</v>
      </c>
    </row>
    <row r="5" spans="1:6" s="11" customFormat="1" ht="45.75" customHeight="1">
      <c r="A5" s="43" t="s">
        <v>72</v>
      </c>
      <c r="B5" s="44" t="s">
        <v>107</v>
      </c>
      <c r="C5" s="44" t="s">
        <v>75</v>
      </c>
      <c r="D5" s="45">
        <v>7030298</v>
      </c>
      <c r="E5" s="46" t="s">
        <v>26</v>
      </c>
      <c r="F5" s="22"/>
    </row>
    <row r="6" spans="1:6" s="11" customFormat="1" ht="45.75" customHeight="1">
      <c r="A6" s="43" t="s">
        <v>72</v>
      </c>
      <c r="B6" s="44" t="s">
        <v>108</v>
      </c>
      <c r="C6" s="44" t="s">
        <v>76</v>
      </c>
      <c r="D6" s="45">
        <v>883080</v>
      </c>
      <c r="E6" s="46" t="s">
        <v>6</v>
      </c>
      <c r="F6" s="22"/>
    </row>
    <row r="7" spans="1:6" s="11" customFormat="1" ht="45.75" customHeight="1">
      <c r="A7" s="43" t="s">
        <v>72</v>
      </c>
      <c r="B7" s="44" t="s">
        <v>69</v>
      </c>
      <c r="C7" s="44" t="s">
        <v>77</v>
      </c>
      <c r="D7" s="45">
        <v>233134</v>
      </c>
      <c r="E7" s="46" t="s">
        <v>27</v>
      </c>
      <c r="F7" s="22"/>
    </row>
    <row r="8" spans="1:6" s="11" customFormat="1" ht="45.75" customHeight="1">
      <c r="A8" s="43" t="s">
        <v>72</v>
      </c>
      <c r="B8" s="44" t="s">
        <v>70</v>
      </c>
      <c r="C8" s="44" t="s">
        <v>28</v>
      </c>
      <c r="D8" s="45">
        <v>21391</v>
      </c>
      <c r="E8" s="46" t="s">
        <v>7</v>
      </c>
      <c r="F8" s="22"/>
    </row>
    <row r="9" spans="1:6" s="11" customFormat="1" ht="45.75" customHeight="1">
      <c r="A9" s="43" t="s">
        <v>72</v>
      </c>
      <c r="B9" s="44" t="s">
        <v>71</v>
      </c>
      <c r="C9" s="44" t="s">
        <v>29</v>
      </c>
      <c r="D9" s="45">
        <v>321834</v>
      </c>
      <c r="E9" s="46" t="s">
        <v>27</v>
      </c>
      <c r="F9" s="22"/>
    </row>
    <row r="10" spans="1:6" s="11" customFormat="1" ht="45.75" customHeight="1">
      <c r="A10" s="43" t="s">
        <v>72</v>
      </c>
      <c r="B10" s="44" t="s">
        <v>73</v>
      </c>
      <c r="C10" s="44" t="s">
        <v>30</v>
      </c>
      <c r="D10" s="45">
        <v>39445</v>
      </c>
      <c r="E10" s="46" t="s">
        <v>27</v>
      </c>
      <c r="F10" s="22"/>
    </row>
    <row r="11" spans="1:6" s="11" customFormat="1" ht="45.75" customHeight="1">
      <c r="A11" s="43" t="s">
        <v>72</v>
      </c>
      <c r="B11" s="44" t="s">
        <v>103</v>
      </c>
      <c r="C11" s="44" t="s">
        <v>31</v>
      </c>
      <c r="D11" s="45">
        <v>53575</v>
      </c>
      <c r="E11" s="46" t="s">
        <v>27</v>
      </c>
      <c r="F11" s="22"/>
    </row>
    <row r="12" spans="1:6" s="11" customFormat="1" ht="45.75" customHeight="1">
      <c r="A12" s="43" t="s">
        <v>72</v>
      </c>
      <c r="B12" s="44" t="s">
        <v>109</v>
      </c>
      <c r="C12" s="44" t="s">
        <v>64</v>
      </c>
      <c r="D12" s="45">
        <v>391493</v>
      </c>
      <c r="E12" s="46" t="s">
        <v>27</v>
      </c>
      <c r="F12" s="22"/>
    </row>
    <row r="13" spans="1:6" s="11" customFormat="1" ht="45.75" customHeight="1">
      <c r="A13" s="43" t="s">
        <v>72</v>
      </c>
      <c r="B13" s="44" t="s">
        <v>68</v>
      </c>
      <c r="C13" s="44" t="s">
        <v>32</v>
      </c>
      <c r="D13" s="45">
        <v>65964</v>
      </c>
      <c r="E13" s="46" t="s">
        <v>27</v>
      </c>
      <c r="F13" s="22"/>
    </row>
    <row r="14" spans="1:6" s="11" customFormat="1" ht="45.75" customHeight="1">
      <c r="A14" s="43" t="s">
        <v>72</v>
      </c>
      <c r="B14" s="44" t="s">
        <v>110</v>
      </c>
      <c r="C14" s="44" t="s">
        <v>74</v>
      </c>
      <c r="D14" s="45">
        <v>346500</v>
      </c>
      <c r="E14" s="46" t="s">
        <v>27</v>
      </c>
      <c r="F14" s="22"/>
    </row>
    <row r="15" spans="1:6" s="11" customFormat="1" ht="45.75" customHeight="1">
      <c r="A15" s="43" t="s">
        <v>72</v>
      </c>
      <c r="B15" s="44" t="s">
        <v>104</v>
      </c>
      <c r="C15" s="44" t="s">
        <v>33</v>
      </c>
      <c r="D15" s="45">
        <v>456500</v>
      </c>
      <c r="E15" s="46" t="s">
        <v>27</v>
      </c>
      <c r="F15" s="22"/>
    </row>
    <row r="16" spans="1:6" s="11" customFormat="1" ht="45.75" customHeight="1">
      <c r="A16" s="43" t="s">
        <v>72</v>
      </c>
      <c r="B16" s="44" t="s">
        <v>111</v>
      </c>
      <c r="C16" s="44" t="s">
        <v>65</v>
      </c>
      <c r="D16" s="45">
        <v>242000</v>
      </c>
      <c r="E16" s="46" t="s">
        <v>27</v>
      </c>
      <c r="F16" s="22"/>
    </row>
    <row r="17" spans="1:6" s="11" customFormat="1" ht="45.75" customHeight="1">
      <c r="A17" s="43" t="s">
        <v>72</v>
      </c>
      <c r="B17" s="44" t="s">
        <v>105</v>
      </c>
      <c r="C17" s="44" t="s">
        <v>106</v>
      </c>
      <c r="D17" s="45">
        <v>70647</v>
      </c>
      <c r="E17" s="46" t="s">
        <v>27</v>
      </c>
      <c r="F17" s="22"/>
    </row>
    <row r="18" spans="1:6" s="11" customFormat="1" ht="45.75" customHeight="1">
      <c r="A18" s="43" t="s">
        <v>72</v>
      </c>
      <c r="B18" s="44" t="s">
        <v>88</v>
      </c>
      <c r="C18" s="44" t="s">
        <v>37</v>
      </c>
      <c r="D18" s="45">
        <v>4985530</v>
      </c>
      <c r="E18" s="46" t="s">
        <v>38</v>
      </c>
      <c r="F18" s="22" t="s">
        <v>99</v>
      </c>
    </row>
    <row r="19" spans="1:6" s="11" customFormat="1" ht="45.75" customHeight="1">
      <c r="A19" s="43" t="s">
        <v>72</v>
      </c>
      <c r="B19" s="44" t="s">
        <v>89</v>
      </c>
      <c r="C19" s="44" t="s">
        <v>66</v>
      </c>
      <c r="D19" s="45">
        <v>387970</v>
      </c>
      <c r="E19" s="46" t="s">
        <v>36</v>
      </c>
      <c r="F19" s="22" t="s">
        <v>99</v>
      </c>
    </row>
    <row r="20" spans="1:6" s="11" customFormat="1" ht="45.75" customHeight="1">
      <c r="A20" s="43" t="s">
        <v>72</v>
      </c>
      <c r="B20" s="44" t="s">
        <v>90</v>
      </c>
      <c r="C20" s="44" t="s">
        <v>39</v>
      </c>
      <c r="D20" s="45">
        <v>244090</v>
      </c>
      <c r="E20" s="46" t="s">
        <v>38</v>
      </c>
      <c r="F20" s="22" t="s">
        <v>99</v>
      </c>
    </row>
    <row r="21" spans="1:6" s="11" customFormat="1" ht="45.75" customHeight="1">
      <c r="A21" s="43" t="s">
        <v>72</v>
      </c>
      <c r="B21" s="44" t="s">
        <v>91</v>
      </c>
      <c r="C21" s="44" t="s">
        <v>66</v>
      </c>
      <c r="D21" s="45">
        <v>2524390</v>
      </c>
      <c r="E21" s="46" t="s">
        <v>38</v>
      </c>
      <c r="F21" s="22" t="s">
        <v>99</v>
      </c>
    </row>
    <row r="22" spans="1:6" s="11" customFormat="1" ht="45.75" customHeight="1">
      <c r="A22" s="43" t="s">
        <v>72</v>
      </c>
      <c r="B22" s="44" t="s">
        <v>92</v>
      </c>
      <c r="C22" s="44" t="s">
        <v>37</v>
      </c>
      <c r="D22" s="45">
        <v>226380</v>
      </c>
      <c r="E22" s="46" t="s">
        <v>40</v>
      </c>
      <c r="F22" s="22" t="s">
        <v>99</v>
      </c>
    </row>
    <row r="23" spans="1:6" s="11" customFormat="1" ht="45.75" customHeight="1">
      <c r="A23" s="43" t="s">
        <v>72</v>
      </c>
      <c r="B23" s="44" t="s">
        <v>93</v>
      </c>
      <c r="C23" s="44" t="s">
        <v>66</v>
      </c>
      <c r="D23" s="45">
        <v>1374450</v>
      </c>
      <c r="E23" s="46" t="s">
        <v>38</v>
      </c>
      <c r="F23" s="22" t="s">
        <v>99</v>
      </c>
    </row>
    <row r="24" spans="1:6" s="11" customFormat="1" ht="45.75" customHeight="1">
      <c r="A24" s="43" t="s">
        <v>72</v>
      </c>
      <c r="B24" s="44" t="s">
        <v>94</v>
      </c>
      <c r="C24" s="44" t="s">
        <v>41</v>
      </c>
      <c r="D24" s="45">
        <v>1853280</v>
      </c>
      <c r="E24" s="46" t="s">
        <v>38</v>
      </c>
      <c r="F24" s="22" t="s">
        <v>99</v>
      </c>
    </row>
    <row r="25" spans="1:6" s="11" customFormat="1" ht="45.75" customHeight="1">
      <c r="A25" s="43" t="s">
        <v>72</v>
      </c>
      <c r="B25" s="44" t="s">
        <v>95</v>
      </c>
      <c r="C25" s="44" t="s">
        <v>66</v>
      </c>
      <c r="D25" s="45">
        <v>1542420</v>
      </c>
      <c r="E25" s="46" t="s">
        <v>38</v>
      </c>
      <c r="F25" s="22" t="s">
        <v>99</v>
      </c>
    </row>
    <row r="26" spans="1:6" s="11" customFormat="1" ht="45.75" customHeight="1">
      <c r="A26" s="43" t="s">
        <v>72</v>
      </c>
      <c r="B26" s="44" t="s">
        <v>96</v>
      </c>
      <c r="C26" s="44" t="s">
        <v>42</v>
      </c>
      <c r="D26" s="45">
        <v>1813020</v>
      </c>
      <c r="E26" s="46" t="s">
        <v>38</v>
      </c>
      <c r="F26" s="22" t="s">
        <v>99</v>
      </c>
    </row>
    <row r="27" spans="1:6" s="11" customFormat="1" ht="45.75" customHeight="1">
      <c r="A27" s="43" t="s">
        <v>72</v>
      </c>
      <c r="B27" s="44" t="s">
        <v>97</v>
      </c>
      <c r="C27" s="44" t="s">
        <v>41</v>
      </c>
      <c r="D27" s="45">
        <v>18370</v>
      </c>
      <c r="E27" s="46" t="s">
        <v>38</v>
      </c>
      <c r="F27" s="22" t="s">
        <v>99</v>
      </c>
    </row>
    <row r="28" spans="1:6" s="11" customFormat="1" ht="45.75" customHeight="1">
      <c r="A28" s="43" t="s">
        <v>72</v>
      </c>
      <c r="B28" s="44" t="s">
        <v>100</v>
      </c>
      <c r="C28" s="44" t="s">
        <v>41</v>
      </c>
      <c r="D28" s="45">
        <v>913330</v>
      </c>
      <c r="E28" s="46" t="s">
        <v>38</v>
      </c>
      <c r="F28" s="22" t="s">
        <v>99</v>
      </c>
    </row>
    <row r="29" spans="1:6" s="11" customFormat="1" ht="45.75" customHeight="1">
      <c r="A29" s="43" t="s">
        <v>72</v>
      </c>
      <c r="B29" s="44" t="s">
        <v>98</v>
      </c>
      <c r="C29" s="44" t="s">
        <v>41</v>
      </c>
      <c r="D29" s="45">
        <v>368720</v>
      </c>
      <c r="E29" s="46" t="s">
        <v>38</v>
      </c>
      <c r="F29" s="22" t="s">
        <v>99</v>
      </c>
    </row>
    <row r="30" spans="1:6" s="11" customFormat="1" ht="45.75" customHeight="1">
      <c r="A30" s="43" t="s">
        <v>72</v>
      </c>
      <c r="B30" s="44" t="s">
        <v>101</v>
      </c>
      <c r="C30" s="44" t="s">
        <v>37</v>
      </c>
      <c r="D30" s="45">
        <v>1316590</v>
      </c>
      <c r="E30" s="46" t="s">
        <v>36</v>
      </c>
      <c r="F30" s="22"/>
    </row>
    <row r="31" spans="1:6" s="11" customFormat="1" ht="45.75" customHeight="1">
      <c r="A31" s="43" t="s">
        <v>72</v>
      </c>
      <c r="B31" s="44" t="s">
        <v>114</v>
      </c>
      <c r="C31" s="44" t="s">
        <v>43</v>
      </c>
      <c r="D31" s="45">
        <v>8615267</v>
      </c>
      <c r="E31" s="46" t="s">
        <v>26</v>
      </c>
      <c r="F31" s="22"/>
    </row>
    <row r="32" spans="1:6" s="11" customFormat="1" ht="45.75" customHeight="1">
      <c r="A32" s="43" t="s">
        <v>72</v>
      </c>
      <c r="B32" s="44" t="s">
        <v>80</v>
      </c>
      <c r="C32" s="44" t="s">
        <v>67</v>
      </c>
      <c r="D32" s="45">
        <v>14472000</v>
      </c>
      <c r="E32" s="46" t="s">
        <v>44</v>
      </c>
      <c r="F32" s="22"/>
    </row>
    <row r="33" spans="1:6" s="11" customFormat="1" ht="45.75" customHeight="1">
      <c r="A33" s="43" t="s">
        <v>72</v>
      </c>
      <c r="B33" s="44" t="s">
        <v>115</v>
      </c>
      <c r="C33" s="44" t="s">
        <v>45</v>
      </c>
      <c r="D33" s="45">
        <v>8814000</v>
      </c>
      <c r="E33" s="46" t="s">
        <v>44</v>
      </c>
      <c r="F33" s="22"/>
    </row>
    <row r="34" spans="1:6" s="11" customFormat="1" ht="45.75" customHeight="1">
      <c r="A34" s="43" t="s">
        <v>72</v>
      </c>
      <c r="B34" s="44" t="s">
        <v>121</v>
      </c>
      <c r="C34" s="44" t="s">
        <v>46</v>
      </c>
      <c r="D34" s="45">
        <v>45963540</v>
      </c>
      <c r="E34" s="46" t="s">
        <v>47</v>
      </c>
      <c r="F34" s="22" t="s">
        <v>131</v>
      </c>
    </row>
    <row r="35" spans="1:6" s="11" customFormat="1" ht="45.75" customHeight="1">
      <c r="A35" s="43" t="s">
        <v>72</v>
      </c>
      <c r="B35" s="44" t="s">
        <v>48</v>
      </c>
      <c r="C35" s="44" t="s">
        <v>49</v>
      </c>
      <c r="D35" s="45">
        <v>484152</v>
      </c>
      <c r="E35" s="46" t="s">
        <v>26</v>
      </c>
      <c r="F35" s="22"/>
    </row>
    <row r="36" spans="1:6" s="11" customFormat="1" ht="45.75" customHeight="1">
      <c r="A36" s="43" t="s">
        <v>72</v>
      </c>
      <c r="B36" s="44" t="s">
        <v>50</v>
      </c>
      <c r="C36" s="44" t="s">
        <v>51</v>
      </c>
      <c r="D36" s="45">
        <v>437232</v>
      </c>
      <c r="E36" s="46" t="s">
        <v>6</v>
      </c>
      <c r="F36" s="22"/>
    </row>
    <row r="37" spans="1:6" s="11" customFormat="1" ht="66">
      <c r="A37" s="43" t="s">
        <v>72</v>
      </c>
      <c r="B37" s="44" t="s">
        <v>116</v>
      </c>
      <c r="C37" s="44" t="s">
        <v>117</v>
      </c>
      <c r="D37" s="45">
        <v>94408</v>
      </c>
      <c r="E37" s="46" t="s">
        <v>118</v>
      </c>
      <c r="F37" s="22" t="s">
        <v>119</v>
      </c>
    </row>
    <row r="38" spans="1:6" s="11" customFormat="1" ht="39.6">
      <c r="A38" s="43" t="s">
        <v>72</v>
      </c>
      <c r="B38" s="44" t="s">
        <v>129</v>
      </c>
      <c r="C38" s="44" t="s">
        <v>120</v>
      </c>
      <c r="D38" s="45">
        <v>235295</v>
      </c>
      <c r="E38" s="46" t="s">
        <v>26</v>
      </c>
      <c r="F38" s="22"/>
    </row>
    <row r="39" spans="1:6" s="11" customFormat="1" ht="45.75" customHeight="1">
      <c r="A39" s="43" t="s">
        <v>72</v>
      </c>
      <c r="B39" s="44" t="s">
        <v>122</v>
      </c>
      <c r="C39" s="44" t="s">
        <v>123</v>
      </c>
      <c r="D39" s="45">
        <v>410453</v>
      </c>
      <c r="E39" s="46" t="s">
        <v>26</v>
      </c>
      <c r="F39" s="22"/>
    </row>
    <row r="40" spans="1:6" s="11" customFormat="1" ht="45.75" customHeight="1">
      <c r="A40" s="43" t="s">
        <v>72</v>
      </c>
      <c r="B40" s="44" t="s">
        <v>81</v>
      </c>
      <c r="C40" s="44" t="s">
        <v>124</v>
      </c>
      <c r="D40" s="45">
        <v>5442800</v>
      </c>
      <c r="E40" s="46" t="s">
        <v>52</v>
      </c>
      <c r="F40" s="22"/>
    </row>
    <row r="41" spans="1:6" s="11" customFormat="1" ht="45.75" customHeight="1">
      <c r="A41" s="43" t="s">
        <v>72</v>
      </c>
      <c r="B41" s="44" t="s">
        <v>125</v>
      </c>
      <c r="C41" s="44" t="s">
        <v>53</v>
      </c>
      <c r="D41" s="45">
        <v>8404000</v>
      </c>
      <c r="E41" s="46" t="s">
        <v>54</v>
      </c>
      <c r="F41" s="22"/>
    </row>
    <row r="42" spans="1:6" s="11" customFormat="1" ht="45.75" customHeight="1">
      <c r="A42" s="43" t="s">
        <v>72</v>
      </c>
      <c r="B42" s="44" t="s">
        <v>79</v>
      </c>
      <c r="C42" s="44" t="s">
        <v>55</v>
      </c>
      <c r="D42" s="45">
        <v>1340000</v>
      </c>
      <c r="E42" s="46" t="s">
        <v>54</v>
      </c>
      <c r="F42" s="22"/>
    </row>
    <row r="43" spans="1:6" s="11" customFormat="1" ht="54.6" customHeight="1">
      <c r="A43" s="43" t="s">
        <v>72</v>
      </c>
      <c r="B43" s="44" t="s">
        <v>126</v>
      </c>
      <c r="C43" s="44" t="s">
        <v>85</v>
      </c>
      <c r="D43" s="45">
        <v>2552000</v>
      </c>
      <c r="E43" s="46" t="s">
        <v>54</v>
      </c>
      <c r="F43" s="22"/>
    </row>
    <row r="44" spans="1:6" s="11" customFormat="1" ht="45.75" customHeight="1">
      <c r="A44" s="43" t="s">
        <v>72</v>
      </c>
      <c r="B44" s="44" t="s">
        <v>82</v>
      </c>
      <c r="C44" s="44" t="s">
        <v>56</v>
      </c>
      <c r="D44" s="45">
        <v>500000</v>
      </c>
      <c r="E44" s="46" t="s">
        <v>44</v>
      </c>
      <c r="F44" s="22"/>
    </row>
    <row r="45" spans="1:6" s="11" customFormat="1" ht="45.75" customHeight="1">
      <c r="A45" s="43" t="s">
        <v>72</v>
      </c>
      <c r="B45" s="44" t="s">
        <v>83</v>
      </c>
      <c r="C45" s="44" t="s">
        <v>57</v>
      </c>
      <c r="D45" s="45">
        <v>1000780</v>
      </c>
      <c r="E45" s="46" t="s">
        <v>38</v>
      </c>
      <c r="F45" s="22"/>
    </row>
    <row r="46" spans="1:6" s="11" customFormat="1" ht="45.75" customHeight="1">
      <c r="A46" s="43" t="s">
        <v>72</v>
      </c>
      <c r="B46" s="44" t="s">
        <v>58</v>
      </c>
      <c r="C46" s="44" t="s">
        <v>59</v>
      </c>
      <c r="D46" s="45">
        <v>20722595</v>
      </c>
      <c r="E46" s="46" t="s">
        <v>38</v>
      </c>
      <c r="F46" s="22"/>
    </row>
    <row r="47" spans="1:6" s="11" customFormat="1" ht="45.75" customHeight="1">
      <c r="A47" s="43" t="s">
        <v>72</v>
      </c>
      <c r="B47" s="44" t="s">
        <v>60</v>
      </c>
      <c r="C47" s="44" t="s">
        <v>61</v>
      </c>
      <c r="D47" s="45">
        <v>415800</v>
      </c>
      <c r="E47" s="46" t="s">
        <v>7</v>
      </c>
      <c r="F47" s="22"/>
    </row>
    <row r="48" spans="1:6" s="11" customFormat="1" ht="45.75" customHeight="1">
      <c r="A48" s="43" t="s">
        <v>72</v>
      </c>
      <c r="B48" s="44" t="s">
        <v>62</v>
      </c>
      <c r="C48" s="44" t="s">
        <v>63</v>
      </c>
      <c r="D48" s="45">
        <v>184800</v>
      </c>
      <c r="E48" s="46" t="s">
        <v>7</v>
      </c>
      <c r="F48" s="22"/>
    </row>
    <row r="49" spans="1:6" s="11" customFormat="1" ht="45.75" customHeight="1">
      <c r="A49" s="43" t="s">
        <v>72</v>
      </c>
      <c r="B49" s="44" t="s">
        <v>112</v>
      </c>
      <c r="C49" s="44" t="s">
        <v>130</v>
      </c>
      <c r="D49" s="45">
        <v>752840</v>
      </c>
      <c r="E49" s="46" t="s">
        <v>7</v>
      </c>
      <c r="F49" s="22"/>
    </row>
    <row r="50" spans="1:6" s="11" customFormat="1" ht="45.75" customHeight="1">
      <c r="A50" s="43" t="s">
        <v>72</v>
      </c>
      <c r="B50" s="44" t="s">
        <v>84</v>
      </c>
      <c r="C50" s="44" t="s">
        <v>113</v>
      </c>
      <c r="D50" s="45">
        <v>3499650</v>
      </c>
      <c r="E50" s="46" t="s">
        <v>38</v>
      </c>
      <c r="F50" s="22"/>
    </row>
    <row r="51" spans="1:6" s="11" customFormat="1" ht="45.75" customHeight="1">
      <c r="A51" s="43" t="s">
        <v>72</v>
      </c>
      <c r="B51" s="44" t="s">
        <v>86</v>
      </c>
      <c r="C51" s="44" t="s">
        <v>87</v>
      </c>
      <c r="D51" s="45">
        <v>20350</v>
      </c>
      <c r="E51" s="46" t="s">
        <v>7</v>
      </c>
      <c r="F51" s="22"/>
    </row>
    <row r="52" spans="1:6" s="11" customFormat="1" ht="45.75" customHeight="1">
      <c r="A52" s="43" t="s">
        <v>72</v>
      </c>
      <c r="B52" s="44" t="s">
        <v>34</v>
      </c>
      <c r="C52" s="44" t="s">
        <v>35</v>
      </c>
      <c r="D52" s="45">
        <v>71485112</v>
      </c>
      <c r="E52" s="46" t="s">
        <v>36</v>
      </c>
      <c r="F52" s="22"/>
    </row>
    <row r="53" spans="1:6" s="11" customFormat="1" ht="45.75" customHeight="1">
      <c r="A53" s="43" t="s">
        <v>72</v>
      </c>
      <c r="B53" s="44" t="s">
        <v>78</v>
      </c>
      <c r="C53" s="44" t="s">
        <v>127</v>
      </c>
      <c r="D53" s="45">
        <v>155870</v>
      </c>
      <c r="E53" s="46" t="s">
        <v>38</v>
      </c>
      <c r="F53" s="22"/>
    </row>
    <row r="54" spans="1:6" s="11" customFormat="1" ht="45.75" customHeight="1">
      <c r="A54" s="43" t="s">
        <v>72</v>
      </c>
      <c r="B54" s="44" t="s">
        <v>128</v>
      </c>
      <c r="C54" s="44" t="s">
        <v>35</v>
      </c>
      <c r="D54" s="45">
        <v>899800</v>
      </c>
      <c r="E54" s="46" t="s">
        <v>38</v>
      </c>
      <c r="F54" s="22"/>
    </row>
    <row r="55" spans="1:6" s="11" customFormat="1" ht="45.75" customHeight="1">
      <c r="A55" s="21" t="s">
        <v>132</v>
      </c>
      <c r="B55" s="23" t="s">
        <v>133</v>
      </c>
      <c r="C55" s="23" t="s">
        <v>134</v>
      </c>
      <c r="D55" s="18">
        <v>7920</v>
      </c>
      <c r="E55" s="20" t="s">
        <v>6</v>
      </c>
      <c r="F55" s="22"/>
    </row>
    <row r="56" spans="1:6" s="11" customFormat="1" ht="45.75" customHeight="1">
      <c r="A56" s="21" t="s">
        <v>132</v>
      </c>
      <c r="B56" s="56" t="s">
        <v>135</v>
      </c>
      <c r="C56" s="23" t="s">
        <v>136</v>
      </c>
      <c r="D56" s="18">
        <v>19250</v>
      </c>
      <c r="E56" s="20" t="s">
        <v>38</v>
      </c>
      <c r="F56" s="22"/>
    </row>
    <row r="57" spans="1:6" s="11" customFormat="1" ht="45.75" customHeight="1">
      <c r="A57" s="21" t="s">
        <v>132</v>
      </c>
      <c r="B57" s="23" t="s">
        <v>137</v>
      </c>
      <c r="C57" s="23" t="s">
        <v>136</v>
      </c>
      <c r="D57" s="18">
        <v>457600</v>
      </c>
      <c r="E57" s="20" t="s">
        <v>38</v>
      </c>
      <c r="F57" s="22"/>
    </row>
    <row r="58" spans="1:6" s="11" customFormat="1" ht="45.75" customHeight="1">
      <c r="A58" s="21" t="s">
        <v>132</v>
      </c>
      <c r="B58" s="23" t="s">
        <v>138</v>
      </c>
      <c r="C58" s="23" t="s">
        <v>136</v>
      </c>
      <c r="D58" s="18">
        <v>145552</v>
      </c>
      <c r="E58" s="20" t="s">
        <v>38</v>
      </c>
      <c r="F58" s="22"/>
    </row>
    <row r="59" spans="1:6" ht="45.75" customHeight="1">
      <c r="A59" s="53" t="s">
        <v>9</v>
      </c>
      <c r="B59" s="54"/>
      <c r="C59" s="55"/>
      <c r="D59" s="12">
        <f>SUM(D5:D58)</f>
        <v>225257467</v>
      </c>
      <c r="E59" s="47"/>
      <c r="F59" s="48"/>
    </row>
    <row r="60" spans="1:6" ht="45" customHeight="1">
      <c r="A60" s="27"/>
      <c r="B60" s="28"/>
      <c r="C60" s="29" t="s">
        <v>10</v>
      </c>
      <c r="D60" s="30"/>
      <c r="E60" s="31"/>
      <c r="F60" s="32"/>
    </row>
    <row r="61" spans="1:6" ht="45" customHeight="1">
      <c r="A61" s="33"/>
      <c r="B61" s="34"/>
      <c r="C61" s="35" t="s">
        <v>11</v>
      </c>
      <c r="D61" s="36">
        <f t="shared" ref="D61:D67" si="0">SUMIF(E$5:E$58,E61,D$5:D$58)</f>
        <v>23546497</v>
      </c>
      <c r="E61" s="20" t="s">
        <v>6</v>
      </c>
      <c r="F61" s="32"/>
    </row>
    <row r="62" spans="1:6" ht="45" customHeight="1">
      <c r="A62" s="33"/>
      <c r="B62" s="34"/>
      <c r="C62" s="35" t="s">
        <v>12</v>
      </c>
      <c r="D62" s="36">
        <f t="shared" si="0"/>
        <v>0</v>
      </c>
      <c r="E62" s="37" t="s">
        <v>13</v>
      </c>
      <c r="F62" s="32"/>
    </row>
    <row r="63" spans="1:6" ht="45" customHeight="1">
      <c r="A63" s="33"/>
      <c r="B63" s="34"/>
      <c r="C63" s="35" t="s">
        <v>14</v>
      </c>
      <c r="D63" s="36">
        <f t="shared" si="0"/>
        <v>0</v>
      </c>
      <c r="E63" s="20" t="s">
        <v>15</v>
      </c>
      <c r="F63" s="32"/>
    </row>
    <row r="64" spans="1:6" ht="45" customHeight="1">
      <c r="A64" s="33"/>
      <c r="B64" s="34"/>
      <c r="C64" s="35" t="s">
        <v>20</v>
      </c>
      <c r="D64" s="36">
        <f t="shared" si="0"/>
        <v>46057948</v>
      </c>
      <c r="E64" s="20" t="s">
        <v>16</v>
      </c>
      <c r="F64" s="32"/>
    </row>
    <row r="65" spans="1:6" ht="45" customHeight="1">
      <c r="A65" s="33"/>
      <c r="B65" s="34"/>
      <c r="C65" s="35" t="s">
        <v>21</v>
      </c>
      <c r="D65" s="36">
        <f t="shared" si="0"/>
        <v>0</v>
      </c>
      <c r="E65" s="20" t="s">
        <v>17</v>
      </c>
      <c r="F65" s="32"/>
    </row>
    <row r="66" spans="1:6" ht="45" customHeight="1">
      <c r="A66" s="33"/>
      <c r="B66" s="34"/>
      <c r="C66" s="35" t="s">
        <v>22</v>
      </c>
      <c r="D66" s="36">
        <f t="shared" si="0"/>
        <v>3616273</v>
      </c>
      <c r="E66" s="20" t="s">
        <v>7</v>
      </c>
      <c r="F66" s="38"/>
    </row>
    <row r="67" spans="1:6" ht="45" customHeight="1">
      <c r="A67" s="33"/>
      <c r="B67" s="34"/>
      <c r="C67" s="35" t="s">
        <v>23</v>
      </c>
      <c r="D67" s="36">
        <f t="shared" si="0"/>
        <v>152036749</v>
      </c>
      <c r="E67" s="20" t="s">
        <v>18</v>
      </c>
      <c r="F67" s="32"/>
    </row>
    <row r="68" spans="1:6" ht="45" customHeight="1">
      <c r="A68" s="33"/>
      <c r="B68" s="34"/>
      <c r="C68" s="35" t="s">
        <v>24</v>
      </c>
      <c r="D68" s="39">
        <f>IFERROR(D67/D69,"")</f>
        <v>0.67494654461332459</v>
      </c>
      <c r="E68" s="40"/>
      <c r="F68" s="32"/>
    </row>
    <row r="69" spans="1:6" ht="45" customHeight="1">
      <c r="A69" s="33"/>
      <c r="B69" s="34"/>
      <c r="C69" s="35" t="s">
        <v>19</v>
      </c>
      <c r="D69" s="36">
        <f>SUM(D61:D67)</f>
        <v>225257467</v>
      </c>
      <c r="E69" s="41"/>
      <c r="F69" s="32"/>
    </row>
    <row r="70" spans="1:6" ht="45" customHeight="1">
      <c r="A70" s="33"/>
      <c r="B70" s="34"/>
      <c r="C70" s="34"/>
      <c r="D70" s="42"/>
      <c r="E70" s="31"/>
      <c r="F70" s="32"/>
    </row>
    <row r="71" spans="1:6">
      <c r="E71" s="25"/>
      <c r="F71" s="26"/>
    </row>
  </sheetData>
  <autoFilter ref="A4:F69" xr:uid="{00000000-0009-0000-0000-000000000000}"/>
  <mergeCells count="4">
    <mergeCell ref="E59:F59"/>
    <mergeCell ref="E1:F1"/>
    <mergeCell ref="A2:F2"/>
    <mergeCell ref="A59:C59"/>
  </mergeCells>
  <phoneticPr fontId="7"/>
  <dataValidations count="2">
    <dataValidation type="list" allowBlank="1" showInputMessage="1" showErrorMessage="1" sqref="E7:E19 E21:E32 E34:E58" xr:uid="{00000000-0002-0000-0000-000000000000}">
      <formula1>"公募,非公募,一般,公募指名,指名,比随,特随"</formula1>
    </dataValidation>
    <dataValidation type="list" allowBlank="1" showInputMessage="1" showErrorMessage="1" sqref="E5:E6 E33 E20" xr:uid="{00000000-0002-0000-0000-000001000000}">
      <formula1>$E$61:$E$67</formula1>
    </dataValidation>
  </dataValidations>
  <printOptions horizontalCentered="1"/>
  <pageMargins left="0.39370078740157483" right="0.39370078740157483" top="0.39370078740157483" bottom="0.59055118110236227" header="0.51181102362204722" footer="0.27559055118110237"/>
  <pageSetup paperSize="9" scale="75" fitToHeight="0" orientation="portrait" useFirstPageNumber="1" r:id="rId1"/>
  <headerFooter scaleWithDoc="0" alignWithMargins="0">
    <oddFooter>&amp;C&amp;"ＭＳ 明朝,標準"&amp;10－&amp;P－</oddFooter>
  </headerFooter>
  <rowBreaks count="1" manualBreakCount="1">
    <brk id="4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委託料支出一覧</vt:lpstr>
      <vt:lpstr>委託料支出一覧!Print_Area</vt:lpstr>
      <vt:lpstr>委託料支出一覧!Print_Titles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2025-10-03T11:44:08Z</dcterms:created>
  <dcterms:modified xsi:type="dcterms:W3CDTF">2025-10-06T10:34:27Z</dcterms:modified>
</cp:coreProperties>
</file>