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E5F69C8-BEDF-4FD6-991F-D0FBA8E4E6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仕様書" sheetId="3" r:id="rId1"/>
  </sheets>
  <externalReferences>
    <externalReference r:id="rId2"/>
  </externalReferences>
  <definedNames>
    <definedName name="_xlnm.Print_Area" localSheetId="0">仕様書!$A$1:$L$31</definedName>
    <definedName name="祝日一覧">[1]祝日!$A$1:$K$44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3" l="1"/>
  <c r="L21" i="3"/>
  <c r="L14" i="3"/>
  <c r="L13" i="3"/>
  <c r="L12" i="3"/>
  <c r="L26" i="3"/>
  <c r="L28" i="3"/>
  <c r="L18" i="3"/>
  <c r="L11" i="3" l="1"/>
  <c r="L16" i="3"/>
  <c r="L15" i="3"/>
  <c r="L27" i="3"/>
  <c r="L10" i="3"/>
  <c r="L25" i="3"/>
  <c r="L17" i="3"/>
  <c r="L19" i="3"/>
  <c r="L24" i="3"/>
  <c r="L23" i="3"/>
  <c r="L22" i="3"/>
  <c r="L29" i="3" l="1"/>
  <c r="L30" i="3" s="1"/>
  <c r="L31" i="3" s="1"/>
</calcChain>
</file>

<file path=xl/sharedStrings.xml><?xml version="1.0" encoding="utf-8"?>
<sst xmlns="http://schemas.openxmlformats.org/spreadsheetml/2006/main" count="93" uniqueCount="64">
  <si>
    <t>仕様書</t>
    <rPh sb="0" eb="3">
      <t>シヨウショ</t>
    </rPh>
    <phoneticPr fontId="3"/>
  </si>
  <si>
    <t>担当課</t>
    <phoneticPr fontId="3"/>
  </si>
  <si>
    <t>物品名称</t>
    <rPh sb="0" eb="2">
      <t>ブッピン</t>
    </rPh>
    <rPh sb="2" eb="4">
      <t>メイショウ</t>
    </rPh>
    <phoneticPr fontId="3"/>
  </si>
  <si>
    <t>納入場所</t>
    <rPh sb="0" eb="2">
      <t>ノウニュウ</t>
    </rPh>
    <rPh sb="2" eb="4">
      <t>バショ</t>
    </rPh>
    <phoneticPr fontId="5"/>
  </si>
  <si>
    <t>納入期限</t>
    <rPh sb="0" eb="2">
      <t>ノウニュウ</t>
    </rPh>
    <rPh sb="2" eb="4">
      <t>キゲン</t>
    </rPh>
    <phoneticPr fontId="3"/>
  </si>
  <si>
    <t>品名</t>
    <rPh sb="0" eb="2">
      <t>ヒンメイ</t>
    </rPh>
    <phoneticPr fontId="3"/>
  </si>
  <si>
    <t>数量・単位</t>
    <rPh sb="0" eb="2">
      <t>スウリョウ</t>
    </rPh>
    <rPh sb="3" eb="5">
      <t>タンイ</t>
    </rPh>
    <phoneticPr fontId="3"/>
  </si>
  <si>
    <t>仕様</t>
    <rPh sb="0" eb="2">
      <t>シヨウ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</si>
  <si>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</si>
  <si>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単価</t>
    <rPh sb="0" eb="2">
      <t>タンカ</t>
    </rPh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</si>
  <si>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</si>
  <si>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</si>
  <si>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可</t>
  </si>
  <si>
    <t>個</t>
    <rPh sb="0" eb="1">
      <t>コ</t>
    </rPh>
    <phoneticPr fontId="3"/>
  </si>
  <si>
    <t>巻</t>
    <rPh sb="0" eb="1">
      <t>マキ</t>
    </rPh>
    <phoneticPr fontId="3"/>
  </si>
  <si>
    <t>５０ｍｍ×２５ｍ　セキスイ　フィットライトテープ〈養生用〉　品番：N７３８Ｔ０４</t>
    <rPh sb="25" eb="28">
      <t>ヨウジョウヨウ</t>
    </rPh>
    <rPh sb="30" eb="32">
      <t>ヒンバン</t>
    </rPh>
    <phoneticPr fontId="3"/>
  </si>
  <si>
    <t>パック</t>
    <phoneticPr fontId="3"/>
  </si>
  <si>
    <t>箱</t>
    <rPh sb="0" eb="1">
      <t>ハコ</t>
    </rPh>
    <phoneticPr fontId="3"/>
  </si>
  <si>
    <t>フタ付きホルダー</t>
    <phoneticPr fontId="3"/>
  </si>
  <si>
    <t>製本テープ 製本ラベル A4判</t>
    <phoneticPr fontId="3"/>
  </si>
  <si>
    <t>個</t>
    <rPh sb="0" eb="1">
      <t>コ</t>
    </rPh>
    <phoneticPr fontId="3"/>
  </si>
  <si>
    <t>DVD-R（50枚パック）</t>
    <rPh sb="8" eb="9">
      <t>マイ</t>
    </rPh>
    <phoneticPr fontId="3"/>
  </si>
  <si>
    <t>穴あけパンチ</t>
    <rPh sb="0" eb="1">
      <t>アナ</t>
    </rPh>
    <phoneticPr fontId="3"/>
  </si>
  <si>
    <t>養生テープ</t>
    <rPh sb="0" eb="2">
      <t>ヨウジョウ</t>
    </rPh>
    <phoneticPr fontId="3"/>
  </si>
  <si>
    <t>ラミネートフィルム（A4）</t>
    <phoneticPr fontId="3"/>
  </si>
  <si>
    <t>模造紙（ホワイト・２０枚入）</t>
    <rPh sb="0" eb="3">
      <t>モゾウシ</t>
    </rPh>
    <rPh sb="11" eb="12">
      <t>マイ</t>
    </rPh>
    <rPh sb="12" eb="13">
      <t>イ</t>
    </rPh>
    <phoneticPr fontId="3"/>
  </si>
  <si>
    <t>ボールペン（青・１０本入）</t>
    <rPh sb="6" eb="7">
      <t>アオ</t>
    </rPh>
    <rPh sb="10" eb="11">
      <t>ホン</t>
    </rPh>
    <rPh sb="11" eb="12">
      <t>ニュウ</t>
    </rPh>
    <phoneticPr fontId="3"/>
  </si>
  <si>
    <t>個</t>
    <rPh sb="0" eb="1">
      <t>コ</t>
    </rPh>
    <phoneticPr fontId="3"/>
  </si>
  <si>
    <t>マグネットバー（10本入り）</t>
    <rPh sb="10" eb="12">
      <t>ホンイ</t>
    </rPh>
    <phoneticPr fontId="3"/>
  </si>
  <si>
    <t>ジェットストリーム　スタンダード10本入り
インク：青 　ボール径：0.5㎜ 品番：SXN-150-05</t>
    <rPh sb="18" eb="20">
      <t>ホンイ</t>
    </rPh>
    <rPh sb="26" eb="27">
      <t>アオ</t>
    </rPh>
    <rPh sb="32" eb="33">
      <t>ケイ</t>
    </rPh>
    <rPh sb="39" eb="41">
      <t>ヒンバン</t>
    </rPh>
    <phoneticPr fontId="3"/>
  </si>
  <si>
    <t>CPRM対応
マクセルデータ用DVD-R　
品番：DRD47WPD．50SP</t>
    <rPh sb="4" eb="6">
      <t>タイオウ</t>
    </rPh>
    <rPh sb="14" eb="15">
      <t>ヨウ</t>
    </rPh>
    <phoneticPr fontId="3"/>
  </si>
  <si>
    <t>ニチバン A4判 35mm 契印 品番：BKL-3534
【サイズ】35mm×297mm(A4)
【入数】A4判用 10片入</t>
    <phoneticPr fontId="3"/>
  </si>
  <si>
    <t>高さ（mm）303幅（mm）236
背幅/奥行き（mm）10カラー透明PP製
KINGJIM Mホルダー(タテ型)　品番：733-RED</t>
    <phoneticPr fontId="3"/>
  </si>
  <si>
    <t>W788×H1085㎜
20枚入り・ホワイト    品番：マーシ21</t>
    <rPh sb="14" eb="16">
      <t>マイイ</t>
    </rPh>
    <phoneticPr fontId="3"/>
  </si>
  <si>
    <t>全長：310㎜　マグエックス　品番：MSLB-310-10P-KT　　１パック10本入り</t>
    <rPh sb="0" eb="2">
      <t>ゼンチョウ</t>
    </rPh>
    <rPh sb="41" eb="43">
      <t>ホンイ</t>
    </rPh>
    <phoneticPr fontId="3"/>
  </si>
  <si>
    <t>パンチ　スクーバ（25枚あけ）
MAX 品番：DP-25T/B</t>
    <rPh sb="11" eb="12">
      <t>マイ</t>
    </rPh>
    <phoneticPr fontId="3"/>
  </si>
  <si>
    <t>セット</t>
    <phoneticPr fontId="3"/>
  </si>
  <si>
    <t>フリクション替芯（単色用） 0.5㎜ ブルー　３本入り</t>
    <rPh sb="6" eb="7">
      <t>カ</t>
    </rPh>
    <rPh sb="7" eb="8">
      <t>シン</t>
    </rPh>
    <rPh sb="9" eb="12">
      <t>タンショクヨウ</t>
    </rPh>
    <rPh sb="24" eb="26">
      <t>ホンイ</t>
    </rPh>
    <phoneticPr fontId="3"/>
  </si>
  <si>
    <t>フリクション替芯（単色用） 0.5㎜ レッド　３本入り</t>
    <phoneticPr fontId="3"/>
  </si>
  <si>
    <t>フリクション替芯（単色用） 0.5㎜　ブラック　３０本入り</t>
    <phoneticPr fontId="3"/>
  </si>
  <si>
    <t>袋</t>
    <rPh sb="0" eb="1">
      <t>フクロ</t>
    </rPh>
    <phoneticPr fontId="3"/>
  </si>
  <si>
    <t>A4サイズ100枚入り　アイリスオーヤマ　
品番：LZ-A4100R</t>
    <rPh sb="8" eb="10">
      <t>マイイ</t>
    </rPh>
    <rPh sb="22" eb="24">
      <t>ヒンバン</t>
    </rPh>
    <phoneticPr fontId="3"/>
  </si>
  <si>
    <t>ラミネートフィルム（A３）</t>
    <phoneticPr fontId="3"/>
  </si>
  <si>
    <t>A3サイズ100枚入り　アイリスオーヤマ　
品番：LZ-A3100R</t>
    <rPh sb="8" eb="10">
      <t>マイイ</t>
    </rPh>
    <rPh sb="22" eb="24">
      <t>ヒンバン</t>
    </rPh>
    <phoneticPr fontId="3"/>
  </si>
  <si>
    <t>マッキー極細　赤　１０本セット
品番　B-MO-１２０ーMCーR</t>
    <rPh sb="16" eb="18">
      <t>ヒンバン</t>
    </rPh>
    <phoneticPr fontId="3"/>
  </si>
  <si>
    <t>油性マーカー極細　赤　１０本セット</t>
    <rPh sb="0" eb="2">
      <t>ユセイ</t>
    </rPh>
    <rPh sb="6" eb="7">
      <t>ゴク</t>
    </rPh>
    <rPh sb="7" eb="8">
      <t>ホソ</t>
    </rPh>
    <rPh sb="9" eb="10">
      <t>アカ</t>
    </rPh>
    <rPh sb="13" eb="14">
      <t>ホン</t>
    </rPh>
    <phoneticPr fontId="3"/>
  </si>
  <si>
    <t>水性サインペン　黒</t>
    <rPh sb="0" eb="2">
      <t>スイセイ</t>
    </rPh>
    <rPh sb="8" eb="9">
      <t>クロ</t>
    </rPh>
    <phoneticPr fontId="3"/>
  </si>
  <si>
    <t xml:space="preserve">水性サインペン ブロッキー
品名　PM１５０TR 5P </t>
    <rPh sb="0" eb="2">
      <t>スイセイ</t>
    </rPh>
    <rPh sb="14" eb="16">
      <t>ヒンメイ</t>
    </rPh>
    <phoneticPr fontId="3"/>
  </si>
  <si>
    <t xml:space="preserve">シンワ測定 スプリングメジャー 1.5m 71005 1セット(10個:1個×10)型番：71005 </t>
    <phoneticPr fontId="3"/>
  </si>
  <si>
    <t>スプリングメジャー 1.5m （10個入り)</t>
    <rPh sb="19" eb="20">
      <t>イ</t>
    </rPh>
    <phoneticPr fontId="3"/>
  </si>
  <si>
    <t>ボックスファイル</t>
    <phoneticPr fontId="3"/>
  </si>
  <si>
    <t>SW仕切り付B　（ボックスファイル）内寸幅150㎜
品番　FL-421BF　</t>
    <rPh sb="18" eb="21">
      <t>ナイスンハバ</t>
    </rPh>
    <rPh sb="26" eb="28">
      <t>ヒンバン</t>
    </rPh>
    <phoneticPr fontId="3"/>
  </si>
  <si>
    <t>フリクション替芯（単色用） 0.5㎜ ブルー　３本入り型番　LFBKRF30EF3L</t>
    <rPh sb="27" eb="29">
      <t>カタバン</t>
    </rPh>
    <phoneticPr fontId="3"/>
  </si>
  <si>
    <t>フリクション替芯（単色用） 0.5㎜ レッド　３本入り
型番　 LFBKRF30EF3R</t>
    <rPh sb="28" eb="30">
      <t>カタバン</t>
    </rPh>
    <phoneticPr fontId="3"/>
  </si>
  <si>
    <t>フリクション替芯（単色用） 0.5㎜　ブラック　３０本入り  型番　LFBKRF30EF3B</t>
    <rPh sb="31" eb="33">
      <t>カタバン</t>
    </rPh>
    <phoneticPr fontId="3"/>
  </si>
  <si>
    <t>パーテーション（３連）ピンク</t>
    <rPh sb="9" eb="10">
      <t>レン</t>
    </rPh>
    <phoneticPr fontId="3"/>
  </si>
  <si>
    <t>クロスクリーン間仕切り　パーティション衝立　3連3つ折　ピンク　アジャスター脚　幅135㎝　高さ153㎝　スチールクロームメッキ　品番：UT-0748</t>
    <rPh sb="7" eb="10">
      <t>マジキ</t>
    </rPh>
    <rPh sb="19" eb="21">
      <t>ツイタテ</t>
    </rPh>
    <rPh sb="23" eb="24">
      <t>レン</t>
    </rPh>
    <rPh sb="26" eb="27">
      <t>オ</t>
    </rPh>
    <rPh sb="38" eb="39">
      <t>アシ</t>
    </rPh>
    <rPh sb="40" eb="41">
      <t>ハバ</t>
    </rPh>
    <rPh sb="46" eb="47">
      <t>タカ</t>
    </rPh>
    <rPh sb="65" eb="67">
      <t>ヒンバン</t>
    </rPh>
    <phoneticPr fontId="3"/>
  </si>
  <si>
    <t>油性マーカー極細　黒　１０本セット</t>
    <rPh sb="0" eb="2">
      <t>ユセイ</t>
    </rPh>
    <rPh sb="6" eb="7">
      <t>ゴク</t>
    </rPh>
    <rPh sb="7" eb="8">
      <t>ホソ</t>
    </rPh>
    <rPh sb="9" eb="10">
      <t>クロ</t>
    </rPh>
    <rPh sb="13" eb="14">
      <t>ホン</t>
    </rPh>
    <phoneticPr fontId="3"/>
  </si>
  <si>
    <t>マッキー極細　赤　１０本セット
品番　B-MO-１２０ーMCーBK</t>
    <rPh sb="16" eb="18">
      <t>ヒンバン</t>
    </rPh>
    <phoneticPr fontId="3"/>
  </si>
  <si>
    <t>健康づくり啓発、各種保健、母子保健等事業用　養生テープほか１８点買入</t>
    <rPh sb="32" eb="34">
      <t>カイイレ</t>
    </rPh>
    <phoneticPr fontId="3"/>
  </si>
  <si>
    <t>中央区役所　保健子育て課（健康推進グループ）</t>
    <rPh sb="8" eb="10">
      <t>コソダ</t>
    </rPh>
    <phoneticPr fontId="3"/>
  </si>
  <si>
    <t>中央区役所保健子育て課（健康推進グループ）１階11番窓口</t>
    <rPh sb="7" eb="9">
      <t>コソダ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</si>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</sst>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2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176" fontId="7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2" fillId="0" borderId="0" xfId="1" applyFont="1" applyFill="1" applyAlignment="1">
      <alignment vertical="center"/>
    </xf>
    <xf numFmtId="176" fontId="7" fillId="0" borderId="0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58" fontId="8" fillId="0" borderId="5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D5EB-1038-48EC-8D97-07921697BCDD}">
  <sheetPr>
    <tabColor rgb="FFFF0000"/>
    <pageSetUpPr fitToPage="1"/>
  </sheetPr>
  <dimension ref="A1:M33"/>
  <sheetViews>
    <sheetView tabSelected="1" view="pageBreakPreview" topLeftCell="A11" zoomScale="98" zoomScaleNormal="100" zoomScaleSheetLayoutView="98" workbookViewId="0">
      <selection activeCell="C8" sqref="C8"/>
    </sheetView>
  </sheetViews>
  <sheetFormatPr defaultColWidth="9" defaultRowHeight="13.2" x14ac:dyDescent="0.2"/>
  <cols>
    <col min="1" max="1" width="3.33203125" style="5" customWidth="1"/>
    <col min="2" max="2" width="9" style="1" bestFit="1" customWidth="1"/>
    <col min="3" max="5" width="9" style="1"/>
    <col min="6" max="6" width="9" style="1" customWidth="1"/>
    <col min="7" max="7" width="6.33203125" style="1" customWidth="1"/>
    <col min="8" max="8" width="6.6640625" style="1" bestFit="1" customWidth="1"/>
    <col min="9" max="9" width="42.88671875" style="1" customWidth="1"/>
    <col min="10" max="10" width="11.6640625" style="1" bestFit="1" customWidth="1"/>
    <col min="11" max="11" width="16.44140625" style="1" bestFit="1" customWidth="1"/>
    <col min="12" max="12" width="15.77734375" style="1" customWidth="1"/>
    <col min="13" max="16384" width="9" style="1"/>
  </cols>
  <sheetData>
    <row r="1" spans="1:13" ht="31.5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s="5" customFormat="1" ht="15.75" customHeight="1" x14ac:dyDescent="0.2"/>
    <row r="3" spans="1:13" s="5" customFormat="1" ht="15.75" customHeight="1" x14ac:dyDescent="0.2">
      <c r="B3" s="6" t="s">
        <v>1</v>
      </c>
      <c r="C3" s="37" t="s">
        <v>60</v>
      </c>
      <c r="D3" s="37"/>
      <c r="E3" s="37"/>
      <c r="F3" s="37"/>
      <c r="G3" s="37"/>
    </row>
    <row r="4" spans="1:13" s="5" customFormat="1" ht="15.75" customHeight="1" x14ac:dyDescent="0.2"/>
    <row r="5" spans="1:13" s="5" customFormat="1" ht="15.75" customHeight="1" x14ac:dyDescent="0.2">
      <c r="B5" s="6" t="s">
        <v>2</v>
      </c>
      <c r="C5" s="38" t="s">
        <v>59</v>
      </c>
      <c r="D5" s="38"/>
      <c r="E5" s="38"/>
      <c r="F5" s="38"/>
      <c r="G5" s="38"/>
      <c r="H5" s="38"/>
      <c r="I5" s="38"/>
      <c r="J5" s="38"/>
      <c r="K5" s="38"/>
    </row>
    <row r="6" spans="1:13" s="5" customFormat="1" ht="15.75" customHeight="1" x14ac:dyDescent="0.2">
      <c r="B6" s="7"/>
      <c r="C6" s="4"/>
      <c r="D6" s="4"/>
      <c r="E6" s="4"/>
      <c r="F6" s="4"/>
      <c r="G6" s="4"/>
      <c r="H6" s="4"/>
      <c r="I6" s="8" t="s">
        <v>3</v>
      </c>
    </row>
    <row r="7" spans="1:13" s="5" customFormat="1" ht="15.75" customHeight="1" x14ac:dyDescent="0.2">
      <c r="B7" s="6" t="s">
        <v>4</v>
      </c>
      <c r="C7" s="39">
        <v>46297</v>
      </c>
      <c r="D7" s="39"/>
      <c r="E7" s="39"/>
      <c r="F7" s="39"/>
      <c r="G7" s="39"/>
      <c r="H7" s="4"/>
      <c r="I7" s="40" t="s">
        <v>61</v>
      </c>
      <c r="J7" s="40"/>
      <c r="K7" s="40"/>
    </row>
    <row r="8" spans="1:13" s="5" customFormat="1" ht="15.75" customHeight="1" x14ac:dyDescent="0.2"/>
    <row r="9" spans="1:13" s="5" customFormat="1" ht="15.75" customHeight="1" x14ac:dyDescent="0.2">
      <c r="A9" s="26"/>
      <c r="B9" s="27" t="s">
        <v>5</v>
      </c>
      <c r="C9" s="28"/>
      <c r="D9" s="28"/>
      <c r="E9" s="28"/>
      <c r="F9" s="29"/>
      <c r="G9" s="30" t="s">
        <v>6</v>
      </c>
      <c r="H9" s="30"/>
      <c r="I9" s="12" t="s">
        <v>7</v>
      </c>
      <c r="J9" s="2" t="s">
        <v>8</v>
      </c>
      <c r="K9" s="12" t="s">
        <v>9</v>
      </c>
      <c r="L9" s="12" t="s">
        <v>10</v>
      </c>
    </row>
    <row r="10" spans="1:13" ht="45.6" customHeight="1" x14ac:dyDescent="0.2">
      <c r="A10" s="9">
        <v>1</v>
      </c>
      <c r="B10" s="31" t="s">
        <v>23</v>
      </c>
      <c r="C10" s="32"/>
      <c r="D10" s="32"/>
      <c r="E10" s="32"/>
      <c r="F10" s="33"/>
      <c r="G10" s="16">
        <v>30</v>
      </c>
      <c r="H10" s="16" t="s">
        <v>14</v>
      </c>
      <c r="I10" s="17" t="s">
        <v>15</v>
      </c>
      <c r="J10" s="18" t="s">
        <v>12</v>
      </c>
      <c r="K10" s="19"/>
      <c r="L10" s="3">
        <f>K10*G10</f>
        <v>0</v>
      </c>
    </row>
    <row r="11" spans="1:13" ht="45.6" customHeight="1" x14ac:dyDescent="0.2">
      <c r="A11" s="9">
        <v>2</v>
      </c>
      <c r="B11" s="34" t="s">
        <v>25</v>
      </c>
      <c r="C11" s="35"/>
      <c r="D11" s="35"/>
      <c r="E11" s="35"/>
      <c r="F11" s="36"/>
      <c r="G11" s="16">
        <v>3</v>
      </c>
      <c r="H11" s="16" t="s">
        <v>27</v>
      </c>
      <c r="I11" s="17" t="s">
        <v>33</v>
      </c>
      <c r="J11" s="16" t="s">
        <v>12</v>
      </c>
      <c r="K11" s="19"/>
      <c r="L11" s="3">
        <f t="shared" ref="L11" si="0">K11*G11</f>
        <v>0</v>
      </c>
      <c r="M11" s="13"/>
    </row>
    <row r="12" spans="1:13" ht="45.6" customHeight="1" x14ac:dyDescent="0.2">
      <c r="A12" s="9">
        <v>3</v>
      </c>
      <c r="B12" s="34" t="s">
        <v>37</v>
      </c>
      <c r="C12" s="35"/>
      <c r="D12" s="35"/>
      <c r="E12" s="35"/>
      <c r="F12" s="36"/>
      <c r="G12" s="16">
        <v>20</v>
      </c>
      <c r="H12" s="16" t="s">
        <v>16</v>
      </c>
      <c r="I12" s="17" t="s">
        <v>52</v>
      </c>
      <c r="J12" s="16" t="s">
        <v>12</v>
      </c>
      <c r="K12" s="19"/>
      <c r="L12" s="3">
        <f t="shared" ref="L12:L14" si="1">K12*G12</f>
        <v>0</v>
      </c>
      <c r="M12" s="13"/>
    </row>
    <row r="13" spans="1:13" ht="45.6" customHeight="1" x14ac:dyDescent="0.2">
      <c r="A13" s="9">
        <v>4</v>
      </c>
      <c r="B13" s="31" t="s">
        <v>38</v>
      </c>
      <c r="C13" s="32"/>
      <c r="D13" s="32"/>
      <c r="E13" s="32"/>
      <c r="F13" s="33"/>
      <c r="G13" s="16">
        <v>20</v>
      </c>
      <c r="H13" s="16" t="s">
        <v>16</v>
      </c>
      <c r="I13" s="17" t="s">
        <v>53</v>
      </c>
      <c r="J13" s="18" t="s">
        <v>12</v>
      </c>
      <c r="K13" s="19"/>
      <c r="L13" s="3">
        <f t="shared" si="1"/>
        <v>0</v>
      </c>
    </row>
    <row r="14" spans="1:13" ht="45.6" customHeight="1" x14ac:dyDescent="0.2">
      <c r="A14" s="9">
        <v>5</v>
      </c>
      <c r="B14" s="31" t="s">
        <v>39</v>
      </c>
      <c r="C14" s="32"/>
      <c r="D14" s="32"/>
      <c r="E14" s="32"/>
      <c r="F14" s="33"/>
      <c r="G14" s="16">
        <v>2</v>
      </c>
      <c r="H14" s="16" t="s">
        <v>16</v>
      </c>
      <c r="I14" s="17" t="s">
        <v>54</v>
      </c>
      <c r="J14" s="18" t="s">
        <v>12</v>
      </c>
      <c r="K14" s="19"/>
      <c r="L14" s="3">
        <f t="shared" si="1"/>
        <v>0</v>
      </c>
    </row>
    <row r="15" spans="1:13" ht="45.6" customHeight="1" x14ac:dyDescent="0.2">
      <c r="A15" s="9">
        <v>6</v>
      </c>
      <c r="B15" s="31" t="s">
        <v>24</v>
      </c>
      <c r="C15" s="32"/>
      <c r="D15" s="32"/>
      <c r="E15" s="32"/>
      <c r="F15" s="33"/>
      <c r="G15" s="16">
        <v>1</v>
      </c>
      <c r="H15" s="16" t="s">
        <v>40</v>
      </c>
      <c r="I15" s="17" t="s">
        <v>41</v>
      </c>
      <c r="J15" s="18" t="s">
        <v>12</v>
      </c>
      <c r="K15" s="19"/>
      <c r="L15" s="3">
        <f>K15*G15</f>
        <v>0</v>
      </c>
    </row>
    <row r="16" spans="1:13" ht="45.6" customHeight="1" x14ac:dyDescent="0.2">
      <c r="A16" s="9">
        <v>7</v>
      </c>
      <c r="B16" s="31" t="s">
        <v>42</v>
      </c>
      <c r="C16" s="32"/>
      <c r="D16" s="32"/>
      <c r="E16" s="32"/>
      <c r="F16" s="33"/>
      <c r="G16" s="16">
        <v>1</v>
      </c>
      <c r="H16" s="16" t="s">
        <v>40</v>
      </c>
      <c r="I16" s="17" t="s">
        <v>43</v>
      </c>
      <c r="J16" s="18" t="s">
        <v>12</v>
      </c>
      <c r="K16" s="19"/>
      <c r="L16" s="3">
        <f>K16*G16</f>
        <v>0</v>
      </c>
    </row>
    <row r="17" spans="1:13" ht="45.6" customHeight="1" x14ac:dyDescent="0.2">
      <c r="A17" s="9">
        <v>8</v>
      </c>
      <c r="B17" s="34" t="s">
        <v>28</v>
      </c>
      <c r="C17" s="35"/>
      <c r="D17" s="35"/>
      <c r="E17" s="35"/>
      <c r="F17" s="36"/>
      <c r="G17" s="16">
        <v>3</v>
      </c>
      <c r="H17" s="16" t="s">
        <v>16</v>
      </c>
      <c r="I17" s="17" t="s">
        <v>34</v>
      </c>
      <c r="J17" s="16" t="s">
        <v>12</v>
      </c>
      <c r="K17" s="19"/>
      <c r="L17" s="3">
        <f>K17*G17</f>
        <v>0</v>
      </c>
    </row>
    <row r="18" spans="1:13" ht="45.6" customHeight="1" x14ac:dyDescent="0.2">
      <c r="A18" s="9">
        <v>9</v>
      </c>
      <c r="B18" s="31" t="s">
        <v>46</v>
      </c>
      <c r="C18" s="32"/>
      <c r="D18" s="32"/>
      <c r="E18" s="32"/>
      <c r="F18" s="33"/>
      <c r="G18" s="16">
        <v>3</v>
      </c>
      <c r="H18" s="16" t="s">
        <v>16</v>
      </c>
      <c r="I18" s="17" t="s">
        <v>47</v>
      </c>
      <c r="J18" s="18" t="s">
        <v>12</v>
      </c>
      <c r="K18" s="19"/>
      <c r="L18" s="3">
        <f>K18*G18</f>
        <v>0</v>
      </c>
      <c r="M18" s="14"/>
    </row>
    <row r="19" spans="1:13" ht="45.6" customHeight="1" x14ac:dyDescent="0.2">
      <c r="A19" s="9">
        <v>10</v>
      </c>
      <c r="B19" s="34" t="s">
        <v>26</v>
      </c>
      <c r="C19" s="35"/>
      <c r="D19" s="35"/>
      <c r="E19" s="35"/>
      <c r="F19" s="36"/>
      <c r="G19" s="16">
        <v>3</v>
      </c>
      <c r="H19" s="16" t="s">
        <v>27</v>
      </c>
      <c r="I19" s="17" t="s">
        <v>29</v>
      </c>
      <c r="J19" s="16" t="s">
        <v>12</v>
      </c>
      <c r="K19" s="19"/>
      <c r="L19" s="3">
        <f>K19*G19</f>
        <v>0</v>
      </c>
      <c r="M19" s="13"/>
    </row>
    <row r="20" spans="1:13" ht="45.6" customHeight="1" x14ac:dyDescent="0.2">
      <c r="A20" s="9">
        <v>11</v>
      </c>
      <c r="B20" s="34" t="s">
        <v>57</v>
      </c>
      <c r="C20" s="35"/>
      <c r="D20" s="35"/>
      <c r="E20" s="35"/>
      <c r="F20" s="36"/>
      <c r="G20" s="16">
        <v>3</v>
      </c>
      <c r="H20" s="16" t="s">
        <v>17</v>
      </c>
      <c r="I20" s="17" t="s">
        <v>58</v>
      </c>
      <c r="J20" s="16" t="s">
        <v>12</v>
      </c>
      <c r="K20" s="19"/>
      <c r="L20" s="3">
        <f t="shared" ref="L20" si="2">K20*G20</f>
        <v>0</v>
      </c>
    </row>
    <row r="21" spans="1:13" ht="45.6" customHeight="1" x14ac:dyDescent="0.2">
      <c r="A21" s="9">
        <v>12</v>
      </c>
      <c r="B21" s="34" t="s">
        <v>45</v>
      </c>
      <c r="C21" s="35"/>
      <c r="D21" s="35"/>
      <c r="E21" s="35"/>
      <c r="F21" s="36"/>
      <c r="G21" s="16">
        <v>3</v>
      </c>
      <c r="H21" s="16" t="s">
        <v>17</v>
      </c>
      <c r="I21" s="17" t="s">
        <v>44</v>
      </c>
      <c r="J21" s="16" t="s">
        <v>12</v>
      </c>
      <c r="K21" s="19"/>
      <c r="L21" s="3">
        <f t="shared" ref="L21" si="3">K21*G21</f>
        <v>0</v>
      </c>
    </row>
    <row r="22" spans="1:13" ht="45.6" customHeight="1" x14ac:dyDescent="0.2">
      <c r="A22" s="9">
        <v>13</v>
      </c>
      <c r="B22" s="31" t="s">
        <v>18</v>
      </c>
      <c r="C22" s="32"/>
      <c r="D22" s="32"/>
      <c r="E22" s="32"/>
      <c r="F22" s="33"/>
      <c r="G22" s="16">
        <v>10</v>
      </c>
      <c r="H22" s="16" t="s">
        <v>13</v>
      </c>
      <c r="I22" s="17" t="s">
        <v>32</v>
      </c>
      <c r="J22" s="18" t="s">
        <v>12</v>
      </c>
      <c r="K22" s="19"/>
      <c r="L22" s="3">
        <f t="shared" ref="L22:L28" si="4">K22*G22</f>
        <v>0</v>
      </c>
    </row>
    <row r="23" spans="1:13" ht="45.6" customHeight="1" x14ac:dyDescent="0.2">
      <c r="A23" s="9">
        <v>14</v>
      </c>
      <c r="B23" s="31" t="s">
        <v>19</v>
      </c>
      <c r="C23" s="32"/>
      <c r="D23" s="32"/>
      <c r="E23" s="32"/>
      <c r="F23" s="33"/>
      <c r="G23" s="16">
        <v>8</v>
      </c>
      <c r="H23" s="16" t="s">
        <v>13</v>
      </c>
      <c r="I23" s="17" t="s">
        <v>31</v>
      </c>
      <c r="J23" s="18" t="s">
        <v>12</v>
      </c>
      <c r="K23" s="19"/>
      <c r="L23" s="3">
        <f t="shared" si="4"/>
        <v>0</v>
      </c>
      <c r="M23" s="14"/>
    </row>
    <row r="24" spans="1:13" ht="45.6" customHeight="1" x14ac:dyDescent="0.2">
      <c r="A24" s="9">
        <v>15</v>
      </c>
      <c r="B24" s="34" t="s">
        <v>21</v>
      </c>
      <c r="C24" s="35"/>
      <c r="D24" s="35"/>
      <c r="E24" s="35"/>
      <c r="F24" s="36"/>
      <c r="G24" s="16">
        <v>1</v>
      </c>
      <c r="H24" s="16" t="s">
        <v>20</v>
      </c>
      <c r="I24" s="17" t="s">
        <v>30</v>
      </c>
      <c r="J24" s="16" t="s">
        <v>12</v>
      </c>
      <c r="K24" s="19"/>
      <c r="L24" s="3">
        <f t="shared" si="4"/>
        <v>0</v>
      </c>
      <c r="M24" s="14"/>
    </row>
    <row r="25" spans="1:13" ht="45.6" customHeight="1" x14ac:dyDescent="0.2">
      <c r="A25" s="9">
        <v>16</v>
      </c>
      <c r="B25" s="34" t="s">
        <v>22</v>
      </c>
      <c r="C25" s="35"/>
      <c r="D25" s="35"/>
      <c r="E25" s="35"/>
      <c r="F25" s="36"/>
      <c r="G25" s="16">
        <v>3</v>
      </c>
      <c r="H25" s="16" t="s">
        <v>27</v>
      </c>
      <c r="I25" s="17" t="s">
        <v>35</v>
      </c>
      <c r="J25" s="16" t="s">
        <v>12</v>
      </c>
      <c r="K25" s="19"/>
      <c r="L25" s="3">
        <f t="shared" si="4"/>
        <v>0</v>
      </c>
    </row>
    <row r="26" spans="1:13" ht="45.6" customHeight="1" x14ac:dyDescent="0.2">
      <c r="A26" s="9">
        <v>17</v>
      </c>
      <c r="B26" s="34" t="s">
        <v>50</v>
      </c>
      <c r="C26" s="35"/>
      <c r="D26" s="35"/>
      <c r="E26" s="35"/>
      <c r="F26" s="36"/>
      <c r="G26" s="16">
        <v>16</v>
      </c>
      <c r="H26" s="16" t="s">
        <v>13</v>
      </c>
      <c r="I26" s="17" t="s">
        <v>51</v>
      </c>
      <c r="J26" s="16" t="s">
        <v>12</v>
      </c>
      <c r="K26" s="19"/>
      <c r="L26" s="3">
        <f t="shared" si="4"/>
        <v>0</v>
      </c>
      <c r="M26" s="13"/>
    </row>
    <row r="27" spans="1:13" ht="45.6" customHeight="1" x14ac:dyDescent="0.2">
      <c r="A27" s="9">
        <v>18</v>
      </c>
      <c r="B27" s="31" t="s">
        <v>55</v>
      </c>
      <c r="C27" s="32"/>
      <c r="D27" s="32"/>
      <c r="E27" s="32"/>
      <c r="F27" s="33"/>
      <c r="G27" s="16">
        <v>1</v>
      </c>
      <c r="H27" s="16" t="s">
        <v>27</v>
      </c>
      <c r="I27" s="17" t="s">
        <v>56</v>
      </c>
      <c r="J27" s="18" t="s">
        <v>12</v>
      </c>
      <c r="K27" s="19"/>
      <c r="L27" s="3">
        <f t="shared" si="4"/>
        <v>0</v>
      </c>
    </row>
    <row r="28" spans="1:13" ht="45.6" customHeight="1" x14ac:dyDescent="0.2">
      <c r="A28" s="9">
        <v>19</v>
      </c>
      <c r="B28" s="31" t="s">
        <v>49</v>
      </c>
      <c r="C28" s="32"/>
      <c r="D28" s="32"/>
      <c r="E28" s="32"/>
      <c r="F28" s="33"/>
      <c r="G28" s="16">
        <v>1</v>
      </c>
      <c r="H28" s="16" t="s">
        <v>36</v>
      </c>
      <c r="I28" s="17" t="s">
        <v>48</v>
      </c>
      <c r="J28" s="16" t="s">
        <v>12</v>
      </c>
      <c r="K28" s="19"/>
      <c r="L28" s="3">
        <f t="shared" si="4"/>
        <v>0</v>
      </c>
      <c r="M28" s="14"/>
    </row>
    <row r="29" spans="1:13" ht="30" customHeight="1" x14ac:dyDescent="0.2">
      <c r="B29" s="20"/>
      <c r="C29" s="21"/>
      <c r="D29" s="21"/>
      <c r="E29" s="21"/>
      <c r="F29" s="21"/>
      <c r="G29" s="21"/>
      <c r="H29" s="21"/>
      <c r="I29" s="22"/>
      <c r="J29" s="23"/>
      <c r="K29" s="24" t="s">
        <v>62</v>
      </c>
      <c r="L29" s="3">
        <f>SUM(L10:L28)</f>
        <v>0</v>
      </c>
    </row>
    <row r="30" spans="1:13" ht="30" customHeight="1" x14ac:dyDescent="0.2">
      <c r="B30" s="10"/>
      <c r="C30" s="21"/>
      <c r="D30" s="21"/>
      <c r="E30" s="21"/>
      <c r="F30" s="21"/>
      <c r="G30" s="21"/>
      <c r="H30" s="21"/>
      <c r="I30" s="22"/>
      <c r="J30" s="23"/>
      <c r="K30" s="24" t="s">
        <v>11</v>
      </c>
      <c r="L30" s="3">
        <f>ROUNDDOWN(0.1*L29,0)</f>
        <v>0</v>
      </c>
    </row>
    <row r="31" spans="1:13" ht="30" customHeight="1" x14ac:dyDescent="0.2">
      <c r="B31" s="10"/>
      <c r="C31" s="10"/>
      <c r="D31" s="10"/>
      <c r="E31" s="10"/>
      <c r="F31" s="10"/>
      <c r="G31" s="10"/>
      <c r="H31" s="10"/>
      <c r="I31" s="10"/>
      <c r="J31" s="25"/>
      <c r="K31" s="24" t="s">
        <v>63</v>
      </c>
      <c r="L31" s="3">
        <f>L30+L29</f>
        <v>0</v>
      </c>
    </row>
    <row r="32" spans="1:13" ht="30" customHeight="1" x14ac:dyDescent="0.2">
      <c r="J32" s="5"/>
      <c r="K32" s="11"/>
    </row>
    <row r="33" spans="2:2" ht="42" customHeight="1" x14ac:dyDescent="0.2">
      <c r="B33" s="15"/>
    </row>
  </sheetData>
  <mergeCells count="26">
    <mergeCell ref="B28:F28"/>
    <mergeCell ref="B26:F26"/>
    <mergeCell ref="B12:F12"/>
    <mergeCell ref="B10:F10"/>
    <mergeCell ref="B27:F27"/>
    <mergeCell ref="B15:F15"/>
    <mergeCell ref="B13:F13"/>
    <mergeCell ref="B14:F14"/>
    <mergeCell ref="B21:F21"/>
    <mergeCell ref="B18:F18"/>
    <mergeCell ref="B20:F20"/>
    <mergeCell ref="B23:F23"/>
    <mergeCell ref="B24:F24"/>
    <mergeCell ref="B19:F19"/>
    <mergeCell ref="B17:F17"/>
    <mergeCell ref="C3:G3"/>
    <mergeCell ref="C5:K5"/>
    <mergeCell ref="C7:G7"/>
    <mergeCell ref="I7:K7"/>
    <mergeCell ref="B1:L1"/>
    <mergeCell ref="B9:F9"/>
    <mergeCell ref="G9:H9"/>
    <mergeCell ref="B16:F16"/>
    <mergeCell ref="B22:F22"/>
    <mergeCell ref="B25:F25"/>
    <mergeCell ref="B11:F11"/>
  </mergeCells>
  <phoneticPr fontId="3"/>
  <dataValidations count="2">
    <dataValidation imeMode="halfAlpha" allowBlank="1" showInputMessage="1" showErrorMessage="1" sqref="I10:I28" xr:uid="{F7C6CE1D-C5BC-4277-922F-8D771B9412E6}"/>
    <dataValidation type="list" allowBlank="1" showInputMessage="1" showErrorMessage="1" sqref="J10:J28" xr:uid="{A6FCD786-7ACC-4A0B-9FC8-66A22CF458E3}">
      <formula1>"可,否,　"</formula1>
    </dataValidation>
  </dataValidation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2026-08-20T01:53:08Z</dcterms:created>
  <dcterms:modified xsi:type="dcterms:W3CDTF">2026-08-20T01:59:35Z</dcterms:modified>
  <cp:category/>
  <cp:contentStatus/>
</cp:coreProperties>
</file>