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X:\ユーザ作業用フォルダ\02_基本研修G\51 HP関係\基本研修グループ　新HP\"/>
    </mc:Choice>
  </mc:AlternateContent>
  <xr:revisionPtr revIDLastSave="0" documentId="8_{F93CC5CA-2048-462E-88DB-CE41EDE047B5}" xr6:coauthVersionLast="47" xr6:coauthVersionMax="47" xr10:uidLastSave="{00000000-0000-0000-0000-000000000000}"/>
  <bookViews>
    <workbookView xWindow="-110" yWindow="-110" windowWidth="19420" windowHeight="10560" tabRatio="851" activeTab="1" xr2:uid="{00000000-000D-0000-FFFF-FFFF00000000}"/>
  </bookViews>
  <sheets>
    <sheet name="シート作成例" sheetId="28" r:id="rId1"/>
    <sheet name="シート（第１ステージ）" sheetId="22" r:id="rId2"/>
    <sheet name="シート（第２ステージ）" sheetId="23" r:id="rId3"/>
    <sheet name="シート（第３ステージ）" sheetId="24" r:id="rId4"/>
    <sheet name="シート（第４ステージ）" sheetId="25" r:id="rId5"/>
    <sheet name="シート（カスタマイズ版）" sheetId="7" r:id="rId6"/>
    <sheet name="指標（養護教諭）" sheetId="21" r:id="rId7"/>
  </sheets>
  <externalReferences>
    <externalReference r:id="rId8"/>
  </externalReferences>
  <definedNames>
    <definedName name="_xlnm.Print_Area" localSheetId="5">'シート（カスタマイズ版）'!$A$1:$K$70</definedName>
    <definedName name="_xlnm.Print_Area" localSheetId="1">'シート（第１ステージ）'!$A$1:$K$70</definedName>
    <definedName name="_xlnm.Print_Area" localSheetId="2">'シート（第２ステージ）'!$A$1:$K$70</definedName>
    <definedName name="_xlnm.Print_Area" localSheetId="3">'シート（第３ステージ）'!$A$1:$K$73</definedName>
    <definedName name="_xlnm.Print_Area" localSheetId="4">'シート（第４ステージ）'!$A$1:$K$70</definedName>
    <definedName name="_xlnm.Print_Area" localSheetId="0">シート作成例!$A$1:$J$36</definedName>
    <definedName name="_xlnm.Print_Area" localSheetId="6">'指標（養護教諭）'!$A$1:$I$34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2" l="1"/>
  <c r="F34" i="28" l="1"/>
  <c r="F32" i="28"/>
  <c r="F30" i="28"/>
  <c r="F28" i="28"/>
  <c r="F26" i="28"/>
  <c r="F24" i="28"/>
  <c r="F22" i="28"/>
  <c r="F20" i="28"/>
  <c r="F18" i="28"/>
  <c r="F16" i="28"/>
  <c r="F14" i="28"/>
  <c r="F12" i="28"/>
  <c r="F10" i="28"/>
  <c r="F8" i="28"/>
  <c r="F6" i="28"/>
  <c r="F66" i="25" l="1"/>
  <c r="F64" i="25"/>
  <c r="F62" i="25"/>
  <c r="F60" i="25"/>
  <c r="F58" i="25"/>
  <c r="F56" i="25"/>
  <c r="F54" i="25"/>
  <c r="F52" i="25"/>
  <c r="F50" i="25"/>
  <c r="F48" i="25"/>
  <c r="F46" i="25"/>
  <c r="F44" i="25"/>
  <c r="F42" i="25"/>
  <c r="F40" i="25"/>
  <c r="F38" i="25"/>
  <c r="I37" i="25"/>
  <c r="I36" i="25"/>
  <c r="B34" i="25"/>
  <c r="F31" i="25"/>
  <c r="F29" i="25"/>
  <c r="F27" i="25"/>
  <c r="F25" i="25"/>
  <c r="F23" i="25"/>
  <c r="F21" i="25"/>
  <c r="F19" i="25"/>
  <c r="F17" i="25"/>
  <c r="F15" i="25"/>
  <c r="F13" i="25"/>
  <c r="F11" i="25"/>
  <c r="F9" i="25"/>
  <c r="F7" i="25"/>
  <c r="F5" i="25"/>
  <c r="F68" i="24"/>
  <c r="F66" i="24"/>
  <c r="F64" i="24"/>
  <c r="F62" i="24"/>
  <c r="F60" i="24"/>
  <c r="F58" i="24"/>
  <c r="F56" i="24"/>
  <c r="F54" i="24"/>
  <c r="F52" i="24"/>
  <c r="F50" i="24"/>
  <c r="F48" i="24"/>
  <c r="F46" i="24"/>
  <c r="F44" i="24"/>
  <c r="F42" i="24"/>
  <c r="F40" i="24"/>
  <c r="I39" i="24"/>
  <c r="I38" i="24"/>
  <c r="B36" i="24"/>
  <c r="F31" i="24"/>
  <c r="F29" i="24"/>
  <c r="F27" i="24"/>
  <c r="F25" i="24"/>
  <c r="F23" i="24"/>
  <c r="F21" i="24"/>
  <c r="F19" i="24"/>
  <c r="F17" i="24"/>
  <c r="F15" i="24"/>
  <c r="F13" i="24"/>
  <c r="F11" i="24"/>
  <c r="F9" i="24"/>
  <c r="F7" i="24"/>
  <c r="F5" i="24"/>
  <c r="F66" i="23"/>
  <c r="F64" i="23"/>
  <c r="F62" i="23"/>
  <c r="F60" i="23"/>
  <c r="F58" i="23"/>
  <c r="F56" i="23"/>
  <c r="F54" i="23"/>
  <c r="F52" i="23"/>
  <c r="F50" i="23"/>
  <c r="F48" i="23"/>
  <c r="F46" i="23"/>
  <c r="F44" i="23"/>
  <c r="F42" i="23"/>
  <c r="F40" i="23"/>
  <c r="F38" i="23"/>
  <c r="I37" i="23"/>
  <c r="I36" i="23"/>
  <c r="B34" i="23"/>
  <c r="F31" i="23"/>
  <c r="F29" i="23"/>
  <c r="F27" i="23"/>
  <c r="F25" i="23"/>
  <c r="F23" i="23"/>
  <c r="F21" i="23"/>
  <c r="F19" i="23"/>
  <c r="F17" i="23"/>
  <c r="F15" i="23"/>
  <c r="F13" i="23"/>
  <c r="F11" i="23"/>
  <c r="F9" i="23"/>
  <c r="F7" i="23"/>
  <c r="F5" i="23"/>
  <c r="F66" i="22" l="1"/>
  <c r="F64" i="22"/>
  <c r="F62" i="22"/>
  <c r="F60" i="22"/>
  <c r="F58" i="22"/>
  <c r="F56" i="22"/>
  <c r="F54" i="22"/>
  <c r="F52" i="22"/>
  <c r="F50" i="22"/>
  <c r="F48" i="22"/>
  <c r="F46" i="22"/>
  <c r="F44" i="22"/>
  <c r="F42" i="22"/>
  <c r="F40" i="22"/>
  <c r="F38" i="22"/>
  <c r="I37" i="22"/>
  <c r="I36" i="22"/>
  <c r="B34" i="22"/>
  <c r="F31" i="22"/>
  <c r="F29" i="22"/>
  <c r="F27" i="22"/>
  <c r="F25" i="22"/>
  <c r="F23" i="22"/>
  <c r="F21" i="22"/>
  <c r="F19" i="22"/>
  <c r="F17" i="22"/>
  <c r="F15" i="22"/>
  <c r="F13" i="22"/>
  <c r="F11" i="22"/>
  <c r="F9" i="22"/>
  <c r="F7" i="22"/>
  <c r="I36" i="7"/>
  <c r="I37" i="7"/>
  <c r="F40" i="7" l="1"/>
  <c r="F42" i="7"/>
  <c r="F44" i="7"/>
  <c r="F46" i="7"/>
  <c r="F48" i="7"/>
  <c r="F50" i="7"/>
  <c r="F52" i="7"/>
  <c r="F54" i="7"/>
  <c r="F56" i="7"/>
  <c r="F58" i="7"/>
  <c r="F60" i="7"/>
  <c r="F62" i="7"/>
  <c r="F64" i="7"/>
  <c r="F66" i="7"/>
  <c r="F38" i="7"/>
  <c r="F7" i="7"/>
  <c r="F9" i="7"/>
  <c r="F11" i="7"/>
  <c r="F13" i="7"/>
  <c r="F15" i="7"/>
  <c r="F17" i="7"/>
  <c r="F19" i="7"/>
  <c r="F21" i="7"/>
  <c r="F23" i="7"/>
  <c r="F25" i="7"/>
  <c r="F27" i="7"/>
  <c r="F29" i="7"/>
  <c r="F31" i="7"/>
  <c r="F5" i="7"/>
  <c r="B34" i="7" l="1"/>
</calcChain>
</file>

<file path=xl/sharedStrings.xml><?xml version="1.0" encoding="utf-8"?>
<sst xmlns="http://schemas.openxmlformats.org/spreadsheetml/2006/main" count="563" uniqueCount="244">
  <si>
    <t>キャリアステージ</t>
    <phoneticPr fontId="3"/>
  </si>
  <si>
    <t>・主体的に学ぶ姿勢を身に付けている。</t>
    <rPh sb="1" eb="4">
      <t>シュタイテキ</t>
    </rPh>
    <rPh sb="5" eb="6">
      <t>マナ</t>
    </rPh>
    <rPh sb="7" eb="9">
      <t>シセイ</t>
    </rPh>
    <rPh sb="10" eb="11">
      <t>ミ</t>
    </rPh>
    <rPh sb="12" eb="13">
      <t>ツ</t>
    </rPh>
    <phoneticPr fontId="3"/>
  </si>
  <si>
    <t>・子どもの生活や健康についての基本的な知識等を理解している。</t>
    <rPh sb="15" eb="18">
      <t>キホンテキ</t>
    </rPh>
    <rPh sb="19" eb="21">
      <t>チシキ</t>
    </rPh>
    <rPh sb="21" eb="22">
      <t>ナド</t>
    </rPh>
    <rPh sb="23" eb="25">
      <t>リカイ</t>
    </rPh>
    <phoneticPr fontId="3"/>
  </si>
  <si>
    <t>・教材研究の基本的な方法を理解している。</t>
    <phoneticPr fontId="3"/>
  </si>
  <si>
    <t>・学校教育活動における危機管理とは何か理解している。</t>
    <rPh sb="17" eb="18">
      <t>ナニ</t>
    </rPh>
    <rPh sb="19" eb="21">
      <t>リカイ</t>
    </rPh>
    <phoneticPr fontId="3"/>
  </si>
  <si>
    <t>・子どもがめあてを明確に持ち、めあてを振り返る場面を設定した授業を実践することができる。</t>
    <rPh sb="1" eb="2">
      <t>コ</t>
    </rPh>
    <rPh sb="9" eb="11">
      <t>メイカク</t>
    </rPh>
    <rPh sb="12" eb="13">
      <t>モ</t>
    </rPh>
    <rPh sb="19" eb="20">
      <t>フ</t>
    </rPh>
    <rPh sb="21" eb="22">
      <t>カエ</t>
    </rPh>
    <rPh sb="23" eb="25">
      <t>バメン</t>
    </rPh>
    <rPh sb="26" eb="28">
      <t>セッテイ</t>
    </rPh>
    <rPh sb="30" eb="32">
      <t>ジュギョウ</t>
    </rPh>
    <rPh sb="33" eb="35">
      <t>ジッセン</t>
    </rPh>
    <phoneticPr fontId="3"/>
  </si>
  <si>
    <t>中堅教員　期</t>
    <rPh sb="0" eb="2">
      <t>チュウケン</t>
    </rPh>
    <rPh sb="2" eb="4">
      <t>キョウイン</t>
    </rPh>
    <rPh sb="5" eb="6">
      <t>キ</t>
    </rPh>
    <phoneticPr fontId="3"/>
  </si>
  <si>
    <t>初任教員　期</t>
    <rPh sb="0" eb="2">
      <t>ショニン</t>
    </rPh>
    <rPh sb="2" eb="4">
      <t>キョウイン</t>
    </rPh>
    <rPh sb="5" eb="6">
      <t>キ</t>
    </rPh>
    <phoneticPr fontId="3"/>
  </si>
  <si>
    <t>第１ステージ</t>
    <rPh sb="0" eb="1">
      <t>ダイ</t>
    </rPh>
    <phoneticPr fontId="3"/>
  </si>
  <si>
    <t>第２ステージ</t>
    <rPh sb="0" eb="1">
      <t>ダイ</t>
    </rPh>
    <phoneticPr fontId="3"/>
  </si>
  <si>
    <t>第３ステージ</t>
    <rPh sb="0" eb="1">
      <t>ダイ</t>
    </rPh>
    <phoneticPr fontId="3"/>
  </si>
  <si>
    <t>０ステージ</t>
    <phoneticPr fontId="3"/>
  </si>
  <si>
    <t>第４ステージ</t>
    <rPh sb="0" eb="1">
      <t>ダイ</t>
    </rPh>
    <phoneticPr fontId="3"/>
  </si>
  <si>
    <t>大阪市が求める着任時の姿</t>
    <rPh sb="0" eb="2">
      <t>オオサカ</t>
    </rPh>
    <rPh sb="2" eb="3">
      <t>シ</t>
    </rPh>
    <rPh sb="4" eb="5">
      <t>モト</t>
    </rPh>
    <rPh sb="7" eb="9">
      <t>チャクニン</t>
    </rPh>
    <rPh sb="9" eb="10">
      <t>ジ</t>
    </rPh>
    <rPh sb="11" eb="12">
      <t>スガタ</t>
    </rPh>
    <phoneticPr fontId="3"/>
  </si>
  <si>
    <t>・他者からアドバイスを受けることの重要性やその手順等を認識している。</t>
    <rPh sb="11" eb="12">
      <t>ウ</t>
    </rPh>
    <rPh sb="17" eb="20">
      <t>ジュウヨウセイ</t>
    </rPh>
    <rPh sb="23" eb="25">
      <t>テジュン</t>
    </rPh>
    <rPh sb="25" eb="26">
      <t>トウ</t>
    </rPh>
    <rPh sb="27" eb="29">
      <t>ニンシキ</t>
    </rPh>
    <phoneticPr fontId="3"/>
  </si>
  <si>
    <t>中核・ベテラン教員　期</t>
    <rPh sb="0" eb="2">
      <t>チュウカク</t>
    </rPh>
    <rPh sb="7" eb="9">
      <t>キョウイン</t>
    </rPh>
    <rPh sb="10" eb="11">
      <t>キ</t>
    </rPh>
    <phoneticPr fontId="3"/>
  </si>
  <si>
    <t>・子どもに対して愛情を抱いている。</t>
    <rPh sb="1" eb="2">
      <t>コ</t>
    </rPh>
    <rPh sb="5" eb="6">
      <t>タイ</t>
    </rPh>
    <rPh sb="8" eb="10">
      <t>アイジョウ</t>
    </rPh>
    <rPh sb="11" eb="12">
      <t>イダ</t>
    </rPh>
    <phoneticPr fontId="3"/>
  </si>
  <si>
    <t>・子どもの考えを引き出すことの重要性やそれを実現するための方法を理解している。</t>
    <rPh sb="1" eb="2">
      <t>コ</t>
    </rPh>
    <rPh sb="5" eb="6">
      <t>カンガ</t>
    </rPh>
    <rPh sb="8" eb="9">
      <t>ヒ</t>
    </rPh>
    <rPh sb="10" eb="11">
      <t>ダ</t>
    </rPh>
    <rPh sb="15" eb="18">
      <t>ジュウヨウセイ</t>
    </rPh>
    <rPh sb="22" eb="24">
      <t>ジツゲン</t>
    </rPh>
    <rPh sb="29" eb="31">
      <t>ホウホウ</t>
    </rPh>
    <rPh sb="32" eb="34">
      <t>リカイ</t>
    </rPh>
    <phoneticPr fontId="3"/>
  </si>
  <si>
    <t>・教職員間の情報共有の大切さを理解している。</t>
    <rPh sb="1" eb="4">
      <t>キョウショクイン</t>
    </rPh>
    <rPh sb="4" eb="5">
      <t>カン</t>
    </rPh>
    <rPh sb="6" eb="8">
      <t>ジョウホウ</t>
    </rPh>
    <rPh sb="8" eb="10">
      <t>キョウユウ</t>
    </rPh>
    <rPh sb="11" eb="13">
      <t>タイセツ</t>
    </rPh>
    <rPh sb="15" eb="17">
      <t>リカイ</t>
    </rPh>
    <phoneticPr fontId="3"/>
  </si>
  <si>
    <t>・教職員で協働して取り組むことの大切さや特にそれが求められる場面を理解している。</t>
    <rPh sb="1" eb="4">
      <t>キョウショクイン</t>
    </rPh>
    <rPh sb="5" eb="7">
      <t>キョウドウ</t>
    </rPh>
    <rPh sb="9" eb="10">
      <t>ト</t>
    </rPh>
    <rPh sb="11" eb="12">
      <t>ク</t>
    </rPh>
    <rPh sb="16" eb="18">
      <t>タイセツ</t>
    </rPh>
    <rPh sb="33" eb="35">
      <t>リカイ</t>
    </rPh>
    <phoneticPr fontId="3"/>
  </si>
  <si>
    <t>・子どもがめあてを持ち、学びを振り返る意義とそれを実行するための基本的な方法について理解している。</t>
    <rPh sb="1" eb="2">
      <t>コ</t>
    </rPh>
    <rPh sb="9" eb="10">
      <t>モ</t>
    </rPh>
    <rPh sb="12" eb="13">
      <t>マナ</t>
    </rPh>
    <rPh sb="15" eb="16">
      <t>フ</t>
    </rPh>
    <rPh sb="17" eb="18">
      <t>カエ</t>
    </rPh>
    <rPh sb="19" eb="21">
      <t>イギ</t>
    </rPh>
    <rPh sb="25" eb="27">
      <t>ジッコウ</t>
    </rPh>
    <rPh sb="32" eb="35">
      <t>キホンテキ</t>
    </rPh>
    <rPh sb="36" eb="38">
      <t>ホウホウ</t>
    </rPh>
    <rPh sb="42" eb="44">
      <t>リカイ</t>
    </rPh>
    <phoneticPr fontId="3"/>
  </si>
  <si>
    <t>・子どもが協働的に学習することの意義やそのための適切なスキルについて理解している。</t>
    <rPh sb="5" eb="6">
      <t>キョウ</t>
    </rPh>
    <rPh sb="7" eb="8">
      <t>テキ</t>
    </rPh>
    <rPh sb="9" eb="11">
      <t>ガクシュウ</t>
    </rPh>
    <rPh sb="16" eb="18">
      <t>イギ</t>
    </rPh>
    <rPh sb="34" eb="36">
      <t>リカイ</t>
    </rPh>
    <phoneticPr fontId="3"/>
  </si>
  <si>
    <t>・子どもが協働的に学習する授業を行うための適切なスキルを身に付け、授業を実践することができる。</t>
    <rPh sb="1" eb="2">
      <t>コ</t>
    </rPh>
    <rPh sb="5" eb="7">
      <t>キョウドウ</t>
    </rPh>
    <rPh sb="7" eb="8">
      <t>テキ</t>
    </rPh>
    <rPh sb="9" eb="11">
      <t>ガクシュウ</t>
    </rPh>
    <rPh sb="13" eb="15">
      <t>ジュギョウ</t>
    </rPh>
    <rPh sb="16" eb="17">
      <t>オコナ</t>
    </rPh>
    <rPh sb="21" eb="23">
      <t>テキセツ</t>
    </rPh>
    <rPh sb="28" eb="29">
      <t>ミ</t>
    </rPh>
    <rPh sb="30" eb="31">
      <t>ツ</t>
    </rPh>
    <rPh sb="33" eb="35">
      <t>ジュギョウ</t>
    </rPh>
    <rPh sb="36" eb="38">
      <t>ジッセン</t>
    </rPh>
    <phoneticPr fontId="2"/>
  </si>
  <si>
    <t>・幅広い視点で子どもを取り巻く状況について情報収集し、他の教員と協働して指導に活かすことができる。</t>
    <rPh sb="1" eb="3">
      <t>ハバヒロ</t>
    </rPh>
    <rPh sb="4" eb="6">
      <t>シテン</t>
    </rPh>
    <rPh sb="11" eb="12">
      <t>ト</t>
    </rPh>
    <rPh sb="13" eb="14">
      <t>マ</t>
    </rPh>
    <rPh sb="15" eb="17">
      <t>ジョウキョウ</t>
    </rPh>
    <rPh sb="21" eb="23">
      <t>ジョウホウ</t>
    </rPh>
    <rPh sb="23" eb="25">
      <t>シュウシュウ</t>
    </rPh>
    <rPh sb="27" eb="28">
      <t>タ</t>
    </rPh>
    <rPh sb="29" eb="31">
      <t>キョウイン</t>
    </rPh>
    <rPh sb="32" eb="34">
      <t>キョウドウ</t>
    </rPh>
    <rPh sb="36" eb="38">
      <t>シドウ</t>
    </rPh>
    <rPh sb="39" eb="40">
      <t>イ</t>
    </rPh>
    <phoneticPr fontId="3"/>
  </si>
  <si>
    <t>・子どもの考えを引き出す発問を工夫した授業を実践することができる。</t>
    <rPh sb="1" eb="2">
      <t>コ</t>
    </rPh>
    <rPh sb="5" eb="6">
      <t>カンガ</t>
    </rPh>
    <rPh sb="8" eb="9">
      <t>ヒ</t>
    </rPh>
    <rPh sb="10" eb="11">
      <t>ダ</t>
    </rPh>
    <rPh sb="12" eb="14">
      <t>ハツモン</t>
    </rPh>
    <rPh sb="15" eb="17">
      <t>クフウ</t>
    </rPh>
    <rPh sb="19" eb="21">
      <t>ジュギョウ</t>
    </rPh>
    <rPh sb="22" eb="24">
      <t>ジッセン</t>
    </rPh>
    <phoneticPr fontId="3"/>
  </si>
  <si>
    <t>・子どもの考えを引き出す発問や、積極的な表現活動を意識した授業を実践することができる。</t>
    <rPh sb="16" eb="19">
      <t>セッキョクテキ</t>
    </rPh>
    <rPh sb="20" eb="22">
      <t>ヒョウゲン</t>
    </rPh>
    <rPh sb="22" eb="24">
      <t>カツドウ</t>
    </rPh>
    <rPh sb="25" eb="27">
      <t>イシキ</t>
    </rPh>
    <rPh sb="29" eb="31">
      <t>ジュギョウ</t>
    </rPh>
    <rPh sb="32" eb="34">
      <t>ジッセン</t>
    </rPh>
    <phoneticPr fontId="3"/>
  </si>
  <si>
    <t>・子どもの多面的・多角的な考えを引き出す発問や、適切な表現活動を工夫した授業を実践することができる。</t>
    <rPh sb="5" eb="8">
      <t>タメンテキ</t>
    </rPh>
    <rPh sb="9" eb="12">
      <t>タカクテキ</t>
    </rPh>
    <rPh sb="27" eb="29">
      <t>ヒョウゲン</t>
    </rPh>
    <rPh sb="29" eb="31">
      <t>カツドウ</t>
    </rPh>
    <rPh sb="32" eb="34">
      <t>クフウ</t>
    </rPh>
    <rPh sb="36" eb="38">
      <t>ジュギョウ</t>
    </rPh>
    <rPh sb="39" eb="41">
      <t>ジッセン</t>
    </rPh>
    <phoneticPr fontId="3"/>
  </si>
  <si>
    <t>・協働的な学習についての効果的な指導の工夫をするとともに、授業展開のモデルとなる授業実践等を積極的に公開することができる。</t>
    <rPh sb="1" eb="3">
      <t>キョウドウ</t>
    </rPh>
    <rPh sb="3" eb="4">
      <t>テキ</t>
    </rPh>
    <rPh sb="5" eb="7">
      <t>ガクシュウ</t>
    </rPh>
    <rPh sb="12" eb="15">
      <t>コウカテキ</t>
    </rPh>
    <rPh sb="16" eb="18">
      <t>シドウ</t>
    </rPh>
    <rPh sb="19" eb="21">
      <t>クフウ</t>
    </rPh>
    <rPh sb="44" eb="45">
      <t>ナド</t>
    </rPh>
    <rPh sb="46" eb="49">
      <t>セッキョクテキ</t>
    </rPh>
    <rPh sb="50" eb="52">
      <t>コウカイ</t>
    </rPh>
    <phoneticPr fontId="2"/>
  </si>
  <si>
    <t>・公平かつ受容的・共感的な態度で子どもと関わり、より深い信頼関係を築くことができる。</t>
    <rPh sb="26" eb="27">
      <t>フカ</t>
    </rPh>
    <rPh sb="28" eb="30">
      <t>シンライ</t>
    </rPh>
    <rPh sb="30" eb="32">
      <t>カンケイ</t>
    </rPh>
    <rPh sb="33" eb="34">
      <t>キズ</t>
    </rPh>
    <phoneticPr fontId="3"/>
  </si>
  <si>
    <t>・子どもの状況を把握し、様々な問題行動に対してその背景や原因も意識しながら、他の教員と連携して適切に指導することができる。</t>
    <rPh sb="1" eb="2">
      <t>コ</t>
    </rPh>
    <rPh sb="28" eb="30">
      <t>ゲンイン</t>
    </rPh>
    <rPh sb="31" eb="33">
      <t>イシキ</t>
    </rPh>
    <rPh sb="38" eb="39">
      <t>タ</t>
    </rPh>
    <rPh sb="40" eb="42">
      <t>キョウイン</t>
    </rPh>
    <rPh sb="43" eb="45">
      <t>レンケイ</t>
    </rPh>
    <phoneticPr fontId="3"/>
  </si>
  <si>
    <t>・教育公務員として必要なマナー、適切な服装、言葉遣い等、誠実な態度で職務を遂行することができる。</t>
    <rPh sb="26" eb="27">
      <t>トウ</t>
    </rPh>
    <phoneticPr fontId="3"/>
  </si>
  <si>
    <t>・子ども一人ひとりのよさを見つけようとする姿勢を身に付けている。</t>
    <rPh sb="1" eb="2">
      <t>コ</t>
    </rPh>
    <rPh sb="13" eb="14">
      <t>ミ</t>
    </rPh>
    <rPh sb="21" eb="23">
      <t>シセイ</t>
    </rPh>
    <rPh sb="24" eb="25">
      <t>ミ</t>
    </rPh>
    <rPh sb="26" eb="27">
      <t>ツ</t>
    </rPh>
    <phoneticPr fontId="3"/>
  </si>
  <si>
    <t>・子ども一人ひとりの特性や心身の状況を多面的にとらえ、学校生活の様々な場面においてよさや可能性を伸ばすことができる。</t>
    <rPh sb="1" eb="2">
      <t>コ</t>
    </rPh>
    <rPh sb="19" eb="22">
      <t>タメンテキ</t>
    </rPh>
    <rPh sb="27" eb="29">
      <t>ガッコウ</t>
    </rPh>
    <rPh sb="29" eb="31">
      <t>セイカツ</t>
    </rPh>
    <rPh sb="32" eb="34">
      <t>サマザマ</t>
    </rPh>
    <rPh sb="35" eb="37">
      <t>バメン</t>
    </rPh>
    <rPh sb="48" eb="49">
      <t>ノ</t>
    </rPh>
    <phoneticPr fontId="1"/>
  </si>
  <si>
    <t>・子ども理解に基づいた子どもとの関わり方について、校内で積極的に発信することができる。</t>
    <rPh sb="1" eb="2">
      <t>コ</t>
    </rPh>
    <rPh sb="4" eb="6">
      <t>リカイ</t>
    </rPh>
    <rPh sb="7" eb="8">
      <t>モト</t>
    </rPh>
    <rPh sb="11" eb="12">
      <t>コ</t>
    </rPh>
    <rPh sb="16" eb="17">
      <t>カカ</t>
    </rPh>
    <rPh sb="19" eb="20">
      <t>カタ</t>
    </rPh>
    <rPh sb="25" eb="26">
      <t>コウ</t>
    </rPh>
    <rPh sb="26" eb="27">
      <t>ナイ</t>
    </rPh>
    <rPh sb="28" eb="31">
      <t>セッキョクテキ</t>
    </rPh>
    <rPh sb="32" eb="34">
      <t>ハッシン</t>
    </rPh>
    <phoneticPr fontId="3"/>
  </si>
  <si>
    <t>・教職員間のコミュニケーションの大切さを理解し、それを実践しようとする態度を有している。</t>
    <rPh sb="1" eb="4">
      <t>キョウショクイン</t>
    </rPh>
    <rPh sb="4" eb="5">
      <t>カン</t>
    </rPh>
    <rPh sb="20" eb="22">
      <t>リカイ</t>
    </rPh>
    <rPh sb="27" eb="29">
      <t>ジッセン</t>
    </rPh>
    <rPh sb="35" eb="37">
      <t>タイド</t>
    </rPh>
    <rPh sb="38" eb="39">
      <t>ユウ</t>
    </rPh>
    <phoneticPr fontId="3"/>
  </si>
  <si>
    <t>・教育公務員としてのマナーや適切な服装、態度等について模範となり、学校全体として課題を発見し、改善することができる。</t>
    <rPh sb="27" eb="29">
      <t>モハン</t>
    </rPh>
    <phoneticPr fontId="3"/>
  </si>
  <si>
    <t>・子ども一人ひとりを尊重するとともに、いじめや暴力行為のない豊かな人間関係を形成する集団づくりができる。</t>
    <rPh sb="23" eb="25">
      <t>ボウリョク</t>
    </rPh>
    <rPh sb="25" eb="27">
      <t>コウイ</t>
    </rPh>
    <phoneticPr fontId="3"/>
  </si>
  <si>
    <t>・教職員全体の状況を意識し、管理職とともに一人ひとりの教職員の能力や特性を活かした協働的な組織づくりができる。</t>
    <rPh sb="10" eb="12">
      <t>イシキ</t>
    </rPh>
    <rPh sb="31" eb="33">
      <t>ノウリョク</t>
    </rPh>
    <rPh sb="34" eb="36">
      <t>トクセイ</t>
    </rPh>
    <rPh sb="37" eb="38">
      <t>カッ</t>
    </rPh>
    <rPh sb="41" eb="43">
      <t>キョウドウ</t>
    </rPh>
    <rPh sb="43" eb="44">
      <t>テキ</t>
    </rPh>
    <rPh sb="45" eb="47">
      <t>ソシキ</t>
    </rPh>
    <phoneticPr fontId="3"/>
  </si>
  <si>
    <t>・常に危機管理の視点を持ち、組織の中心になって学校教育活動における危機管理体制の整備ができる。
・防災・減災教育について豊富な知識を持ち、組織的な実践計画を提案することができる。</t>
    <rPh sb="1" eb="2">
      <t>ツネ</t>
    </rPh>
    <rPh sb="3" eb="5">
      <t>キキ</t>
    </rPh>
    <rPh sb="5" eb="7">
      <t>カンリ</t>
    </rPh>
    <rPh sb="8" eb="10">
      <t>シテン</t>
    </rPh>
    <rPh sb="11" eb="12">
      <t>モ</t>
    </rPh>
    <rPh sb="14" eb="16">
      <t>ソシキ</t>
    </rPh>
    <rPh sb="17" eb="19">
      <t>チュウシン</t>
    </rPh>
    <rPh sb="23" eb="25">
      <t>ガッコウ</t>
    </rPh>
    <rPh sb="25" eb="27">
      <t>キョウイク</t>
    </rPh>
    <rPh sb="27" eb="29">
      <t>カツドウ</t>
    </rPh>
    <rPh sb="33" eb="35">
      <t>キキ</t>
    </rPh>
    <rPh sb="35" eb="37">
      <t>カンリ</t>
    </rPh>
    <rPh sb="37" eb="39">
      <t>タイセイ</t>
    </rPh>
    <rPh sb="40" eb="42">
      <t>セイビ</t>
    </rPh>
    <rPh sb="49" eb="51">
      <t>ボウサイ</t>
    </rPh>
    <rPh sb="52" eb="54">
      <t>ゲンサイ</t>
    </rPh>
    <rPh sb="54" eb="56">
      <t>キョウイク</t>
    </rPh>
    <rPh sb="60" eb="62">
      <t>ホウフ</t>
    </rPh>
    <rPh sb="63" eb="65">
      <t>チシキ</t>
    </rPh>
    <rPh sb="66" eb="67">
      <t>モ</t>
    </rPh>
    <rPh sb="69" eb="71">
      <t>ソシキ</t>
    </rPh>
    <rPh sb="71" eb="72">
      <t>テキ</t>
    </rPh>
    <rPh sb="73" eb="75">
      <t>ジッセン</t>
    </rPh>
    <rPh sb="75" eb="77">
      <t>ケイカク</t>
    </rPh>
    <rPh sb="78" eb="80">
      <t>テイアン</t>
    </rPh>
    <phoneticPr fontId="2"/>
  </si>
  <si>
    <t>A 基本的資質</t>
    <rPh sb="2" eb="4">
      <t>キホン</t>
    </rPh>
    <rPh sb="4" eb="5">
      <t>テキ</t>
    </rPh>
    <rPh sb="5" eb="7">
      <t>シシツ</t>
    </rPh>
    <phoneticPr fontId="3"/>
  </si>
  <si>
    <t>D 組織の運営と参画</t>
    <rPh sb="2" eb="4">
      <t>ソシキ</t>
    </rPh>
    <rPh sb="5" eb="7">
      <t>ウンエイ</t>
    </rPh>
    <rPh sb="8" eb="10">
      <t>サンカク</t>
    </rPh>
    <phoneticPr fontId="3"/>
  </si>
  <si>
    <t>人権尊重</t>
    <rPh sb="0" eb="2">
      <t>ジンケン</t>
    </rPh>
    <rPh sb="2" eb="4">
      <t>ソンチョウ</t>
    </rPh>
    <phoneticPr fontId="3"/>
  </si>
  <si>
    <t>自己研鑽</t>
    <rPh sb="0" eb="2">
      <t>ジコ</t>
    </rPh>
    <rPh sb="2" eb="4">
      <t>ケンサン</t>
    </rPh>
    <phoneticPr fontId="3"/>
  </si>
  <si>
    <t>　生活指導</t>
    <rPh sb="1" eb="3">
      <t>セイカツ</t>
    </rPh>
    <rPh sb="3" eb="5">
      <t>シドウ</t>
    </rPh>
    <phoneticPr fontId="3"/>
  </si>
  <si>
    <t>協働</t>
    <rPh sb="0" eb="2">
      <t>キョウドウ</t>
    </rPh>
    <phoneticPr fontId="3"/>
  </si>
  <si>
    <t>・教育公務員としてのマナーや適切な服装、態度等について、校内で積極的に発信することができる。</t>
    <rPh sb="14" eb="16">
      <t>テキセツ</t>
    </rPh>
    <rPh sb="17" eb="19">
      <t>フクソウ</t>
    </rPh>
    <rPh sb="20" eb="22">
      <t>タイド</t>
    </rPh>
    <rPh sb="22" eb="23">
      <t>ナド</t>
    </rPh>
    <rPh sb="28" eb="30">
      <t>コウナイ</t>
    </rPh>
    <rPh sb="31" eb="33">
      <t>セッキョク</t>
    </rPh>
    <rPh sb="33" eb="34">
      <t>テキ</t>
    </rPh>
    <rPh sb="35" eb="37">
      <t>ハッシン</t>
    </rPh>
    <phoneticPr fontId="3"/>
  </si>
  <si>
    <t>学校運営</t>
    <rPh sb="0" eb="2">
      <t>ガッコウ</t>
    </rPh>
    <rPh sb="2" eb="4">
      <t>ウンエイ</t>
    </rPh>
    <phoneticPr fontId="3"/>
  </si>
  <si>
    <t>授業実践</t>
    <rPh sb="0" eb="2">
      <t>ジュギョウ</t>
    </rPh>
    <rPh sb="2" eb="4">
      <t>ジッセン</t>
    </rPh>
    <phoneticPr fontId="3"/>
  </si>
  <si>
    <t>・子ども一人ひとりの特性や心身の状況をとらえ、よさや可能性を伸ばすことができる。
・子どもの思いやニーズを踏まえた進路指導及びキャリア教育を行うことができる。</t>
    <rPh sb="1" eb="2">
      <t>コ</t>
    </rPh>
    <rPh sb="10" eb="12">
      <t>トクセイ</t>
    </rPh>
    <rPh sb="13" eb="15">
      <t>シンシン</t>
    </rPh>
    <rPh sb="16" eb="18">
      <t>ジョウキョウ</t>
    </rPh>
    <rPh sb="26" eb="29">
      <t>カノウセイ</t>
    </rPh>
    <rPh sb="30" eb="31">
      <t>ノ</t>
    </rPh>
    <rPh sb="42" eb="43">
      <t>コ</t>
    </rPh>
    <rPh sb="46" eb="47">
      <t>オモ</t>
    </rPh>
    <rPh sb="53" eb="54">
      <t>フ</t>
    </rPh>
    <rPh sb="57" eb="59">
      <t>シンロ</t>
    </rPh>
    <rPh sb="59" eb="61">
      <t>シドウ</t>
    </rPh>
    <rPh sb="61" eb="62">
      <t>オヨ</t>
    </rPh>
    <rPh sb="67" eb="69">
      <t>キョウイク</t>
    </rPh>
    <rPh sb="70" eb="71">
      <t>オコナ</t>
    </rPh>
    <phoneticPr fontId="2"/>
  </si>
  <si>
    <t>・様々な教育活動において、子ども一人ひとりが活躍できる場を設定することができる。</t>
    <rPh sb="1" eb="3">
      <t>サマザマ</t>
    </rPh>
    <rPh sb="13" eb="14">
      <t>コ</t>
    </rPh>
    <phoneticPr fontId="3"/>
  </si>
  <si>
    <t>個性の伸長</t>
    <rPh sb="0" eb="2">
      <t>コセイ</t>
    </rPh>
    <rPh sb="3" eb="5">
      <t>シンチョウ</t>
    </rPh>
    <phoneticPr fontId="3"/>
  </si>
  <si>
    <t>法令遵守</t>
    <rPh sb="0" eb="2">
      <t>ホウレイ</t>
    </rPh>
    <phoneticPr fontId="3"/>
  </si>
  <si>
    <t>・社会人としての一般常識を身に付け、守らなければならない法令を理解し、遵守している。</t>
    <rPh sb="1" eb="3">
      <t>シャカイ</t>
    </rPh>
    <rPh sb="3" eb="4">
      <t>ジン</t>
    </rPh>
    <rPh sb="8" eb="10">
      <t>イッパン</t>
    </rPh>
    <rPh sb="10" eb="12">
      <t>ジョウシキ</t>
    </rPh>
    <rPh sb="13" eb="14">
      <t>ミ</t>
    </rPh>
    <rPh sb="15" eb="16">
      <t>ツ</t>
    </rPh>
    <rPh sb="18" eb="19">
      <t>マモ</t>
    </rPh>
    <rPh sb="28" eb="30">
      <t>ホウレイ</t>
    </rPh>
    <rPh sb="31" eb="33">
      <t>リカイ</t>
    </rPh>
    <phoneticPr fontId="3"/>
  </si>
  <si>
    <t xml:space="preserve">・教育公務員の使命と責任を理解し、法令等を遵守し、誠実かつ公正な態度で効率的に職務を遂行することができる。 </t>
    <rPh sb="13" eb="15">
      <t>リカイ</t>
    </rPh>
    <rPh sb="35" eb="38">
      <t>コウリツテキ</t>
    </rPh>
    <phoneticPr fontId="3"/>
  </si>
  <si>
    <t>・教育公務員の使命と責任、法令等の遵守や、計画的・効率的な職務遂行の重要性について、校内で積極的に発信することができる。</t>
    <rPh sb="21" eb="24">
      <t>ケイカクテキ</t>
    </rPh>
    <rPh sb="25" eb="28">
      <t>コウリツテキ</t>
    </rPh>
    <rPh sb="29" eb="31">
      <t>ショクム</t>
    </rPh>
    <rPh sb="31" eb="33">
      <t>スイコウ</t>
    </rPh>
    <rPh sb="34" eb="37">
      <t>ジュウヨウセイ</t>
    </rPh>
    <phoneticPr fontId="3"/>
  </si>
  <si>
    <t>・子ども一人ひとりの気持ちや願い、背景を理解して適切に指導することができる。</t>
    <rPh sb="4" eb="6">
      <t>ヒトリ</t>
    </rPh>
    <phoneticPr fontId="3"/>
  </si>
  <si>
    <t>・研修や各種の研究会等に関する情報を収集して、自己の課題にあった研修、研究会等に積極的に参加し、自己の教師力を高めることができる。</t>
    <rPh sb="1" eb="3">
      <t>ケンシュウ</t>
    </rPh>
    <rPh sb="7" eb="10">
      <t>ケンキュウカイ</t>
    </rPh>
    <rPh sb="10" eb="11">
      <t>トウ</t>
    </rPh>
    <rPh sb="12" eb="13">
      <t>カン</t>
    </rPh>
    <rPh sb="15" eb="17">
      <t>ジョウホウ</t>
    </rPh>
    <rPh sb="18" eb="20">
      <t>シュウシュウ</t>
    </rPh>
    <rPh sb="32" eb="34">
      <t>ケンシュウ</t>
    </rPh>
    <rPh sb="35" eb="38">
      <t>ケンキュウカイ</t>
    </rPh>
    <rPh sb="38" eb="39">
      <t>トウ</t>
    </rPh>
    <rPh sb="40" eb="43">
      <t>セッキョクテキ</t>
    </rPh>
    <rPh sb="44" eb="46">
      <t>サンカ</t>
    </rPh>
    <rPh sb="48" eb="50">
      <t>ジコ</t>
    </rPh>
    <rPh sb="51" eb="53">
      <t>キョウシ</t>
    </rPh>
    <rPh sb="53" eb="54">
      <t>リョク</t>
    </rPh>
    <rPh sb="55" eb="56">
      <t>タカ</t>
    </rPh>
    <phoneticPr fontId="1"/>
  </si>
  <si>
    <t>・子どもの生活や健康について情報を集め、適切に指導することができる。</t>
    <rPh sb="14" eb="16">
      <t>ジョウホウ</t>
    </rPh>
    <rPh sb="17" eb="18">
      <t>アツ</t>
    </rPh>
    <rPh sb="20" eb="22">
      <t>テキセツ</t>
    </rPh>
    <phoneticPr fontId="3"/>
  </si>
  <si>
    <t>・支援を要する子どもの状況を的確にとらえ、個に応じて適切に支援することができる。
・障がいのある子どもの実態や保護者の願いを的確にとらえ、合理的配慮の観点を踏まえた「個別の教育支援計画」と「個別の指導計画」を作成・活用し、個に応じた適切な指導・支援をすることができる。</t>
    <rPh sb="29" eb="31">
      <t>シエン</t>
    </rPh>
    <rPh sb="55" eb="58">
      <t>ホゴシャ</t>
    </rPh>
    <rPh sb="59" eb="60">
      <t>ネガ</t>
    </rPh>
    <rPh sb="104" eb="106">
      <t>サクセイ</t>
    </rPh>
    <rPh sb="107" eb="109">
      <t>カツヨウ</t>
    </rPh>
    <rPh sb="116" eb="118">
      <t>テキセツ</t>
    </rPh>
    <rPh sb="119" eb="121">
      <t>シドウ</t>
    </rPh>
    <phoneticPr fontId="3"/>
  </si>
  <si>
    <t>・子どもの学習状況を把握し、多様な学習形態を取り入れながらより協働的な授業を効果的に実践することができる。</t>
    <rPh sb="1" eb="2">
      <t>コ</t>
    </rPh>
    <rPh sb="5" eb="7">
      <t>ガクシュウ</t>
    </rPh>
    <rPh sb="7" eb="9">
      <t>ジョウキョウ</t>
    </rPh>
    <rPh sb="10" eb="12">
      <t>ハアク</t>
    </rPh>
    <rPh sb="14" eb="16">
      <t>タヨウ</t>
    </rPh>
    <rPh sb="17" eb="19">
      <t>ガクシュウ</t>
    </rPh>
    <rPh sb="19" eb="21">
      <t>ケイタイ</t>
    </rPh>
    <rPh sb="22" eb="23">
      <t>ト</t>
    </rPh>
    <rPh sb="24" eb="25">
      <t>イ</t>
    </rPh>
    <rPh sb="31" eb="33">
      <t>キョウドウ</t>
    </rPh>
    <rPh sb="33" eb="34">
      <t>テキ</t>
    </rPh>
    <rPh sb="35" eb="37">
      <t>ジュギョウ</t>
    </rPh>
    <rPh sb="38" eb="41">
      <t>コウカテキ</t>
    </rPh>
    <rPh sb="42" eb="44">
      <t>ジッセン</t>
    </rPh>
    <phoneticPr fontId="1"/>
  </si>
  <si>
    <t>・教育公務員の使命と責任や法令に関する豊富な知識を持ち、計画的・効率的な職務遂行等について学校全体として課題を発見し、進んで改善することができる。</t>
    <rPh sb="16" eb="17">
      <t>カン</t>
    </rPh>
    <rPh sb="28" eb="31">
      <t>ケイカクテキ</t>
    </rPh>
    <rPh sb="32" eb="35">
      <t>コウリツテキ</t>
    </rPh>
    <rPh sb="36" eb="38">
      <t>ショクム</t>
    </rPh>
    <rPh sb="38" eb="40">
      <t>スイコウ</t>
    </rPh>
    <rPh sb="45" eb="47">
      <t>ガッコウ</t>
    </rPh>
    <rPh sb="47" eb="49">
      <t>ゼンタイ</t>
    </rPh>
    <rPh sb="52" eb="54">
      <t>カダイ</t>
    </rPh>
    <rPh sb="55" eb="57">
      <t>ハッケン</t>
    </rPh>
    <rPh sb="62" eb="64">
      <t>カイゼン</t>
    </rPh>
    <phoneticPr fontId="2"/>
  </si>
  <si>
    <t>・教職員同士が常にコミュニケーションが図れるよう中心になって取り組み、明るい職場環境をつくることができる。</t>
    <rPh sb="1" eb="4">
      <t>キョウショクイン</t>
    </rPh>
    <rPh sb="2" eb="3">
      <t>ショク</t>
    </rPh>
    <rPh sb="4" eb="6">
      <t>ドウシ</t>
    </rPh>
    <rPh sb="19" eb="20">
      <t>ハカ</t>
    </rPh>
    <rPh sb="24" eb="26">
      <t>チュウシン</t>
    </rPh>
    <rPh sb="35" eb="36">
      <t>アカ</t>
    </rPh>
    <rPh sb="38" eb="40">
      <t>ショクバ</t>
    </rPh>
    <rPh sb="40" eb="42">
      <t>カンキョウ</t>
    </rPh>
    <phoneticPr fontId="1"/>
  </si>
  <si>
    <t>・鋭敏な人権感覚で学校の課題を把握し、解決に向けて積極的に教育活動を提案することができる。</t>
    <rPh sb="1" eb="3">
      <t>エイビン</t>
    </rPh>
    <rPh sb="4" eb="6">
      <t>ジンケン</t>
    </rPh>
    <rPh sb="6" eb="8">
      <t>カンカク</t>
    </rPh>
    <rPh sb="9" eb="11">
      <t>ガッコウ</t>
    </rPh>
    <rPh sb="12" eb="14">
      <t>カダイ</t>
    </rPh>
    <rPh sb="25" eb="28">
      <t>セッキョクテキ</t>
    </rPh>
    <rPh sb="29" eb="31">
      <t>キョウイク</t>
    </rPh>
    <rPh sb="31" eb="33">
      <t>カツドウ</t>
    </rPh>
    <rPh sb="34" eb="36">
      <t>テイアン</t>
    </rPh>
    <phoneticPr fontId="3"/>
  </si>
  <si>
    <t>・人権に関する豊富な知識や情報を持ち、学校組織として人権尊重の教育を中心となって実践することができる。</t>
    <rPh sb="4" eb="5">
      <t>カン</t>
    </rPh>
    <rPh sb="7" eb="9">
      <t>ホウフ</t>
    </rPh>
    <rPh sb="13" eb="15">
      <t>ジョウホウ</t>
    </rPh>
    <rPh sb="16" eb="17">
      <t>モ</t>
    </rPh>
    <rPh sb="19" eb="21">
      <t>ガッコウ</t>
    </rPh>
    <rPh sb="21" eb="23">
      <t>ソシキ</t>
    </rPh>
    <rPh sb="34" eb="36">
      <t>チュウシン</t>
    </rPh>
    <rPh sb="40" eb="42">
      <t>ジッセン</t>
    </rPh>
    <phoneticPr fontId="3"/>
  </si>
  <si>
    <t>・指導力を高めるために、自己の教育実践を積極的に公開し、他者からのアドバイスを活用することができる。</t>
    <rPh sb="12" eb="14">
      <t>ジコ</t>
    </rPh>
    <rPh sb="15" eb="17">
      <t>キョウイク</t>
    </rPh>
    <rPh sb="17" eb="19">
      <t>ジッセン</t>
    </rPh>
    <rPh sb="20" eb="23">
      <t>セッキョクテキ</t>
    </rPh>
    <rPh sb="24" eb="26">
      <t>コウカイ</t>
    </rPh>
    <phoneticPr fontId="3"/>
  </si>
  <si>
    <t>・より深い子どもとの関わり方について、模範を示し、学校全体で教員の意識を高めることができる。</t>
    <rPh sb="3" eb="4">
      <t>フカ</t>
    </rPh>
    <rPh sb="5" eb="6">
      <t>コ</t>
    </rPh>
    <rPh sb="10" eb="11">
      <t>カカ</t>
    </rPh>
    <rPh sb="13" eb="14">
      <t>カタ</t>
    </rPh>
    <rPh sb="19" eb="21">
      <t>モハン</t>
    </rPh>
    <rPh sb="22" eb="23">
      <t>シメ</t>
    </rPh>
    <rPh sb="25" eb="27">
      <t>ガッコウ</t>
    </rPh>
    <rPh sb="27" eb="29">
      <t>ゼンタイ</t>
    </rPh>
    <rPh sb="30" eb="32">
      <t>キョウイン</t>
    </rPh>
    <rPh sb="33" eb="35">
      <t>イシキ</t>
    </rPh>
    <rPh sb="36" eb="37">
      <t>タカ</t>
    </rPh>
    <phoneticPr fontId="3"/>
  </si>
  <si>
    <t>・子どもの生活や健康について積極的に情報を収集し、課題を意識して指導することができる。</t>
    <rPh sb="1" eb="2">
      <t>コ</t>
    </rPh>
    <rPh sb="5" eb="7">
      <t>セイカツ</t>
    </rPh>
    <rPh sb="8" eb="10">
      <t>ケンコウ</t>
    </rPh>
    <rPh sb="14" eb="17">
      <t>セッキョクテキ</t>
    </rPh>
    <rPh sb="18" eb="20">
      <t>ジョウホウ</t>
    </rPh>
    <rPh sb="21" eb="23">
      <t>シュウシュウ</t>
    </rPh>
    <rPh sb="25" eb="27">
      <t>カダイ</t>
    </rPh>
    <rPh sb="28" eb="30">
      <t>イシキ</t>
    </rPh>
    <rPh sb="32" eb="34">
      <t>シドウ</t>
    </rPh>
    <phoneticPr fontId="3"/>
  </si>
  <si>
    <t>・子ども一人ひとりのよさや可能性を伸ばし、活躍できる場の設定を、他の教員とともに企画、実現することができる。
・子どもの思いやニーズに合った進路指導及びキャリア教育の取組を企画し、中心となって運営することができる。</t>
    <rPh sb="1" eb="2">
      <t>コ</t>
    </rPh>
    <rPh sb="13" eb="16">
      <t>カノウセイ</t>
    </rPh>
    <rPh sb="17" eb="18">
      <t>ノ</t>
    </rPh>
    <rPh sb="21" eb="23">
      <t>カツヤク</t>
    </rPh>
    <rPh sb="26" eb="27">
      <t>バ</t>
    </rPh>
    <rPh sb="28" eb="30">
      <t>セッテイ</t>
    </rPh>
    <rPh sb="32" eb="33">
      <t>タ</t>
    </rPh>
    <rPh sb="34" eb="36">
      <t>キョウイン</t>
    </rPh>
    <rPh sb="40" eb="42">
      <t>キカク</t>
    </rPh>
    <rPh sb="43" eb="45">
      <t>ジツゲン</t>
    </rPh>
    <rPh sb="56" eb="57">
      <t>コ</t>
    </rPh>
    <rPh sb="60" eb="61">
      <t>オモ</t>
    </rPh>
    <rPh sb="67" eb="68">
      <t>ア</t>
    </rPh>
    <rPh sb="70" eb="72">
      <t>シンロ</t>
    </rPh>
    <rPh sb="72" eb="74">
      <t>シドウ</t>
    </rPh>
    <rPh sb="74" eb="75">
      <t>オヨ</t>
    </rPh>
    <rPh sb="80" eb="82">
      <t>キョウイク</t>
    </rPh>
    <rPh sb="83" eb="85">
      <t>トリクミ</t>
    </rPh>
    <rPh sb="86" eb="88">
      <t>キカク</t>
    </rPh>
    <rPh sb="90" eb="92">
      <t>チュウシン</t>
    </rPh>
    <rPh sb="96" eb="98">
      <t>ウンエイ</t>
    </rPh>
    <phoneticPr fontId="2"/>
  </si>
  <si>
    <t>・子どもの状況等について経験に基づいた適切な把握ができ、学校組織として共有することができる。</t>
    <rPh sb="7" eb="8">
      <t>トウ</t>
    </rPh>
    <rPh sb="12" eb="14">
      <t>ケイケン</t>
    </rPh>
    <rPh sb="15" eb="16">
      <t>モト</t>
    </rPh>
    <rPh sb="19" eb="21">
      <t>テキセツ</t>
    </rPh>
    <rPh sb="22" eb="24">
      <t>ハアク</t>
    </rPh>
    <rPh sb="28" eb="30">
      <t>ガッコウ</t>
    </rPh>
    <rPh sb="30" eb="32">
      <t>ソシキ</t>
    </rPh>
    <rPh sb="35" eb="37">
      <t>キョウユウ</t>
    </rPh>
    <phoneticPr fontId="3"/>
  </si>
  <si>
    <t>・よい人間関係の形成についてのより効果的な実践を、学校全体に広めることができる。</t>
    <rPh sb="17" eb="20">
      <t>コウカテキ</t>
    </rPh>
    <rPh sb="21" eb="23">
      <t>ジッセン</t>
    </rPh>
    <rPh sb="25" eb="27">
      <t>ガッコウ</t>
    </rPh>
    <rPh sb="27" eb="29">
      <t>ゼンタイ</t>
    </rPh>
    <rPh sb="30" eb="31">
      <t>ヒロ</t>
    </rPh>
    <phoneticPr fontId="3"/>
  </si>
  <si>
    <t>・学び合い高め合う学校づくりに向けて、国や本市の動向を反映した最新の情報等を収集し、校内外での研修会で積極的に発信することができる。</t>
    <rPh sb="19" eb="20">
      <t>クニ</t>
    </rPh>
    <rPh sb="21" eb="22">
      <t>ホン</t>
    </rPh>
    <rPh sb="22" eb="23">
      <t>シ</t>
    </rPh>
    <rPh sb="27" eb="29">
      <t>ハンエイ</t>
    </rPh>
    <rPh sb="36" eb="37">
      <t>トウ</t>
    </rPh>
    <rPh sb="47" eb="50">
      <t>ケンシュウカイ</t>
    </rPh>
    <phoneticPr fontId="3"/>
  </si>
  <si>
    <t>・研修や各種の研究会等で得た情報や知識を教員同士が互いに共有し、活用するよう働きかけることができる。</t>
    <rPh sb="4" eb="6">
      <t>カクシュ</t>
    </rPh>
    <rPh sb="7" eb="10">
      <t>ケンキュウカイ</t>
    </rPh>
    <rPh sb="12" eb="13">
      <t>エ</t>
    </rPh>
    <rPh sb="17" eb="19">
      <t>チシキ</t>
    </rPh>
    <rPh sb="20" eb="22">
      <t>キョウイン</t>
    </rPh>
    <rPh sb="22" eb="24">
      <t>ドウシ</t>
    </rPh>
    <rPh sb="25" eb="26">
      <t>タガ</t>
    </rPh>
    <rPh sb="28" eb="30">
      <t>キョウユウ</t>
    </rPh>
    <rPh sb="32" eb="34">
      <t>カツヨウ</t>
    </rPh>
    <rPh sb="38" eb="39">
      <t>ハタラ</t>
    </rPh>
    <phoneticPr fontId="3"/>
  </si>
  <si>
    <t>・子どもの問題行動に関する多様な事例や関係機関との連携についての知識を持ち、学校全体としての生活指導力を高めることができる。</t>
    <rPh sb="1" eb="2">
      <t>コ</t>
    </rPh>
    <rPh sb="5" eb="7">
      <t>モンダイ</t>
    </rPh>
    <rPh sb="7" eb="9">
      <t>コウドウ</t>
    </rPh>
    <rPh sb="10" eb="11">
      <t>カン</t>
    </rPh>
    <rPh sb="13" eb="15">
      <t>タヨウ</t>
    </rPh>
    <rPh sb="16" eb="18">
      <t>ジレイ</t>
    </rPh>
    <rPh sb="19" eb="21">
      <t>カンケイ</t>
    </rPh>
    <rPh sb="21" eb="23">
      <t>キカン</t>
    </rPh>
    <rPh sb="25" eb="27">
      <t>レンケイ</t>
    </rPh>
    <rPh sb="32" eb="34">
      <t>チシキ</t>
    </rPh>
    <rPh sb="35" eb="36">
      <t>モ</t>
    </rPh>
    <rPh sb="52" eb="53">
      <t>タカ</t>
    </rPh>
    <phoneticPr fontId="3"/>
  </si>
  <si>
    <t>・常に、教職員間でのコミュニケーションを大切にし、信頼関係を築くことができる。</t>
    <rPh sb="4" eb="7">
      <t>キョウショクイン</t>
    </rPh>
    <rPh sb="7" eb="8">
      <t>カン</t>
    </rPh>
    <rPh sb="20" eb="22">
      <t>タイセツ</t>
    </rPh>
    <rPh sb="25" eb="27">
      <t>シンライ</t>
    </rPh>
    <rPh sb="27" eb="29">
      <t>カンケイ</t>
    </rPh>
    <rPh sb="30" eb="31">
      <t>キズ</t>
    </rPh>
    <phoneticPr fontId="1"/>
  </si>
  <si>
    <t>・子どもや保護者に関する課題等への対応や相談について、一人で抱え込まず、報告・連絡・相談することができる。</t>
    <rPh sb="1" eb="2">
      <t>コ</t>
    </rPh>
    <rPh sb="9" eb="10">
      <t>カン</t>
    </rPh>
    <rPh sb="12" eb="14">
      <t>カダイ</t>
    </rPh>
    <rPh sb="14" eb="15">
      <t>トウ</t>
    </rPh>
    <rPh sb="17" eb="19">
      <t>タイオウ</t>
    </rPh>
    <rPh sb="20" eb="22">
      <t>ソウダン</t>
    </rPh>
    <phoneticPr fontId="3"/>
  </si>
  <si>
    <t>・幅広い視点から子ども一人ひとりの特性を伸ばす取組について、学校全体として改善・充実することができる。</t>
    <rPh sb="17" eb="19">
      <t>トクセイ</t>
    </rPh>
    <rPh sb="20" eb="21">
      <t>ノ</t>
    </rPh>
    <rPh sb="37" eb="39">
      <t>カイゼン</t>
    </rPh>
    <rPh sb="40" eb="42">
      <t>ジュウジツ</t>
    </rPh>
    <phoneticPr fontId="2"/>
  </si>
  <si>
    <t>・支援を要する子どもについてその特性を理解し、適切に支援することができる。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t>
    <rPh sb="26" eb="28">
      <t>シエン</t>
    </rPh>
    <rPh sb="101" eb="103">
      <t>カツヨウ</t>
    </rPh>
    <phoneticPr fontId="3"/>
  </si>
  <si>
    <t>・子どもが互いのよさを認め、高め合うことの大切さを実感できる場を設定し、自己有用感を育む実践を行うことができる。</t>
    <rPh sb="1" eb="2">
      <t>コ</t>
    </rPh>
    <rPh sb="44" eb="46">
      <t>ジッセン</t>
    </rPh>
    <rPh sb="47" eb="48">
      <t>オコナ</t>
    </rPh>
    <phoneticPr fontId="3"/>
  </si>
  <si>
    <t>・授業づくりに関する幅広い知識を持ち、効果的な指導方法を校内外に広めることができる。</t>
    <rPh sb="1" eb="3">
      <t>ジュギョウ</t>
    </rPh>
    <rPh sb="10" eb="12">
      <t>ハバヒロ</t>
    </rPh>
    <rPh sb="13" eb="15">
      <t>チシキ</t>
    </rPh>
    <rPh sb="16" eb="17">
      <t>モ</t>
    </rPh>
    <rPh sb="19" eb="22">
      <t>コウカテキ</t>
    </rPh>
    <rPh sb="23" eb="25">
      <t>シドウ</t>
    </rPh>
    <rPh sb="25" eb="27">
      <t>ホウホウ</t>
    </rPh>
    <rPh sb="32" eb="33">
      <t>ヒロ</t>
    </rPh>
    <phoneticPr fontId="3"/>
  </si>
  <si>
    <t>・子どもの考えを引き出す発問や、表現活動を工夫した授業の模範を示し、学校全体で実践できるよう、教員の意識を高めることができる。</t>
    <rPh sb="28" eb="30">
      <t>モハン</t>
    </rPh>
    <rPh sb="31" eb="32">
      <t>シメ</t>
    </rPh>
    <rPh sb="34" eb="36">
      <t>ガッコウ</t>
    </rPh>
    <rPh sb="36" eb="38">
      <t>ゼンタイ</t>
    </rPh>
    <rPh sb="39" eb="41">
      <t>ジッセン</t>
    </rPh>
    <rPh sb="47" eb="49">
      <t>キョウイン</t>
    </rPh>
    <rPh sb="50" eb="52">
      <t>イシキ</t>
    </rPh>
    <rPh sb="53" eb="54">
      <t>タカ</t>
    </rPh>
    <phoneticPr fontId="3"/>
  </si>
  <si>
    <t>・子どもが学びを実感し、学習が定着するような授業展開についての模範を示し、学校全体でより効果的な指導方法を構築できるよう、教員の意識を高めることができる。</t>
    <rPh sb="1" eb="2">
      <t>コ</t>
    </rPh>
    <rPh sb="5" eb="6">
      <t>マナ</t>
    </rPh>
    <rPh sb="8" eb="10">
      <t>ジッカン</t>
    </rPh>
    <rPh sb="12" eb="14">
      <t>ガクシュウ</t>
    </rPh>
    <rPh sb="15" eb="17">
      <t>テイチャク</t>
    </rPh>
    <rPh sb="22" eb="24">
      <t>ジュギョウ</t>
    </rPh>
    <rPh sb="24" eb="26">
      <t>テンカイ</t>
    </rPh>
    <rPh sb="31" eb="33">
      <t>モハン</t>
    </rPh>
    <rPh sb="34" eb="35">
      <t>シメ</t>
    </rPh>
    <rPh sb="37" eb="39">
      <t>ガッコウ</t>
    </rPh>
    <rPh sb="39" eb="41">
      <t>ゼンタイ</t>
    </rPh>
    <rPh sb="44" eb="47">
      <t>コウカテキ</t>
    </rPh>
    <rPh sb="48" eb="50">
      <t>シドウ</t>
    </rPh>
    <rPh sb="50" eb="52">
      <t>ホウホウ</t>
    </rPh>
    <rPh sb="53" eb="55">
      <t>コウチク</t>
    </rPh>
    <rPh sb="61" eb="63">
      <t>キョウイン</t>
    </rPh>
    <rPh sb="64" eb="66">
      <t>イシキ</t>
    </rPh>
    <rPh sb="67" eb="68">
      <t>タカ</t>
    </rPh>
    <phoneticPr fontId="3"/>
  </si>
  <si>
    <t>・子どもが学びを実感し、学習が定着するような授業展開を研究し、より効果的な指導方法を積極的に公開することができる。</t>
    <rPh sb="1" eb="2">
      <t>コ</t>
    </rPh>
    <rPh sb="5" eb="6">
      <t>マナ</t>
    </rPh>
    <rPh sb="8" eb="10">
      <t>ジッカン</t>
    </rPh>
    <rPh sb="12" eb="14">
      <t>ガクシュウ</t>
    </rPh>
    <rPh sb="15" eb="17">
      <t>テイチャク</t>
    </rPh>
    <rPh sb="22" eb="24">
      <t>ジュギョウ</t>
    </rPh>
    <rPh sb="24" eb="26">
      <t>テンカイ</t>
    </rPh>
    <rPh sb="27" eb="29">
      <t>ケンキュウ</t>
    </rPh>
    <rPh sb="33" eb="36">
      <t>コウカテキ</t>
    </rPh>
    <rPh sb="37" eb="39">
      <t>シドウ</t>
    </rPh>
    <rPh sb="39" eb="41">
      <t>ホウホウ</t>
    </rPh>
    <phoneticPr fontId="3"/>
  </si>
  <si>
    <t>・子どもが学びを実感し、学習が定着するような授業展開を工夫して実践することができる。</t>
    <rPh sb="1" eb="2">
      <t>コ</t>
    </rPh>
    <rPh sb="5" eb="6">
      <t>マナ</t>
    </rPh>
    <rPh sb="8" eb="10">
      <t>ジッカン</t>
    </rPh>
    <rPh sb="12" eb="14">
      <t>ガクシュウ</t>
    </rPh>
    <rPh sb="15" eb="17">
      <t>テイチャク</t>
    </rPh>
    <rPh sb="22" eb="24">
      <t>ジュギョウ</t>
    </rPh>
    <rPh sb="24" eb="26">
      <t>テンカイ</t>
    </rPh>
    <rPh sb="27" eb="29">
      <t>クフウ</t>
    </rPh>
    <rPh sb="31" eb="33">
      <t>ジッセン</t>
    </rPh>
    <phoneticPr fontId="3"/>
  </si>
  <si>
    <t>・教職員間で積極的にコミュニケーションをとり、より深い信頼関係を築くことができる。</t>
    <rPh sb="1" eb="4">
      <t>キョウショクイン</t>
    </rPh>
    <rPh sb="4" eb="5">
      <t>カン</t>
    </rPh>
    <rPh sb="6" eb="9">
      <t>セッキョクテキ</t>
    </rPh>
    <rPh sb="25" eb="26">
      <t>フカ</t>
    </rPh>
    <rPh sb="27" eb="29">
      <t>シンライ</t>
    </rPh>
    <rPh sb="29" eb="31">
      <t>カンケイ</t>
    </rPh>
    <rPh sb="32" eb="33">
      <t>キズ</t>
    </rPh>
    <phoneticPr fontId="1"/>
  </si>
  <si>
    <t>・教職員同士が常に連携することができるよう中心になって取り組み、風通しのよい職場環境をつくることができる。</t>
    <rPh sb="1" eb="4">
      <t>キョウショクイン</t>
    </rPh>
    <rPh sb="4" eb="6">
      <t>ドウシ</t>
    </rPh>
    <rPh sb="7" eb="8">
      <t>ツネ</t>
    </rPh>
    <rPh sb="9" eb="11">
      <t>レンケイ</t>
    </rPh>
    <rPh sb="21" eb="23">
      <t>チュウシン</t>
    </rPh>
    <rPh sb="27" eb="28">
      <t>ト</t>
    </rPh>
    <rPh sb="29" eb="30">
      <t>ク</t>
    </rPh>
    <rPh sb="32" eb="34">
      <t>カゼトオ</t>
    </rPh>
    <rPh sb="38" eb="40">
      <t>ショクバ</t>
    </rPh>
    <rPh sb="40" eb="42">
      <t>カンキョウ</t>
    </rPh>
    <phoneticPr fontId="1"/>
  </si>
  <si>
    <t>・子どもや保護者に関する課題等への対応や相談について、学年や関係教職員と連携して取り組むために、必要な情報を共有することができる。</t>
    <rPh sb="1" eb="2">
      <t>コ</t>
    </rPh>
    <rPh sb="27" eb="29">
      <t>ガクネン</t>
    </rPh>
    <rPh sb="30" eb="32">
      <t>カンケイ</t>
    </rPh>
    <rPh sb="36" eb="38">
      <t>レンケイ</t>
    </rPh>
    <rPh sb="40" eb="41">
      <t>ト</t>
    </rPh>
    <rPh sb="42" eb="43">
      <t>ク</t>
    </rPh>
    <rPh sb="48" eb="50">
      <t>ヒツヨウ</t>
    </rPh>
    <rPh sb="51" eb="53">
      <t>ジョウホウ</t>
    </rPh>
    <rPh sb="54" eb="56">
      <t>キョウユウ</t>
    </rPh>
    <phoneticPr fontId="3"/>
  </si>
  <si>
    <t>・子どもや保護者に関する課題等への適切な対応や相談について、教職員間で幅広く必要な情報等を共有することができる。</t>
    <rPh sb="9" eb="10">
      <t>カン</t>
    </rPh>
    <rPh sb="12" eb="14">
      <t>カダイ</t>
    </rPh>
    <rPh sb="14" eb="15">
      <t>トウ</t>
    </rPh>
    <rPh sb="17" eb="19">
      <t>テキセツ</t>
    </rPh>
    <rPh sb="20" eb="22">
      <t>タイオウ</t>
    </rPh>
    <rPh sb="23" eb="25">
      <t>ソウダン</t>
    </rPh>
    <rPh sb="31" eb="32">
      <t>ショク</t>
    </rPh>
    <rPh sb="35" eb="37">
      <t>ハバヒロ</t>
    </rPh>
    <rPh sb="38" eb="40">
      <t>ヒツヨウ</t>
    </rPh>
    <rPh sb="43" eb="44">
      <t>トウ</t>
    </rPh>
    <phoneticPr fontId="3"/>
  </si>
  <si>
    <t>・学校全体として課題解決に向けて、多方面からのより多くの情報等を教職員間で共有することができる。</t>
    <rPh sb="1" eb="3">
      <t>ガッコウ</t>
    </rPh>
    <rPh sb="3" eb="5">
      <t>ゼンタイ</t>
    </rPh>
    <rPh sb="8" eb="10">
      <t>カダイ</t>
    </rPh>
    <rPh sb="10" eb="12">
      <t>カイケツ</t>
    </rPh>
    <rPh sb="13" eb="14">
      <t>ム</t>
    </rPh>
    <rPh sb="17" eb="20">
      <t>タホウメン</t>
    </rPh>
    <rPh sb="25" eb="26">
      <t>オオ</t>
    </rPh>
    <rPh sb="30" eb="31">
      <t>トウ</t>
    </rPh>
    <phoneticPr fontId="3"/>
  </si>
  <si>
    <t>・様々な教育活動を、他の教職員と協働して行うことができる。</t>
    <rPh sb="20" eb="21">
      <t>オコナ</t>
    </rPh>
    <phoneticPr fontId="3"/>
  </si>
  <si>
    <t>・校内で自己評価、他者評価の結果を客観的に分析する等、他の教職員が謙虚に課題を改善するよう働きかけ、意識を高めることができる。</t>
    <rPh sb="1" eb="3">
      <t>コウナイ</t>
    </rPh>
    <rPh sb="4" eb="6">
      <t>ジコ</t>
    </rPh>
    <rPh sb="6" eb="8">
      <t>ヒョウカ</t>
    </rPh>
    <rPh sb="9" eb="11">
      <t>タシャ</t>
    </rPh>
    <rPh sb="11" eb="13">
      <t>ヒョウカ</t>
    </rPh>
    <rPh sb="14" eb="16">
      <t>ケッカ</t>
    </rPh>
    <rPh sb="17" eb="20">
      <t>キャッカンテキ</t>
    </rPh>
    <rPh sb="21" eb="23">
      <t>ブンセキ</t>
    </rPh>
    <rPh sb="25" eb="26">
      <t>トウ</t>
    </rPh>
    <rPh sb="27" eb="28">
      <t>タ</t>
    </rPh>
    <rPh sb="29" eb="32">
      <t>キョウショクイン</t>
    </rPh>
    <rPh sb="33" eb="35">
      <t>ケンキョ</t>
    </rPh>
    <rPh sb="36" eb="38">
      <t>カダイ</t>
    </rPh>
    <rPh sb="39" eb="41">
      <t>カイゼン</t>
    </rPh>
    <rPh sb="45" eb="46">
      <t>ハタラ</t>
    </rPh>
    <rPh sb="50" eb="52">
      <t>イシキ</t>
    </rPh>
    <rPh sb="53" eb="54">
      <t>タカ</t>
    </rPh>
    <phoneticPr fontId="3"/>
  </si>
  <si>
    <t>・自己の教育実践について省み、課題を分析したキャリアプランを作成する等、積極的に自己研鑽することができる。</t>
    <rPh sb="1" eb="3">
      <t>ジコ</t>
    </rPh>
    <rPh sb="4" eb="6">
      <t>キョウイク</t>
    </rPh>
    <rPh sb="6" eb="8">
      <t>ジッセン</t>
    </rPh>
    <rPh sb="12" eb="13">
      <t>カエリ</t>
    </rPh>
    <rPh sb="15" eb="17">
      <t>カダイ</t>
    </rPh>
    <rPh sb="18" eb="20">
      <t>ブンセキ</t>
    </rPh>
    <rPh sb="30" eb="32">
      <t>サクセイ</t>
    </rPh>
    <rPh sb="34" eb="35">
      <t>ナド</t>
    </rPh>
    <rPh sb="36" eb="39">
      <t>セッキョクテキ</t>
    </rPh>
    <rPh sb="40" eb="42">
      <t>ジコ</t>
    </rPh>
    <rPh sb="42" eb="44">
      <t>ケンサン</t>
    </rPh>
    <phoneticPr fontId="3"/>
  </si>
  <si>
    <t>若手教員　期</t>
    <rPh sb="0" eb="2">
      <t>ワカテ</t>
    </rPh>
    <rPh sb="2" eb="4">
      <t>キョウイン</t>
    </rPh>
    <rPh sb="5" eb="6">
      <t>キ</t>
    </rPh>
    <phoneticPr fontId="3"/>
  </si>
  <si>
    <t>・カウンセリングマインドを持って子どもと関わり、信頼を得ることができる。</t>
    <rPh sb="24" eb="26">
      <t>シンライ</t>
    </rPh>
    <rPh sb="27" eb="28">
      <t>エ</t>
    </rPh>
    <phoneticPr fontId="3"/>
  </si>
  <si>
    <t>個に応じた
支援</t>
    <rPh sb="0" eb="1">
      <t>コ</t>
    </rPh>
    <rPh sb="2" eb="3">
      <t>オウ</t>
    </rPh>
    <rPh sb="6" eb="8">
      <t>シエン</t>
    </rPh>
    <phoneticPr fontId="3"/>
  </si>
  <si>
    <t>人権教育の
推進</t>
    <rPh sb="0" eb="2">
      <t>ジンケン</t>
    </rPh>
    <rPh sb="2" eb="4">
      <t>キョウイク</t>
    </rPh>
    <rPh sb="6" eb="8">
      <t>スイシン</t>
    </rPh>
    <phoneticPr fontId="3"/>
  </si>
  <si>
    <t>学び続ける
意欲</t>
    <rPh sb="0" eb="1">
      <t>マナ</t>
    </rPh>
    <rPh sb="2" eb="3">
      <t>ツヅ</t>
    </rPh>
    <rPh sb="6" eb="8">
      <t>イヨク</t>
    </rPh>
    <phoneticPr fontId="3"/>
  </si>
  <si>
    <t>省察する
姿勢</t>
    <rPh sb="0" eb="2">
      <t>セイサツ</t>
    </rPh>
    <rPh sb="5" eb="7">
      <t>シセイ</t>
    </rPh>
    <phoneticPr fontId="3"/>
  </si>
  <si>
    <t>使命・法令</t>
    <rPh sb="0" eb="2">
      <t>シメイ</t>
    </rPh>
    <rPh sb="3" eb="5">
      <t>ホウレイ</t>
    </rPh>
    <phoneticPr fontId="3"/>
  </si>
  <si>
    <t>マナー・
一般常識</t>
    <rPh sb="5" eb="7">
      <t>イッパン</t>
    </rPh>
    <rPh sb="7" eb="9">
      <t>ジョウシキ</t>
    </rPh>
    <phoneticPr fontId="3"/>
  </si>
  <si>
    <t>人権課題</t>
    <rPh sb="0" eb="2">
      <t>ジンケン</t>
    </rPh>
    <rPh sb="2" eb="4">
      <t>カダイ</t>
    </rPh>
    <phoneticPr fontId="3"/>
  </si>
  <si>
    <t>受容的
態度</t>
    <rPh sb="0" eb="3">
      <t>ジュヨウテキ</t>
    </rPh>
    <rPh sb="4" eb="6">
      <t>タイド</t>
    </rPh>
    <phoneticPr fontId="3"/>
  </si>
  <si>
    <t>実態把握</t>
    <rPh sb="0" eb="2">
      <t>ジッタイ</t>
    </rPh>
    <rPh sb="2" eb="4">
      <t>ハアク</t>
    </rPh>
    <phoneticPr fontId="3"/>
  </si>
  <si>
    <t>問題行動</t>
    <rPh sb="0" eb="2">
      <t>モンダイ</t>
    </rPh>
    <rPh sb="2" eb="4">
      <t>コウドウ</t>
    </rPh>
    <phoneticPr fontId="3"/>
  </si>
  <si>
    <t>人間関係の形成</t>
    <rPh sb="0" eb="2">
      <t>ニンゲン</t>
    </rPh>
    <rPh sb="2" eb="4">
      <t>カンケイ</t>
    </rPh>
    <rPh sb="5" eb="7">
      <t>ケイセイ</t>
    </rPh>
    <phoneticPr fontId="3"/>
  </si>
  <si>
    <t>教材研究</t>
    <rPh sb="0" eb="2">
      <t>キョウザイ</t>
    </rPh>
    <rPh sb="2" eb="4">
      <t>ケンキュウ</t>
    </rPh>
    <phoneticPr fontId="3"/>
  </si>
  <si>
    <t>話し合う
学び</t>
    <rPh sb="0" eb="1">
      <t>ハナ</t>
    </rPh>
    <rPh sb="2" eb="3">
      <t>ア</t>
    </rPh>
    <rPh sb="5" eb="6">
      <t>マナ</t>
    </rPh>
    <phoneticPr fontId="3"/>
  </si>
  <si>
    <t>めあてを振り返る学び</t>
    <rPh sb="4" eb="5">
      <t>フ</t>
    </rPh>
    <rPh sb="6" eb="7">
      <t>カエ</t>
    </rPh>
    <rPh sb="8" eb="9">
      <t>マナ</t>
    </rPh>
    <phoneticPr fontId="3"/>
  </si>
  <si>
    <t>情報共有</t>
    <rPh sb="0" eb="2">
      <t>ジョウホウ</t>
    </rPh>
    <rPh sb="2" eb="4">
      <t>キョウユウ</t>
    </rPh>
    <phoneticPr fontId="3"/>
  </si>
  <si>
    <t>協働意識</t>
    <rPh sb="0" eb="2">
      <t>キョウドウ</t>
    </rPh>
    <rPh sb="2" eb="4">
      <t>イシキ</t>
    </rPh>
    <phoneticPr fontId="3"/>
  </si>
  <si>
    <t>PDCA
サイクル</t>
    <phoneticPr fontId="3"/>
  </si>
  <si>
    <t>考え表現
する学び</t>
    <rPh sb="0" eb="1">
      <t>カンガ</t>
    </rPh>
    <rPh sb="2" eb="4">
      <t>ヒョウゲン</t>
    </rPh>
    <rPh sb="7" eb="8">
      <t>マナ</t>
    </rPh>
    <phoneticPr fontId="3"/>
  </si>
  <si>
    <t>危機・安全
管理</t>
    <rPh sb="0" eb="2">
      <t>キキ</t>
    </rPh>
    <rPh sb="3" eb="5">
      <t>アンゼン</t>
    </rPh>
    <rPh sb="6" eb="8">
      <t>カンリ</t>
    </rPh>
    <phoneticPr fontId="3"/>
  </si>
  <si>
    <t>・子ども一人ひとりを尊重するとともに、いじめや暴力行為のない人権尊重の教育を推進するために、学校全体で連携してよりよい集団づくりができる。</t>
    <rPh sb="46" eb="48">
      <t>ガッコウ</t>
    </rPh>
    <rPh sb="48" eb="50">
      <t>ゼンタイ</t>
    </rPh>
    <rPh sb="51" eb="53">
      <t>レンケイ</t>
    </rPh>
    <rPh sb="59" eb="61">
      <t>シュウダン</t>
    </rPh>
    <phoneticPr fontId="3"/>
  </si>
  <si>
    <t>・子ども一人ひとりを尊重するとともに、思いやる心を育成する学校づくりの実現に向けて、地域や関係機関と連携した校内研修を企画・実践することができる。</t>
    <rPh sb="42" eb="44">
      <t>チイキ</t>
    </rPh>
    <rPh sb="50" eb="52">
      <t>レンケイ</t>
    </rPh>
    <rPh sb="54" eb="55">
      <t>コウ</t>
    </rPh>
    <rPh sb="55" eb="56">
      <t>ナイ</t>
    </rPh>
    <rPh sb="56" eb="58">
      <t>ケンシュウ</t>
    </rPh>
    <rPh sb="59" eb="61">
      <t>キカク</t>
    </rPh>
    <rPh sb="62" eb="64">
      <t>ジッセン</t>
    </rPh>
    <phoneticPr fontId="3"/>
  </si>
  <si>
    <t>・危機管理の重要性を理解し、常に意識して学校教育活動を行うことができる。
・防災・減災教育の意義について理解し、計画に基づいて実践することができる。</t>
    <rPh sb="27" eb="28">
      <t>オコナ</t>
    </rPh>
    <rPh sb="46" eb="48">
      <t>イギ</t>
    </rPh>
    <rPh sb="52" eb="54">
      <t>リカイ</t>
    </rPh>
    <rPh sb="56" eb="58">
      <t>ケイカク</t>
    </rPh>
    <rPh sb="59" eb="60">
      <t>モト</t>
    </rPh>
    <rPh sb="63" eb="65">
      <t>ジッセン</t>
    </rPh>
    <phoneticPr fontId="3"/>
  </si>
  <si>
    <t>・支援を要する子どもの課題を把握し、学年等において機能的な組織づくりができる。
・「個別の教育支援計画」と「個別の指導計画」に基づき、校内委員会等を開催し、組織的な指導・支援を計画することができる。</t>
    <rPh sb="18" eb="20">
      <t>ガクネン</t>
    </rPh>
    <rPh sb="20" eb="21">
      <t>トウ</t>
    </rPh>
    <phoneticPr fontId="3"/>
  </si>
  <si>
    <t>・子どもの問題行動の背景や原因を多面的にとらえ、迅速に解決するための学年等での取組を実践することができる。</t>
    <rPh sb="34" eb="37">
      <t>ガクネントウ</t>
    </rPh>
    <rPh sb="42" eb="44">
      <t>ジッセン</t>
    </rPh>
    <phoneticPr fontId="3"/>
  </si>
  <si>
    <t>・他の教職員からの意見や提案を積極的に受け止め、校務分掌等に協働して関わることができる。</t>
    <rPh sb="15" eb="18">
      <t>セッキョクテキ</t>
    </rPh>
    <rPh sb="24" eb="26">
      <t>コウム</t>
    </rPh>
    <rPh sb="26" eb="28">
      <t>ブンショウ</t>
    </rPh>
    <rPh sb="28" eb="29">
      <t>ナド</t>
    </rPh>
    <rPh sb="30" eb="32">
      <t>キョウドウ</t>
    </rPh>
    <rPh sb="34" eb="35">
      <t>カカ</t>
    </rPh>
    <phoneticPr fontId="3"/>
  </si>
  <si>
    <t>・危機管理について、常に課題発見の姿勢を持って、学校教育活動を行うことができる。
・防災・減災教育について、課題意識を持って積極的に実践することができる。</t>
    <rPh sb="10" eb="11">
      <t>ツネ</t>
    </rPh>
    <rPh sb="62" eb="65">
      <t>セッキョクテキ</t>
    </rPh>
    <rPh sb="66" eb="68">
      <t>ジッセン</t>
    </rPh>
    <phoneticPr fontId="3"/>
  </si>
  <si>
    <t>・教職員間で積極的に協働するための課題に気付き、改善することができる。</t>
    <rPh sb="6" eb="9">
      <t>セッキョクテキ</t>
    </rPh>
    <rPh sb="17" eb="19">
      <t>カダイ</t>
    </rPh>
    <rPh sb="20" eb="22">
      <t>キヅ</t>
    </rPh>
    <rPh sb="24" eb="26">
      <t>カイゼン</t>
    </rPh>
    <phoneticPr fontId="3"/>
  </si>
  <si>
    <t>・協働的な学習についての効果的な指導方法の模範を示し、その工夫・改善ができるよう教員の意識を高めることができる。</t>
    <rPh sb="12" eb="15">
      <t>コウカテキ</t>
    </rPh>
    <rPh sb="21" eb="23">
      <t>モハン</t>
    </rPh>
    <rPh sb="24" eb="25">
      <t>シメ</t>
    </rPh>
    <rPh sb="29" eb="31">
      <t>クフウ</t>
    </rPh>
    <rPh sb="32" eb="34">
      <t>カイゼン</t>
    </rPh>
    <rPh sb="40" eb="42">
      <t>キョウイン</t>
    </rPh>
    <rPh sb="43" eb="45">
      <t>イシキ</t>
    </rPh>
    <rPh sb="46" eb="47">
      <t>タカ</t>
    </rPh>
    <phoneticPr fontId="2"/>
  </si>
  <si>
    <t>・校内外の研修を受講する等、主体的に学ぶことにより、自己の課題を分析し、改善することができる。</t>
    <rPh sb="1" eb="2">
      <t>コウ</t>
    </rPh>
    <rPh sb="2" eb="3">
      <t>ナイ</t>
    </rPh>
    <rPh sb="3" eb="4">
      <t>ガイ</t>
    </rPh>
    <rPh sb="5" eb="7">
      <t>ケンシュウ</t>
    </rPh>
    <rPh sb="8" eb="10">
      <t>ジュコウ</t>
    </rPh>
    <rPh sb="12" eb="13">
      <t>トウ</t>
    </rPh>
    <rPh sb="14" eb="17">
      <t>シュタイテキ</t>
    </rPh>
    <rPh sb="18" eb="19">
      <t>マナ</t>
    </rPh>
    <rPh sb="26" eb="28">
      <t>ジコ</t>
    </rPh>
    <rPh sb="29" eb="31">
      <t>カダイ</t>
    </rPh>
    <rPh sb="32" eb="34">
      <t>ブンセキ</t>
    </rPh>
    <rPh sb="36" eb="38">
      <t>カイゼン</t>
    </rPh>
    <phoneticPr fontId="3"/>
  </si>
  <si>
    <t>・人権に関する基本的な知識等を理解し、人権尊重の態度を身に付けている。</t>
    <rPh sb="11" eb="13">
      <t>チシキ</t>
    </rPh>
    <rPh sb="13" eb="14">
      <t>ナド</t>
    </rPh>
    <rPh sb="19" eb="21">
      <t>ジンケン</t>
    </rPh>
    <rPh sb="21" eb="23">
      <t>ソンチョウ</t>
    </rPh>
    <rPh sb="24" eb="26">
      <t>タイド</t>
    </rPh>
    <rPh sb="27" eb="28">
      <t>ミ</t>
    </rPh>
    <rPh sb="29" eb="30">
      <t>ツ</t>
    </rPh>
    <phoneticPr fontId="3"/>
  </si>
  <si>
    <t>・子どもの問題行動についての基本的な知識等を理解し、それに応じるための基本的なスキルを有している。</t>
    <rPh sb="14" eb="17">
      <t>キホンテキ</t>
    </rPh>
    <rPh sb="18" eb="20">
      <t>チシキ</t>
    </rPh>
    <rPh sb="20" eb="21">
      <t>ナド</t>
    </rPh>
    <rPh sb="22" eb="24">
      <t>リカイ</t>
    </rPh>
    <phoneticPr fontId="3"/>
  </si>
  <si>
    <t>・支援を要する子どもについての基礎的な知識等を理解している。
・インクルーシブ教育の基本的な考え方を理解している。</t>
    <rPh sb="7" eb="8">
      <t>コ</t>
    </rPh>
    <rPh sb="21" eb="22">
      <t>トウ</t>
    </rPh>
    <rPh sb="23" eb="25">
      <t>リカイ</t>
    </rPh>
    <phoneticPr fontId="3"/>
  </si>
  <si>
    <t>B 子ども理解</t>
    <rPh sb="2" eb="3">
      <t>コ</t>
    </rPh>
    <rPh sb="5" eb="7">
      <t>リカイ</t>
    </rPh>
    <phoneticPr fontId="3"/>
  </si>
  <si>
    <t>個との関わり</t>
    <rPh sb="0" eb="1">
      <t>コ</t>
    </rPh>
    <rPh sb="3" eb="4">
      <t>カカ</t>
    </rPh>
    <phoneticPr fontId="3"/>
  </si>
  <si>
    <t>・様々な集団でのよい人間関係の形成について効果的な指導ができ、さらに改善しながらよりよい指導法を探究することができる。</t>
    <rPh sb="1" eb="3">
      <t>サマザマ</t>
    </rPh>
    <rPh sb="4" eb="6">
      <t>シュウダン</t>
    </rPh>
    <rPh sb="10" eb="12">
      <t>ニンゲン</t>
    </rPh>
    <rPh sb="12" eb="14">
      <t>カンケイ</t>
    </rPh>
    <rPh sb="15" eb="17">
      <t>ケイセイ</t>
    </rPh>
    <rPh sb="21" eb="24">
      <t>コウカテキ</t>
    </rPh>
    <rPh sb="25" eb="27">
      <t>シドウ</t>
    </rPh>
    <rPh sb="34" eb="36">
      <t>カイゼン</t>
    </rPh>
    <rPh sb="44" eb="47">
      <t>シドウホウ</t>
    </rPh>
    <phoneticPr fontId="3"/>
  </si>
  <si>
    <t>資質の向上に関する指標</t>
    <rPh sb="0" eb="2">
      <t>シシツ</t>
    </rPh>
    <rPh sb="3" eb="5">
      <t>コウジョウ</t>
    </rPh>
    <rPh sb="6" eb="7">
      <t>カン</t>
    </rPh>
    <rPh sb="9" eb="11">
      <t>シヒョウ</t>
    </rPh>
    <phoneticPr fontId="3"/>
  </si>
  <si>
    <t>項　目</t>
    <rPh sb="0" eb="1">
      <t>コウ</t>
    </rPh>
    <rPh sb="2" eb="3">
      <t>メ</t>
    </rPh>
    <phoneticPr fontId="3"/>
  </si>
  <si>
    <t xml:space="preserve">
　　　　　　　　   　　　　　　　【　　　校･園　名前　　　　　　　　　】　　　　　　　　　　</t>
    <rPh sb="23" eb="24">
      <t>コウ</t>
    </rPh>
    <rPh sb="25" eb="26">
      <t>エン</t>
    </rPh>
    <rPh sb="27" eb="29">
      <t>ナマエ</t>
    </rPh>
    <phoneticPr fontId="4"/>
  </si>
  <si>
    <t>コミュニ
ケー
ション</t>
    <phoneticPr fontId="3"/>
  </si>
  <si>
    <t>個に
応じた
支援</t>
    <rPh sb="0" eb="1">
      <t>コ</t>
    </rPh>
    <rPh sb="3" eb="4">
      <t>オウ</t>
    </rPh>
    <rPh sb="7" eb="9">
      <t>シエン</t>
    </rPh>
    <phoneticPr fontId="3"/>
  </si>
  <si>
    <t>個性の
伸長</t>
    <rPh sb="0" eb="2">
      <t>コセイ</t>
    </rPh>
    <rPh sb="4" eb="6">
      <t>シンチョウ</t>
    </rPh>
    <phoneticPr fontId="3"/>
  </si>
  <si>
    <t>学び
続ける
意欲</t>
    <rPh sb="0" eb="1">
      <t>マナ</t>
    </rPh>
    <rPh sb="3" eb="4">
      <t>ツヅ</t>
    </rPh>
    <rPh sb="7" eb="9">
      <t>イヨク</t>
    </rPh>
    <phoneticPr fontId="3"/>
  </si>
  <si>
    <t>危機・
安全管理</t>
    <rPh sb="0" eb="2">
      <t>キキ</t>
    </rPh>
    <rPh sb="4" eb="6">
      <t>アンゼン</t>
    </rPh>
    <rPh sb="6" eb="8">
      <t>カンリ</t>
    </rPh>
    <phoneticPr fontId="3"/>
  </si>
  <si>
    <t>人権教育
の推進</t>
    <rPh sb="0" eb="2">
      <t>ジンケン</t>
    </rPh>
    <rPh sb="2" eb="4">
      <t>キョウイク</t>
    </rPh>
    <rPh sb="6" eb="8">
      <t>スイシン</t>
    </rPh>
    <phoneticPr fontId="3"/>
  </si>
  <si>
    <t>使命・
法令</t>
    <rPh sb="0" eb="2">
      <t>シメイ</t>
    </rPh>
    <rPh sb="4" eb="6">
      <t>ホウレイ</t>
    </rPh>
    <phoneticPr fontId="3"/>
  </si>
  <si>
    <t>自己評価　5：十分できている　４：できている　３：概ねできている　２：努力を要する　１：かなりの努力を要する</t>
    <rPh sb="0" eb="2">
      <t>ジコ</t>
    </rPh>
    <rPh sb="2" eb="4">
      <t>ヒョウカ</t>
    </rPh>
    <rPh sb="7" eb="9">
      <t>ジュウブン</t>
    </rPh>
    <rPh sb="25" eb="26">
      <t>オオム</t>
    </rPh>
    <rPh sb="35" eb="37">
      <t>ドリョク</t>
    </rPh>
    <rPh sb="38" eb="39">
      <t>ヨウ</t>
    </rPh>
    <rPh sb="48" eb="50">
      <t>ドリョク</t>
    </rPh>
    <rPh sb="51" eb="52">
      <t>ヨウ</t>
    </rPh>
    <phoneticPr fontId="3"/>
  </si>
  <si>
    <t>ステージ</t>
    <phoneticPr fontId="3"/>
  </si>
  <si>
    <t>・他者からのアドバイスを謙虚に受け止め、改善することができる。</t>
    <phoneticPr fontId="3"/>
  </si>
  <si>
    <t>・外部機関との連携を図り、学校全体として支援を要する子どもの個々の実態に応じた適切な指導・支援ができる。
・学校全体でインクルーシブ教育に取り組むことの意義について教員相互の共通理解を深めることができる。</t>
    <phoneticPr fontId="3"/>
  </si>
  <si>
    <t>コミュニケーション</t>
    <phoneticPr fontId="3"/>
  </si>
  <si>
    <r>
      <rPr>
        <sz val="14"/>
        <rFont val="HG丸ｺﾞｼｯｸM-PRO"/>
        <family val="3"/>
        <charset val="128"/>
      </rPr>
      <t>　【     　　　　校･園　名前　</t>
    </r>
    <r>
      <rPr>
        <sz val="12"/>
        <rFont val="HG丸ｺﾞｼｯｸM-PRO"/>
        <family val="3"/>
        <charset val="128"/>
      </rPr>
      <t>　　　　　　　　　</t>
    </r>
    <r>
      <rPr>
        <sz val="14"/>
        <rFont val="HG丸ｺﾞｼｯｸM-PRO"/>
        <family val="3"/>
        <charset val="128"/>
      </rPr>
      <t>　】</t>
    </r>
    <rPh sb="11" eb="12">
      <t>コウ</t>
    </rPh>
    <phoneticPr fontId="3"/>
  </si>
  <si>
    <t>　教員としての資質の向上に関する指標（養護教諭）</t>
    <rPh sb="19" eb="21">
      <t>ヨウゴ</t>
    </rPh>
    <rPh sb="21" eb="23">
      <t>キョウユ</t>
    </rPh>
    <phoneticPr fontId="3"/>
  </si>
  <si>
    <t>A 基本的資質</t>
    <rPh sb="2" eb="5">
      <t>キホンテキ</t>
    </rPh>
    <rPh sb="5" eb="7">
      <t>シシツ</t>
    </rPh>
    <phoneticPr fontId="3"/>
  </si>
  <si>
    <t>法令遵守</t>
    <rPh sb="0" eb="2">
      <t>ホウレイ</t>
    </rPh>
    <rPh sb="2" eb="3">
      <t>ジュン</t>
    </rPh>
    <rPh sb="3" eb="4">
      <t>シュ</t>
    </rPh>
    <phoneticPr fontId="3"/>
  </si>
  <si>
    <t>生活指導</t>
    <rPh sb="0" eb="2">
      <t>セイカツ</t>
    </rPh>
    <rPh sb="2" eb="4">
      <t>シドウ</t>
    </rPh>
    <phoneticPr fontId="3"/>
  </si>
  <si>
    <t>・一人ひとりの子どもが活躍できる集団のよさ、それを創るための方法論について理解している。</t>
    <rPh sb="1" eb="3">
      <t>ヒトリ</t>
    </rPh>
    <rPh sb="7" eb="8">
      <t>コ</t>
    </rPh>
    <rPh sb="11" eb="13">
      <t>カツヤク</t>
    </rPh>
    <rPh sb="16" eb="18">
      <t>シュウダン</t>
    </rPh>
    <rPh sb="25" eb="26">
      <t>ツク</t>
    </rPh>
    <rPh sb="30" eb="33">
      <t>ホウホウロン</t>
    </rPh>
    <rPh sb="37" eb="39">
      <t>リカイ</t>
    </rPh>
    <phoneticPr fontId="3"/>
  </si>
  <si>
    <t>C 養護教諭の専門性</t>
    <rPh sb="2" eb="4">
      <t>ヨウゴ</t>
    </rPh>
    <rPh sb="4" eb="6">
      <t>キョウユ</t>
    </rPh>
    <rPh sb="7" eb="10">
      <t>センモンセイ</t>
    </rPh>
    <phoneticPr fontId="3"/>
  </si>
  <si>
    <t>保健室経営</t>
    <rPh sb="0" eb="3">
      <t>ホケンシツ</t>
    </rPh>
    <rPh sb="3" eb="5">
      <t>ケイエイ</t>
    </rPh>
    <phoneticPr fontId="3"/>
  </si>
  <si>
    <t>・養護教諭の役割と職務内容、保健室の機能について理解している。</t>
    <rPh sb="1" eb="3">
      <t>ヨウゴ</t>
    </rPh>
    <rPh sb="3" eb="5">
      <t>キョウユ</t>
    </rPh>
    <rPh sb="6" eb="8">
      <t>ヤクワリ</t>
    </rPh>
    <rPh sb="9" eb="11">
      <t>ショクム</t>
    </rPh>
    <rPh sb="11" eb="13">
      <t>ナイヨウ</t>
    </rPh>
    <rPh sb="14" eb="17">
      <t>ホケンシツ</t>
    </rPh>
    <rPh sb="18" eb="20">
      <t>キノウ</t>
    </rPh>
    <rPh sb="24" eb="26">
      <t>リカイ</t>
    </rPh>
    <phoneticPr fontId="3"/>
  </si>
  <si>
    <t>・保健室を整理整頓し、子どもや保護者、教職員が来室しやすい保健室づくりができる。　　　　　　　　　　　　　　　　　　　　　　　　　　　　　　　　　　　　　　　　　・子どもが保健室へ来室した際、カウンセリングマインドを持って思いを受けとめ、心身の観察をしながら課題を把握することができる。
・健康に関する個人情報を適切に管理することができる。　　　　　　　　　　　　　　　　　　　　　　　　　　　　　　　　　　　　　　　</t>
    <rPh sb="11" eb="12">
      <t>コ</t>
    </rPh>
    <rPh sb="82" eb="83">
      <t>コ</t>
    </rPh>
    <rPh sb="86" eb="89">
      <t>ホケンシツ</t>
    </rPh>
    <rPh sb="90" eb="92">
      <t>ライシツ</t>
    </rPh>
    <rPh sb="94" eb="95">
      <t>サイ</t>
    </rPh>
    <rPh sb="108" eb="109">
      <t>モ</t>
    </rPh>
    <rPh sb="145" eb="147">
      <t>ケンコウ</t>
    </rPh>
    <rPh sb="148" eb="149">
      <t>カン</t>
    </rPh>
    <rPh sb="151" eb="153">
      <t>コジン</t>
    </rPh>
    <rPh sb="153" eb="155">
      <t>ジョウホウ</t>
    </rPh>
    <rPh sb="156" eb="158">
      <t>テキセツ</t>
    </rPh>
    <rPh sb="159" eb="161">
      <t>カンリ</t>
    </rPh>
    <phoneticPr fontId="3"/>
  </si>
  <si>
    <t>・子どもの発達段階との関連を踏まえて保健室の機能を十分に活用し、子どもの心身の課題の分析、解決に向けて、養護教諭の専門性を活かして支援することができる。</t>
    <rPh sb="11" eb="13">
      <t>カンレン</t>
    </rPh>
    <rPh sb="14" eb="15">
      <t>フ</t>
    </rPh>
    <rPh sb="18" eb="21">
      <t>ホケンシツ</t>
    </rPh>
    <rPh sb="22" eb="24">
      <t>キノウ</t>
    </rPh>
    <rPh sb="25" eb="27">
      <t>ジュウブン</t>
    </rPh>
    <rPh sb="28" eb="30">
      <t>カツヨウ</t>
    </rPh>
    <rPh sb="32" eb="33">
      <t>コ</t>
    </rPh>
    <rPh sb="36" eb="38">
      <t>シンシン</t>
    </rPh>
    <rPh sb="39" eb="41">
      <t>カダイ</t>
    </rPh>
    <rPh sb="42" eb="44">
      <t>ブンセキ</t>
    </rPh>
    <rPh sb="45" eb="47">
      <t>カイケツ</t>
    </rPh>
    <rPh sb="48" eb="49">
      <t>ム</t>
    </rPh>
    <rPh sb="52" eb="54">
      <t>ヨウゴ</t>
    </rPh>
    <rPh sb="54" eb="56">
      <t>キョウユ</t>
    </rPh>
    <rPh sb="57" eb="60">
      <t>センモンセイ</t>
    </rPh>
    <rPh sb="61" eb="62">
      <t>カツ</t>
    </rPh>
    <rPh sb="65" eb="67">
      <t>シエン</t>
    </rPh>
    <phoneticPr fontId="3"/>
  </si>
  <si>
    <t>・子どもの健康課題を予防的な視点でとらえて、教職員・保護者・学校医・学校歯科医・学校薬剤師と連携し、より効果的な支援をすることができる。　　　　　　　　　　　　　　　　　　　　　　　　　　　　　　　　　　　　　　　　　　　　　　　</t>
    <rPh sb="34" eb="36">
      <t>ガッコウ</t>
    </rPh>
    <rPh sb="36" eb="39">
      <t>シカイ</t>
    </rPh>
    <rPh sb="40" eb="42">
      <t>ガッコウ</t>
    </rPh>
    <rPh sb="42" eb="45">
      <t>ヤクザイシ</t>
    </rPh>
    <rPh sb="52" eb="55">
      <t>コウカテキ</t>
    </rPh>
    <rPh sb="56" eb="58">
      <t>シエン</t>
    </rPh>
    <phoneticPr fontId="3"/>
  </si>
  <si>
    <t>・現代的な健康課題との関連を踏まえて、日頃から必要な資料や情報の収集、整理を行い、教職員・保護者や地域と連携した組織的な支援を行うことができる。　　　　　　　　　　　　　　</t>
    <rPh sb="41" eb="44">
      <t>キョウショクイン</t>
    </rPh>
    <rPh sb="45" eb="48">
      <t>ホゴシャ</t>
    </rPh>
    <rPh sb="49" eb="51">
      <t>チイキ</t>
    </rPh>
    <rPh sb="52" eb="54">
      <t>レンケイ</t>
    </rPh>
    <rPh sb="56" eb="58">
      <t>ソシキ</t>
    </rPh>
    <rPh sb="60" eb="62">
      <t>シエン</t>
    </rPh>
    <rPh sb="63" eb="64">
      <t>オコナ</t>
    </rPh>
    <phoneticPr fontId="3"/>
  </si>
  <si>
    <t>健康相談</t>
    <rPh sb="0" eb="2">
      <t>ケンコウ</t>
    </rPh>
    <rPh sb="2" eb="4">
      <t>ソウダン</t>
    </rPh>
    <phoneticPr fontId="3"/>
  </si>
  <si>
    <t>・子どもの現代的な健康課題について基本的な内容を理解している。</t>
    <rPh sb="5" eb="8">
      <t>ゲンダイテキ</t>
    </rPh>
    <rPh sb="9" eb="11">
      <t>ケンコウ</t>
    </rPh>
    <rPh sb="11" eb="13">
      <t>カダイ</t>
    </rPh>
    <rPh sb="17" eb="20">
      <t>キホンテキ</t>
    </rPh>
    <rPh sb="21" eb="23">
      <t>ナイヨウ</t>
    </rPh>
    <rPh sb="24" eb="26">
      <t>リカイ</t>
    </rPh>
    <phoneticPr fontId="3"/>
  </si>
  <si>
    <t xml:space="preserve">・健康観察・保健室利用状況等から子どもの健康課題を早期発見し、管理職や他の教職員と情報を共有し、保護者と連携することにより、子どもが生涯にわたって健康な生活を送るために必要な力を育成するという視点で、健康相談を行うことができる。                                                                                   </t>
    <rPh sb="17" eb="19">
      <t>ケイカク</t>
    </rPh>
    <rPh sb="21" eb="22">
      <t>ツネ</t>
    </rPh>
    <rPh sb="23" eb="25">
      <t>イシキ</t>
    </rPh>
    <rPh sb="28" eb="30">
      <t>ガッコウ</t>
    </rPh>
    <rPh sb="31" eb="33">
      <t>キョウイク</t>
    </rPh>
    <rPh sb="33" eb="35">
      <t>カダイ</t>
    </rPh>
    <rPh sb="36" eb="38">
      <t>カイケツ</t>
    </rPh>
    <rPh sb="39" eb="40">
      <t>ム</t>
    </rPh>
    <rPh sb="42" eb="43">
      <t>ト</t>
    </rPh>
    <rPh sb="43" eb="44">
      <t>ク</t>
    </rPh>
    <rPh sb="55" eb="56">
      <t>モト</t>
    </rPh>
    <rPh sb="59" eb="61">
      <t>ジッセン</t>
    </rPh>
    <rPh sb="73" eb="76">
      <t>ホケンシツ</t>
    </rPh>
    <rPh sb="76" eb="78">
      <t>ケイエイ</t>
    </rPh>
    <rPh sb="78" eb="80">
      <t>ケイカク</t>
    </rPh>
    <rPh sb="86" eb="88">
      <t>ジコ</t>
    </rPh>
    <rPh sb="88" eb="90">
      <t>ヒョウカ</t>
    </rPh>
    <rPh sb="91" eb="93">
      <t>タシャ</t>
    </rPh>
    <rPh sb="93" eb="95">
      <t>ヒョウカ</t>
    </rPh>
    <rPh sb="96" eb="97">
      <t>オコナ</t>
    </rPh>
    <rPh sb="99" eb="101">
      <t>カイゼン</t>
    </rPh>
    <phoneticPr fontId="3"/>
  </si>
  <si>
    <t xml:space="preserve">・子どもが生涯にわたって健康な生活を送るために必要な力を育成するという視点で、健康相談を行う中で、校内委員会等の組織を活用することができる。
</t>
    <rPh sb="46" eb="47">
      <t>ナカ</t>
    </rPh>
    <rPh sb="54" eb="55">
      <t>トウ</t>
    </rPh>
    <rPh sb="56" eb="58">
      <t>ソシキ</t>
    </rPh>
    <phoneticPr fontId="3"/>
  </si>
  <si>
    <t>・子どもが生涯にわたって健康な生活を送るために必要な力を育成する取組を、他の教職員や保護者・地域と連携し、継続的に実施することができる。</t>
    <rPh sb="5" eb="7">
      <t>ショウガイ</t>
    </rPh>
    <rPh sb="12" eb="14">
      <t>ケンコウ</t>
    </rPh>
    <rPh sb="15" eb="17">
      <t>セイカツ</t>
    </rPh>
    <rPh sb="18" eb="19">
      <t>オク</t>
    </rPh>
    <rPh sb="23" eb="25">
      <t>ヒツヨウ</t>
    </rPh>
    <rPh sb="26" eb="27">
      <t>チカラ</t>
    </rPh>
    <rPh sb="32" eb="34">
      <t>トリクミ</t>
    </rPh>
    <rPh sb="36" eb="37">
      <t>タ</t>
    </rPh>
    <rPh sb="38" eb="41">
      <t>キョウショクイン</t>
    </rPh>
    <rPh sb="42" eb="45">
      <t>ホゴシャ</t>
    </rPh>
    <rPh sb="46" eb="48">
      <t>チイキ</t>
    </rPh>
    <rPh sb="49" eb="51">
      <t>レンケイ</t>
    </rPh>
    <rPh sb="53" eb="56">
      <t>ケイゾクテキ</t>
    </rPh>
    <rPh sb="57" eb="59">
      <t>ジッシ</t>
    </rPh>
    <phoneticPr fontId="3"/>
  </si>
  <si>
    <t>・子どもが生涯にわたって健康な生活を送るために必要な力を育成するために、コーディネーター的役割を果たし、校内委員会等で、支援方針・支援方法等について、評価、再検討し専門的な立場から助言ができる。</t>
    <rPh sb="1" eb="2">
      <t>コ</t>
    </rPh>
    <rPh sb="5" eb="7">
      <t>ショウガイ</t>
    </rPh>
    <rPh sb="12" eb="14">
      <t>ケンコウ</t>
    </rPh>
    <rPh sb="15" eb="17">
      <t>セイカツ</t>
    </rPh>
    <rPh sb="18" eb="19">
      <t>オク</t>
    </rPh>
    <rPh sb="23" eb="25">
      <t>ヒツヨウ</t>
    </rPh>
    <rPh sb="26" eb="27">
      <t>チカラ</t>
    </rPh>
    <rPh sb="28" eb="30">
      <t>イクセイ</t>
    </rPh>
    <rPh sb="44" eb="45">
      <t>テキ</t>
    </rPh>
    <rPh sb="45" eb="47">
      <t>ヤクワリ</t>
    </rPh>
    <rPh sb="48" eb="49">
      <t>ハ</t>
    </rPh>
    <rPh sb="52" eb="54">
      <t>コウナイ</t>
    </rPh>
    <rPh sb="54" eb="57">
      <t>イインカイ</t>
    </rPh>
    <rPh sb="57" eb="58">
      <t>トウ</t>
    </rPh>
    <rPh sb="60" eb="62">
      <t>シエン</t>
    </rPh>
    <rPh sb="62" eb="64">
      <t>ホウシン</t>
    </rPh>
    <rPh sb="65" eb="67">
      <t>シエン</t>
    </rPh>
    <rPh sb="67" eb="69">
      <t>ホウホウ</t>
    </rPh>
    <rPh sb="69" eb="70">
      <t>トウ</t>
    </rPh>
    <rPh sb="75" eb="77">
      <t>ヒョウカ</t>
    </rPh>
    <rPh sb="78" eb="81">
      <t>サイケントウ</t>
    </rPh>
    <rPh sb="90" eb="92">
      <t>ジョゲン</t>
    </rPh>
    <phoneticPr fontId="3"/>
  </si>
  <si>
    <t>保健管理</t>
    <rPh sb="0" eb="2">
      <t>ホケン</t>
    </rPh>
    <rPh sb="2" eb="4">
      <t>カンリ</t>
    </rPh>
    <phoneticPr fontId="3"/>
  </si>
  <si>
    <t>健康診断</t>
    <rPh sb="0" eb="2">
      <t>ケンコウ</t>
    </rPh>
    <rPh sb="2" eb="4">
      <t>シンダン</t>
    </rPh>
    <phoneticPr fontId="3"/>
  </si>
  <si>
    <t>・健康診断の目的と役割を理解している。</t>
    <rPh sb="1" eb="3">
      <t>ケンコウ</t>
    </rPh>
    <rPh sb="3" eb="5">
      <t>シンダン</t>
    </rPh>
    <rPh sb="6" eb="8">
      <t>モクテキ</t>
    </rPh>
    <rPh sb="9" eb="11">
      <t>ヤクワリ</t>
    </rPh>
    <rPh sb="12" eb="14">
      <t>リカイ</t>
    </rPh>
    <phoneticPr fontId="3"/>
  </si>
  <si>
    <t>・健康診断の実施計画を企画・立案し、適切に実施することができる。
・事前指導、事後措置を計画的に実施することができる。</t>
    <rPh sb="1" eb="3">
      <t>ケンコウ</t>
    </rPh>
    <rPh sb="3" eb="5">
      <t>シンダン</t>
    </rPh>
    <rPh sb="6" eb="8">
      <t>ジッシ</t>
    </rPh>
    <rPh sb="8" eb="10">
      <t>ケイカク</t>
    </rPh>
    <rPh sb="11" eb="13">
      <t>キカク</t>
    </rPh>
    <rPh sb="14" eb="16">
      <t>リツアン</t>
    </rPh>
    <rPh sb="21" eb="23">
      <t>ジッシ</t>
    </rPh>
    <rPh sb="34" eb="36">
      <t>ジゼン</t>
    </rPh>
    <rPh sb="36" eb="38">
      <t>シドウ</t>
    </rPh>
    <rPh sb="39" eb="41">
      <t>ジゴ</t>
    </rPh>
    <rPh sb="41" eb="43">
      <t>ソチ</t>
    </rPh>
    <rPh sb="44" eb="47">
      <t>ケイカクテキ</t>
    </rPh>
    <rPh sb="48" eb="50">
      <t>ジッシ</t>
    </rPh>
    <phoneticPr fontId="3"/>
  </si>
  <si>
    <t>・健康診断の結果を保健管理や個別の保健指導に活用し、保護者と連携して課題解決に取り組むことができる。
・健康診断実施後に自己評価・他者評価を行い、次年度の計画に活かすことができる。</t>
    <rPh sb="56" eb="58">
      <t>ジッシ</t>
    </rPh>
    <phoneticPr fontId="3"/>
  </si>
  <si>
    <t>・健康診断の結果を教職員で情報共有し、事後措置等、子どもの健康課題解決に向けた取組を企画し、計画的に実施することができる。　　　　　　　　　　　　　　　　　　　　　　　　　　　　　　　　　　　　　　　　　</t>
    <rPh sb="1" eb="3">
      <t>ケンコウ</t>
    </rPh>
    <rPh sb="3" eb="5">
      <t>シンダン</t>
    </rPh>
    <rPh sb="6" eb="8">
      <t>ケッカ</t>
    </rPh>
    <rPh sb="19" eb="21">
      <t>ジゴ</t>
    </rPh>
    <rPh sb="21" eb="24">
      <t>ソチナド</t>
    </rPh>
    <rPh sb="25" eb="26">
      <t>コ</t>
    </rPh>
    <rPh sb="29" eb="31">
      <t>ケンコウ</t>
    </rPh>
    <rPh sb="31" eb="33">
      <t>カダイ</t>
    </rPh>
    <rPh sb="33" eb="35">
      <t>カイケツ</t>
    </rPh>
    <rPh sb="36" eb="37">
      <t>ム</t>
    </rPh>
    <rPh sb="39" eb="40">
      <t>ト</t>
    </rPh>
    <rPh sb="40" eb="41">
      <t>ク</t>
    </rPh>
    <rPh sb="42" eb="44">
      <t>キカク</t>
    </rPh>
    <rPh sb="46" eb="49">
      <t>ケイカクテキ</t>
    </rPh>
    <rPh sb="50" eb="52">
      <t>ジッシ</t>
    </rPh>
    <phoneticPr fontId="3"/>
  </si>
  <si>
    <t>・健康診断の結果を総合的に評価して、集団及び個別の健康課題を把握し、その解決に向けて、組織的な取組を実践することができる。　　　　　　　　　　　　　　　　　　　　　　　　　　　　　</t>
    <rPh sb="1" eb="3">
      <t>ケンコウ</t>
    </rPh>
    <rPh sb="3" eb="5">
      <t>シンダン</t>
    </rPh>
    <rPh sb="6" eb="8">
      <t>ケッカ</t>
    </rPh>
    <rPh sb="9" eb="12">
      <t>ソウゴウテキ</t>
    </rPh>
    <rPh sb="13" eb="15">
      <t>ヒョウカ</t>
    </rPh>
    <rPh sb="18" eb="20">
      <t>シュウダン</t>
    </rPh>
    <rPh sb="20" eb="21">
      <t>オヨ</t>
    </rPh>
    <rPh sb="22" eb="24">
      <t>コベツ</t>
    </rPh>
    <rPh sb="25" eb="27">
      <t>ケンコウ</t>
    </rPh>
    <rPh sb="27" eb="29">
      <t>カダイ</t>
    </rPh>
    <rPh sb="30" eb="32">
      <t>ハアク</t>
    </rPh>
    <rPh sb="36" eb="38">
      <t>カイケツ</t>
    </rPh>
    <rPh sb="39" eb="40">
      <t>ム</t>
    </rPh>
    <rPh sb="43" eb="46">
      <t>ソシキテキ</t>
    </rPh>
    <rPh sb="47" eb="49">
      <t>トリクミ</t>
    </rPh>
    <rPh sb="50" eb="52">
      <t>ジッセン</t>
    </rPh>
    <phoneticPr fontId="3"/>
  </si>
  <si>
    <t>救急処置</t>
    <rPh sb="0" eb="2">
      <t>キュウキュウ</t>
    </rPh>
    <rPh sb="2" eb="4">
      <t>ショチ</t>
    </rPh>
    <phoneticPr fontId="3"/>
  </si>
  <si>
    <t>・救急処置の基本的内容について理解している。</t>
    <rPh sb="1" eb="3">
      <t>キュウキュウ</t>
    </rPh>
    <rPh sb="3" eb="5">
      <t>ショチ</t>
    </rPh>
    <rPh sb="6" eb="9">
      <t>キホンテキ</t>
    </rPh>
    <rPh sb="9" eb="11">
      <t>ナイヨウ</t>
    </rPh>
    <rPh sb="15" eb="17">
      <t>リカイ</t>
    </rPh>
    <phoneticPr fontId="3"/>
  </si>
  <si>
    <t>・救急処置を適切に行うことができる。
・アナフィラキシー症状や心臓疾患等、緊急性が高い疾患について、適切な対応ができる。</t>
    <rPh sb="1" eb="3">
      <t>キュウキュウ</t>
    </rPh>
    <rPh sb="3" eb="5">
      <t>ショチ</t>
    </rPh>
    <rPh sb="6" eb="8">
      <t>テキセツ</t>
    </rPh>
    <rPh sb="9" eb="10">
      <t>オコナ</t>
    </rPh>
    <rPh sb="28" eb="30">
      <t>ショウジョウ</t>
    </rPh>
    <rPh sb="31" eb="33">
      <t>シンゾウ</t>
    </rPh>
    <rPh sb="33" eb="35">
      <t>シッカン</t>
    </rPh>
    <rPh sb="35" eb="36">
      <t>ナド</t>
    </rPh>
    <rPh sb="37" eb="39">
      <t>キンキュウ</t>
    </rPh>
    <rPh sb="39" eb="40">
      <t>セイ</t>
    </rPh>
    <rPh sb="41" eb="42">
      <t>タカ</t>
    </rPh>
    <rPh sb="43" eb="45">
      <t>シッカン</t>
    </rPh>
    <rPh sb="50" eb="52">
      <t>テキセツ</t>
    </rPh>
    <rPh sb="53" eb="55">
      <t>タイオウ</t>
    </rPh>
    <phoneticPr fontId="3"/>
  </si>
  <si>
    <t>・地域の医療機関の情報を把握し、受診の必要性を的確に判断し、救急処置について適切に行うことができる。</t>
    <rPh sb="16" eb="18">
      <t>ジュシン</t>
    </rPh>
    <rPh sb="19" eb="22">
      <t>ヒツヨウセイ</t>
    </rPh>
    <rPh sb="23" eb="25">
      <t>テキカク</t>
    </rPh>
    <rPh sb="26" eb="28">
      <t>ハンダン</t>
    </rPh>
    <rPh sb="41" eb="42">
      <t>オコナ</t>
    </rPh>
    <phoneticPr fontId="3"/>
  </si>
  <si>
    <t>・救急処置に関する医学的知識と技術を深め、校内の体制を整え、緊急時に連携して適切に対応することができる。</t>
    <rPh sb="1" eb="3">
      <t>キュウキュウ</t>
    </rPh>
    <rPh sb="3" eb="5">
      <t>ショチ</t>
    </rPh>
    <rPh sb="6" eb="7">
      <t>カン</t>
    </rPh>
    <rPh sb="9" eb="12">
      <t>イガクテキ</t>
    </rPh>
    <rPh sb="12" eb="14">
      <t>チシキ</t>
    </rPh>
    <rPh sb="15" eb="17">
      <t>ギジュツ</t>
    </rPh>
    <rPh sb="18" eb="19">
      <t>フカ</t>
    </rPh>
    <rPh sb="21" eb="22">
      <t>コウ</t>
    </rPh>
    <rPh sb="22" eb="23">
      <t>ナイ</t>
    </rPh>
    <rPh sb="24" eb="26">
      <t>タイセイ</t>
    </rPh>
    <rPh sb="27" eb="28">
      <t>トトノ</t>
    </rPh>
    <rPh sb="34" eb="36">
      <t>レンケイ</t>
    </rPh>
    <rPh sb="38" eb="40">
      <t>テキセツ</t>
    </rPh>
    <rPh sb="41" eb="43">
      <t>タイオウ</t>
    </rPh>
    <phoneticPr fontId="3"/>
  </si>
  <si>
    <t>・救急処置に関する校内研修等において、教職員に対して指導的役割で実践することができる。</t>
    <rPh sb="1" eb="3">
      <t>キュウキュウ</t>
    </rPh>
    <rPh sb="3" eb="5">
      <t>ショチ</t>
    </rPh>
    <rPh sb="6" eb="7">
      <t>カン</t>
    </rPh>
    <rPh sb="9" eb="10">
      <t>コウ</t>
    </rPh>
    <rPh sb="10" eb="11">
      <t>ナイ</t>
    </rPh>
    <rPh sb="11" eb="13">
      <t>ケンシュウ</t>
    </rPh>
    <rPh sb="13" eb="14">
      <t>トウ</t>
    </rPh>
    <rPh sb="19" eb="22">
      <t>キョウショクイン</t>
    </rPh>
    <rPh sb="23" eb="24">
      <t>タイ</t>
    </rPh>
    <rPh sb="26" eb="28">
      <t>シドウ</t>
    </rPh>
    <rPh sb="28" eb="29">
      <t>テキ</t>
    </rPh>
    <rPh sb="29" eb="31">
      <t>ヤクワリ</t>
    </rPh>
    <rPh sb="32" eb="34">
      <t>ジッセン</t>
    </rPh>
    <phoneticPr fontId="3"/>
  </si>
  <si>
    <t>疾病の管理と予防</t>
    <rPh sb="0" eb="2">
      <t>シッペイ</t>
    </rPh>
    <rPh sb="3" eb="5">
      <t>カンリ</t>
    </rPh>
    <rPh sb="6" eb="8">
      <t>ヨボウ</t>
    </rPh>
    <phoneticPr fontId="3"/>
  </si>
  <si>
    <t>・疾病の管理と予防、感染症についての基本的知識と予防方法について理解している。</t>
    <rPh sb="1" eb="3">
      <t>シッペイ</t>
    </rPh>
    <rPh sb="4" eb="6">
      <t>カンリ</t>
    </rPh>
    <rPh sb="7" eb="9">
      <t>ヨボウ</t>
    </rPh>
    <rPh sb="10" eb="13">
      <t>カンセンショウ</t>
    </rPh>
    <rPh sb="18" eb="21">
      <t>キホンテキ</t>
    </rPh>
    <rPh sb="21" eb="23">
      <t>チシキ</t>
    </rPh>
    <rPh sb="24" eb="26">
      <t>ヨボウ</t>
    </rPh>
    <rPh sb="26" eb="28">
      <t>ホウホウ</t>
    </rPh>
    <rPh sb="32" eb="34">
      <t>リカイ</t>
    </rPh>
    <phoneticPr fontId="3"/>
  </si>
  <si>
    <t>・健康上支援が必要な子どもの疾病等について、教職員と情報共有し、適切に管理を行うことができる。
・学級担任と協力して、健康観察と欠席調査を実施することができる。
・感染症の発生時に、管理職と相談し、適切に措置を実施することができる。</t>
    <rPh sb="59" eb="61">
      <t>ケンコウ</t>
    </rPh>
    <rPh sb="61" eb="63">
      <t>カンサツ</t>
    </rPh>
    <rPh sb="64" eb="66">
      <t>ケッセキ</t>
    </rPh>
    <rPh sb="66" eb="68">
      <t>チョウサ</t>
    </rPh>
    <rPh sb="82" eb="85">
      <t>カンセンショウ</t>
    </rPh>
    <rPh sb="86" eb="88">
      <t>ハッセイ</t>
    </rPh>
    <rPh sb="88" eb="89">
      <t>ジ</t>
    </rPh>
    <rPh sb="105" eb="107">
      <t>ジッシ</t>
    </rPh>
    <phoneticPr fontId="3"/>
  </si>
  <si>
    <t>・食物アレルギーや運動制限のある慢性疾患等について、教職員に周知するための校内研修等を企画することができる。
・感染症の予防を日常的に努め、感染症の発生時には、迅速に措置を行うことができる。　　　　　　　　　　　　　　　　　　　</t>
    <rPh sb="60" eb="62">
      <t>ヨボウ</t>
    </rPh>
    <rPh sb="67" eb="68">
      <t>ツト</t>
    </rPh>
    <rPh sb="70" eb="73">
      <t>カンセンショウ</t>
    </rPh>
    <rPh sb="74" eb="76">
      <t>ハッセイ</t>
    </rPh>
    <rPh sb="76" eb="77">
      <t>ジ</t>
    </rPh>
    <rPh sb="80" eb="82">
      <t>ジンソク</t>
    </rPh>
    <phoneticPr fontId="3"/>
  </si>
  <si>
    <t>・疾病管理について、関係機関と連携し、適切な措置を行うことができる。　
・学校等欠席者・感染症情報システム等を活用し、地域の感染症の流行状況を把握し、予防対策について、校内で適切に指導・助言することができる。　　　　　　　　　　　　　　　　　　　　　　　　　　　　　　　　　　　　　　　　　　　　　　</t>
    <rPh sb="39" eb="40">
      <t>トウ</t>
    </rPh>
    <rPh sb="87" eb="89">
      <t>テキセツ</t>
    </rPh>
    <rPh sb="90" eb="92">
      <t>シドウ</t>
    </rPh>
    <rPh sb="93" eb="95">
      <t>ジョゲン</t>
    </rPh>
    <phoneticPr fontId="3"/>
  </si>
  <si>
    <t xml:space="preserve">
・慢性疾患を持つ子どもへの教育的支援と感染症の対応について、教職員に専門的な立場から指導・助言することができる。
　　　　　　　　　　　　　　　　　　　　　　　　　　　　　　　　　　　　　　　　　　　　　　　　　　　　　　　　　　　　　　</t>
    <rPh sb="2" eb="4">
      <t>マンセイ</t>
    </rPh>
    <rPh sb="4" eb="6">
      <t>シッカン</t>
    </rPh>
    <rPh sb="7" eb="8">
      <t>モ</t>
    </rPh>
    <rPh sb="9" eb="10">
      <t>コ</t>
    </rPh>
    <rPh sb="14" eb="17">
      <t>キョウイクテキ</t>
    </rPh>
    <rPh sb="17" eb="19">
      <t>シエン</t>
    </rPh>
    <rPh sb="20" eb="23">
      <t>カンセンショウ</t>
    </rPh>
    <rPh sb="24" eb="26">
      <t>タイオウ</t>
    </rPh>
    <rPh sb="35" eb="38">
      <t>センモンテキ</t>
    </rPh>
    <rPh sb="39" eb="41">
      <t>タチバ</t>
    </rPh>
    <rPh sb="43" eb="45">
      <t>シドウ</t>
    </rPh>
    <rPh sb="46" eb="48">
      <t>ジョゲン</t>
    </rPh>
    <phoneticPr fontId="3"/>
  </si>
  <si>
    <t>学校環境　衛生</t>
    <rPh sb="0" eb="2">
      <t>ガッコウ</t>
    </rPh>
    <rPh sb="2" eb="4">
      <t>カンキョウ</t>
    </rPh>
    <rPh sb="5" eb="7">
      <t>エイセイ</t>
    </rPh>
    <phoneticPr fontId="3"/>
  </si>
  <si>
    <t>・安全・安心な環境衛生の大切さについて理解している。</t>
    <rPh sb="9" eb="11">
      <t>エイセイ</t>
    </rPh>
    <rPh sb="12" eb="14">
      <t>タイセツ</t>
    </rPh>
    <rPh sb="19" eb="21">
      <t>リカイ</t>
    </rPh>
    <phoneticPr fontId="3"/>
  </si>
  <si>
    <t>・安全・安心な学習環境と適切な環境衛生の維持について、全教職員の共通理解を得ることができる。</t>
    <phoneticPr fontId="3"/>
  </si>
  <si>
    <t>・学校薬剤師と連携し、適切な環境衛生を維持するとともに、日常的な点検を教職員と協力して行うことができる。
・結果について評価し、校内組織で情報共有することができる。</t>
    <rPh sb="11" eb="13">
      <t>テキセツ</t>
    </rPh>
    <rPh sb="14" eb="16">
      <t>カンキョウ</t>
    </rPh>
    <rPh sb="16" eb="18">
      <t>エイセイ</t>
    </rPh>
    <rPh sb="19" eb="21">
      <t>イジ</t>
    </rPh>
    <rPh sb="28" eb="31">
      <t>ニチジョウテキ</t>
    </rPh>
    <rPh sb="32" eb="34">
      <t>テンケン</t>
    </rPh>
    <rPh sb="39" eb="41">
      <t>キョウリョク</t>
    </rPh>
    <rPh sb="43" eb="44">
      <t>オコナ</t>
    </rPh>
    <rPh sb="54" eb="56">
      <t>ケッカ</t>
    </rPh>
    <rPh sb="60" eb="62">
      <t>ヒョウカ</t>
    </rPh>
    <rPh sb="64" eb="66">
      <t>コウナイ</t>
    </rPh>
    <rPh sb="66" eb="68">
      <t>ソシキ</t>
    </rPh>
    <rPh sb="69" eb="71">
      <t>ジョウホウ</t>
    </rPh>
    <rPh sb="71" eb="73">
      <t>キョウユウ</t>
    </rPh>
    <phoneticPr fontId="3"/>
  </si>
  <si>
    <t>・日常的な点検の内容を教職員と共有し、適切な環境衛生を維持するとともに、課題のある場合は改善することができる。
・子どもが、環境衛生について関心を持ち、適切な行動を選択できるよう指導することができる。</t>
    <rPh sb="8" eb="10">
      <t>ナイヨウ</t>
    </rPh>
    <rPh sb="15" eb="17">
      <t>キョウユウ</t>
    </rPh>
    <rPh sb="19" eb="21">
      <t>テキセツ</t>
    </rPh>
    <rPh sb="27" eb="29">
      <t>イジ</t>
    </rPh>
    <rPh sb="36" eb="38">
      <t>カダイ</t>
    </rPh>
    <rPh sb="41" eb="43">
      <t>バアイ</t>
    </rPh>
    <rPh sb="44" eb="46">
      <t>カイゼン</t>
    </rPh>
    <rPh sb="64" eb="66">
      <t>エイセイ</t>
    </rPh>
    <rPh sb="70" eb="72">
      <t>カンシン</t>
    </rPh>
    <rPh sb="73" eb="74">
      <t>モ</t>
    </rPh>
    <rPh sb="76" eb="78">
      <t>テキセツ</t>
    </rPh>
    <rPh sb="79" eb="81">
      <t>コウドウ</t>
    </rPh>
    <rPh sb="82" eb="84">
      <t>センタク</t>
    </rPh>
    <rPh sb="89" eb="91">
      <t>シドウ</t>
    </rPh>
    <phoneticPr fontId="3"/>
  </si>
  <si>
    <t>・適切な環境衛生を維持し、課題を改善するために、学校組織全体で取り組めるよう、教職員に効果的な指導・助言を行うことができる。</t>
    <rPh sb="1" eb="3">
      <t>テキセツ</t>
    </rPh>
    <rPh sb="4" eb="6">
      <t>カンキョウ</t>
    </rPh>
    <rPh sb="6" eb="8">
      <t>エイセイ</t>
    </rPh>
    <rPh sb="9" eb="11">
      <t>イジ</t>
    </rPh>
    <rPh sb="13" eb="15">
      <t>カダイ</t>
    </rPh>
    <rPh sb="16" eb="18">
      <t>カイゼン</t>
    </rPh>
    <rPh sb="39" eb="42">
      <t>キョウショクイン</t>
    </rPh>
    <rPh sb="47" eb="49">
      <t>シドウ</t>
    </rPh>
    <rPh sb="50" eb="52">
      <t>ジョゲン</t>
    </rPh>
    <rPh sb="53" eb="54">
      <t>オコナ</t>
    </rPh>
    <phoneticPr fontId="2"/>
  </si>
  <si>
    <t>保健教育</t>
    <rPh sb="0" eb="2">
      <t>ホケン</t>
    </rPh>
    <rPh sb="2" eb="4">
      <t>キョウイク</t>
    </rPh>
    <phoneticPr fontId="3"/>
  </si>
  <si>
    <t>専門性を　　活かした　　指導</t>
    <rPh sb="0" eb="3">
      <t>センモンセイ</t>
    </rPh>
    <rPh sb="6" eb="7">
      <t>イ</t>
    </rPh>
    <rPh sb="12" eb="14">
      <t>シドウ</t>
    </rPh>
    <phoneticPr fontId="3"/>
  </si>
  <si>
    <t>・学校の教育目標・課題に応じた保健教育のカリキュラム・マネジメントの実施について、教職員が共通理解できるよう指導・助言することができる。</t>
    <rPh sb="4" eb="6">
      <t>キョウイク</t>
    </rPh>
    <rPh sb="6" eb="8">
      <t>モクヒョウ</t>
    </rPh>
    <rPh sb="9" eb="11">
      <t>カダイ</t>
    </rPh>
    <rPh sb="12" eb="13">
      <t>オウ</t>
    </rPh>
    <rPh sb="15" eb="17">
      <t>ホケン</t>
    </rPh>
    <rPh sb="17" eb="19">
      <t>キョウイク</t>
    </rPh>
    <rPh sb="41" eb="44">
      <t>キョウショクイン</t>
    </rPh>
    <rPh sb="45" eb="47">
      <t>キョウツウ</t>
    </rPh>
    <rPh sb="47" eb="49">
      <t>リカイ</t>
    </rPh>
    <rPh sb="54" eb="56">
      <t>シドウ</t>
    </rPh>
    <rPh sb="57" eb="59">
      <t>ジョゲン</t>
    </rPh>
    <phoneticPr fontId="3"/>
  </si>
  <si>
    <t>考え表現する学び</t>
    <rPh sb="0" eb="1">
      <t>カンガ</t>
    </rPh>
    <rPh sb="2" eb="4">
      <t>ヒョウゲン</t>
    </rPh>
    <rPh sb="6" eb="7">
      <t>マナ</t>
    </rPh>
    <phoneticPr fontId="3"/>
  </si>
  <si>
    <t>学校保健組織　活動との連携</t>
    <rPh sb="0" eb="2">
      <t>ガッコウ</t>
    </rPh>
    <rPh sb="2" eb="4">
      <t>ホケン</t>
    </rPh>
    <rPh sb="4" eb="6">
      <t>ソシキ</t>
    </rPh>
    <rPh sb="7" eb="9">
      <t>カツドウ</t>
    </rPh>
    <rPh sb="11" eb="13">
      <t>レンケイ</t>
    </rPh>
    <phoneticPr fontId="3"/>
  </si>
  <si>
    <t>・保護者・地域との連携の重要性を理解している。</t>
    <rPh sb="1" eb="2">
      <t>タモツ</t>
    </rPh>
    <rPh sb="2" eb="3">
      <t>ユズル</t>
    </rPh>
    <rPh sb="3" eb="5">
      <t>ガクネン</t>
    </rPh>
    <rPh sb="5" eb="7">
      <t>シュニン</t>
    </rPh>
    <rPh sb="10" eb="12">
      <t>レンケイ</t>
    </rPh>
    <rPh sb="14" eb="16">
      <t>ヨウゴ</t>
    </rPh>
    <rPh sb="16" eb="18">
      <t>キョウユ</t>
    </rPh>
    <rPh sb="19" eb="22">
      <t>センモンセイ</t>
    </rPh>
    <phoneticPr fontId="1"/>
  </si>
  <si>
    <t>・保健組織活動の意義を理解し、保護者・地域と連携した学校保健計画の立案に、専門的な立場から参画することができる。                     
 ・校園間の連携の重要性について理解し、実践することができる。</t>
    <rPh sb="26" eb="28">
      <t>ガッコウ</t>
    </rPh>
    <rPh sb="28" eb="30">
      <t>ホケン</t>
    </rPh>
    <rPh sb="30" eb="32">
      <t>ケイカク</t>
    </rPh>
    <rPh sb="33" eb="35">
      <t>リツアン</t>
    </rPh>
    <rPh sb="37" eb="39">
      <t>センモン</t>
    </rPh>
    <rPh sb="41" eb="43">
      <t>タチバ</t>
    </rPh>
    <rPh sb="45" eb="47">
      <t>サンカク</t>
    </rPh>
    <rPh sb="81" eb="82">
      <t>エン</t>
    </rPh>
    <phoneticPr fontId="3"/>
  </si>
  <si>
    <t>・保護者・地域・関係機関と連携し、保健主事と協力して学校保健委員会の企画・運営に参画することができる。　　　　　　　　　　　　　　　　　　　　　　　　　　　　　　　　　　　　　　　・校園間の連携について効果的な取組を工夫して実践することができる。</t>
    <rPh sb="8" eb="10">
      <t>カンケイ</t>
    </rPh>
    <rPh sb="10" eb="12">
      <t>キカン</t>
    </rPh>
    <rPh sb="13" eb="15">
      <t>レンケイ</t>
    </rPh>
    <rPh sb="17" eb="19">
      <t>ホケン</t>
    </rPh>
    <rPh sb="19" eb="21">
      <t>シュジ</t>
    </rPh>
    <rPh sb="22" eb="24">
      <t>キョウリョク</t>
    </rPh>
    <rPh sb="92" eb="93">
      <t>エン</t>
    </rPh>
    <rPh sb="101" eb="104">
      <t>コウカテキ</t>
    </rPh>
    <rPh sb="105" eb="106">
      <t>ト</t>
    </rPh>
    <rPh sb="106" eb="107">
      <t>ク</t>
    </rPh>
    <rPh sb="108" eb="110">
      <t>クフウ</t>
    </rPh>
    <phoneticPr fontId="3"/>
  </si>
  <si>
    <t>・学校保健委員会において、保護者・地域と連携して、子どもの現代的な健康課題を解決し、健康づくりに取り組むために、専門的な立場で参画することができる。　　　　　　　　　　　　　　　　　　　　　　　　　　　　　　　　　　　　　　　　　　　・校園間の連携について幅広い視点で企画・実践することができる。</t>
    <rPh sb="20" eb="22">
      <t>レンケイ</t>
    </rPh>
    <rPh sb="25" eb="26">
      <t>コ</t>
    </rPh>
    <rPh sb="29" eb="32">
      <t>ゲンダイテキ</t>
    </rPh>
    <rPh sb="33" eb="35">
      <t>ケンコウ</t>
    </rPh>
    <rPh sb="35" eb="37">
      <t>カダイ</t>
    </rPh>
    <rPh sb="38" eb="40">
      <t>カイケツ</t>
    </rPh>
    <rPh sb="42" eb="44">
      <t>ケンコウ</t>
    </rPh>
    <rPh sb="48" eb="49">
      <t>ト</t>
    </rPh>
    <rPh sb="50" eb="51">
      <t>ク</t>
    </rPh>
    <rPh sb="56" eb="59">
      <t>センモンテキ</t>
    </rPh>
    <rPh sb="60" eb="62">
      <t>タチバ</t>
    </rPh>
    <rPh sb="63" eb="65">
      <t>サンカク</t>
    </rPh>
    <rPh sb="119" eb="120">
      <t>エン</t>
    </rPh>
    <rPh sb="128" eb="130">
      <t>ハバヒロ</t>
    </rPh>
    <rPh sb="131" eb="133">
      <t>シテン</t>
    </rPh>
    <rPh sb="134" eb="136">
      <t>キカク</t>
    </rPh>
    <rPh sb="137" eb="139">
      <t>ジッセン</t>
    </rPh>
    <phoneticPr fontId="3"/>
  </si>
  <si>
    <t>・学校全体で保護者・地域・関係機関と適切に連携・協力するとともに、それらの持つ教育力を取り込み、学校力を高めるための様々な取組を提案し、中心となって実践できる。
・校園間の連携について、地域レベルでの健康づくりを中心になって計画的に実施することができる。</t>
    <rPh sb="6" eb="9">
      <t>ホゴシャ</t>
    </rPh>
    <rPh sb="83" eb="84">
      <t>エン</t>
    </rPh>
    <rPh sb="93" eb="95">
      <t>チイキ</t>
    </rPh>
    <rPh sb="100" eb="102">
      <t>ケンコウ</t>
    </rPh>
    <rPh sb="112" eb="115">
      <t>ケイカクテキ</t>
    </rPh>
    <rPh sb="116" eb="118">
      <t>ジッシ</t>
    </rPh>
    <phoneticPr fontId="3"/>
  </si>
  <si>
    <t>PDCA　　サイクル</t>
    <phoneticPr fontId="3"/>
  </si>
  <si>
    <t>・学校組織運営や校務分掌について理解している。　　　　　　　　　　　　　　　　　　　　　　・教育や保健室経営におけるＰＤＣＡサイクルの重要性や基本的な枠組みを理解している。</t>
    <rPh sb="1" eb="3">
      <t>ガッコウ</t>
    </rPh>
    <rPh sb="3" eb="5">
      <t>ソシキ</t>
    </rPh>
    <rPh sb="5" eb="7">
      <t>ウンエイ</t>
    </rPh>
    <rPh sb="8" eb="10">
      <t>コウム</t>
    </rPh>
    <rPh sb="10" eb="12">
      <t>ブンショウ</t>
    </rPh>
    <rPh sb="16" eb="18">
      <t>リカイ</t>
    </rPh>
    <rPh sb="67" eb="70">
      <t>ジュウヨウセイ</t>
    </rPh>
    <rPh sb="75" eb="77">
      <t>ワクグ</t>
    </rPh>
    <phoneticPr fontId="3"/>
  </si>
  <si>
    <t xml:space="preserve">・「運営に関する計画」を理解し、「保健室経営計画」を立案し、ＰＤＣＡサイクルに基づいた保健室経営等の教育活動を実践することができる。
</t>
    <rPh sb="2" eb="4">
      <t>ウンエイ</t>
    </rPh>
    <rPh sb="5" eb="6">
      <t>カン</t>
    </rPh>
    <rPh sb="8" eb="10">
      <t>ケイカク</t>
    </rPh>
    <rPh sb="12" eb="14">
      <t>リカイ</t>
    </rPh>
    <rPh sb="17" eb="20">
      <t>ホケンシツ</t>
    </rPh>
    <rPh sb="20" eb="22">
      <t>ケイエイ</t>
    </rPh>
    <rPh sb="22" eb="24">
      <t>ケイカク</t>
    </rPh>
    <rPh sb="26" eb="28">
      <t>リツアン</t>
    </rPh>
    <rPh sb="43" eb="46">
      <t>ホケンシツ</t>
    </rPh>
    <rPh sb="46" eb="48">
      <t>ケイエイ</t>
    </rPh>
    <rPh sb="48" eb="49">
      <t>トウ</t>
    </rPh>
    <rPh sb="50" eb="52">
      <t>キョウイク</t>
    </rPh>
    <rPh sb="52" eb="54">
      <t>カツドウ</t>
    </rPh>
    <rPh sb="55" eb="57">
      <t>ジッセン</t>
    </rPh>
    <phoneticPr fontId="3"/>
  </si>
  <si>
    <t>・「運営に関する計画」「保健室経営計画」を意識して、ＰＤＣＡサイクルに基づいた保健室経営等の教育活動を工夫･改善して実践することができる。
・「保健室経営計画」について、自己評価・他者評価を行うことができる。</t>
    <rPh sb="39" eb="42">
      <t>ホケンシツ</t>
    </rPh>
    <rPh sb="46" eb="48">
      <t>キョウイク</t>
    </rPh>
    <rPh sb="48" eb="50">
      <t>カツドウ</t>
    </rPh>
    <rPh sb="51" eb="53">
      <t>クフウ</t>
    </rPh>
    <rPh sb="54" eb="56">
      <t>カイゼン</t>
    </rPh>
    <phoneticPr fontId="3"/>
  </si>
  <si>
    <t>・「運営に関する計画」「保健室経営計画」を常に意識して、学校の教育課題の解決に向けた取組を、ＰＤＣＡサイクルに基づいて実践することができる。
・「保健室経営計画」について、自己評価・他者評価を行い、改善することができる。</t>
    <rPh sb="17" eb="19">
      <t>ケイカク</t>
    </rPh>
    <rPh sb="21" eb="22">
      <t>ツネ</t>
    </rPh>
    <rPh sb="23" eb="25">
      <t>イシキ</t>
    </rPh>
    <rPh sb="28" eb="30">
      <t>ガッコウ</t>
    </rPh>
    <rPh sb="31" eb="33">
      <t>キョウイク</t>
    </rPh>
    <rPh sb="33" eb="35">
      <t>カダイ</t>
    </rPh>
    <rPh sb="36" eb="38">
      <t>カイケツ</t>
    </rPh>
    <rPh sb="39" eb="40">
      <t>ム</t>
    </rPh>
    <rPh sb="42" eb="43">
      <t>ト</t>
    </rPh>
    <rPh sb="43" eb="44">
      <t>ク</t>
    </rPh>
    <rPh sb="55" eb="56">
      <t>モト</t>
    </rPh>
    <rPh sb="59" eb="61">
      <t>ジッセン</t>
    </rPh>
    <rPh sb="73" eb="76">
      <t>ホケンシツ</t>
    </rPh>
    <rPh sb="76" eb="78">
      <t>ケイエイ</t>
    </rPh>
    <rPh sb="78" eb="80">
      <t>ケイカク</t>
    </rPh>
    <rPh sb="86" eb="88">
      <t>ジコ</t>
    </rPh>
    <rPh sb="88" eb="90">
      <t>ヒョウカ</t>
    </rPh>
    <rPh sb="91" eb="93">
      <t>タシャ</t>
    </rPh>
    <rPh sb="93" eb="95">
      <t>ヒョウカ</t>
    </rPh>
    <rPh sb="96" eb="97">
      <t>オコナ</t>
    </rPh>
    <rPh sb="99" eb="101">
      <t>カイゼン</t>
    </rPh>
    <phoneticPr fontId="3"/>
  </si>
  <si>
    <t>・学校の教育課題の解決に向けた効果的な取組を、管理職と連携し、ＰＤＣＡサイクルに基づいて実践することができる。
・学校運営のビジョンに立った、課題解決型の保健室経営をマネジメントできる。</t>
    <rPh sb="44" eb="46">
      <t>ジッセン</t>
    </rPh>
    <rPh sb="57" eb="59">
      <t>ガッコウ</t>
    </rPh>
    <rPh sb="59" eb="61">
      <t>ウンエイ</t>
    </rPh>
    <rPh sb="67" eb="68">
      <t>タ</t>
    </rPh>
    <rPh sb="71" eb="73">
      <t>カダイ</t>
    </rPh>
    <rPh sb="73" eb="76">
      <t>カイケツガタ</t>
    </rPh>
    <rPh sb="77" eb="80">
      <t>ホケンシツ</t>
    </rPh>
    <rPh sb="80" eb="82">
      <t>ケイエイ</t>
    </rPh>
    <phoneticPr fontId="3"/>
  </si>
  <si>
    <t>C 養護教諭の専門性</t>
    <phoneticPr fontId="3"/>
  </si>
  <si>
    <t>C 養護教諭の専門性</t>
    <phoneticPr fontId="3"/>
  </si>
  <si>
    <t>学校保健組織活動との連携</t>
    <rPh sb="0" eb="2">
      <t>ガッコウ</t>
    </rPh>
    <rPh sb="2" eb="4">
      <t>ホケン</t>
    </rPh>
    <rPh sb="4" eb="6">
      <t>ソシキ</t>
    </rPh>
    <rPh sb="6" eb="8">
      <t>カツドウ</t>
    </rPh>
    <rPh sb="10" eb="12">
      <t>レンケイ</t>
    </rPh>
    <phoneticPr fontId="3"/>
  </si>
  <si>
    <t>評価</t>
    <rPh sb="0" eb="2">
      <t>ヒョウカ</t>
    </rPh>
    <phoneticPr fontId="3"/>
  </si>
  <si>
    <t>自己</t>
    <rPh sb="0" eb="2">
      <t>ジコ</t>
    </rPh>
    <phoneticPr fontId="3"/>
  </si>
  <si>
    <t>行　動　目　標　【記入日：○月○日】</t>
    <rPh sb="0" eb="1">
      <t>ギョウ</t>
    </rPh>
    <rPh sb="2" eb="3">
      <t>ドウ</t>
    </rPh>
    <rPh sb="4" eb="5">
      <t>メ</t>
    </rPh>
    <rPh sb="6" eb="7">
      <t>シルベ</t>
    </rPh>
    <rPh sb="9" eb="11">
      <t>キニュウ</t>
    </rPh>
    <rPh sb="11" eb="12">
      <t>ビ</t>
    </rPh>
    <rPh sb="14" eb="15">
      <t>ガツ</t>
    </rPh>
    <rPh sb="16" eb="17">
      <t>ニチ</t>
    </rPh>
    <phoneticPr fontId="3"/>
  </si>
  <si>
    <t>達　成　状　況　【記入日：○月○日】</t>
    <rPh sb="0" eb="1">
      <t>タッ</t>
    </rPh>
    <rPh sb="2" eb="3">
      <t>セイ</t>
    </rPh>
    <rPh sb="4" eb="5">
      <t>ジョウ</t>
    </rPh>
    <rPh sb="6" eb="7">
      <t>キョウ</t>
    </rPh>
    <phoneticPr fontId="3"/>
  </si>
  <si>
    <t>平成30年度　教師力キャリアアップシート（教員 第１ステージ）</t>
    <rPh sb="0" eb="2">
      <t>ヘイセイ</t>
    </rPh>
    <rPh sb="4" eb="6">
      <t>ネンド</t>
    </rPh>
    <rPh sb="7" eb="9">
      <t>キョウシ</t>
    </rPh>
    <phoneticPr fontId="3"/>
  </si>
  <si>
    <t>行　動　目　標　【記入日：４月10日】</t>
    <rPh sb="0" eb="1">
      <t>ギョウ</t>
    </rPh>
    <rPh sb="2" eb="3">
      <t>ドウ</t>
    </rPh>
    <rPh sb="4" eb="5">
      <t>メ</t>
    </rPh>
    <rPh sb="6" eb="7">
      <t>シルベ</t>
    </rPh>
    <rPh sb="9" eb="11">
      <t>キニュウ</t>
    </rPh>
    <rPh sb="11" eb="12">
      <t>ビ</t>
    </rPh>
    <rPh sb="14" eb="15">
      <t>ガツ</t>
    </rPh>
    <rPh sb="17" eb="18">
      <t>ニチ</t>
    </rPh>
    <phoneticPr fontId="3"/>
  </si>
  <si>
    <t>達　成　状　況　【記入日：２月26日】</t>
    <rPh sb="0" eb="1">
      <t>タッ</t>
    </rPh>
    <rPh sb="2" eb="3">
      <t>セイ</t>
    </rPh>
    <rPh sb="4" eb="5">
      <t>ジョウ</t>
    </rPh>
    <rPh sb="6" eb="7">
      <t>キョウ</t>
    </rPh>
    <phoneticPr fontId="3"/>
  </si>
  <si>
    <t>学級経営</t>
    <rPh sb="0" eb="2">
      <t>ガッキュウ</t>
    </rPh>
    <rPh sb="2" eb="4">
      <t>ケイエイ</t>
    </rPh>
    <phoneticPr fontId="3"/>
  </si>
  <si>
    <t>集団
づくり</t>
    <rPh sb="0" eb="2">
      <t>シュウダン</t>
    </rPh>
    <phoneticPr fontId="3"/>
  </si>
  <si>
    <t>規律指導</t>
    <rPh sb="0" eb="2">
      <t>キリツ</t>
    </rPh>
    <rPh sb="2" eb="4">
      <t>シドウ</t>
    </rPh>
    <phoneticPr fontId="3"/>
  </si>
  <si>
    <t>どの子も落ち着いて学習できるような学級経営や言葉かけについて学びたい。</t>
    <rPh sb="2" eb="3">
      <t>コ</t>
    </rPh>
    <rPh sb="4" eb="5">
      <t>オ</t>
    </rPh>
    <rPh sb="6" eb="7">
      <t>ツ</t>
    </rPh>
    <rPh sb="9" eb="11">
      <t>ガクシュウ</t>
    </rPh>
    <rPh sb="17" eb="19">
      <t>ガッキュウ</t>
    </rPh>
    <rPh sb="19" eb="21">
      <t>ケイエイ</t>
    </rPh>
    <rPh sb="22" eb="24">
      <t>コトバ</t>
    </rPh>
    <rPh sb="30" eb="31">
      <t>マナ</t>
    </rPh>
    <phoneticPr fontId="3"/>
  </si>
  <si>
    <t>安全・
安心</t>
    <rPh sb="0" eb="2">
      <t>アンゼン</t>
    </rPh>
    <rPh sb="4" eb="6">
      <t>アンシン</t>
    </rPh>
    <phoneticPr fontId="3"/>
  </si>
  <si>
    <t>養護教諭や他の学年の先生からもすすんで学級の子どもの情報を得る。</t>
    <rPh sb="0" eb="2">
      <t>ヨウゴ</t>
    </rPh>
    <rPh sb="2" eb="4">
      <t>キョウユ</t>
    </rPh>
    <rPh sb="5" eb="6">
      <t>タ</t>
    </rPh>
    <rPh sb="7" eb="9">
      <t>ガクネン</t>
    </rPh>
    <rPh sb="10" eb="12">
      <t>センセイ</t>
    </rPh>
    <rPh sb="19" eb="21">
      <t>ガッキュウ</t>
    </rPh>
    <rPh sb="22" eb="23">
      <t>コ</t>
    </rPh>
    <rPh sb="26" eb="28">
      <t>ジョウホウ</t>
    </rPh>
    <rPh sb="29" eb="30">
      <t>エ</t>
    </rPh>
    <phoneticPr fontId="3"/>
  </si>
  <si>
    <t>指導において言葉遣いにめりはりをつけることで授業に落ち着きがみられた。</t>
    <rPh sb="0" eb="2">
      <t>シドウ</t>
    </rPh>
    <rPh sb="6" eb="8">
      <t>コトバ</t>
    </rPh>
    <rPh sb="8" eb="9">
      <t>ヅカ</t>
    </rPh>
    <rPh sb="22" eb="24">
      <t>ジュギョウ</t>
    </rPh>
    <rPh sb="25" eb="26">
      <t>オ</t>
    </rPh>
    <rPh sb="27" eb="28">
      <t>ツ</t>
    </rPh>
    <phoneticPr fontId="3"/>
  </si>
  <si>
    <t>自己評価</t>
    <rPh sb="0" eb="2">
      <t>ジコ</t>
    </rPh>
    <rPh sb="2" eb="4">
      <t>ヒョウカ</t>
    </rPh>
    <phoneticPr fontId="3"/>
  </si>
  <si>
    <t>５：指標の内容について、非常に優れた能力を発揮し、市全体の模範となる水準で、常にできている　　
４：指標の内容について、優れた能力を発揮し、校園内の模範となる水準で、常にできている　　
３：指標の内容が、常にできている　　　２：指標の内容が、できていないときがある　　　１：指標の内容が、あまりできていない</t>
    <rPh sb="29" eb="31">
      <t>モハン</t>
    </rPh>
    <rPh sb="70" eb="71">
      <t>コウ</t>
    </rPh>
    <rPh sb="71" eb="72">
      <t>エン</t>
    </rPh>
    <rPh sb="72" eb="73">
      <t>ナイ</t>
    </rPh>
    <rPh sb="74" eb="76">
      <t>モハン</t>
    </rPh>
    <phoneticPr fontId="3"/>
  </si>
  <si>
    <t xml:space="preserve">・教育公務員の使命と責任を理解し、法令等を遵守し、誠実かつ公正な態度で効率的に職務を遂行することができる。 </t>
    <phoneticPr fontId="3"/>
  </si>
  <si>
    <t>・教育公務員として必要なマナー、適切な服装、言葉遣い等、誠実な態度で職務を遂行することができる。</t>
    <phoneticPr fontId="3"/>
  </si>
  <si>
    <t>・子ども一人ひとりの気持ちや願い、背景を理解して適切に指導することができる。</t>
    <phoneticPr fontId="3"/>
  </si>
  <si>
    <t>・子ども一人ひとりを尊重するとともに、いじめや暴力行為のない豊かな人間関係を形成する集団づくりができる。</t>
    <phoneticPr fontId="3"/>
  </si>
  <si>
    <t>・子どもの問題行動の事実を把握し、早期発見・早期対応することができる。
・情報モラルに関する基本的な知識を理解し、指導することができる。</t>
    <rPh sb="1" eb="2">
      <t>コ</t>
    </rPh>
    <rPh sb="37" eb="39">
      <t>ジョウホウ</t>
    </rPh>
    <rPh sb="43" eb="44">
      <t>カン</t>
    </rPh>
    <rPh sb="46" eb="49">
      <t>キホンテキ</t>
    </rPh>
    <rPh sb="50" eb="52">
      <t>チシキ</t>
    </rPh>
    <rPh sb="53" eb="55">
      <t>リカイ</t>
    </rPh>
    <rPh sb="57" eb="59">
      <t>シドウ</t>
    </rPh>
    <phoneticPr fontId="3"/>
  </si>
  <si>
    <t>・学習指導要領の教科等の目標や内容を理解している。
・ICT等を活用した授業づくりに関する基本的な知識等を理解している。</t>
    <rPh sb="8" eb="10">
      <t>キョウカ</t>
    </rPh>
    <rPh sb="10" eb="11">
      <t>トウ</t>
    </rPh>
    <rPh sb="12" eb="14">
      <t>モクヒョウ</t>
    </rPh>
    <rPh sb="15" eb="17">
      <t>ナイヨウ</t>
    </rPh>
    <rPh sb="18" eb="20">
      <t>リカイ</t>
    </rPh>
    <rPh sb="30" eb="31">
      <t>トウ</t>
    </rPh>
    <rPh sb="32" eb="34">
      <t>カツヨウ</t>
    </rPh>
    <rPh sb="36" eb="38">
      <t>ジュギョウ</t>
    </rPh>
    <rPh sb="42" eb="43">
      <t>カン</t>
    </rPh>
    <rPh sb="45" eb="48">
      <t>キホンテキ</t>
    </rPh>
    <rPh sb="49" eb="52">
      <t>チシキトウ</t>
    </rPh>
    <rPh sb="53" eb="55">
      <t>リカイ</t>
    </rPh>
    <phoneticPr fontId="3"/>
  </si>
  <si>
    <t>・学習指導要領に基づき、学習内容の系統性や各学年のつながりについて把握することができる。
・ＩＣＴ等を活用した授業づくりができる。</t>
    <rPh sb="1" eb="3">
      <t>ガクシュウ</t>
    </rPh>
    <rPh sb="3" eb="5">
      <t>シドウ</t>
    </rPh>
    <rPh sb="5" eb="7">
      <t>ヨウリョウ</t>
    </rPh>
    <rPh sb="8" eb="9">
      <t>モト</t>
    </rPh>
    <rPh sb="17" eb="20">
      <t>ケイトウセイ</t>
    </rPh>
    <phoneticPr fontId="2"/>
  </si>
  <si>
    <t>・学級担任や学年主任等と連携し、養護教諭の専門性を活かした保健教育を実施することができる。
・ＩＣＴ等を効果的に活用した授業づくりができる。</t>
    <rPh sb="1" eb="3">
      <t>ガッキュウ</t>
    </rPh>
    <rPh sb="3" eb="5">
      <t>タンニン</t>
    </rPh>
    <rPh sb="6" eb="8">
      <t>ガクネン</t>
    </rPh>
    <rPh sb="8" eb="10">
      <t>シュニン</t>
    </rPh>
    <rPh sb="10" eb="11">
      <t>トウ</t>
    </rPh>
    <rPh sb="12" eb="14">
      <t>レンケイ</t>
    </rPh>
    <rPh sb="16" eb="18">
      <t>ヨウゴ</t>
    </rPh>
    <rPh sb="18" eb="20">
      <t>キョウユ</t>
    </rPh>
    <rPh sb="21" eb="24">
      <t>センモンセイ</t>
    </rPh>
    <rPh sb="25" eb="26">
      <t>カツ</t>
    </rPh>
    <rPh sb="29" eb="31">
      <t>ホケン</t>
    </rPh>
    <rPh sb="31" eb="33">
      <t>キョウイク</t>
    </rPh>
    <rPh sb="34" eb="36">
      <t>ジッシ</t>
    </rPh>
    <phoneticPr fontId="1"/>
  </si>
  <si>
    <t>・子どもの実態に応じた保健教育の計画の策定に参画し、評価、改善するなど、効果的に実践することができる。
・ＩＣＴ等を活用した事例の資料を収集し、より効果的に活用した授業づくりを広めることができる。</t>
    <rPh sb="1" eb="2">
      <t>コ</t>
    </rPh>
    <rPh sb="5" eb="7">
      <t>ジッタイ</t>
    </rPh>
    <rPh sb="8" eb="9">
      <t>オウ</t>
    </rPh>
    <rPh sb="11" eb="13">
      <t>ホケン</t>
    </rPh>
    <rPh sb="13" eb="15">
      <t>キョウイク</t>
    </rPh>
    <rPh sb="16" eb="18">
      <t>ケイカク</t>
    </rPh>
    <rPh sb="19" eb="21">
      <t>サクテイ</t>
    </rPh>
    <rPh sb="22" eb="24">
      <t>サンカク</t>
    </rPh>
    <rPh sb="26" eb="28">
      <t>ヒョウカ</t>
    </rPh>
    <rPh sb="29" eb="31">
      <t>カイゼン</t>
    </rPh>
    <rPh sb="36" eb="39">
      <t>コウカテキ</t>
    </rPh>
    <rPh sb="40" eb="42">
      <t>ジッセン</t>
    </rPh>
    <phoneticPr fontId="3"/>
  </si>
  <si>
    <t>・子どもの興味・関心を高めるとともに、「主体的・対話的で深い学び」の実現に向けた教材研究を行うことができる。</t>
    <rPh sb="34" eb="36">
      <t>ジツゲン</t>
    </rPh>
    <rPh sb="37" eb="38">
      <t>ム</t>
    </rPh>
    <rPh sb="45" eb="46">
      <t>オコナ</t>
    </rPh>
    <phoneticPr fontId="3"/>
  </si>
  <si>
    <t>・子どもの発達段階や習熟度を踏まえ、「主体的・対話的で深い学び」の実現に向けた教材研究を行うことができる。</t>
    <rPh sb="14" eb="15">
      <t>フ</t>
    </rPh>
    <rPh sb="36" eb="37">
      <t>ム</t>
    </rPh>
    <rPh sb="39" eb="41">
      <t>キョウザイ</t>
    </rPh>
    <rPh sb="41" eb="43">
      <t>ケンキュウ</t>
    </rPh>
    <rPh sb="44" eb="45">
      <t>オコナ</t>
    </rPh>
    <phoneticPr fontId="3"/>
  </si>
  <si>
    <t>・「主体的・対話的で深い学び」をより効果的に実現するための授業づくりについて探究することができる。</t>
    <rPh sb="29" eb="31">
      <t>ジュギョウ</t>
    </rPh>
    <rPh sb="38" eb="40">
      <t>タンキュウ</t>
    </rPh>
    <phoneticPr fontId="3"/>
  </si>
  <si>
    <t>行　動　目　標　【記入日：　　月　　日】</t>
    <rPh sb="0" eb="1">
      <t>ギョウ</t>
    </rPh>
    <rPh sb="2" eb="3">
      <t>ドウ</t>
    </rPh>
    <rPh sb="4" eb="5">
      <t>メ</t>
    </rPh>
    <rPh sb="6" eb="7">
      <t>シルベ</t>
    </rPh>
    <rPh sb="9" eb="11">
      <t>キニュウ</t>
    </rPh>
    <rPh sb="11" eb="12">
      <t>ビ</t>
    </rPh>
    <rPh sb="15" eb="16">
      <t>ガツ</t>
    </rPh>
    <rPh sb="18" eb="19">
      <t>ニチ</t>
    </rPh>
    <phoneticPr fontId="3"/>
  </si>
  <si>
    <t>達　成　状　況　【記入日：　　月　　日】</t>
    <rPh sb="0" eb="1">
      <t>タッ</t>
    </rPh>
    <rPh sb="2" eb="3">
      <t>セイ</t>
    </rPh>
    <rPh sb="4" eb="5">
      <t>ジョウ</t>
    </rPh>
    <rPh sb="6" eb="7">
      <t>キョウ</t>
    </rPh>
    <phoneticPr fontId="3"/>
  </si>
  <si>
    <r>
      <t>・危機管理について</t>
    </r>
    <r>
      <rPr>
        <i/>
        <sz val="11"/>
        <color theme="1"/>
        <rFont val="ＭＳ Ｐ明朝"/>
        <family val="1"/>
        <charset val="128"/>
      </rPr>
      <t>、</t>
    </r>
    <r>
      <rPr>
        <sz val="11"/>
        <color theme="1"/>
        <rFont val="ＭＳ Ｐ明朝"/>
        <family val="1"/>
        <charset val="128"/>
      </rPr>
      <t>保護者・地域・関係機関からの情報を基に学校教育活動を行うことができる。
・防災・減災教育について、実践を振り返り、改善することができる。</t>
    </r>
    <rPh sb="1" eb="3">
      <t>キキ</t>
    </rPh>
    <rPh sb="3" eb="5">
      <t>カンリ</t>
    </rPh>
    <rPh sb="24" eb="26">
      <t>ジョウホウ</t>
    </rPh>
    <rPh sb="27" eb="28">
      <t>モト</t>
    </rPh>
    <rPh sb="59" eb="61">
      <t>ジッセン</t>
    </rPh>
    <rPh sb="62" eb="63">
      <t>フ</t>
    </rPh>
    <rPh sb="64" eb="65">
      <t>カエ</t>
    </rPh>
    <rPh sb="67" eb="69">
      <t>カイゼン</t>
    </rPh>
    <phoneticPr fontId="3"/>
  </si>
  <si>
    <r>
      <rPr>
        <sz val="14"/>
        <rFont val="UD デジタル 教科書体 NP-R"/>
        <family val="1"/>
        <charset val="128"/>
      </rPr>
      <t>　【     　　　　校･園　名前</t>
    </r>
    <r>
      <rPr>
        <sz val="12"/>
        <rFont val="UD デジタル 教科書体 NP-R"/>
        <family val="1"/>
        <charset val="128"/>
      </rPr>
      <t>　　　　　　　（　　　番）</t>
    </r>
    <r>
      <rPr>
        <sz val="14"/>
        <rFont val="UD デジタル 教科書体 NP-R"/>
        <family val="1"/>
        <charset val="128"/>
      </rPr>
      <t>】</t>
    </r>
    <rPh sb="11" eb="12">
      <t>コウ</t>
    </rPh>
    <rPh sb="28" eb="29">
      <t>バン</t>
    </rPh>
    <phoneticPr fontId="3"/>
  </si>
  <si>
    <r>
      <rPr>
        <sz val="14"/>
        <rFont val="UD デジタル 教科書体 NP-R"/>
        <family val="1"/>
        <charset val="128"/>
      </rPr>
      <t>　【     　　　　校･園　名前</t>
    </r>
    <r>
      <rPr>
        <sz val="12"/>
        <rFont val="UD デジタル 教科書体 NP-R"/>
        <family val="1"/>
        <charset val="128"/>
      </rPr>
      <t>　　　　　　　（〇班・〇番）</t>
    </r>
    <r>
      <rPr>
        <sz val="14"/>
        <rFont val="UD デジタル 教科書体 NP-R"/>
        <family val="1"/>
        <charset val="128"/>
      </rPr>
      <t>】</t>
    </r>
    <rPh sb="11" eb="12">
      <t>コウ</t>
    </rPh>
    <rPh sb="26" eb="27">
      <t>ハン</t>
    </rPh>
    <rPh sb="29" eb="30">
      <t>バン</t>
    </rPh>
    <phoneticPr fontId="3"/>
  </si>
  <si>
    <t xml:space="preserve">   年度　教師力キャリアアップシート（養護教諭）</t>
    <rPh sb="3" eb="5">
      <t>ネンド</t>
    </rPh>
    <rPh sb="6" eb="8">
      <t>キョウシ</t>
    </rPh>
    <rPh sb="20" eb="22">
      <t>ヨウゴ</t>
    </rPh>
    <rPh sb="22" eb="24">
      <t>キョウユ</t>
    </rPh>
    <phoneticPr fontId="3"/>
  </si>
  <si>
    <t>令和　年度　教師力キャリアアップシート（養護教諭 第１ステージ）</t>
    <rPh sb="0" eb="2">
      <t>レイワ</t>
    </rPh>
    <rPh sb="3" eb="5">
      <t>ネンド</t>
    </rPh>
    <rPh sb="6" eb="8">
      <t>キョウシ</t>
    </rPh>
    <rPh sb="20" eb="22">
      <t>ヨウゴ</t>
    </rPh>
    <rPh sb="22" eb="24">
      <t>キョウユ</t>
    </rPh>
    <rPh sb="25" eb="26">
      <t>ダイ</t>
    </rPh>
    <phoneticPr fontId="3"/>
  </si>
  <si>
    <t>令和　年度　教師力キャリアアップシート（養護教諭 第２ステージ）</t>
    <rPh sb="0" eb="2">
      <t>レイワ</t>
    </rPh>
    <rPh sb="3" eb="5">
      <t>ネンド</t>
    </rPh>
    <rPh sb="6" eb="8">
      <t>キョウシ</t>
    </rPh>
    <rPh sb="20" eb="22">
      <t>ヨウゴ</t>
    </rPh>
    <rPh sb="22" eb="24">
      <t>キョウユ</t>
    </rPh>
    <rPh sb="25" eb="26">
      <t>ダイ</t>
    </rPh>
    <phoneticPr fontId="3"/>
  </si>
  <si>
    <t xml:space="preserve">    令和　年度　教師力キャリアアップシート（養護教諭 第３ステージ）</t>
    <rPh sb="4" eb="6">
      <t>レイワ</t>
    </rPh>
    <rPh sb="7" eb="9">
      <t>ネンド</t>
    </rPh>
    <rPh sb="10" eb="12">
      <t>キョウシ</t>
    </rPh>
    <rPh sb="24" eb="26">
      <t>ヨウゴ</t>
    </rPh>
    <rPh sb="26" eb="28">
      <t>キョウユ</t>
    </rPh>
    <rPh sb="29" eb="30">
      <t>ダイ</t>
    </rPh>
    <phoneticPr fontId="3"/>
  </si>
  <si>
    <t>令和　年度　教師力キャリアアップシート（養護教諭 第４ステージ）</t>
    <rPh sb="0" eb="2">
      <t>レイワ</t>
    </rPh>
    <rPh sb="3" eb="5">
      <t>ネンド</t>
    </rPh>
    <rPh sb="6" eb="8">
      <t>キョウシ</t>
    </rPh>
    <rPh sb="20" eb="22">
      <t>ヨウゴ</t>
    </rPh>
    <rPh sb="22" eb="24">
      <t>キョウユ</t>
    </rPh>
    <rPh sb="25" eb="26">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</si>
</sst>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24"/>
      <name val="ＭＳ Ｐゴシック"/>
      <family val="3"/>
      <charset val="128"/>
    </font>
    <font>
      <sz val="10"/>
      <name val="ＭＳ Ｐ明朝"/>
      <family val="1"/>
      <charset val="128"/>
    </font>
    <font>
      <sz val="11"/>
      <name val="HG丸ｺﾞｼｯｸM-PRO"/>
      <family val="3"/>
      <charset val="128"/>
    </font>
    <font>
      <sz val="10"/>
      <name val="HG丸ｺﾞｼｯｸM-PRO"/>
      <family val="3"/>
      <charset val="128"/>
    </font>
    <font>
      <sz val="14"/>
      <name val="HG丸ｺﾞｼｯｸM-PRO"/>
      <family val="3"/>
      <charset val="128"/>
    </font>
    <font>
      <sz val="18"/>
      <name val="HG丸ｺﾞｼｯｸM-PRO"/>
      <family val="3"/>
      <charset val="128"/>
    </font>
    <font>
      <sz val="16"/>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9"/>
      <name val="HG丸ｺﾞｼｯｸM-PRO"/>
      <family val="3"/>
      <charset val="128"/>
    </font>
    <font>
      <sz val="6"/>
      <name val="HG丸ｺﾞｼｯｸM-PRO"/>
      <family val="3"/>
      <charset val="128"/>
    </font>
    <font>
      <sz val="24"/>
      <name val="ＭＳ Ｐ明朝"/>
      <family val="1"/>
      <charset val="128"/>
    </font>
    <font>
      <sz val="11"/>
      <color theme="1"/>
      <name val="ＭＳ Ｐ明朝"/>
      <family val="1"/>
      <charset val="128"/>
    </font>
    <font>
      <sz val="12"/>
      <color theme="1"/>
      <name val="ＭＳ Ｐ明朝"/>
      <family val="1"/>
      <charset val="128"/>
    </font>
    <font>
      <i/>
      <sz val="11"/>
      <color theme="1"/>
      <name val="ＭＳ Ｐ明朝"/>
      <family val="1"/>
      <charset val="128"/>
    </font>
    <font>
      <b/>
      <sz val="16"/>
      <name val="UD デジタル 教科書体 NP-R"/>
      <family val="1"/>
      <charset val="128"/>
    </font>
    <font>
      <sz val="11"/>
      <name val="UD デジタル 教科書体 NP-R"/>
      <family val="1"/>
      <charset val="128"/>
    </font>
    <font>
      <sz val="18"/>
      <name val="UD デジタル 教科書体 NP-R"/>
      <family val="1"/>
      <charset val="128"/>
    </font>
    <font>
      <sz val="10"/>
      <name val="UD デジタル 教科書体 NP-R"/>
      <family val="1"/>
      <charset val="128"/>
    </font>
    <font>
      <sz val="9"/>
      <name val="UD デジタル 教科書体 NP-R"/>
      <family val="1"/>
      <charset val="128"/>
    </font>
    <font>
      <sz val="14"/>
      <name val="UD デジタル 教科書体 NP-R"/>
      <family val="1"/>
      <charset val="128"/>
    </font>
    <font>
      <sz val="12"/>
      <name val="UD デジタル 教科書体 NP-R"/>
      <family val="1"/>
      <charset val="128"/>
    </font>
    <font>
      <sz val="6"/>
      <name val="UD デジタル 教科書体 NP-R"/>
      <family val="1"/>
      <charset val="128"/>
    </font>
    <font>
      <sz val="16"/>
      <name val="UD デジタル 教科書体 NP-R"/>
      <family val="1"/>
      <charset val="128"/>
    </font>
    <font>
      <b/>
      <sz val="9"/>
      <name val="UD デジタル 教科書体 NP-R"/>
      <family val="1"/>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right style="thin">
        <color auto="1"/>
      </right>
      <top style="thin">
        <color indexed="64"/>
      </top>
      <bottom style="medium">
        <color indexed="64"/>
      </bottom>
      <diagonal/>
    </border>
    <border>
      <left/>
      <right style="thin">
        <color auto="1"/>
      </right>
      <top/>
      <bottom style="thin">
        <color auto="1"/>
      </bottom>
      <diagonal/>
    </border>
    <border>
      <left style="thin">
        <color auto="1"/>
      </left>
      <right style="thin">
        <color auto="1"/>
      </right>
      <top style="dotted">
        <color indexed="64"/>
      </top>
      <bottom style="thin">
        <color auto="1"/>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right/>
      <top/>
      <bottom style="thin">
        <color auto="1"/>
      </bottom>
      <diagonal/>
    </border>
    <border>
      <left style="thin">
        <color auto="1"/>
      </left>
      <right style="thin">
        <color auto="1"/>
      </right>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indexed="64"/>
      </left>
      <right/>
      <top/>
      <bottom style="thin">
        <color indexed="64"/>
      </bottom>
      <diagonal/>
    </border>
    <border>
      <left style="medium">
        <color auto="1"/>
      </left>
      <right style="thin">
        <color auto="1"/>
      </right>
      <top/>
      <bottom style="medium">
        <color indexed="64"/>
      </bottom>
      <diagonal/>
    </border>
    <border>
      <left style="medium">
        <color indexed="64"/>
      </left>
      <right/>
      <top/>
      <bottom/>
      <diagonal/>
    </border>
    <border>
      <left style="thin">
        <color auto="1"/>
      </left>
      <right/>
      <top/>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medium">
        <color indexed="64"/>
      </right>
      <top style="thin">
        <color auto="1"/>
      </top>
      <bottom/>
      <diagonal/>
    </border>
    <border>
      <left style="medium">
        <color auto="1"/>
      </left>
      <right style="thin">
        <color auto="1"/>
      </right>
      <top style="medium">
        <color indexed="64"/>
      </top>
      <bottom/>
      <diagonal/>
    </border>
    <border>
      <left/>
      <right/>
      <top style="thin">
        <color auto="1"/>
      </top>
      <bottom/>
      <diagonal/>
    </border>
    <border>
      <left/>
      <right style="medium">
        <color indexed="64"/>
      </right>
      <top/>
      <bottom/>
      <diagonal/>
    </border>
    <border>
      <left style="thin">
        <color indexed="64"/>
      </left>
      <right/>
      <top/>
      <bottom style="medium">
        <color indexed="64"/>
      </bottom>
      <diagonal/>
    </border>
    <border>
      <left/>
      <right style="thin">
        <color auto="1"/>
      </right>
      <top style="thin">
        <color auto="1"/>
      </top>
      <bottom/>
      <diagonal/>
    </border>
    <border>
      <left style="thin">
        <color indexed="64"/>
      </left>
      <right/>
      <top style="medium">
        <color indexed="64"/>
      </top>
      <bottom style="thin">
        <color indexed="64"/>
      </bottom>
      <diagonal/>
    </border>
    <border>
      <left style="dotted">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dashed">
        <color auto="1"/>
      </top>
      <bottom style="thin">
        <color indexed="64"/>
      </bottom>
      <diagonal/>
    </border>
    <border>
      <left/>
      <right style="medium">
        <color indexed="64"/>
      </right>
      <top style="dashed">
        <color auto="1"/>
      </top>
      <bottom style="thin">
        <color indexed="64"/>
      </bottom>
      <diagonal/>
    </border>
    <border>
      <left style="medium">
        <color indexed="64"/>
      </left>
      <right style="medium">
        <color indexed="64"/>
      </right>
      <top style="dashed">
        <color auto="1"/>
      </top>
      <bottom style="medium">
        <color indexed="64"/>
      </bottom>
      <diagonal/>
    </border>
    <border>
      <left/>
      <right style="medium">
        <color indexed="64"/>
      </right>
      <top style="dashed">
        <color auto="1"/>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ashed">
        <color auto="1"/>
      </bottom>
      <diagonal/>
    </border>
    <border>
      <left style="medium">
        <color indexed="64"/>
      </left>
      <right style="medium">
        <color indexed="64"/>
      </right>
      <top/>
      <bottom style="dashed">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right style="thin">
        <color auto="1"/>
      </right>
      <top/>
      <bottom style="medium">
        <color auto="1"/>
      </bottom>
      <diagonal/>
    </border>
    <border>
      <left/>
      <right style="thin">
        <color auto="1"/>
      </right>
      <top style="medium">
        <color indexed="64"/>
      </top>
      <bottom/>
      <diagonal/>
    </border>
    <border>
      <left style="medium">
        <color indexed="64"/>
      </left>
      <right style="medium">
        <color indexed="64"/>
      </right>
      <top style="medium">
        <color indexed="64"/>
      </top>
      <bottom style="dashed">
        <color auto="1"/>
      </bottom>
      <diagonal/>
    </border>
    <border>
      <left style="medium">
        <color indexed="64"/>
      </left>
      <right style="medium">
        <color indexed="64"/>
      </right>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276">
    <xf numFmtId="0" fontId="0" fillId="0" borderId="0" xfId="0">
      <alignment vertical="center"/>
    </xf>
    <xf numFmtId="0" fontId="5" fillId="0" borderId="0" xfId="0" applyFont="1" applyAlignment="1">
      <alignment horizontal="left" vertical="center"/>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7" fillId="0" borderId="5" xfId="0" applyFont="1" applyBorder="1" applyAlignment="1">
      <alignment horizontal="center" vertical="center" shrinkToFit="1"/>
    </xf>
    <xf numFmtId="0" fontId="10" fillId="0" borderId="3" xfId="0" applyFont="1" applyBorder="1" applyAlignment="1">
      <alignment horizontal="center" vertical="center" textRotation="255" wrapText="1" shrinkToFit="1"/>
    </xf>
    <xf numFmtId="0" fontId="8" fillId="0" borderId="8"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center" vertical="center" textRotation="255" wrapText="1"/>
    </xf>
    <xf numFmtId="0" fontId="11" fillId="0" borderId="0" xfId="0" applyFont="1" applyAlignment="1">
      <alignment horizontal="center" vertical="center"/>
    </xf>
    <xf numFmtId="0" fontId="12" fillId="0" borderId="0" xfId="0" applyFont="1" applyAlignment="1">
      <alignment horizontal="left" vertical="center"/>
    </xf>
    <xf numFmtId="0" fontId="11" fillId="0" borderId="0" xfId="0" applyFont="1">
      <alignment vertical="center"/>
    </xf>
    <xf numFmtId="0" fontId="17" fillId="0" borderId="0" xfId="0" applyFont="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17" fillId="0" borderId="12" xfId="0" applyFont="1" applyBorder="1">
      <alignment vertical="center"/>
    </xf>
    <xf numFmtId="0" fontId="15" fillId="0" borderId="0" xfId="0" applyFont="1" applyAlignment="1">
      <alignment horizontal="center" vertical="center" textRotation="255" shrinkToFit="1"/>
    </xf>
    <xf numFmtId="0" fontId="12" fillId="0" borderId="12" xfId="0" applyFont="1" applyBorder="1">
      <alignment vertical="center"/>
    </xf>
    <xf numFmtId="0" fontId="10" fillId="0" borderId="7" xfId="0" applyFont="1" applyBorder="1" applyAlignment="1">
      <alignment horizontal="center" vertical="center" textRotation="255" wrapText="1" shrinkToFit="1"/>
    </xf>
    <xf numFmtId="0" fontId="8" fillId="0" borderId="7" xfId="0" applyFont="1" applyBorder="1" applyAlignment="1">
      <alignment horizontal="center" vertical="center" shrinkToFit="1"/>
    </xf>
    <xf numFmtId="0" fontId="6" fillId="0" borderId="21" xfId="0" applyFont="1" applyBorder="1" applyAlignment="1">
      <alignment vertical="center" textRotation="255" shrinkToFit="1"/>
    </xf>
    <xf numFmtId="0" fontId="10" fillId="0" borderId="21" xfId="0" applyFont="1" applyBorder="1" applyAlignment="1">
      <alignment vertical="center" textRotation="255" shrinkToFit="1"/>
    </xf>
    <xf numFmtId="0" fontId="5" fillId="0" borderId="35" xfId="0" applyFont="1" applyBorder="1" applyAlignment="1">
      <alignment horizontal="left" vertical="center"/>
    </xf>
    <xf numFmtId="0" fontId="6" fillId="0" borderId="22" xfId="0" applyFont="1" applyBorder="1" applyAlignment="1">
      <alignment vertical="center" textRotation="255" shrinkToFit="1"/>
    </xf>
    <xf numFmtId="0" fontId="10" fillId="0" borderId="22" xfId="0" applyFont="1" applyBorder="1" applyAlignment="1">
      <alignment vertical="center" textRotation="255" shrinkToFit="1"/>
    </xf>
    <xf numFmtId="0" fontId="5" fillId="0" borderId="0" xfId="0" applyFont="1" applyAlignment="1">
      <alignment horizontal="left" vertical="center" wrapText="1"/>
    </xf>
    <xf numFmtId="0" fontId="10" fillId="0" borderId="3" xfId="0" applyFont="1" applyBorder="1" applyAlignment="1">
      <alignment horizontal="center" vertical="center" textRotation="255" shrinkToFit="1"/>
    </xf>
    <xf numFmtId="0" fontId="10" fillId="0" borderId="24" xfId="0" applyFont="1" applyBorder="1" applyAlignment="1">
      <alignment horizontal="center" vertical="center" textRotation="255" wrapText="1" shrinkToFit="1"/>
    </xf>
    <xf numFmtId="0" fontId="5" fillId="0" borderId="29" xfId="0" applyFont="1" applyBorder="1" applyAlignment="1">
      <alignment horizontal="left" vertical="center"/>
    </xf>
    <xf numFmtId="0" fontId="8" fillId="0" borderId="0" xfId="0" applyFont="1" applyAlignment="1">
      <alignment horizontal="center" vertical="center"/>
    </xf>
    <xf numFmtId="0" fontId="5" fillId="0" borderId="15" xfId="0" applyFont="1" applyBorder="1" applyAlignment="1">
      <alignment horizontal="left" vertical="center"/>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7" fillId="0" borderId="56" xfId="0" applyFont="1" applyBorder="1" applyAlignment="1">
      <alignment horizontal="center" vertical="center" shrinkToFit="1"/>
    </xf>
    <xf numFmtId="0" fontId="6" fillId="0" borderId="56" xfId="0" applyFont="1" applyBorder="1" applyAlignment="1">
      <alignment horizontal="center" vertical="center"/>
    </xf>
    <xf numFmtId="0" fontId="6" fillId="0" borderId="42" xfId="0" applyFont="1" applyBorder="1" applyAlignment="1">
      <alignment horizontal="center" vertical="center"/>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17" fillId="2" borderId="48" xfId="0" applyFont="1" applyFill="1" applyBorder="1" applyAlignment="1">
      <alignment horizontal="center" vertical="center"/>
    </xf>
    <xf numFmtId="0" fontId="11" fillId="0" borderId="41" xfId="0" applyFont="1" applyBorder="1" applyAlignment="1">
      <alignment horizontal="center" vertical="center" wrapText="1"/>
    </xf>
    <xf numFmtId="0" fontId="12" fillId="0" borderId="41" xfId="0" applyFont="1" applyBorder="1" applyAlignment="1">
      <alignment vertical="center" wrapText="1"/>
    </xf>
    <xf numFmtId="0" fontId="11" fillId="2" borderId="45" xfId="0" applyFont="1" applyFill="1" applyBorder="1" applyAlignment="1">
      <alignment horizontal="center" vertical="center" wrapText="1"/>
    </xf>
    <xf numFmtId="0" fontId="12" fillId="2" borderId="45" xfId="0" applyFont="1" applyFill="1" applyBorder="1" applyAlignment="1">
      <alignment vertical="center" wrapText="1"/>
    </xf>
    <xf numFmtId="0" fontId="11" fillId="0" borderId="53" xfId="0" applyFont="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horizontal="left" vertical="center" wrapText="1"/>
    </xf>
    <xf numFmtId="0" fontId="12" fillId="2" borderId="45"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0" borderId="60" xfId="0" applyFont="1" applyBorder="1" applyAlignment="1">
      <alignment horizontal="left" vertical="center" wrapText="1"/>
    </xf>
    <xf numFmtId="0" fontId="11" fillId="2" borderId="47" xfId="0" applyFont="1" applyFill="1" applyBorder="1" applyAlignment="1">
      <alignment horizontal="center" vertical="center" wrapText="1"/>
    </xf>
    <xf numFmtId="0" fontId="12" fillId="0" borderId="0" xfId="0" applyFont="1" applyAlignment="1">
      <alignment horizontal="center" vertical="center" textRotation="255" shrinkToFit="1"/>
    </xf>
    <xf numFmtId="0" fontId="12" fillId="0" borderId="0" xfId="0" applyFont="1" applyAlignment="1">
      <alignment horizontal="center" vertical="center" textRotation="255" wrapText="1" shrinkToFit="1"/>
    </xf>
    <xf numFmtId="0" fontId="22" fillId="0" borderId="27" xfId="0" applyFont="1" applyBorder="1" applyAlignment="1">
      <alignment horizontal="left" vertical="center" wrapText="1"/>
    </xf>
    <xf numFmtId="0" fontId="22" fillId="0" borderId="18" xfId="0" applyFont="1" applyBorder="1" applyAlignment="1">
      <alignment horizontal="left" vertical="center" wrapText="1"/>
    </xf>
    <xf numFmtId="0" fontId="22" fillId="0" borderId="7" xfId="0" applyFont="1" applyBorder="1" applyAlignment="1">
      <alignment horizontal="left" vertical="center" wrapText="1"/>
    </xf>
    <xf numFmtId="0" fontId="22" fillId="0" borderId="14" xfId="0" applyFont="1" applyBorder="1" applyAlignment="1">
      <alignment horizontal="left" vertical="center" wrapText="1"/>
    </xf>
    <xf numFmtId="0" fontId="22" fillId="0" borderId="21" xfId="0" applyFont="1" applyBorder="1" applyAlignment="1">
      <alignment horizontal="left" vertical="center" wrapText="1"/>
    </xf>
    <xf numFmtId="0" fontId="22" fillId="0" borderId="10"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shrinkToFit="1"/>
    </xf>
    <xf numFmtId="0" fontId="22" fillId="0" borderId="10" xfId="0" applyFont="1" applyBorder="1" applyAlignment="1">
      <alignment horizontal="left" vertical="center" wrapText="1" shrinkToFi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 xfId="0" applyFont="1" applyBorder="1" applyAlignment="1">
      <alignment horizontal="left" vertical="center" wrapText="1" shrinkToFit="1"/>
    </xf>
    <xf numFmtId="0" fontId="22" fillId="0" borderId="17" xfId="0" applyFont="1" applyBorder="1" applyAlignment="1">
      <alignment horizontal="left" vertical="center" wrapText="1" shrinkToFi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22" xfId="0" applyFont="1" applyBorder="1" applyAlignment="1">
      <alignment horizontal="left" vertical="center" wrapText="1"/>
    </xf>
    <xf numFmtId="0" fontId="22" fillId="0" borderId="50" xfId="0" applyFont="1" applyBorder="1" applyAlignment="1">
      <alignment horizontal="left" vertical="center" wrapText="1"/>
    </xf>
    <xf numFmtId="0" fontId="22" fillId="0" borderId="13" xfId="0" applyFont="1" applyBorder="1" applyAlignment="1">
      <alignment horizontal="left" vertical="center" wrapText="1"/>
    </xf>
    <xf numFmtId="0" fontId="26" fillId="0" borderId="0" xfId="0" applyFont="1" applyAlignment="1">
      <alignment horizontal="left" vertical="center"/>
    </xf>
    <xf numFmtId="0" fontId="27" fillId="0" borderId="12" xfId="0" applyFont="1" applyBorder="1" applyAlignment="1">
      <alignment vertical="center" wrapText="1"/>
    </xf>
    <xf numFmtId="0" fontId="27" fillId="0" borderId="12" xfId="0" applyFont="1" applyBorder="1">
      <alignment vertical="center"/>
    </xf>
    <xf numFmtId="0" fontId="28" fillId="0" borderId="12" xfId="0" applyFont="1" applyBorder="1">
      <alignment vertical="center"/>
    </xf>
    <xf numFmtId="0" fontId="29" fillId="0" borderId="12" xfId="0" applyFont="1" applyBorder="1">
      <alignment vertical="center"/>
    </xf>
    <xf numFmtId="0" fontId="29" fillId="0" borderId="41" xfId="0" applyFont="1" applyBorder="1" applyAlignment="1">
      <alignment horizontal="center" vertical="center"/>
    </xf>
    <xf numFmtId="0" fontId="29" fillId="0" borderId="41" xfId="0" applyFont="1" applyBorder="1" applyAlignment="1" applyProtection="1">
      <alignment horizontal="center" vertical="center"/>
      <protection locked="0"/>
    </xf>
    <xf numFmtId="0" fontId="26" fillId="0" borderId="0" xfId="0" applyFont="1" applyAlignment="1">
      <alignment horizontal="center" vertical="center"/>
    </xf>
    <xf numFmtId="0" fontId="29" fillId="0" borderId="62" xfId="0" applyFont="1" applyBorder="1" applyAlignment="1">
      <alignment horizontal="center" vertical="center"/>
    </xf>
    <xf numFmtId="0" fontId="29" fillId="2" borderId="47" xfId="0" applyFont="1" applyFill="1" applyBorder="1" applyAlignment="1" applyProtection="1">
      <alignment horizontal="center" vertical="center"/>
      <protection locked="0"/>
    </xf>
    <xf numFmtId="0" fontId="26" fillId="0" borderId="41" xfId="0" applyFont="1" applyBorder="1" applyAlignment="1" applyProtection="1">
      <alignment horizontal="center" vertical="center" wrapText="1"/>
      <protection locked="0"/>
    </xf>
    <xf numFmtId="0" fontId="28" fillId="0" borderId="41" xfId="0" applyFont="1" applyBorder="1" applyAlignment="1" applyProtection="1">
      <alignment horizontal="left" vertical="center" wrapText="1"/>
      <protection locked="0"/>
    </xf>
    <xf numFmtId="0" fontId="26" fillId="2" borderId="45" xfId="0" applyFont="1" applyFill="1" applyBorder="1" applyAlignment="1" applyProtection="1">
      <alignment horizontal="center" vertical="center" wrapText="1"/>
      <protection locked="0"/>
    </xf>
    <xf numFmtId="0" fontId="28" fillId="2" borderId="45" xfId="0" applyFont="1" applyFill="1" applyBorder="1" applyAlignment="1" applyProtection="1">
      <alignment horizontal="left" vertical="center" wrapText="1"/>
      <protection locked="0"/>
    </xf>
    <xf numFmtId="0" fontId="26" fillId="0" borderId="53" xfId="0" applyFont="1" applyBorder="1" applyAlignment="1" applyProtection="1">
      <alignment horizontal="center" vertical="center" wrapText="1"/>
      <protection locked="0"/>
    </xf>
    <xf numFmtId="0" fontId="28" fillId="0" borderId="63" xfId="0" applyFont="1" applyBorder="1" applyAlignment="1" applyProtection="1">
      <alignment horizontal="left" vertical="center" wrapText="1"/>
      <protection locked="0"/>
    </xf>
    <xf numFmtId="0" fontId="26" fillId="0" borderId="0" xfId="0" applyFont="1" applyAlignment="1">
      <alignment horizontal="left" vertical="center" wrapText="1"/>
    </xf>
    <xf numFmtId="0" fontId="28" fillId="2" borderId="47" xfId="0" applyFont="1" applyFill="1" applyBorder="1" applyAlignment="1" applyProtection="1">
      <alignment horizontal="left" vertical="center" wrapText="1"/>
      <protection locked="0"/>
    </xf>
    <xf numFmtId="0" fontId="26" fillId="2" borderId="47" xfId="0" applyFont="1" applyFill="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33" fillId="0" borderId="0" xfId="0" applyFont="1" applyAlignment="1">
      <alignment horizontal="center" vertical="center" textRotation="255" shrinkToFit="1"/>
    </xf>
    <xf numFmtId="0" fontId="28" fillId="0" borderId="0" xfId="0" applyFont="1" applyAlignment="1">
      <alignment horizontal="center" vertical="center" shrinkToFit="1"/>
    </xf>
    <xf numFmtId="20" fontId="34" fillId="0" borderId="0" xfId="0" applyNumberFormat="1" applyFont="1" applyAlignment="1">
      <alignment horizontal="left" vertical="center" wrapText="1"/>
    </xf>
    <xf numFmtId="0" fontId="28" fillId="0" borderId="0" xfId="0" applyFont="1" applyAlignment="1">
      <alignment horizontal="center" vertical="center" textRotation="255" shrinkToFit="1"/>
    </xf>
    <xf numFmtId="0" fontId="28" fillId="0" borderId="0" xfId="0" applyFont="1" applyAlignment="1">
      <alignment horizontal="center" vertical="center" textRotation="255" wrapText="1" shrinkToFit="1"/>
    </xf>
    <xf numFmtId="20" fontId="34" fillId="0" borderId="0" xfId="0" applyNumberFormat="1" applyFont="1" applyAlignment="1">
      <alignment horizontal="center" vertical="center" wrapText="1"/>
    </xf>
    <xf numFmtId="0" fontId="29" fillId="2" borderId="47" xfId="0" applyFont="1" applyFill="1" applyBorder="1" applyAlignment="1">
      <alignment horizontal="center" vertical="center"/>
    </xf>
    <xf numFmtId="0" fontId="28" fillId="0" borderId="44" xfId="0" applyFont="1" applyBorder="1" applyAlignment="1" applyProtection="1">
      <alignment horizontal="left" vertical="center" wrapText="1"/>
      <protection locked="0"/>
    </xf>
    <xf numFmtId="0" fontId="28" fillId="2" borderId="46" xfId="0" applyFont="1" applyFill="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6" fillId="0" borderId="40" xfId="0" applyFont="1" applyBorder="1" applyAlignment="1">
      <alignment horizontal="center" vertical="center"/>
    </xf>
    <xf numFmtId="0" fontId="28" fillId="0" borderId="61" xfId="0" applyFont="1" applyBorder="1" applyAlignment="1" applyProtection="1">
      <alignment horizontal="left" vertical="center" wrapText="1"/>
      <protection locked="0"/>
    </xf>
    <xf numFmtId="0" fontId="26" fillId="2" borderId="60" xfId="0" applyFont="1" applyFill="1" applyBorder="1" applyAlignment="1" applyProtection="1">
      <alignment horizontal="center" vertical="center" wrapText="1"/>
      <protection locked="0"/>
    </xf>
    <xf numFmtId="0" fontId="28" fillId="2" borderId="36" xfId="0" applyFont="1" applyFill="1" applyBorder="1" applyAlignment="1" applyProtection="1">
      <alignment horizontal="left" vertical="center" wrapText="1"/>
      <protection locked="0"/>
    </xf>
    <xf numFmtId="0" fontId="28" fillId="2" borderId="48" xfId="0" applyFont="1" applyFill="1" applyBorder="1" applyAlignment="1" applyProtection="1">
      <alignment horizontal="left" vertical="center" wrapText="1"/>
      <protection locked="0"/>
    </xf>
    <xf numFmtId="0" fontId="26" fillId="0" borderId="54" xfId="0" applyFont="1" applyBorder="1" applyAlignment="1" applyProtection="1">
      <alignment horizontal="center" vertical="center" wrapText="1"/>
      <protection locked="0"/>
    </xf>
    <xf numFmtId="0" fontId="28" fillId="0" borderId="36" xfId="0" applyFont="1" applyBorder="1" applyAlignment="1" applyProtection="1">
      <alignment horizontal="left" vertical="center" wrapText="1"/>
      <protection locked="0"/>
    </xf>
    <xf numFmtId="0" fontId="28" fillId="2" borderId="48" xfId="0" applyFont="1" applyFill="1" applyBorder="1" applyAlignment="1" applyProtection="1">
      <alignment horizontal="left" vertical="center"/>
      <protection locked="0"/>
    </xf>
    <xf numFmtId="0" fontId="28" fillId="0" borderId="36" xfId="0" applyFont="1" applyBorder="1" applyAlignment="1" applyProtection="1">
      <alignment horizontal="left" vertical="center"/>
      <protection locked="0"/>
    </xf>
    <xf numFmtId="0" fontId="28" fillId="2" borderId="46" xfId="0" applyFont="1" applyFill="1" applyBorder="1" applyAlignment="1" applyProtection="1">
      <alignment horizontal="left" vertical="center"/>
      <protection locked="0"/>
    </xf>
    <xf numFmtId="0" fontId="28" fillId="0" borderId="0" xfId="0" applyFont="1" applyAlignment="1">
      <alignment horizontal="left" vertical="center"/>
    </xf>
    <xf numFmtId="0" fontId="28" fillId="0" borderId="0" xfId="0" applyFont="1" applyAlignment="1">
      <alignment horizontal="center" vertical="center" textRotation="255" wrapText="1"/>
    </xf>
    <xf numFmtId="0" fontId="29" fillId="0" borderId="0" xfId="0" applyFont="1" applyAlignment="1">
      <alignment horizontal="left" vertical="center"/>
    </xf>
    <xf numFmtId="0" fontId="26" fillId="0" borderId="0" xfId="0" applyFont="1">
      <alignment vertical="center"/>
    </xf>
    <xf numFmtId="0" fontId="18" fillId="0" borderId="0" xfId="0" applyFont="1" applyAlignment="1">
      <alignment horizontal="distributed" vertical="center" indent="5"/>
    </xf>
    <xf numFmtId="0" fontId="14" fillId="0" borderId="12" xfId="0" applyFont="1" applyBorder="1" applyAlignment="1">
      <alignment horizontal="center" vertical="center" wrapText="1"/>
    </xf>
    <xf numFmtId="0" fontId="13" fillId="0" borderId="3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4" xfId="0" applyFont="1" applyBorder="1" applyAlignment="1">
      <alignment horizontal="center" vertical="center" shrinkToFit="1"/>
    </xf>
    <xf numFmtId="0" fontId="16" fillId="0" borderId="31" xfId="0" applyFont="1" applyBorder="1" applyAlignment="1">
      <alignment horizontal="center" vertical="center"/>
    </xf>
    <xf numFmtId="0" fontId="16" fillId="0" borderId="24" xfId="0" applyFont="1" applyBorder="1" applyAlignment="1">
      <alignment horizontal="center" vertical="center"/>
    </xf>
    <xf numFmtId="0" fontId="20" fillId="0" borderId="44" xfId="0" applyFont="1" applyBorder="1" applyAlignment="1">
      <alignment horizontal="center" vertical="center" textRotation="255" shrinkToFit="1"/>
    </xf>
    <xf numFmtId="0" fontId="20" fillId="0" borderId="64" xfId="0" applyFont="1" applyBorder="1" applyAlignment="1">
      <alignment horizontal="center" vertical="center" textRotation="255" shrinkToFit="1"/>
    </xf>
    <xf numFmtId="0" fontId="17" fillId="0" borderId="49" xfId="0" applyFont="1" applyBorder="1" applyAlignment="1">
      <alignment horizontal="center" vertical="center" wrapText="1"/>
    </xf>
    <xf numFmtId="0" fontId="17" fillId="0" borderId="51" xfId="0" applyFont="1" applyBorder="1" applyAlignment="1">
      <alignment horizontal="center" vertical="center" wrapText="1"/>
    </xf>
    <xf numFmtId="0" fontId="12" fillId="0" borderId="9" xfId="0" applyFont="1" applyBorder="1" applyAlignment="1">
      <alignment horizontal="center" vertical="center" textRotation="255" wrapText="1" shrinkToFit="1"/>
    </xf>
    <xf numFmtId="0" fontId="12" fillId="0" borderId="7" xfId="0" applyFont="1" applyBorder="1" applyAlignment="1">
      <alignment horizontal="center" vertical="center" textRotation="255" wrapText="1" shrinkToFit="1"/>
    </xf>
    <xf numFmtId="0" fontId="17" fillId="0" borderId="30"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3" xfId="0" applyFont="1" applyBorder="1" applyAlignment="1">
      <alignment vertical="center" wrapText="1"/>
    </xf>
    <xf numFmtId="0" fontId="17" fillId="0" borderId="43" xfId="0" applyFont="1" applyBorder="1" applyAlignment="1">
      <alignment horizontal="center" vertical="center" wrapText="1"/>
    </xf>
    <xf numFmtId="0" fontId="17" fillId="0" borderId="14" xfId="0" applyFont="1" applyBorder="1" applyAlignment="1">
      <alignment horizontal="center" vertical="center" wrapText="1"/>
    </xf>
    <xf numFmtId="0" fontId="12" fillId="0" borderId="13" xfId="0" applyFont="1" applyBorder="1" applyAlignment="1">
      <alignment horizontal="center" vertical="center" textRotation="255" wrapText="1" shrinkToFit="1"/>
    </xf>
    <xf numFmtId="0" fontId="12" fillId="0" borderId="3" xfId="0" applyFont="1" applyBorder="1" applyAlignment="1">
      <alignment horizontal="center" vertical="center" textRotation="255" wrapText="1" shrinkToFit="1"/>
    </xf>
    <xf numFmtId="0" fontId="17" fillId="0" borderId="39"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3" xfId="0" applyFont="1" applyBorder="1" applyAlignment="1">
      <alignment vertical="center" wrapText="1"/>
    </xf>
    <xf numFmtId="0" fontId="12" fillId="0" borderId="8" xfId="0" applyFont="1" applyBorder="1" applyAlignment="1">
      <alignment horizontal="center" vertical="center" textRotation="255" wrapText="1" shrinkToFit="1"/>
    </xf>
    <xf numFmtId="0" fontId="17" fillId="0" borderId="32" xfId="0" applyFont="1" applyBorder="1" applyAlignment="1">
      <alignment horizontal="center" vertical="center"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24" xfId="0" applyFont="1" applyBorder="1" applyAlignment="1">
      <alignment horizontal="center" vertical="center" textRotation="255" shrinkToFit="1"/>
    </xf>
    <xf numFmtId="0" fontId="12" fillId="0" borderId="24" xfId="0" applyFont="1" applyBorder="1" applyAlignment="1">
      <alignment horizontal="center" vertical="center" textRotation="255" wrapText="1" shrinkToFit="1"/>
    </xf>
    <xf numFmtId="0" fontId="12" fillId="0" borderId="7" xfId="0" applyFont="1" applyBorder="1" applyAlignment="1">
      <alignment horizontal="center" vertical="center" textRotation="255" shrinkToFit="1"/>
    </xf>
    <xf numFmtId="0" fontId="17" fillId="0" borderId="37" xfId="0" applyFont="1" applyBorder="1" applyAlignment="1">
      <alignment horizontal="center" vertical="center" shrinkToFit="1"/>
    </xf>
    <xf numFmtId="0" fontId="17" fillId="0" borderId="5" xfId="0" applyFont="1" applyBorder="1" applyAlignment="1">
      <alignment vertical="center" wrapText="1"/>
    </xf>
    <xf numFmtId="0" fontId="17" fillId="0" borderId="50" xfId="0" applyFont="1" applyBorder="1" applyAlignment="1">
      <alignment horizontal="center" vertical="center" wrapText="1"/>
    </xf>
    <xf numFmtId="0" fontId="15" fillId="0" borderId="65" xfId="0" applyFont="1" applyBorder="1" applyAlignment="1">
      <alignment horizontal="center" vertical="center" textRotation="255" shrinkToFit="1"/>
    </xf>
    <xf numFmtId="0" fontId="15" fillId="0" borderId="29" xfId="0" applyFont="1" applyBorder="1" applyAlignment="1">
      <alignment horizontal="center" vertical="center" textRotation="255" shrinkToFit="1"/>
    </xf>
    <xf numFmtId="0" fontId="15" fillId="0" borderId="66" xfId="0" applyFont="1" applyBorder="1" applyAlignment="1">
      <alignment horizontal="center" vertical="center" textRotation="255" shrinkToFit="1"/>
    </xf>
    <xf numFmtId="0" fontId="12" fillId="0" borderId="31" xfId="0" applyFont="1" applyBorder="1" applyAlignment="1">
      <alignment horizontal="center" vertical="center" textRotation="255" wrapText="1" shrinkToFit="1"/>
    </xf>
    <xf numFmtId="0" fontId="17" fillId="0" borderId="31"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7" xfId="0" applyFont="1" applyBorder="1" applyAlignment="1">
      <alignment vertical="center" wrapText="1"/>
    </xf>
    <xf numFmtId="0" fontId="15" fillId="0" borderId="34" xfId="0" applyFont="1" applyBorder="1" applyAlignment="1">
      <alignment horizontal="center" vertical="center" textRotation="255" shrinkToFit="1"/>
    </xf>
    <xf numFmtId="0" fontId="15" fillId="0" borderId="26" xfId="0" applyFont="1" applyBorder="1" applyAlignment="1">
      <alignment horizontal="center" vertical="center" textRotation="255" shrinkToFit="1"/>
    </xf>
    <xf numFmtId="0" fontId="15" fillId="0" borderId="28" xfId="0" applyFont="1" applyBorder="1" applyAlignment="1">
      <alignment horizontal="center" vertical="center" textRotation="255" shrinkToFit="1"/>
    </xf>
    <xf numFmtId="0" fontId="12" fillId="0" borderId="31" xfId="0" applyFont="1" applyBorder="1" applyAlignment="1">
      <alignment horizontal="center" vertical="center" textRotation="255" shrinkToFit="1"/>
    </xf>
    <xf numFmtId="0" fontId="17" fillId="0" borderId="8" xfId="0" applyFont="1" applyBorder="1" applyAlignment="1">
      <alignment horizontal="center" vertical="center" shrinkToFit="1"/>
    </xf>
    <xf numFmtId="0" fontId="12" fillId="0" borderId="38" xfId="0" applyFont="1" applyBorder="1" applyAlignment="1">
      <alignment horizontal="center" vertical="center" textRotation="255" wrapText="1" shrinkToFit="1"/>
    </xf>
    <xf numFmtId="0" fontId="12" fillId="0" borderId="18" xfId="0" applyFont="1" applyBorder="1" applyAlignment="1">
      <alignment horizontal="center" vertical="center" textRotation="255" wrapText="1" shrinkToFit="1"/>
    </xf>
    <xf numFmtId="20" fontId="19" fillId="0" borderId="15" xfId="0" applyNumberFormat="1" applyFont="1" applyBorder="1" applyAlignment="1">
      <alignment horizontal="center" vertical="center" wrapText="1"/>
    </xf>
    <xf numFmtId="0" fontId="17" fillId="0" borderId="35" xfId="0" applyFont="1" applyBorder="1" applyAlignment="1">
      <alignment horizontal="center" vertical="center" shrinkToFit="1"/>
    </xf>
    <xf numFmtId="0" fontId="17" fillId="0" borderId="12" xfId="0" applyFont="1" applyBorder="1" applyAlignment="1">
      <alignment horizontal="center" vertical="center" shrinkToFit="1"/>
    </xf>
    <xf numFmtId="0" fontId="27" fillId="0" borderId="12" xfId="0" applyFont="1" applyBorder="1" applyAlignment="1" applyProtection="1">
      <alignment horizontal="center" vertical="center" wrapText="1"/>
      <protection locked="0"/>
    </xf>
    <xf numFmtId="0" fontId="28" fillId="0" borderId="15" xfId="0" applyFont="1" applyBorder="1" applyAlignment="1">
      <alignment horizontal="center" vertical="center" shrinkToFit="1"/>
    </xf>
    <xf numFmtId="0" fontId="29" fillId="0" borderId="4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5" fillId="0" borderId="0" xfId="0" applyFont="1" applyAlignment="1" applyProtection="1">
      <alignment horizontal="distributed" vertical="center" indent="5"/>
      <protection locked="0"/>
    </xf>
    <xf numFmtId="0" fontId="30" fillId="0" borderId="34" xfId="0" applyFont="1" applyBorder="1" applyAlignment="1">
      <alignment horizontal="center" vertical="center" shrinkToFit="1"/>
    </xf>
    <xf numFmtId="0" fontId="30" fillId="0" borderId="31"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24" xfId="0" applyFont="1" applyBorder="1" applyAlignment="1">
      <alignment horizontal="center" vertical="center" shrinkToFit="1"/>
    </xf>
    <xf numFmtId="0" fontId="31" fillId="0" borderId="31" xfId="0" applyFont="1" applyBorder="1" applyAlignment="1">
      <alignment horizontal="center" vertical="center"/>
    </xf>
    <xf numFmtId="0" fontId="31" fillId="0" borderId="24" xfId="0" applyFont="1" applyBorder="1" applyAlignment="1">
      <alignment horizontal="center" vertical="center"/>
    </xf>
    <xf numFmtId="0" fontId="32" fillId="0" borderId="49" xfId="0" applyFont="1" applyBorder="1" applyAlignment="1">
      <alignment horizontal="center" vertical="center" textRotation="255" shrinkToFit="1"/>
    </xf>
    <xf numFmtId="0" fontId="32" fillId="0" borderId="50" xfId="0" applyFont="1" applyBorder="1" applyAlignment="1">
      <alignment horizontal="center" vertical="center" textRotation="255" shrinkToFit="1"/>
    </xf>
    <xf numFmtId="0" fontId="33" fillId="0" borderId="34" xfId="0" applyFont="1" applyBorder="1" applyAlignment="1">
      <alignment horizontal="center" vertical="center" textRotation="255" shrinkToFit="1"/>
    </xf>
    <xf numFmtId="0" fontId="33" fillId="0" borderId="26" xfId="0" applyFont="1" applyBorder="1" applyAlignment="1">
      <alignment horizontal="center" vertical="center" textRotation="255" shrinkToFit="1"/>
    </xf>
    <xf numFmtId="0" fontId="33" fillId="0" borderId="28" xfId="0" applyFont="1" applyBorder="1" applyAlignment="1">
      <alignment horizontal="center" vertical="center" textRotation="255" shrinkToFit="1"/>
    </xf>
    <xf numFmtId="0" fontId="28" fillId="0" borderId="31" xfId="0" applyFont="1" applyBorder="1" applyAlignment="1">
      <alignment horizontal="center" vertical="center" textRotation="255" shrinkToFit="1"/>
    </xf>
    <xf numFmtId="0" fontId="28" fillId="0" borderId="9" xfId="0" applyFont="1" applyBorder="1" applyAlignment="1">
      <alignment horizontal="center" vertical="center" textRotation="255" shrinkToFit="1"/>
    </xf>
    <xf numFmtId="0" fontId="28" fillId="0" borderId="7" xfId="0" applyFont="1" applyBorder="1" applyAlignment="1">
      <alignment horizontal="center" vertical="center" textRotation="255" shrinkToFit="1"/>
    </xf>
    <xf numFmtId="0" fontId="28" fillId="0" borderId="13" xfId="0" applyFont="1" applyBorder="1" applyAlignment="1">
      <alignment horizontal="center" vertical="center" textRotation="255" wrapText="1" shrinkToFit="1"/>
    </xf>
    <xf numFmtId="0" fontId="28" fillId="0" borderId="3" xfId="0" applyFont="1" applyBorder="1" applyAlignment="1">
      <alignment horizontal="center" vertical="center" textRotation="255" wrapText="1" shrinkToFit="1"/>
    </xf>
    <xf numFmtId="0" fontId="29" fillId="0" borderId="39"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3" xfId="0" applyFont="1" applyBorder="1" applyAlignment="1">
      <alignment vertical="center" wrapText="1"/>
    </xf>
    <xf numFmtId="0" fontId="29" fillId="0" borderId="3" xfId="0" applyFont="1" applyBorder="1" applyAlignment="1">
      <alignment vertical="center" wrapText="1"/>
    </xf>
    <xf numFmtId="0" fontId="29" fillId="0" borderId="49" xfId="0" applyFont="1" applyBorder="1" applyAlignment="1" applyProtection="1">
      <alignment horizontal="center" vertical="center" wrapText="1"/>
      <protection locked="0"/>
    </xf>
    <xf numFmtId="0" fontId="29" fillId="0" borderId="51" xfId="0" applyFont="1" applyBorder="1" applyAlignment="1" applyProtection="1">
      <alignment horizontal="center" vertical="center" wrapText="1"/>
      <protection locked="0"/>
    </xf>
    <xf numFmtId="0" fontId="28" fillId="0" borderId="9" xfId="0" applyFont="1" applyBorder="1" applyAlignment="1">
      <alignment horizontal="center" vertical="center" textRotation="255" wrapText="1" shrinkToFit="1"/>
    </xf>
    <xf numFmtId="0" fontId="28" fillId="0" borderId="7" xfId="0" applyFont="1" applyBorder="1" applyAlignment="1">
      <alignment horizontal="center" vertical="center" textRotation="255" wrapText="1" shrinkToFit="1"/>
    </xf>
    <xf numFmtId="0" fontId="29" fillId="0" borderId="30"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8" xfId="0" applyFont="1" applyBorder="1" applyAlignment="1">
      <alignment vertical="center" wrapText="1"/>
    </xf>
    <xf numFmtId="0" fontId="29" fillId="0" borderId="7" xfId="0" applyFont="1" applyBorder="1" applyAlignment="1">
      <alignment vertical="center" wrapText="1"/>
    </xf>
    <xf numFmtId="0" fontId="28" fillId="0" borderId="8" xfId="0" applyFont="1" applyBorder="1" applyAlignment="1">
      <alignment horizontal="center" vertical="center" textRotation="255" shrinkToFit="1"/>
    </xf>
    <xf numFmtId="0" fontId="28" fillId="0" borderId="8" xfId="0" applyFont="1" applyBorder="1" applyAlignment="1">
      <alignment horizontal="center" vertical="center" textRotation="255" wrapText="1" shrinkToFit="1"/>
    </xf>
    <xf numFmtId="0" fontId="29" fillId="0" borderId="32" xfId="0" applyFont="1" applyBorder="1" applyAlignment="1">
      <alignment horizontal="center" vertical="center" shrinkToFit="1"/>
    </xf>
    <xf numFmtId="0" fontId="28" fillId="0" borderId="38" xfId="0" applyFont="1" applyBorder="1" applyAlignment="1">
      <alignment horizontal="center" vertical="center" textRotation="255" wrapText="1" shrinkToFit="1"/>
    </xf>
    <xf numFmtId="0" fontId="28" fillId="0" borderId="57" xfId="0" applyFont="1" applyBorder="1" applyAlignment="1">
      <alignment horizontal="center" vertical="center" textRotation="255" wrapText="1" shrinkToFit="1"/>
    </xf>
    <xf numFmtId="0" fontId="28" fillId="0" borderId="31" xfId="0" applyFont="1" applyBorder="1" applyAlignment="1">
      <alignment horizontal="center" vertical="center" textRotation="255" wrapText="1" shrinkToFit="1"/>
    </xf>
    <xf numFmtId="0" fontId="29" fillId="0" borderId="8"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24" xfId="0" applyFont="1" applyBorder="1" applyAlignment="1">
      <alignment vertical="center" wrapText="1"/>
    </xf>
    <xf numFmtId="0" fontId="29" fillId="0" borderId="50" xfId="0" applyFont="1" applyBorder="1" applyAlignment="1" applyProtection="1">
      <alignment horizontal="center" vertical="center" wrapText="1"/>
      <protection locked="0"/>
    </xf>
    <xf numFmtId="0" fontId="29" fillId="0" borderId="31" xfId="0" applyFont="1" applyBorder="1" applyAlignment="1">
      <alignment horizontal="center" vertical="center" shrinkToFit="1"/>
    </xf>
    <xf numFmtId="0" fontId="29" fillId="0" borderId="31" xfId="0" applyFont="1" applyBorder="1" applyAlignment="1">
      <alignment vertical="center" wrapText="1"/>
    </xf>
    <xf numFmtId="0" fontId="28" fillId="0" borderId="24" xfId="0" applyFont="1" applyBorder="1" applyAlignment="1">
      <alignment horizontal="center" vertical="center" textRotation="255" shrinkToFit="1"/>
    </xf>
    <xf numFmtId="0" fontId="28" fillId="0" borderId="24" xfId="0" applyFont="1" applyBorder="1" applyAlignment="1">
      <alignment horizontal="center" vertical="center" textRotation="255" wrapText="1" shrinkToFit="1"/>
    </xf>
    <xf numFmtId="0" fontId="29" fillId="0" borderId="24" xfId="0" applyFont="1" applyBorder="1" applyAlignment="1">
      <alignment horizontal="center" vertical="center" shrinkToFit="1"/>
    </xf>
    <xf numFmtId="20" fontId="34" fillId="0" borderId="15" xfId="0" applyNumberFormat="1" applyFont="1" applyBorder="1" applyAlignment="1">
      <alignment horizontal="left" vertical="center" wrapText="1"/>
    </xf>
    <xf numFmtId="0" fontId="25" fillId="0" borderId="0" xfId="0" applyFont="1" applyAlignment="1">
      <alignment horizontal="distributed" vertical="center" indent="5"/>
    </xf>
    <xf numFmtId="0" fontId="28" fillId="0" borderId="58" xfId="0" applyFont="1" applyBorder="1" applyAlignment="1">
      <alignment horizontal="center" vertical="center" textRotation="255" wrapText="1" shrinkToFit="1"/>
    </xf>
    <xf numFmtId="0" fontId="28" fillId="0" borderId="18" xfId="0" applyFont="1" applyBorder="1" applyAlignment="1">
      <alignment horizontal="center" vertical="center" textRotation="255" wrapText="1" shrinkToFit="1"/>
    </xf>
    <xf numFmtId="0" fontId="27" fillId="0" borderId="12" xfId="0" applyFont="1" applyBorder="1" applyAlignment="1">
      <alignment horizontal="center" vertical="center" shrinkToFit="1"/>
    </xf>
    <xf numFmtId="0" fontId="29" fillId="0" borderId="13" xfId="0" applyFont="1" applyBorder="1" applyAlignment="1">
      <alignment horizontal="left" vertical="center" wrapText="1"/>
    </xf>
    <xf numFmtId="0" fontId="29" fillId="0" borderId="3" xfId="0" applyFont="1" applyBorder="1" applyAlignment="1">
      <alignment horizontal="left" vertical="center" wrapText="1"/>
    </xf>
    <xf numFmtId="0" fontId="29" fillId="0" borderId="8" xfId="0" applyFont="1" applyBorder="1" applyAlignment="1">
      <alignment horizontal="left" vertical="center" wrapText="1"/>
    </xf>
    <xf numFmtId="0" fontId="29" fillId="0" borderId="7" xfId="0" applyFont="1" applyBorder="1" applyAlignment="1">
      <alignment horizontal="left" vertical="center" wrapText="1"/>
    </xf>
    <xf numFmtId="0" fontId="28" fillId="0" borderId="8" xfId="0" applyFont="1" applyBorder="1" applyAlignment="1">
      <alignment horizontal="center" vertical="center" textRotation="255" wrapText="1"/>
    </xf>
    <xf numFmtId="0" fontId="28" fillId="0" borderId="7" xfId="0" applyFont="1" applyBorder="1" applyAlignment="1">
      <alignment horizontal="center" vertical="center" textRotation="255" wrapText="1"/>
    </xf>
    <xf numFmtId="0" fontId="29" fillId="0" borderId="31" xfId="0" applyFont="1" applyBorder="1" applyAlignment="1">
      <alignment horizontal="left" vertical="center" wrapText="1"/>
    </xf>
    <xf numFmtId="0" fontId="29" fillId="0" borderId="24" xfId="0" applyFont="1" applyBorder="1" applyAlignment="1">
      <alignment horizontal="left" vertical="center" wrapText="1"/>
    </xf>
    <xf numFmtId="0" fontId="33" fillId="0" borderId="26" xfId="0" applyFont="1" applyBorder="1" applyAlignment="1" applyProtection="1">
      <alignment horizontal="center" vertical="center" textRotation="255" shrinkToFit="1"/>
      <protection locked="0"/>
    </xf>
    <xf numFmtId="0" fontId="33" fillId="0" borderId="28" xfId="0" applyFont="1" applyBorder="1" applyAlignment="1" applyProtection="1">
      <alignment horizontal="center" vertical="center" textRotation="255" shrinkToFit="1"/>
      <protection locked="0"/>
    </xf>
    <xf numFmtId="0" fontId="28" fillId="0" borderId="9" xfId="0" applyFont="1" applyBorder="1" applyAlignment="1" applyProtection="1">
      <alignment horizontal="center" vertical="center" textRotation="255" shrinkToFit="1"/>
      <protection locked="0"/>
    </xf>
    <xf numFmtId="0" fontId="28" fillId="0" borderId="24" xfId="0" applyFont="1" applyBorder="1" applyAlignment="1" applyProtection="1">
      <alignment horizontal="center" vertical="center" textRotation="255" shrinkToFit="1"/>
      <protection locked="0"/>
    </xf>
    <xf numFmtId="0" fontId="28" fillId="0" borderId="9" xfId="0" applyFont="1" applyBorder="1" applyAlignment="1" applyProtection="1">
      <alignment horizontal="center" vertical="center" textRotation="255" wrapText="1" shrinkToFit="1"/>
      <protection locked="0"/>
    </xf>
    <xf numFmtId="0" fontId="28" fillId="0" borderId="24" xfId="0" applyFont="1" applyBorder="1" applyAlignment="1" applyProtection="1">
      <alignment horizontal="center" vertical="center" textRotation="255" wrapText="1" shrinkToFit="1"/>
      <protection locked="0"/>
    </xf>
    <xf numFmtId="0" fontId="29" fillId="0" borderId="9"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9"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176" fontId="30" fillId="0" borderId="0" xfId="0" applyNumberFormat="1" applyFont="1" applyAlignment="1">
      <alignment horizontal="center" vertical="center" wrapText="1"/>
    </xf>
    <xf numFmtId="0" fontId="6" fillId="0" borderId="26"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9" fillId="0" borderId="12"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xf numFmtId="0" fontId="8" fillId="0" borderId="28"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8"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21" fillId="0" borderId="0" xfId="0" applyFont="1" applyAlignment="1">
      <alignment horizontal="left" vertical="center"/>
    </xf>
    <xf numFmtId="0" fontId="6" fillId="0" borderId="5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22" fillId="0" borderId="23" xfId="0" applyFont="1" applyBorder="1" applyAlignment="1">
      <alignment horizontal="left" vertical="center" wrapText="1" shrinkToFit="1"/>
    </xf>
    <xf numFmtId="0" fontId="22" fillId="0" borderId="10"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7"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9933FF"/>
      <color rgb="FFFF9933"/>
      <color rgb="FFFF6699"/>
      <color rgb="FFFFFF00"/>
      <color rgb="FF66FF33"/>
      <color rgb="FF99FFCC"/>
      <color rgb="FF00FF99"/>
      <color rgb="FFFFFF99"/>
      <color rgb="FF33CC33"/>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 Id="rId9"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8</xdr:col>
      <xdr:colOff>1206313</xdr:colOff>
      <xdr:row>1</xdr:row>
      <xdr:rowOff>4396</xdr:rowOff>
    </xdr:from>
    <xdr:to>
      <xdr:col>8</xdr:col>
      <xdr:colOff>3876675</xdr:colOff>
      <xdr:row>1</xdr:row>
      <xdr:rowOff>279891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702113" y="413971"/>
          <a:ext cx="2670362" cy="275495"/>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1862375</xdr:colOff>
      <xdr:row>2</xdr:row>
      <xdr:rowOff>198002</xdr:rowOff>
    </xdr:from>
    <xdr:to>
      <xdr:col>8</xdr:col>
      <xdr:colOff>1273969</xdr:colOff>
      <xdr:row>5</xdr:row>
      <xdr:rowOff>197644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376850" y="893327"/>
          <a:ext cx="2392919" cy="628292"/>
        </a:xfrm>
        <a:prstGeom prst="wedgeRoundRectCallout">
          <a:avLst>
            <a:gd name="adj1" fmla="val 50859"/>
            <a:gd name="adj2" fmla="val -100098"/>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①</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キャリ</a:t>
          </a:r>
          <a:r>
            <a:rPr kumimoji="1" lang="ja-JP" altLang="en-US" sz="1400">
              <a:solidFill>
                <a:schemeClr val="tx1"/>
              </a:solidFill>
              <a:effectLst/>
              <a:latin typeface="HGS創英角ｺﾞｼｯｸUB" panose="020B0900000000000000" pitchFamily="50" charset="-128"/>
              <a:ea typeface="HGS創英角ｺﾞｼｯｸUB" panose="020B0900000000000000" pitchFamily="50" charset="-128"/>
              <a:cs typeface="+mn-cs"/>
            </a:rPr>
            <a:t>アステ</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ージのシート　　</a:t>
          </a:r>
          <a:endParaRPr kumimoji="1"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を選ぶ（下のタブ）</a:t>
          </a:r>
          <a:endParaRPr kumimoji="1" lang="ja-JP" altLang="en-US" sz="1100">
            <a:solidFill>
              <a:schemeClr val="tx1"/>
            </a:solidFill>
          </a:endParaRPr>
        </a:p>
      </xdr:txBody>
    </xdr:sp>
    <xdr:clientData/>
  </xdr:twoCellAnchor>
  <xdr:twoCellAnchor editAs="oneCell">
    <xdr:from>
      <xdr:col>5</xdr:col>
      <xdr:colOff>2699657</xdr:colOff>
      <xdr:row>11</xdr:row>
      <xdr:rowOff>270469</xdr:rowOff>
    </xdr:from>
    <xdr:to>
      <xdr:col>7</xdr:col>
      <xdr:colOff>163286</xdr:colOff>
      <xdr:row>13</xdr:row>
      <xdr:rowOff>213320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contrast="20000"/>
                  </a14:imgEffect>
                </a14:imgLayer>
              </a14:imgProps>
            </a:ext>
          </a:extLst>
        </a:blip>
        <a:srcRect l="34411" t="49746" r="62367" b="39576"/>
        <a:stretch/>
      </xdr:blipFill>
      <xdr:spPr>
        <a:xfrm>
          <a:off x="4004582" y="4023319"/>
          <a:ext cx="378279" cy="781051"/>
        </a:xfrm>
        <a:prstGeom prst="rect">
          <a:avLst/>
        </a:prstGeom>
      </xdr:spPr>
    </xdr:pic>
    <xdr:clientData/>
  </xdr:twoCellAnchor>
  <xdr:twoCellAnchor>
    <xdr:from>
      <xdr:col>5</xdr:col>
      <xdr:colOff>71436</xdr:colOff>
      <xdr:row>10</xdr:row>
      <xdr:rowOff>360484</xdr:rowOff>
    </xdr:from>
    <xdr:to>
      <xdr:col>5</xdr:col>
      <xdr:colOff>2547937</xdr:colOff>
      <xdr:row>13</xdr:row>
      <xdr:rowOff>6376</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585911" y="3751384"/>
          <a:ext cx="2419351" cy="846042"/>
        </a:xfrm>
        <a:prstGeom prst="ellipse">
          <a:avLst/>
        </a:prstGeom>
        <a:noFill/>
        <a:ln w="571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499146</xdr:colOff>
      <xdr:row>13</xdr:row>
      <xdr:rowOff>320288</xdr:rowOff>
    </xdr:from>
    <xdr:to>
      <xdr:col>8</xdr:col>
      <xdr:colOff>2476499</xdr:colOff>
      <xdr:row>15</xdr:row>
      <xdr:rowOff>133350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994946" y="4911338"/>
          <a:ext cx="1977353" cy="651262"/>
        </a:xfrm>
        <a:prstGeom prst="wedgeRoundRectCallout">
          <a:avLst>
            <a:gd name="adj1" fmla="val -71365"/>
            <a:gd name="adj2" fmla="val 33340"/>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③ ５段階で</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自己評価</a:t>
          </a:r>
          <a:endParaRPr kumimoji="1"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（年度当初）</a:t>
          </a:r>
          <a:r>
            <a:rPr kumimoji="1" lang="ja-JP" altLang="en-US" sz="1400">
              <a:solidFill>
                <a:schemeClr val="tx1"/>
              </a:solidFill>
            </a:rPr>
            <a:t>　</a:t>
          </a:r>
        </a:p>
      </xdr:txBody>
    </xdr:sp>
    <xdr:clientData/>
  </xdr:twoCellAnchor>
  <xdr:twoCellAnchor>
    <xdr:from>
      <xdr:col>7</xdr:col>
      <xdr:colOff>299488</xdr:colOff>
      <xdr:row>18</xdr:row>
      <xdr:rowOff>361949</xdr:rowOff>
    </xdr:from>
    <xdr:to>
      <xdr:col>8</xdr:col>
      <xdr:colOff>4574381</xdr:colOff>
      <xdr:row>20</xdr:row>
      <xdr:rowOff>75276</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4500013" y="6972299"/>
          <a:ext cx="4379668" cy="551527"/>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567368</xdr:colOff>
      <xdr:row>16</xdr:row>
      <xdr:rowOff>214312</xdr:rowOff>
    </xdr:from>
    <xdr:to>
      <xdr:col>8</xdr:col>
      <xdr:colOff>4086224</xdr:colOff>
      <xdr:row>18</xdr:row>
      <xdr:rowOff>111921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063168" y="6062662"/>
          <a:ext cx="3518856" cy="659609"/>
        </a:xfrm>
        <a:prstGeom prst="wedgeRoundRectCallout">
          <a:avLst>
            <a:gd name="adj1" fmla="val -25105"/>
            <a:gd name="adj2" fmla="val 89334"/>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④ 項目を１，２つ選び、行動目標を記入</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400">
              <a:solidFill>
                <a:sysClr val="windowText" lastClr="000000"/>
              </a:solidFill>
              <a:effectLst/>
              <a:latin typeface="HGS創英角ｺﾞｼｯｸUB" panose="020B0900000000000000" pitchFamily="50" charset="-128"/>
              <a:ea typeface="HGS創英角ｺﾞｼｯｸUB" panose="020B0900000000000000" pitchFamily="50" charset="-128"/>
              <a:cs typeface="+mn-cs"/>
            </a:rPr>
            <a:t>（年度当初）　</a:t>
          </a:r>
          <a:endParaRPr lang="ja-JP" altLang="ja-JP" sz="1400">
            <a:solidFill>
              <a:sysClr val="windowText" lastClr="000000"/>
            </a:solidFill>
            <a:effectLst/>
            <a:latin typeface="HGS創英角ｺﾞｼｯｸUB" panose="020B0900000000000000" pitchFamily="50" charset="-128"/>
            <a:ea typeface="HGS創英角ｺﾞｼｯｸUB" panose="020B0900000000000000" pitchFamily="50" charset="-128"/>
          </a:endParaRPr>
        </a:p>
      </xdr:txBody>
    </xdr:sp>
    <xdr:clientData/>
  </xdr:twoCellAnchor>
  <xdr:twoCellAnchor editAs="oneCell">
    <xdr:from>
      <xdr:col>5</xdr:col>
      <xdr:colOff>2475703</xdr:colOff>
      <xdr:row>15</xdr:row>
      <xdr:rowOff>311551</xdr:rowOff>
    </xdr:from>
    <xdr:to>
      <xdr:col>8</xdr:col>
      <xdr:colOff>134633</xdr:colOff>
      <xdr:row>18</xdr:row>
      <xdr:rowOff>4831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rightnessContrast contrast="20000"/>
                  </a14:imgEffect>
                </a14:imgLayer>
              </a14:imgProps>
            </a:ext>
          </a:extLst>
        </a:blip>
        <a:srcRect l="40046" t="49259" r="52505" b="37039"/>
        <a:stretch/>
      </xdr:blipFill>
      <xdr:spPr>
        <a:xfrm>
          <a:off x="3990178" y="5740801"/>
          <a:ext cx="640255" cy="874380"/>
        </a:xfrm>
        <a:prstGeom prst="rect">
          <a:avLst/>
        </a:prstGeom>
      </xdr:spPr>
    </xdr:pic>
    <xdr:clientData/>
  </xdr:twoCellAnchor>
  <xdr:twoCellAnchor>
    <xdr:from>
      <xdr:col>6</xdr:col>
      <xdr:colOff>117654</xdr:colOff>
      <xdr:row>14</xdr:row>
      <xdr:rowOff>370234</xdr:rowOff>
    </xdr:from>
    <xdr:to>
      <xdr:col>8</xdr:col>
      <xdr:colOff>75466</xdr:colOff>
      <xdr:row>16</xdr:row>
      <xdr:rowOff>17585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118154" y="5380384"/>
          <a:ext cx="453112" cy="485551"/>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2386990</xdr:colOff>
      <xdr:row>24</xdr:row>
      <xdr:rowOff>339389</xdr:rowOff>
    </xdr:from>
    <xdr:to>
      <xdr:col>8</xdr:col>
      <xdr:colOff>20053</xdr:colOff>
      <xdr:row>26</xdr:row>
      <xdr:rowOff>304164</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brightnessContrast contrast="20000"/>
                  </a14:imgEffect>
                </a14:imgLayer>
              </a14:imgProps>
            </a:ext>
          </a:extLst>
        </a:blip>
        <a:srcRect l="34487" t="51641" r="56575" b="31475"/>
        <a:stretch/>
      </xdr:blipFill>
      <xdr:spPr>
        <a:xfrm>
          <a:off x="3901465" y="9426239"/>
          <a:ext cx="614388" cy="850600"/>
        </a:xfrm>
        <a:prstGeom prst="rect">
          <a:avLst/>
        </a:prstGeom>
      </xdr:spPr>
    </xdr:pic>
    <xdr:clientData/>
  </xdr:twoCellAnchor>
  <xdr:twoCellAnchor>
    <xdr:from>
      <xdr:col>6</xdr:col>
      <xdr:colOff>179769</xdr:colOff>
      <xdr:row>24</xdr:row>
      <xdr:rowOff>114383</xdr:rowOff>
    </xdr:from>
    <xdr:to>
      <xdr:col>8</xdr:col>
      <xdr:colOff>188733</xdr:colOff>
      <xdr:row>25</xdr:row>
      <xdr:rowOff>81886</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4180269" y="9201233"/>
          <a:ext cx="504264" cy="434228"/>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177033</xdr:colOff>
      <xdr:row>22</xdr:row>
      <xdr:rowOff>423926</xdr:rowOff>
    </xdr:from>
    <xdr:to>
      <xdr:col>8</xdr:col>
      <xdr:colOff>2071689</xdr:colOff>
      <xdr:row>24</xdr:row>
      <xdr:rowOff>119062</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4672833" y="8596376"/>
          <a:ext cx="1894656" cy="609536"/>
        </a:xfrm>
        <a:prstGeom prst="wedgeRoundRectCallout">
          <a:avLst>
            <a:gd name="adj1" fmla="val -49397"/>
            <a:gd name="adj2" fmla="val 86879"/>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⑤ ５段階で自己評価</a:t>
          </a:r>
          <a:endParaRPr kumimoji="1"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（年度末）</a:t>
          </a:r>
          <a:endParaRPr kumimoji="1" lang="en-US" altLang="ja-JP" sz="1100">
            <a:solidFill>
              <a:schemeClr val="tx1"/>
            </a:solidFill>
          </a:endParaRPr>
        </a:p>
      </xdr:txBody>
    </xdr:sp>
    <xdr:clientData/>
  </xdr:twoCellAnchor>
  <xdr:twoCellAnchor>
    <xdr:from>
      <xdr:col>8</xdr:col>
      <xdr:colOff>619126</xdr:colOff>
      <xdr:row>29</xdr:row>
      <xdr:rowOff>234136</xdr:rowOff>
    </xdr:from>
    <xdr:to>
      <xdr:col>8</xdr:col>
      <xdr:colOff>4119563</xdr:colOff>
      <xdr:row>31</xdr:row>
      <xdr:rowOff>83344</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5114926" y="11464111"/>
          <a:ext cx="3500437" cy="687408"/>
        </a:xfrm>
        <a:prstGeom prst="wedgeRoundRectCallout">
          <a:avLst>
            <a:gd name="adj1" fmla="val -23670"/>
            <a:gd name="adj2" fmla="val -91835"/>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⑥ 目標を記入した項目に達成状況を記入</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　　（年度末）</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l"/>
          <a:endParaRPr kumimoji="1" lang="en-US" altLang="ja-JP" sz="1100">
            <a:solidFill>
              <a:schemeClr val="tx1"/>
            </a:solidFill>
          </a:endParaRPr>
        </a:p>
      </xdr:txBody>
    </xdr:sp>
    <xdr:clientData/>
  </xdr:twoCellAnchor>
  <xdr:twoCellAnchor>
    <xdr:from>
      <xdr:col>8</xdr:col>
      <xdr:colOff>2930</xdr:colOff>
      <xdr:row>27</xdr:row>
      <xdr:rowOff>397328</xdr:rowOff>
    </xdr:from>
    <xdr:to>
      <xdr:col>9</xdr:col>
      <xdr:colOff>102534</xdr:colOff>
      <xdr:row>29</xdr:row>
      <xdr:rowOff>24377</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498730" y="10789103"/>
          <a:ext cx="4481104" cy="465249"/>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2062163</xdr:colOff>
      <xdr:row>2</xdr:row>
      <xdr:rowOff>242705</xdr:rowOff>
    </xdr:from>
    <xdr:to>
      <xdr:col>8</xdr:col>
      <xdr:colOff>3454279</xdr:colOff>
      <xdr:row>5</xdr:row>
      <xdr:rowOff>97633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6557963" y="938030"/>
          <a:ext cx="1392116" cy="483578"/>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2369345</xdr:colOff>
      <xdr:row>6</xdr:row>
      <xdr:rowOff>243619</xdr:rowOff>
    </xdr:from>
    <xdr:to>
      <xdr:col>8</xdr:col>
      <xdr:colOff>4083845</xdr:colOff>
      <xdr:row>7</xdr:row>
      <xdr:rowOff>154781</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6865145" y="1986694"/>
          <a:ext cx="1714500" cy="330262"/>
        </a:xfrm>
        <a:prstGeom prst="wedgeRoundRectCallout">
          <a:avLst>
            <a:gd name="adj1" fmla="val -26828"/>
            <a:gd name="adj2" fmla="val -205778"/>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②</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シートへの記入日</a:t>
          </a:r>
          <a:endParaRPr lang="ja-JP" altLang="ja-JP" sz="1400">
            <a:solidFill>
              <a:schemeClr val="tx1"/>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2366962</xdr:colOff>
      <xdr:row>8</xdr:row>
      <xdr:rowOff>404812</xdr:rowOff>
    </xdr:from>
    <xdr:to>
      <xdr:col>8</xdr:col>
      <xdr:colOff>2821782</xdr:colOff>
      <xdr:row>12</xdr:row>
      <xdr:rowOff>327326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883025" y="2960687"/>
          <a:ext cx="3423445" cy="1549702"/>
          <a:chOff x="4438649" y="1959355"/>
          <a:chExt cx="3702446" cy="1604685"/>
        </a:xfrm>
      </xdr:grpSpPr>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20568477">
            <a:off x="6995709" y="2836106"/>
            <a:ext cx="875465" cy="727934"/>
          </a:xfrm>
          <a:prstGeom prst="rect">
            <a:avLst/>
          </a:prstGeom>
          <a:noFill/>
          <a:ln>
            <a:noFill/>
          </a:ln>
        </xdr:spPr>
      </xdr:pic>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438649" y="1959355"/>
            <a:ext cx="3702446" cy="1108444"/>
            <a:chOff x="4514849" y="2121280"/>
            <a:chExt cx="3702446" cy="1108444"/>
          </a:xfrm>
        </xdr:grpSpPr>
        <xdr:sp macro="" textlink="">
          <xdr:nvSpPr>
            <xdr:cNvPr id="21" name="雲形吹き出し 20">
              <a:extLst>
                <a:ext uri="{FF2B5EF4-FFF2-40B4-BE49-F238E27FC236}">
                  <a16:creationId xmlns:a16="http://schemas.microsoft.com/office/drawing/2014/main" id="{00000000-0008-0000-0000-000015000000}"/>
                </a:ext>
              </a:extLst>
            </xdr:cNvPr>
            <xdr:cNvSpPr/>
          </xdr:nvSpPr>
          <xdr:spPr>
            <a:xfrm>
              <a:off x="4514849" y="2121280"/>
              <a:ext cx="3702446" cy="1074019"/>
            </a:xfrm>
            <a:prstGeom prst="cloudCallout">
              <a:avLst>
                <a:gd name="adj1" fmla="val 17497"/>
                <a:gd name="adj2" fmla="val 75350"/>
              </a:avLst>
            </a:prstGeom>
            <a:solidFill>
              <a:srgbClr val="CCFF33"/>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4684768" y="2351179"/>
              <a:ext cx="3255594" cy="878545"/>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a:t>
              </a:r>
              <a:r>
                <a:rPr kumimoji="1" lang="ja-JP" altLang="en-US" sz="1050" b="0">
                  <a:solidFill>
                    <a:schemeClr val="tx1"/>
                  </a:solidFill>
                  <a:latin typeface="AR丸ゴシック体M" panose="020F0609000000000000" pitchFamily="49" charset="-128"/>
                  <a:ea typeface="AR丸ゴシック体M" panose="020F0609000000000000" pitchFamily="49" charset="-128"/>
                </a:rPr>
                <a:t>キャリアステージの</a:t>
              </a:r>
              <a:r>
                <a:rPr kumimoji="1" lang="ja-JP" altLang="ja-JP" sz="1050" b="0">
                  <a:solidFill>
                    <a:sysClr val="windowText" lastClr="000000"/>
                  </a:solidFill>
                  <a:effectLst/>
                  <a:latin typeface="AR丸ゴシック体M" panose="020F0609000000000000" pitchFamily="49" charset="-128"/>
                  <a:ea typeface="AR丸ゴシック体M" panose="020F0609000000000000" pitchFamily="49" charset="-128"/>
                  <a:cs typeface="+mn-cs"/>
                </a:rPr>
                <a:t>数字を</a:t>
              </a:r>
              <a:r>
                <a:rPr kumimoji="1" lang="ja-JP" altLang="en-US" sz="1050" b="0">
                  <a:solidFill>
                    <a:sysClr val="windowText" lastClr="000000"/>
                  </a:solidFill>
                  <a:effectLst/>
                  <a:latin typeface="AR丸ゴシック体M" panose="020F0609000000000000" pitchFamily="49" charset="-128"/>
                  <a:ea typeface="AR丸ゴシック体M" panose="020F0609000000000000" pitchFamily="49" charset="-128"/>
                  <a:cs typeface="+mn-cs"/>
                </a:rPr>
                <a:t>かえる</a:t>
              </a:r>
              <a:r>
                <a:rPr kumimoji="1" lang="ja-JP" altLang="ja-JP" sz="1050" b="0">
                  <a:solidFill>
                    <a:sysClr val="windowText" lastClr="000000"/>
                  </a:solidFill>
                  <a:effectLst/>
                  <a:latin typeface="AR丸ゴシック体M" panose="020F0609000000000000" pitchFamily="49" charset="-128"/>
                  <a:ea typeface="AR丸ゴシック体M" panose="020F0609000000000000" pitchFamily="49" charset="-128"/>
                  <a:cs typeface="+mn-cs"/>
                </a:rPr>
                <a:t>と</a:t>
              </a:r>
              <a:r>
                <a:rPr kumimoji="1" lang="ja-JP" altLang="en-US" sz="1050">
                  <a:solidFill>
                    <a:schemeClr val="tx1"/>
                  </a:solidFill>
                  <a:latin typeface="AR丸ゴシック体M" panose="020F0609000000000000" pitchFamily="49" charset="-128"/>
                  <a:ea typeface="AR丸ゴシック体M" panose="020F0609000000000000" pitchFamily="49" charset="-128"/>
                </a:rPr>
                <a:t>、</a:t>
              </a:r>
              <a:endParaRPr kumimoji="1" lang="en-US" altLang="ja-JP" sz="105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AR丸ゴシック体M" panose="020F0609000000000000" pitchFamily="49" charset="-128"/>
                  <a:ea typeface="AR丸ゴシック体M" panose="020F0609000000000000" pitchFamily="49" charset="-128"/>
                </a:rPr>
                <a:t>　　　別のステージの内容に変更でき、</a:t>
              </a:r>
              <a:endParaRPr kumimoji="1" lang="en-US" altLang="ja-JP" sz="105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AR丸ゴシック体M" panose="020F0609000000000000" pitchFamily="49" charset="-128"/>
                  <a:ea typeface="AR丸ゴシック体M" panose="020F0609000000000000" pitchFamily="49" charset="-128"/>
                </a:rPr>
                <a:t>　　　　オリジナルシートがでつくれるよ。</a:t>
              </a:r>
            </a:p>
          </xdr:txBody>
        </xdr:sp>
      </xdr:grpSp>
    </xdr:grpSp>
    <xdr:clientData/>
  </xdr:twoCellAnchor>
  <xdr:twoCellAnchor>
    <xdr:from>
      <xdr:col>8</xdr:col>
      <xdr:colOff>550727</xdr:colOff>
      <xdr:row>20</xdr:row>
      <xdr:rowOff>73514</xdr:rowOff>
    </xdr:from>
    <xdr:to>
      <xdr:col>8</xdr:col>
      <xdr:colOff>4376744</xdr:colOff>
      <xdr:row>22</xdr:row>
      <xdr:rowOff>78586</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035415" y="7542702"/>
          <a:ext cx="3813317" cy="790884"/>
          <a:chOff x="5704563" y="7692479"/>
          <a:chExt cx="3856159" cy="601414"/>
        </a:xfrm>
      </xdr:grpSpPr>
      <xdr:pic>
        <xdr:nvPicPr>
          <xdr:cNvPr id="24" name="図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198708" flipH="1">
            <a:off x="5704563" y="7692479"/>
            <a:ext cx="882875" cy="581342"/>
          </a:xfrm>
          <a:prstGeom prst="rect">
            <a:avLst/>
          </a:prstGeom>
          <a:noFill/>
          <a:ln>
            <a:noFill/>
          </a:ln>
        </xdr:spPr>
      </xdr:pic>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6819903" y="7781925"/>
            <a:ext cx="2740819" cy="511968"/>
            <a:chOff x="6029324" y="2124075"/>
            <a:chExt cx="1695247" cy="723900"/>
          </a:xfrm>
          <a:solidFill>
            <a:srgbClr val="CCFF33"/>
          </a:solidFill>
        </xdr:grpSpPr>
        <xdr:sp macro="" textlink="">
          <xdr:nvSpPr>
            <xdr:cNvPr id="26" name="雲形吹き出し 25">
              <a:extLst>
                <a:ext uri="{FF2B5EF4-FFF2-40B4-BE49-F238E27FC236}">
                  <a16:creationId xmlns:a16="http://schemas.microsoft.com/office/drawing/2014/main" id="{00000000-0008-0000-0000-00001A000000}"/>
                </a:ext>
              </a:extLst>
            </xdr:cNvPr>
            <xdr:cNvSpPr/>
          </xdr:nvSpPr>
          <xdr:spPr>
            <a:xfrm>
              <a:off x="6029324" y="2124075"/>
              <a:ext cx="1695247" cy="723900"/>
            </a:xfrm>
            <a:prstGeom prst="cloudCallout">
              <a:avLst>
                <a:gd name="adj1" fmla="val -58715"/>
                <a:gd name="adj2" fmla="val -836"/>
              </a:avLst>
            </a:prstGeom>
            <a:grp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6288778" y="2318159"/>
              <a:ext cx="1208511" cy="406751"/>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a:t>
              </a:r>
              <a:r>
                <a:rPr kumimoji="1" lang="ja-JP" altLang="en-US" sz="1100">
                  <a:solidFill>
                    <a:schemeClr val="tx1"/>
                  </a:solidFill>
                  <a:latin typeface="AR丸ゴシック体M" panose="020F0609000000000000" pitchFamily="49" charset="-128"/>
                  <a:ea typeface="AR丸ゴシック体M" panose="020F0609000000000000" pitchFamily="49" charset="-128"/>
                </a:rPr>
                <a:t>どの項目をえらぼうかな</a:t>
              </a:r>
              <a:r>
                <a:rPr kumimoji="1" lang="en-US" altLang="ja-JP" sz="1100">
                  <a:solidFill>
                    <a:schemeClr val="tx1"/>
                  </a:solidFill>
                  <a:latin typeface="AR丸ゴシック体M" panose="020F0609000000000000" pitchFamily="49" charset="-128"/>
                  <a:ea typeface="AR丸ゴシック体M" panose="020F0609000000000000" pitchFamily="49" charset="-128"/>
                </a:rPr>
                <a:t>…</a:t>
              </a:r>
            </a:p>
          </xdr:txBody>
        </xdr:sp>
      </xdr:grpSp>
    </xdr:grpSp>
    <xdr:clientData/>
  </xdr:twoCellAnchor>
  <xdr:twoCellAnchor>
    <xdr:from>
      <xdr:col>5</xdr:col>
      <xdr:colOff>2424113</xdr:colOff>
      <xdr:row>11</xdr:row>
      <xdr:rowOff>214312</xdr:rowOff>
    </xdr:from>
    <xdr:to>
      <xdr:col>7</xdr:col>
      <xdr:colOff>119064</xdr:colOff>
      <xdr:row>12</xdr:row>
      <xdr:rowOff>300736</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3938588" y="3967162"/>
          <a:ext cx="400051" cy="505524"/>
        </a:xfrm>
        <a:prstGeom prst="ellipse">
          <a:avLst/>
        </a:prstGeom>
        <a:noFill/>
        <a:ln w="571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3774281</xdr:colOff>
      <xdr:row>32</xdr:row>
      <xdr:rowOff>345282</xdr:rowOff>
    </xdr:from>
    <xdr:to>
      <xdr:col>9</xdr:col>
      <xdr:colOff>85724</xdr:colOff>
      <xdr:row>35</xdr:row>
      <xdr:rowOff>96997</xdr:rowOff>
    </xdr:to>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70081" y="12832557"/>
          <a:ext cx="692943" cy="904240"/>
        </a:xfrm>
        <a:prstGeom prst="rect">
          <a:avLst/>
        </a:prstGeom>
        <a:noFill/>
        <a:ln>
          <a:noFill/>
        </a:ln>
      </xdr:spPr>
    </xdr:pic>
    <xdr:clientData/>
  </xdr:twoCellAnchor>
  <xdr:twoCellAnchor editAs="oneCell">
    <xdr:from>
      <xdr:col>5</xdr:col>
      <xdr:colOff>369092</xdr:colOff>
      <xdr:row>32</xdr:row>
      <xdr:rowOff>142877</xdr:rowOff>
    </xdr:from>
    <xdr:to>
      <xdr:col>5</xdr:col>
      <xdr:colOff>1214434</xdr:colOff>
      <xdr:row>34</xdr:row>
      <xdr:rowOff>206060</xdr:rowOff>
    </xdr:to>
    <xdr:pic>
      <xdr:nvPicPr>
        <xdr:cNvPr id="30" name="図 29">
          <a:extLst>
            <a:ext uri="{FF2B5EF4-FFF2-40B4-BE49-F238E27FC236}">
              <a16:creationId xmlns:a16="http://schemas.microsoft.com/office/drawing/2014/main" id="{00000000-0008-0000-0000-00001E000000}"/>
            </a:ext>
          </a:extLst>
        </xdr:cNvPr>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354" r="-1"/>
        <a:stretch/>
      </xdr:blipFill>
      <xdr:spPr bwMode="auto">
        <a:xfrm flipH="1">
          <a:off x="1883567" y="12630152"/>
          <a:ext cx="845342" cy="853758"/>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1309687</xdr:colOff>
      <xdr:row>31</xdr:row>
      <xdr:rowOff>142873</xdr:rowOff>
    </xdr:from>
    <xdr:to>
      <xdr:col>8</xdr:col>
      <xdr:colOff>738189</xdr:colOff>
      <xdr:row>33</xdr:row>
      <xdr:rowOff>47623</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825750" y="12231686"/>
          <a:ext cx="2397127" cy="746125"/>
          <a:chOff x="6029324" y="2087267"/>
          <a:chExt cx="1658648" cy="760708"/>
        </a:xfrm>
        <a:solidFill>
          <a:srgbClr val="CCFF33"/>
        </a:solidFill>
      </xdr:grpSpPr>
      <xdr:sp macro="" textlink="">
        <xdr:nvSpPr>
          <xdr:cNvPr id="32" name="雲形吹き出し 31">
            <a:extLst>
              <a:ext uri="{FF2B5EF4-FFF2-40B4-BE49-F238E27FC236}">
                <a16:creationId xmlns:a16="http://schemas.microsoft.com/office/drawing/2014/main" id="{00000000-0008-0000-0000-000020000000}"/>
              </a:ext>
            </a:extLst>
          </xdr:cNvPr>
          <xdr:cNvSpPr/>
        </xdr:nvSpPr>
        <xdr:spPr>
          <a:xfrm>
            <a:off x="6029324" y="2087267"/>
            <a:ext cx="1658648" cy="760708"/>
          </a:xfrm>
          <a:prstGeom prst="cloudCallout">
            <a:avLst>
              <a:gd name="adj1" fmla="val -54548"/>
              <a:gd name="adj2" fmla="val 39842"/>
            </a:avLst>
          </a:prstGeom>
          <a:grp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6191338" y="2254682"/>
            <a:ext cx="1480211" cy="507409"/>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まわりの先生方にもみせて</a:t>
            </a:r>
            <a:endParaRPr kumimoji="1" lang="en-US" altLang="ja-JP" sz="120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お互いに高めあおう</a:t>
            </a:r>
            <a:endParaRPr kumimoji="1" lang="en-US" altLang="ja-JP" sz="1100">
              <a:solidFill>
                <a:schemeClr val="tx1"/>
              </a:solidFill>
              <a:latin typeface="AR丸ゴシック体M" panose="020F0609000000000000" pitchFamily="49" charset="-128"/>
              <a:ea typeface="AR丸ゴシック体M" panose="020F0609000000000000" pitchFamily="49" charset="-128"/>
            </a:endParaRPr>
          </a:p>
        </xdr:txBody>
      </xdr:sp>
    </xdr:grpSp>
    <xdr:clientData/>
  </xdr:twoCellAnchor>
  <xdr:twoCellAnchor>
    <xdr:from>
      <xdr:col>8</xdr:col>
      <xdr:colOff>833440</xdr:colOff>
      <xdr:row>31</xdr:row>
      <xdr:rowOff>381000</xdr:rowOff>
    </xdr:from>
    <xdr:to>
      <xdr:col>8</xdr:col>
      <xdr:colOff>3762376</xdr:colOff>
      <xdr:row>34</xdr:row>
      <xdr:rowOff>59530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318128" y="12469813"/>
          <a:ext cx="2928936" cy="885030"/>
          <a:chOff x="6029324" y="2124074"/>
          <a:chExt cx="1811601" cy="907940"/>
        </a:xfrm>
        <a:solidFill>
          <a:srgbClr val="CCFF33"/>
        </a:solidFill>
      </xdr:grpSpPr>
      <xdr:sp macro="" textlink="">
        <xdr:nvSpPr>
          <xdr:cNvPr id="35" name="雲形吹き出し 34">
            <a:extLst>
              <a:ext uri="{FF2B5EF4-FFF2-40B4-BE49-F238E27FC236}">
                <a16:creationId xmlns:a16="http://schemas.microsoft.com/office/drawing/2014/main" id="{00000000-0008-0000-0000-000023000000}"/>
              </a:ext>
            </a:extLst>
          </xdr:cNvPr>
          <xdr:cNvSpPr/>
        </xdr:nvSpPr>
        <xdr:spPr>
          <a:xfrm>
            <a:off x="6029324" y="2124074"/>
            <a:ext cx="1811601" cy="907940"/>
          </a:xfrm>
          <a:prstGeom prst="cloudCallout">
            <a:avLst>
              <a:gd name="adj1" fmla="val 44548"/>
              <a:gd name="adj2" fmla="val 32375"/>
            </a:avLst>
          </a:prstGeom>
          <a:grp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6191338" y="2254682"/>
            <a:ext cx="1480211" cy="507409"/>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来年は</a:t>
            </a:r>
            <a:endParaRPr kumimoji="1" lang="en-US" altLang="ja-JP" sz="120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どの項目を目標にしようかな</a:t>
            </a:r>
            <a:r>
              <a:rPr kumimoji="1" lang="en-US" altLang="ja-JP" sz="1200">
                <a:solidFill>
                  <a:schemeClr val="tx1"/>
                </a:solidFill>
                <a:latin typeface="AR丸ゴシック体M" panose="020F0609000000000000" pitchFamily="49" charset="-128"/>
                <a:ea typeface="AR丸ゴシック体M" panose="020F0609000000000000" pitchFamily="49" charset="-128"/>
              </a:rPr>
              <a:t>…</a:t>
            </a:r>
            <a:endParaRPr kumimoji="1" lang="en-US" altLang="ja-JP" sz="1100">
              <a:solidFill>
                <a:schemeClr val="tx1"/>
              </a:solidFill>
              <a:latin typeface="AR丸ゴシック体M" panose="020F0609000000000000" pitchFamily="49" charset="-128"/>
              <a:ea typeface="AR丸ゴシック体M" panose="020F0609000000000000" pitchFamily="49" charset="-128"/>
            </a:endParaRPr>
          </a:p>
        </xdr:txBody>
      </xdr:sp>
    </xdr:grpSp>
    <xdr:clientData/>
  </xdr:twoCellAnchor>
  <xdr:twoCellAnchor>
    <xdr:from>
      <xdr:col>0</xdr:col>
      <xdr:colOff>135278</xdr:colOff>
      <xdr:row>3</xdr:row>
      <xdr:rowOff>96049</xdr:rowOff>
    </xdr:from>
    <xdr:to>
      <xdr:col>3</xdr:col>
      <xdr:colOff>88422</xdr:colOff>
      <xdr:row>6</xdr:row>
      <xdr:rowOff>65185</xdr:rowOff>
    </xdr:to>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198708" flipH="1">
          <a:off x="135278" y="1077124"/>
          <a:ext cx="781819" cy="731136"/>
        </a:xfrm>
        <a:prstGeom prst="rect">
          <a:avLst/>
        </a:prstGeom>
        <a:noFill/>
        <a:ln>
          <a:noFill/>
        </a:ln>
      </xdr:spPr>
    </xdr:pic>
    <xdr:clientData/>
  </xdr:twoCellAnchor>
  <xdr:twoCellAnchor>
    <xdr:from>
      <xdr:col>2</xdr:col>
      <xdr:colOff>-1</xdr:colOff>
      <xdr:row>6</xdr:row>
      <xdr:rowOff>178593</xdr:rowOff>
    </xdr:from>
    <xdr:to>
      <xdr:col>8</xdr:col>
      <xdr:colOff>1440656</xdr:colOff>
      <xdr:row>8</xdr:row>
      <xdr:rowOff>154781</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552449" y="1921668"/>
          <a:ext cx="5384007" cy="785813"/>
        </a:xfrm>
        <a:prstGeom prst="wedgeRoundRectCallout">
          <a:avLst>
            <a:gd name="adj1" fmla="val -41408"/>
            <a:gd name="adj2" fmla="val -77797"/>
            <a:gd name="adj3" fmla="val 16667"/>
          </a:avLst>
        </a:prstGeom>
        <a:solidFill>
          <a:srgbClr val="FFFF00"/>
        </a:solidFill>
        <a:ln w="28575">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1400">
              <a:latin typeface="AR P丸ゴシック体M" panose="020F0600000000000000" pitchFamily="50" charset="-128"/>
              <a:ea typeface="AR P丸ゴシック体M" panose="020F0600000000000000" pitchFamily="50" charset="-128"/>
            </a:rPr>
            <a:t>「資質の向上に関する指標」活用ガイドにも詳しくでているよ。</a:t>
          </a:r>
          <a:endParaRPr kumimoji="1" lang="en-US" altLang="ja-JP" sz="1400">
            <a:latin typeface="AR P丸ゴシック体M" panose="020F0600000000000000" pitchFamily="50" charset="-128"/>
            <a:ea typeface="AR P丸ゴシック体M" panose="020F0600000000000000" pitchFamily="50" charset="-128"/>
          </a:endParaRPr>
        </a:p>
        <a:p>
          <a:pPr algn="l"/>
          <a:r>
            <a:rPr kumimoji="1" lang="ja-JP" altLang="en-US" sz="1000">
              <a:latin typeface="AR P丸ゴシック体M" panose="020F0600000000000000" pitchFamily="50" charset="-128"/>
              <a:ea typeface="AR P丸ゴシック体M" panose="020F0600000000000000" pitchFamily="50" charset="-128"/>
            </a:rPr>
            <a:t>（教育センター</a:t>
          </a:r>
          <a:r>
            <a:rPr kumimoji="1" lang="en-US" altLang="ja-JP" sz="1000">
              <a:latin typeface="AR P丸ゴシック体M" panose="020F0600000000000000" pitchFamily="50" charset="-128"/>
              <a:ea typeface="AR P丸ゴシック体M" panose="020F0600000000000000" pitchFamily="50" charset="-128"/>
            </a:rPr>
            <a:t>WEB</a:t>
          </a:r>
          <a:r>
            <a:rPr kumimoji="1" lang="ja-JP" altLang="en-US" sz="1000">
              <a:latin typeface="AR P丸ゴシック体M" panose="020F0600000000000000" pitchFamily="50" charset="-128"/>
              <a:ea typeface="AR P丸ゴシック体M" panose="020F0600000000000000" pitchFamily="50" charset="-128"/>
            </a:rPr>
            <a:t>ページ：教職員用、管理職用でログイン→教職員用をクリック）</a:t>
          </a:r>
          <a:endParaRPr kumimoji="1" lang="en-US" altLang="ja-JP" sz="1000">
            <a:latin typeface="AR P丸ゴシック体M" panose="020F0600000000000000" pitchFamily="50" charset="-128"/>
            <a:ea typeface="AR P丸ゴシック体M" panose="020F0600000000000000" pitchFamily="50" charset="-128"/>
          </a:endParaRPr>
        </a:p>
        <a:p>
          <a:pPr algn="l"/>
          <a:r>
            <a:rPr kumimoji="1" lang="ja-JP" altLang="en-US" sz="1000">
              <a:latin typeface="AR P丸ゴシック体M" panose="020F0600000000000000" pitchFamily="50" charset="-128"/>
              <a:ea typeface="AR P丸ゴシック体M" panose="020F0600000000000000" pitchFamily="50" charset="-128"/>
            </a:rPr>
            <a:t>（</a:t>
          </a:r>
          <a:r>
            <a:rPr kumimoji="1" lang="en-US" altLang="ja-JP" sz="1000">
              <a:latin typeface="AR P丸ゴシック体M" panose="020F0600000000000000" pitchFamily="50" charset="-128"/>
              <a:ea typeface="AR P丸ゴシック体M" panose="020F0600000000000000" pitchFamily="50" charset="-128"/>
            </a:rPr>
            <a:t>SKIP</a:t>
          </a:r>
          <a:r>
            <a:rPr kumimoji="1" lang="ja-JP" altLang="en-US" sz="1000">
              <a:latin typeface="AR P丸ゴシック体M" panose="020F0600000000000000" pitchFamily="50" charset="-128"/>
              <a:ea typeface="AR P丸ゴシック体M" panose="020F0600000000000000" pitchFamily="50" charset="-128"/>
            </a:rPr>
            <a:t>ポータル：連絡・書庫→書庫→閲覧→教育委員会→教育センター→教育振興担当）</a:t>
          </a:r>
        </a:p>
      </xdr:txBody>
    </xdr:sp>
    <xdr:clientData/>
  </xdr:twoCellAnchor>
  <xdr:twoCellAnchor>
    <xdr:from>
      <xdr:col>0</xdr:col>
      <xdr:colOff>119062</xdr:colOff>
      <xdr:row>0</xdr:row>
      <xdr:rowOff>23812</xdr:rowOff>
    </xdr:from>
    <xdr:to>
      <xdr:col>5</xdr:col>
      <xdr:colOff>1488282</xdr:colOff>
      <xdr:row>1</xdr:row>
      <xdr:rowOff>23812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19062" y="23812"/>
          <a:ext cx="2883695" cy="409575"/>
        </a:xfrm>
        <a:prstGeom prst="rect">
          <a:avLst/>
        </a:prstGeom>
        <a:solidFill>
          <a:srgbClr val="99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キャリアアップシートの記入例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ua0071$\&#12518;&#12540;&#12470;&#20316;&#26989;&#29992;&#12501;&#12457;&#12523;&#12480;\&#12518;&#12540;&#12470;&#12501;&#12457;&#12523;&#12480;2016\01%20&#32207;&#21209;\05%20&#20107;&#26989;&#38306;&#20418;\07%20&#32946;&#25104;&#25351;&#27161;\&#9733;&#12460;&#12452;&#12489;&#12539;&#12461;&#12515;&#12522;&#12450;&#12450;&#12483;&#12503;&#12471;&#12540;&#12488;&#12539;&#30740;&#20462;&#20307;&#31995;&#12288;&#9733;&#9733;&#9733;\H30&#12461;&#12515;&#12522;&#12450;&#12450;&#12483;&#12503;&#12471;&#12540;&#12488;\&#37197;&#20449;&#29992;\&#26696;&#12398;&#65299;&#65293;&#65297;&#12288;01%20&#12461;&#12515;&#12522;&#12450;&#12450;&#12483;&#12503;&#12471;&#12540;&#12488;&#65288;&#25945;&#21729;&#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作成例"/>
      <sheetName val="シート（第１ステージ）"/>
      <sheetName val="シート（第２ステージ）"/>
      <sheetName val="シート（第３ステージ）"/>
      <sheetName val="シート（第４ステージ）"/>
      <sheetName val="シート（カスタマイズ版）"/>
      <sheetName val="指標（教員）"/>
    </sheetNames>
    <sheetDataSet>
      <sheetData sheetId="0"/>
      <sheetData sheetId="1"/>
      <sheetData sheetId="2"/>
      <sheetData sheetId="3"/>
      <sheetData sheetId="4"/>
      <sheetData sheetId="5"/>
      <sheetData sheetId="6">
        <row r="5">
          <cell r="F5">
            <v>1</v>
          </cell>
          <cell r="G5">
            <v>2</v>
          </cell>
          <cell r="H5">
            <v>3</v>
          </cell>
          <cell r="I5">
            <v>4</v>
          </cell>
        </row>
        <row r="6">
          <cell r="F6" t="str">
            <v xml:space="preserve">・教育公務員の使命と責任を理解し、法令等を遵守し、誠実かつ公正な態度で効率的に職務を遂行することができる。 </v>
          </cell>
          <cell r="G6" t="str">
            <v xml:space="preserve">・教育公務員の使命と責任を理解し、法令等を遵守し、誠実かつ公正な態度で効率的に職務を遂行することができる。 </v>
          </cell>
          <cell r="H6" t="str">
            <v>・教育公務員の使命と責任、法令等の遵守や、計画的・効率的な職務遂行の重要性について、校内で積極的に発信することができる。</v>
          </cell>
          <cell r="I6" t="str">
            <v>・教育公務員の使命と責任や法令に関する豊富な知識を持ち、計画的・効率的な職務遂行等について学校全体として課題を発見し、進んで改善することができる。</v>
          </cell>
        </row>
        <row r="7">
          <cell r="F7" t="str">
            <v>・教育公務員として必要なマナー、適切な服装、言葉遣い等、誠実な態度で職務を遂行することができる。</v>
          </cell>
          <cell r="G7" t="str">
            <v>・教育公務員として必要なマナー、適切な服装、言葉遣い等、誠実な態度で職務を遂行することができる。</v>
          </cell>
          <cell r="H7" t="str">
            <v>・教育公務員としてのマナーや適切な服装、態度等について、校内で積極的に発信することができる。</v>
          </cell>
          <cell r="I7" t="str">
            <v>・教育公務員としてのマナーや適切な服装、態度等について模範となり、学校全体として課題を発見し、改善することができる。</v>
          </cell>
        </row>
        <row r="8">
          <cell r="F8" t="str">
            <v>・子ども一人ひとりの気持ちや願い、背景を理解して適切に指導することができる。</v>
          </cell>
          <cell r="G8" t="str">
            <v>・子ども一人ひとりの気持ちや願い、背景を理解して適切に指導することができる。</v>
          </cell>
          <cell r="H8" t="str">
            <v>・鋭敏な人権感覚で学校の課題を把握し、解決に向けて積極的に教育活動を提案することができる。</v>
          </cell>
          <cell r="I8" t="str">
            <v>・人権に関する豊富な知識や情報を持ち、学校組織として人権尊重の教育を中心となって実践することができる。</v>
          </cell>
        </row>
        <row r="9">
          <cell r="F9" t="str">
            <v>・子ども一人ひとりを尊重するとともに、いじめや暴力行為のない豊かな人間関係を形成する集団づくりができる。</v>
          </cell>
          <cell r="G9" t="str">
            <v>・子ども一人ひとりを尊重するとともに、いじめや暴力行為のない豊かな人間関係を形成する集団づくりができる。</v>
          </cell>
          <cell r="H9" t="str">
            <v>・子ども一人ひとりを尊重するとともに、いじめや暴力行為のない人権尊重の教育を推進するために、学校全体で連携してよりよい集団づくりができる。</v>
          </cell>
          <cell r="I9" t="str">
            <v>・子ども一人ひとりを尊重するとともに、思いやる心を育成する学校づくりの実現に向けて、地域や関係機関と連携した校内研修を企画・実践することができる。</v>
          </cell>
        </row>
        <row r="10">
          <cell r="F10" t="str">
            <v>・校内外の研修を受講する等、主体的に学ぶことにより、自己の課題を分析し、改善することができる。</v>
          </cell>
          <cell r="G10" t="str">
            <v>・研修や各種の研究会等に関する情報を収集して、自己の課題にあった研修、研究会等に積極的に参加し、自己の教師力を高めることができる。</v>
          </cell>
          <cell r="H10" t="str">
            <v>・研修や各種の研究会等で得た情報や知識を教員同士が互いに共有し、活用するよう働きかけることができる。</v>
          </cell>
          <cell r="I10" t="str">
            <v>・学び合い高め合う学校づくりに向けて、国や本市の動向を反映した最新の情報等を収集し、校内外での研修会で積極的に発信することができる。</v>
          </cell>
        </row>
        <row r="11">
          <cell r="F11" t="str">
            <v>・他者からのアドバイスを謙虚に受け止め、改善することができる。</v>
          </cell>
          <cell r="G11" t="str">
            <v>・指導力を高めるために、自己の教育実践を積極的に公開し、他者からのアドバイスを活用することができる。</v>
          </cell>
          <cell r="H11" t="str">
            <v>・自己の教育実践について省み、課題を分析したキャリアプランを作成する等、積極的に自己研鑽することができる。</v>
          </cell>
          <cell r="I11" t="str">
            <v>・校内で自己評価、他者評価の結果を客観的に分析する等、他の教職員が謙虚に課題を改善するよう働きかけ、意識を高めることができる。</v>
          </cell>
        </row>
        <row r="12">
          <cell r="F12" t="str">
            <v>・カウンセリングマインドを持って子どもと関わり、信頼を得ることができる。</v>
          </cell>
          <cell r="G12" t="str">
            <v>・公平かつ受容的・共感的な態度で子どもと関わり、より深い信頼関係を築くことができる。</v>
          </cell>
          <cell r="H12" t="str">
            <v>・子ども理解に基づいた子どもとの関わり方について、校内で積極的に発信することができる。</v>
          </cell>
          <cell r="I12" t="str">
            <v>・より深い子どもとの関わり方について、模範を示し、学校全体で教員の意識を高めることができる。</v>
          </cell>
        </row>
        <row r="13">
          <cell r="F13" t="str">
            <v>・子どもの生活や健康について情報を集め、適切に指導することができる。</v>
          </cell>
          <cell r="G13" t="str">
            <v>・子どもの生活や健康について積極的に情報を収集し、課題を意識して指導することができる。</v>
          </cell>
          <cell r="H13" t="str">
            <v>・幅広い視点で子どもを取り巻く状況について情報収集し、他の教員と協働して指導に活かすことができる。</v>
          </cell>
          <cell r="I13" t="str">
            <v>・子どもの状況等について経験に基づいた適切な把握ができ、学校組織として共有することができる。</v>
          </cell>
        </row>
        <row r="14">
          <cell r="F14" t="str">
            <v>・子ども一人ひとりの特性や心身の状況をとらえ、よさや可能性を伸ばすことができる。
・子どもの思いやニーズを踏まえた進路指導及びキャリア教育を行うことができる。</v>
          </cell>
          <cell r="G14" t="str">
            <v>・子ども一人ひとりの特性や心身の状況を多面的にとらえ、学校生活の様々な場面においてよさや可能性を伸ばすことができる。</v>
          </cell>
          <cell r="H14" t="str">
            <v>・子ども一人ひとりのよさや可能性を伸ばし、活躍できる場の設定を、他の教員とともに企画、実現することができる。
・子どもの思いやニーズに合った進路指導及びキャリア教育の取組を企画し、中心となって運営することができる。</v>
          </cell>
          <cell r="I14" t="str">
            <v>・幅広い視点から子ども一人ひとりの特性を伸ばす取組について、学校全体として改善・充実することができる。</v>
          </cell>
        </row>
        <row r="15">
          <cell r="F15" t="str">
            <v>・支援を要する子どもについてその特性を理解し、適切に支援することができる。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v>
          </cell>
          <cell r="G15" t="str">
            <v>・支援を要する子どもの状況を的確にとらえ、個に応じて適切に支援することができる。
・障がいのある子どもの実態や保護者の願いを的確にとらえ、合理的配慮の観点を踏まえた「個別の教育支援計画」と「個別の指導計画」を作成・活用し、個に応じた適切な指導・支援をすることができる。</v>
          </cell>
          <cell r="H15" t="str">
            <v>・支援を要する子どもの課題を把握し、学年等において機能的な組織づくりができる。
・「個別の教育支援計画」と「個別の指導計画」に基づき、校内委員会等を開催し、組織的な指導・支援を計画することができる。</v>
          </cell>
          <cell r="I15" t="str">
            <v>・外部機関との連携を図り、学校全体として支援を要する子どもの個々の実態に応じた適切な指導・支援ができる。
・学校全体でインクルーシブ教育に取り組むことの意義について教員相互の共通理解を深めることができる。</v>
          </cell>
        </row>
        <row r="16">
          <cell r="F16" t="str">
            <v xml:space="preserve">
・子どもとの信頼関係を基にして、一人ひとりの思いを大切にする学級づくりができる。
</v>
          </cell>
          <cell r="G16" t="str">
            <v>・子どもとの深い信頼関係を築き、子どもの個性を活かした互いに支え合う学級づくりができる。</v>
          </cell>
          <cell r="H16" t="str">
            <v>・他の教員とともに学級、学年等で、子ども一人ひとりの自立を促し、相互に認め合い、高め合う集団づくりができる。</v>
          </cell>
          <cell r="I16" t="str">
            <v>・よりよい集団づくりを進めるために、学校全体の状況を把握し、課題を発見して、改善することができる。</v>
          </cell>
        </row>
        <row r="17">
          <cell r="F17" t="str">
            <v>・学校生活におけるルールや学習規律の重要性について意識し、毅然とした態度で指導ができる。</v>
          </cell>
          <cell r="G17" t="str">
            <v>・学校生活におけるルールや学習規律をより確実なものにするために、指導法を改善することができる。</v>
          </cell>
          <cell r="H17" t="str">
            <v>・学校生活におけるルールや学習規律を尊重する集団の実現に向けて、効果的な指導を工夫して実践することができる。</v>
          </cell>
          <cell r="I17" t="str">
            <v>・ルールや学習規律が確立した学校づくりを実現するための取組を企画し、実践することができる。</v>
          </cell>
        </row>
        <row r="18">
          <cell r="F18" t="str">
            <v>・子どもの問題行動の事実を把握し、早期発見・早期対応することができる。
・情報モラルに関する基本的な知識に基づいて、指導することができる。</v>
          </cell>
          <cell r="G18" t="str">
            <v>・子どもの状況を把握し、様々な問題行動に対してその背景や原因も意識しながら、他の教員と連携して適切に指導することができる。</v>
          </cell>
          <cell r="H18" t="str">
            <v>・子どもの問題行動の背景や原因を多面的にとらえ、迅速に解決するための学年等での取組を実践することができる。</v>
          </cell>
          <cell r="I18" t="str">
            <v>・子どもの問題行動に関する多様な事例や関係機関との連携についての知識を持ち、学校全体としての生活指導力を高めることができる。</v>
          </cell>
        </row>
        <row r="19">
          <cell r="F19" t="str">
            <v>・様々な教育活動において、子ども一人ひとりが活躍できる場を設定することができる。</v>
          </cell>
          <cell r="G19" t="str">
            <v>・子どもが互いのよさを認め、高め合うことの大切さを実感できる場を設定し、自己有用感を育む実践を行うことができる。</v>
          </cell>
          <cell r="H19" t="str">
            <v>・様々な集団でのよい人間関係の形成について効果的な指導ができ、さらに改善しながらよりよい指導法を探究することができる。</v>
          </cell>
          <cell r="I19" t="str">
            <v>・よい人間関係の形成についてのより効果的な実践を、学校全体に広めることができる。</v>
          </cell>
        </row>
        <row r="20">
          <cell r="F20" t="str">
            <v>・いじめ、暴力行為、不登校がなく、子どもが安心して学校生活を送る環境を整えることができる。</v>
          </cell>
          <cell r="G20" t="str">
            <v>・子どもにとって安全で安心な環境を維持するとともに、さらに適切な環境へ改善することができる。</v>
          </cell>
          <cell r="H20" t="str">
            <v>・子どもにとって安全で安心な環境の実現に向けた校内の課題に気付き、他の教職員と連携して、改善することができる。</v>
          </cell>
          <cell r="I20" t="str">
            <v>・子どもにとって安全で安心な環境の実現に関する取組を、学校組織全体で計画的に実践することができる。</v>
          </cell>
        </row>
        <row r="21">
          <cell r="F21" t="str">
            <v>・学習指導要領に基づき、子どもの実態に応じた指導計画を作成することができる。</v>
          </cell>
          <cell r="G21" t="str">
            <v>・単元や教材の特性を理解し、目標を明確にした学力向上につながる効果的な指導計画を作成することができる。</v>
          </cell>
          <cell r="H21" t="str">
            <v>・子ども理解や適切な教材分析のもと、カリキュラム・マネジメントの視点を持って指導計画を作成することができる。</v>
          </cell>
          <cell r="I21" t="str">
            <v>・学校の教育目標・課題に応じたカリキュラム・マネジメントの実施について教職員が共通理解できるよう指導・助言することができる。</v>
          </cell>
        </row>
        <row r="22">
          <cell r="F22" t="str">
            <v>・子どもの興味・関心を高めるとともに、「主体的・対話的で深い学び」の実現に向けた教材研究を行うことができる。
・ＩＣＴ等を活用した授業づくりができる。</v>
          </cell>
          <cell r="G22" t="str">
            <v>・子どもの発達段階や習熟度を踏まえ、「主体的・対話的で深い学び」の実現に向けた教材研究を行うことができる。
・ＩＣＴ等を効果的に活用した授業づくりができる。</v>
          </cell>
          <cell r="H22" t="str">
            <v>・「主体的・対話的で深い学び」をより効果的に実現するための授業づくりについて探究することができる。
・ＩＣＴ等を活用した事例の資料を収集し、より効果的に活用した授業づくりを広めることができる。</v>
          </cell>
          <cell r="I22" t="str">
            <v>・授業づくりに関する幅広い知識を持ち、効果的な指導方法を校内外に広めることができる。</v>
          </cell>
        </row>
        <row r="23">
          <cell r="F23" t="str">
            <v>・授業研究の重要性を理解し、積極的に取り組むことができる。
・自分の授業を謙虚に振り返るとともに、他の教員の授業を参観して、積極的に授業改善ができる。</v>
          </cell>
          <cell r="G23" t="str">
            <v>・子どもの実態や習熟度に応じた指導の実現に向けて、授業研究を積極的に行うことができる。
・自分の授業を客観的に振り返り、他の教員のよいところを取り入れて授業改善ができる。</v>
          </cell>
          <cell r="H23" t="str">
            <v>・効果的な指導の実現に向けて、授業研究や公開授業を積極的に行うことができる。
・他の教員の授業を積極的に参観し、研究協議等で課題を明確にしたり、分析したりすることができる。</v>
          </cell>
          <cell r="I23" t="str">
            <v>・授業研究や公開授業において校内外の教員に模範を示して指導・助言することができる。
・授業改善に向けた組織的な取組や研究が活発になるように働きかけることができる。</v>
          </cell>
        </row>
        <row r="24">
          <cell r="F24" t="str">
            <v>・一人ひとりの子どもの学習状況をとらえ、個に応じた指導・支援を行うことができる。</v>
          </cell>
          <cell r="G24" t="str">
            <v>・一人ひとりの子どもの学習状況を的確にとらえ、工夫して個に応じた指導・支援を行うことができる。</v>
          </cell>
          <cell r="H24" t="str">
            <v>・子ども理解に基づく個に応じた指導・支援について、より効果的な方法を工夫し、実践することができる。</v>
          </cell>
          <cell r="I24" t="str">
            <v>・子ども理解に基づく個に応じた指導・支援について、学校全体としての共通理解を深めながら実践することができる。</v>
          </cell>
        </row>
        <row r="25">
          <cell r="F25" t="str">
            <v>・評価規準や評価方法を明確にし、目標に準拠した評価を適切に行うことができる。</v>
          </cell>
          <cell r="G25" t="str">
            <v>・授業展開において適切な指導を行い、より客観性の高い評価を工夫して行うことができる。</v>
          </cell>
          <cell r="H25" t="str">
            <v>・評価規準や評価方法等について研究を深め、校内で発信することができる。</v>
          </cell>
          <cell r="I25" t="str">
            <v>・評価についての幅広い知識を持ち、評価方法の見直しや改善に関する研修会等を企画・実施することができる。</v>
          </cell>
        </row>
        <row r="26">
          <cell r="F26" t="str">
            <v>・子どもの考えを引き出す発問を工夫した授業を実践することができる。</v>
          </cell>
          <cell r="G26" t="str">
            <v>・子どもの考えを引き出す発問や、積極的な表現活動を意識した授業を実践することができる。</v>
          </cell>
          <cell r="H26" t="str">
            <v>・子どもの多面的・多角的な考えを引き出す発問や、適切な表現活動を工夫した授業を実践することができる。</v>
          </cell>
          <cell r="I26" t="str">
            <v>・子どもの考えを引き出す発問や、表現活動を工夫した授業の模範を示し、学校全体で実践できるよう、教員の意識を高めることができる。</v>
          </cell>
        </row>
        <row r="27">
          <cell r="F27" t="str">
            <v>・子どもが協働的に学習する授業を行うための適切なスキルを身に付け、授業を実践することができる。</v>
          </cell>
          <cell r="G27" t="str">
            <v>・子どもの学習状況を把握し、多様な学習形態を取り入れながらより協働的な授業を効果的に実践することができる。</v>
          </cell>
          <cell r="H27" t="str">
            <v>・協働的な学習についての効果的な指導の工夫をするとともに、授業展開のモデルとなる授業実践等を積極的に公開することができる。</v>
          </cell>
          <cell r="I27" t="str">
            <v>・協働的な学習についての効果的な指導方法の模範を示し、その工夫・改善ができるよう教員の意識を高めることができる。</v>
          </cell>
        </row>
        <row r="28">
          <cell r="F28" t="str">
            <v>・子どもがめあてを明確に持ち、めあてを振り返る場面を設定した授業を実践することができる。</v>
          </cell>
          <cell r="G28" t="str">
            <v>・子どもが学びを実感し、学習が定着するような授業展開を工夫して実践することができる。</v>
          </cell>
          <cell r="H28" t="str">
            <v>・子どもが学びを実感し、学習が定着するような授業展開を研究し、より効果的な指導方法を積極的に公開することができる。</v>
          </cell>
          <cell r="I28" t="str">
            <v>・子どもが学びを実感し、学習が定着するような授業展開についての模範を示し、学校全体でより効果的な指導方法を構築できるよう、教員の意識を高めることができる。</v>
          </cell>
        </row>
        <row r="29">
          <cell r="F29" t="str">
            <v>・常に、教職員間でのコミュニケーションを大切にし、信頼関係を築くことができる。</v>
          </cell>
          <cell r="G29" t="str">
            <v>・教職員間で積極的にコミュニケーションをとり、より深い信頼関係を築くことができる。</v>
          </cell>
          <cell r="H29" t="str">
            <v>・教職員同士が常にコミュニケーションが図れるよう中心になって取り組み、明るい職場環境をつくることができる。</v>
          </cell>
          <cell r="I29" t="str">
            <v>・教職員同士が常に連携することができるよう中心になって取り組み、風通しのよい職場環境をつくることができる。</v>
          </cell>
        </row>
        <row r="30">
          <cell r="F30" t="str">
            <v>・子どもや保護者に関する課題等への対応や相談について、一人で抱え込まず、報告・連絡・相談することができる。</v>
          </cell>
          <cell r="G30" t="str">
            <v>・子どもや保護者に関する課題等への対応や相談について、学年や関係教職員と連携して取り組むために、必要な情報を共有することができる。</v>
          </cell>
          <cell r="H30" t="str">
            <v>・子どもや保護者に関する課題等への適切な対応や相談について、教職員間で幅広く必要な情報等を共有することができる。</v>
          </cell>
          <cell r="I30" t="str">
            <v>・学校全体として課題解決に向けて、多方面からのより多くの情報等を教職員間で共有することができる。</v>
          </cell>
        </row>
        <row r="31">
          <cell r="F31" t="str">
            <v>・様々な教育活動を、他の教職員と協働して行うことができる。</v>
          </cell>
          <cell r="G31" t="str">
            <v>・他の教職員からの意見や提案を積極的に受け止め、校務分掌等に協働して関わることができる。</v>
          </cell>
          <cell r="H31" t="str">
            <v>・教職員間で積極的に協働するための課題に気付き、改善することができる。</v>
          </cell>
          <cell r="I31" t="str">
            <v>・教職員全体の状況を意識し、管理職とともに一人ひとりの教職員の能力や特性を活かした協働的な組織づくりができる。</v>
          </cell>
        </row>
        <row r="32">
          <cell r="F32" t="str">
            <v>・保護者・地域・関係機関との連携の意義を理解し、適切に連携することができる。
・校園間の連携の重要性について理解し、実践することができる。</v>
          </cell>
          <cell r="G32" t="str">
            <v>・保護者・地域・関係機関とのよりよい連携のために、効果的な資源を見つけて活用することができる。
・校園間の連携の効果的な取組を工夫して実践することができる。</v>
          </cell>
          <cell r="H32" t="str">
            <v>・的確に課題を解決するために、保護者・地域・関係機関と連携を深めることができる。
・校園間の連携について幅広い視点で企画・実践することができる。</v>
          </cell>
          <cell r="I32" t="str">
            <v>・学校力を高めるために、保護者・地域・関係機関の持つ教育力を活用する等連携を深めることができる。
・相手校園と連絡を密にし、計画的に校園間連携を実践することができる。</v>
          </cell>
        </row>
        <row r="33">
          <cell r="F33" t="str">
            <v>・危機管理の重要性を理解し、常に意識して学校教育活動を行うことができる。
・防災・減災教育の意義について理解し、計画に基づいて実践することができる。</v>
          </cell>
          <cell r="G33" t="str">
            <v>・危機管理について、常に課題発見の姿勢を持って、学校教育活動を行うことができる。
・防災・減災教育について、課題意識を持って積極的に実践することができる。</v>
          </cell>
          <cell r="H33" t="str">
            <v>・危機管理について、保護者・地域・関係機関からの情報を元に学校教育活動を行うことができる。
・防災・減災教育について、実践を振り返り、改善することができる。</v>
          </cell>
          <cell r="I33" t="str">
            <v>・常に危機管理の視点を持ち、組織の中心になって学校教育活動における危機管理体制の整備ができる。
・防災・減災教育について豊富な知識を持ち、組織的な実践計画を提案することができる。</v>
          </cell>
        </row>
        <row r="34">
          <cell r="F34" t="str">
            <v>・「運営に関する計画」を理解して、ＰＤＣＡサイクルに基づいた学級経営等の教育活動を実践することができる。</v>
          </cell>
          <cell r="G34" t="str">
            <v>・「運営に関する計画」を意識して、ＰＤＣＡサイクルに基づいた学級経営等の教育活動を、工夫、改善して実践することができる。</v>
          </cell>
          <cell r="H34" t="str">
            <v>・「運営に関する計画」を常に意識して、学校の教育課題の解決に向けた取組を、ＰＤＣＡサイクルに基づいて実践することができる。</v>
          </cell>
          <cell r="I34" t="str">
            <v>・学校の教育課題の解決に向けた効果的な取組を、管理職と連携し、ＰＤＣＡサイクルに基づいて実践することができる。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37"/>
  <sheetViews>
    <sheetView showWhiteSpace="0" view="pageBreakPreview" zoomScale="80" zoomScaleNormal="70" zoomScaleSheetLayoutView="80" zoomScalePageLayoutView="80" workbookViewId="0"/>
  </sheetViews>
  <sheetFormatPr defaultColWidth="9" defaultRowHeight="13" x14ac:dyDescent="0.2"/>
  <cols>
    <col min="1" max="1" width="2.453125" style="13" customWidth="1"/>
    <col min="2" max="2" width="5.453125" style="13" customWidth="1"/>
    <col min="3" max="3" width="4" style="16" customWidth="1"/>
    <col min="4" max="4" width="6.36328125" style="14" customWidth="1"/>
    <col min="5" max="5" width="3.36328125" style="18" customWidth="1"/>
    <col min="6" max="6" width="35.453125" style="17" customWidth="1"/>
    <col min="7" max="7" width="3.08984375" style="17" customWidth="1"/>
    <col min="8" max="8" width="4" style="15" customWidth="1"/>
    <col min="9" max="9" width="62.453125" style="13" customWidth="1"/>
    <col min="10" max="10" width="2.36328125" style="13" customWidth="1"/>
    <col min="11" max="16384" width="9" style="13"/>
  </cols>
  <sheetData>
    <row r="1" spans="2:9" ht="32.25" customHeight="1" x14ac:dyDescent="0.2"/>
    <row r="2" spans="2:9" ht="22.5" customHeight="1" x14ac:dyDescent="0.2">
      <c r="B2" s="124" t="s">
        <v>210</v>
      </c>
      <c r="C2" s="124"/>
      <c r="D2" s="124"/>
      <c r="E2" s="124"/>
      <c r="F2" s="124"/>
      <c r="G2" s="124"/>
      <c r="H2" s="124"/>
      <c r="I2" s="124"/>
    </row>
    <row r="3" spans="2:9" ht="22.5" customHeight="1" thickBot="1" x14ac:dyDescent="0.25">
      <c r="B3" s="19" t="s">
        <v>130</v>
      </c>
      <c r="C3" s="20"/>
      <c r="D3" s="23"/>
      <c r="E3" s="21"/>
      <c r="F3" s="20"/>
      <c r="G3" s="20"/>
      <c r="H3" s="125" t="s">
        <v>143</v>
      </c>
      <c r="I3" s="125"/>
    </row>
    <row r="4" spans="2:9" ht="13.5" customHeight="1" x14ac:dyDescent="0.2">
      <c r="B4" s="126" t="s">
        <v>129</v>
      </c>
      <c r="C4" s="127"/>
      <c r="D4" s="127"/>
      <c r="E4" s="127"/>
      <c r="F4" s="130" t="s">
        <v>128</v>
      </c>
      <c r="G4" s="132" t="s">
        <v>139</v>
      </c>
      <c r="H4" s="42" t="s">
        <v>207</v>
      </c>
      <c r="I4" s="42" t="s">
        <v>211</v>
      </c>
    </row>
    <row r="5" spans="2:9" s="15" customFormat="1" ht="13.5" customHeight="1" thickBot="1" x14ac:dyDescent="0.25">
      <c r="B5" s="128"/>
      <c r="C5" s="129"/>
      <c r="D5" s="129"/>
      <c r="E5" s="129"/>
      <c r="F5" s="131"/>
      <c r="G5" s="133"/>
      <c r="H5" s="43" t="s">
        <v>206</v>
      </c>
      <c r="I5" s="44" t="s">
        <v>212</v>
      </c>
    </row>
    <row r="6" spans="2:9" s="15" customFormat="1" ht="33" customHeight="1" x14ac:dyDescent="0.2">
      <c r="B6" s="165" t="s">
        <v>39</v>
      </c>
      <c r="C6" s="168" t="s">
        <v>51</v>
      </c>
      <c r="D6" s="143" t="s">
        <v>137</v>
      </c>
      <c r="E6" s="145">
        <v>1</v>
      </c>
      <c r="F6" s="147" t="str">
        <f>IF(G6="","",HLOOKUP(G6,'[1]指標（教員）'!$F$5:$I$34,E6+1,TRUE))</f>
        <v xml:space="preserve">・教育公務員の使命と責任を理解し、法令等を遵守し、誠実かつ公正な態度で効率的に職務を遂行することができる。 </v>
      </c>
      <c r="G6" s="134">
        <v>1</v>
      </c>
      <c r="H6" s="45">
        <v>3</v>
      </c>
      <c r="I6" s="46"/>
    </row>
    <row r="7" spans="2:9" s="15" customFormat="1" ht="33" customHeight="1" x14ac:dyDescent="0.2">
      <c r="B7" s="166"/>
      <c r="C7" s="151"/>
      <c r="D7" s="144"/>
      <c r="E7" s="146"/>
      <c r="F7" s="140"/>
      <c r="G7" s="135"/>
      <c r="H7" s="47">
        <v>4</v>
      </c>
      <c r="I7" s="48"/>
    </row>
    <row r="8" spans="2:9" s="15" customFormat="1" ht="30.75" customHeight="1" x14ac:dyDescent="0.2">
      <c r="B8" s="166"/>
      <c r="C8" s="151"/>
      <c r="D8" s="136" t="s">
        <v>98</v>
      </c>
      <c r="E8" s="138">
        <v>2</v>
      </c>
      <c r="F8" s="140" t="str">
        <f>IF(G8="","",HLOOKUP(G8,'[1]指標（教員）'!$F$5:$I$34,E8+1,TRUE))</f>
        <v>・教育公務員として必要なマナー、適切な服装、言葉遣い等、誠実な態度で職務を遂行することができる。</v>
      </c>
      <c r="G8" s="141">
        <v>1</v>
      </c>
      <c r="H8" s="49">
        <v>3</v>
      </c>
      <c r="I8" s="50"/>
    </row>
    <row r="9" spans="2:9" s="15" customFormat="1" ht="33" customHeight="1" x14ac:dyDescent="0.2">
      <c r="B9" s="166"/>
      <c r="C9" s="154"/>
      <c r="D9" s="137"/>
      <c r="E9" s="139"/>
      <c r="F9" s="140"/>
      <c r="G9" s="142"/>
      <c r="H9" s="47">
        <v>4</v>
      </c>
      <c r="I9" s="48"/>
    </row>
    <row r="10" spans="2:9" ht="33" customHeight="1" x14ac:dyDescent="0.2">
      <c r="B10" s="166"/>
      <c r="C10" s="150" t="s">
        <v>41</v>
      </c>
      <c r="D10" s="148" t="s">
        <v>99</v>
      </c>
      <c r="E10" s="149">
        <v>3</v>
      </c>
      <c r="F10" s="140" t="str">
        <f>IF(G10="","",HLOOKUP(G10,'[1]指標（教員）'!$F$5:$I$34,E10+1,TRUE))</f>
        <v>・子ども一人ひとりの気持ちや願い、背景を理解して適切に指導することができる。</v>
      </c>
      <c r="G10" s="141">
        <v>1</v>
      </c>
      <c r="H10" s="49">
        <v>4</v>
      </c>
      <c r="I10" s="50"/>
    </row>
    <row r="11" spans="2:9" ht="28.5" customHeight="1" x14ac:dyDescent="0.2">
      <c r="B11" s="166"/>
      <c r="C11" s="151"/>
      <c r="D11" s="137"/>
      <c r="E11" s="139"/>
      <c r="F11" s="140"/>
      <c r="G11" s="142"/>
      <c r="H11" s="47">
        <v>4</v>
      </c>
      <c r="I11" s="48"/>
    </row>
    <row r="12" spans="2:9" ht="33" customHeight="1" x14ac:dyDescent="0.2">
      <c r="B12" s="166"/>
      <c r="C12" s="151"/>
      <c r="D12" s="148" t="s">
        <v>136</v>
      </c>
      <c r="E12" s="149">
        <v>4</v>
      </c>
      <c r="F12" s="140" t="str">
        <f>IF(G12="","",HLOOKUP(G12,'[1]指標（教員）'!$F$5:$I$34,E12+1,TRUE))</f>
        <v>・子ども一人ひとりを尊重するとともに、いじめや暴力行為のない豊かな人間関係を形成する集団づくりができる。</v>
      </c>
      <c r="G12" s="141">
        <v>1</v>
      </c>
      <c r="H12" s="49">
        <v>3</v>
      </c>
      <c r="I12" s="50"/>
    </row>
    <row r="13" spans="2:9" ht="33" customHeight="1" x14ac:dyDescent="0.2">
      <c r="B13" s="166"/>
      <c r="C13" s="154"/>
      <c r="D13" s="137"/>
      <c r="E13" s="139"/>
      <c r="F13" s="140"/>
      <c r="G13" s="142"/>
      <c r="H13" s="47">
        <v>4</v>
      </c>
      <c r="I13" s="48"/>
    </row>
    <row r="14" spans="2:9" ht="33" customHeight="1" x14ac:dyDescent="0.2">
      <c r="B14" s="166"/>
      <c r="C14" s="150" t="s">
        <v>42</v>
      </c>
      <c r="D14" s="148" t="s">
        <v>134</v>
      </c>
      <c r="E14" s="149">
        <v>5</v>
      </c>
      <c r="F14" s="140" t="str">
        <f>IF(G14="","",HLOOKUP(G14,'[1]指標（教員）'!$F$5:$I$34,E14+1,TRUE))</f>
        <v>・校内外の研修を受講する等、主体的に学ぶことにより、自己の課題を分析し、改善することができる。</v>
      </c>
      <c r="G14" s="141">
        <v>1</v>
      </c>
      <c r="H14" s="49">
        <v>2</v>
      </c>
      <c r="I14" s="51"/>
    </row>
    <row r="15" spans="2:9" ht="33" customHeight="1" x14ac:dyDescent="0.2">
      <c r="B15" s="166"/>
      <c r="C15" s="151"/>
      <c r="D15" s="137"/>
      <c r="E15" s="139"/>
      <c r="F15" s="140"/>
      <c r="G15" s="142"/>
      <c r="H15" s="47">
        <v>5</v>
      </c>
      <c r="I15" s="52"/>
    </row>
    <row r="16" spans="2:9" ht="33" customHeight="1" x14ac:dyDescent="0.2">
      <c r="B16" s="166"/>
      <c r="C16" s="151"/>
      <c r="D16" s="148" t="s">
        <v>96</v>
      </c>
      <c r="E16" s="149">
        <v>6</v>
      </c>
      <c r="F16" s="140" t="str">
        <f>IF(G16="","",HLOOKUP(G16,'[1]指標（教員）'!$F$5:$I$34,E16+1,TRUE))</f>
        <v>・他者からのアドバイスを謙虚に受け止め、改善することができる。</v>
      </c>
      <c r="G16" s="141">
        <v>1</v>
      </c>
      <c r="H16" s="49">
        <v>2</v>
      </c>
      <c r="I16" s="51"/>
    </row>
    <row r="17" spans="2:9" ht="27" customHeight="1" thickBot="1" x14ac:dyDescent="0.25">
      <c r="B17" s="167"/>
      <c r="C17" s="152"/>
      <c r="D17" s="153"/>
      <c r="E17" s="155"/>
      <c r="F17" s="156"/>
      <c r="G17" s="157"/>
      <c r="H17" s="47">
        <v>3</v>
      </c>
      <c r="I17" s="53"/>
    </row>
    <row r="18" spans="2:9" ht="33" customHeight="1" x14ac:dyDescent="0.2">
      <c r="B18" s="158" t="s">
        <v>125</v>
      </c>
      <c r="C18" s="161" t="s">
        <v>126</v>
      </c>
      <c r="D18" s="161" t="s">
        <v>100</v>
      </c>
      <c r="E18" s="162">
        <v>7</v>
      </c>
      <c r="F18" s="164" t="str">
        <f>IF(G18="","",HLOOKUP(G18,'[1]指標（教員）'!$F$5:$I$34,E18+1,TRUE))</f>
        <v>・カウンセリングマインドを持って子どもと関わり、信頼を得ることができる。</v>
      </c>
      <c r="G18" s="135">
        <v>1</v>
      </c>
      <c r="H18" s="45">
        <v>2</v>
      </c>
      <c r="I18" s="54"/>
    </row>
    <row r="19" spans="2:9" ht="33" customHeight="1" x14ac:dyDescent="0.2">
      <c r="B19" s="159"/>
      <c r="C19" s="136"/>
      <c r="D19" s="137"/>
      <c r="E19" s="163"/>
      <c r="F19" s="140"/>
      <c r="G19" s="142"/>
      <c r="H19" s="47">
        <v>3</v>
      </c>
      <c r="I19" s="52"/>
    </row>
    <row r="20" spans="2:9" ht="33" customHeight="1" x14ac:dyDescent="0.2">
      <c r="B20" s="159"/>
      <c r="C20" s="136"/>
      <c r="D20" s="148" t="s">
        <v>101</v>
      </c>
      <c r="E20" s="169">
        <v>8</v>
      </c>
      <c r="F20" s="140" t="str">
        <f>IF(G20="","",HLOOKUP(G20,'[1]指標（教員）'!$F$5:$I$34,E20+1,TRUE))</f>
        <v>・子どもの生活や健康について情報を集め、適切に指導することができる。</v>
      </c>
      <c r="G20" s="141">
        <v>1</v>
      </c>
      <c r="H20" s="49">
        <v>2</v>
      </c>
      <c r="I20" s="51" t="s">
        <v>218</v>
      </c>
    </row>
    <row r="21" spans="2:9" ht="33" customHeight="1" x14ac:dyDescent="0.2">
      <c r="B21" s="159"/>
      <c r="C21" s="136"/>
      <c r="D21" s="137"/>
      <c r="E21" s="163"/>
      <c r="F21" s="140"/>
      <c r="G21" s="142"/>
      <c r="H21" s="47">
        <v>5</v>
      </c>
      <c r="I21" s="52"/>
    </row>
    <row r="22" spans="2:9" ht="29.25" customHeight="1" x14ac:dyDescent="0.2">
      <c r="B22" s="159"/>
      <c r="C22" s="136"/>
      <c r="D22" s="148" t="s">
        <v>133</v>
      </c>
      <c r="E22" s="169">
        <v>9</v>
      </c>
      <c r="F22" s="140" t="str">
        <f>IF(G22="","",HLOOKUP(G22,'[1]指標（教員）'!$F$5:$I$34,E22+1,TRUE))</f>
        <v>・子ども一人ひとりの特性や心身の状況をとらえ、よさや可能性を伸ばすことができる。
・子どもの思いやニーズを踏まえた進路指導及びキャリア教育を行うことができる。</v>
      </c>
      <c r="G22" s="141">
        <v>1</v>
      </c>
      <c r="H22" s="49">
        <v>3</v>
      </c>
      <c r="I22" s="51"/>
    </row>
    <row r="23" spans="2:9" ht="28.5" customHeight="1" x14ac:dyDescent="0.2">
      <c r="B23" s="159"/>
      <c r="C23" s="136"/>
      <c r="D23" s="137"/>
      <c r="E23" s="163"/>
      <c r="F23" s="140"/>
      <c r="G23" s="142"/>
      <c r="H23" s="47">
        <v>4</v>
      </c>
      <c r="I23" s="52"/>
    </row>
    <row r="24" spans="2:9" ht="38.25" customHeight="1" x14ac:dyDescent="0.2">
      <c r="B24" s="159"/>
      <c r="C24" s="136"/>
      <c r="D24" s="148" t="s">
        <v>132</v>
      </c>
      <c r="E24" s="169">
        <v>10</v>
      </c>
      <c r="F24" s="140" t="str">
        <f>IF(G24="","",HLOOKUP(G24,'[1]指標（教員）'!$F$5:$I$34,E24+1,TRUE))</f>
        <v>・支援を要する子どもについてその特性を理解し、適切に支援することができる。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v>
      </c>
      <c r="G24" s="141">
        <v>1</v>
      </c>
      <c r="H24" s="49">
        <v>2</v>
      </c>
      <c r="I24" s="51"/>
    </row>
    <row r="25" spans="2:9" ht="36.75" customHeight="1" x14ac:dyDescent="0.2">
      <c r="B25" s="159"/>
      <c r="C25" s="137"/>
      <c r="D25" s="137"/>
      <c r="E25" s="163"/>
      <c r="F25" s="140"/>
      <c r="G25" s="142"/>
      <c r="H25" s="47">
        <v>4</v>
      </c>
      <c r="I25" s="52"/>
    </row>
    <row r="26" spans="2:9" ht="33" customHeight="1" x14ac:dyDescent="0.2">
      <c r="B26" s="159"/>
      <c r="C26" s="150" t="s">
        <v>213</v>
      </c>
      <c r="D26" s="148" t="s">
        <v>214</v>
      </c>
      <c r="E26" s="169">
        <v>11</v>
      </c>
      <c r="F26" s="140" t="str">
        <f>IF(G26="","",HLOOKUP(G26,'[1]指標（教員）'!$F$5:$I$34,E26+1,TRUE))</f>
        <v xml:space="preserve">
・子どもとの信頼関係を基にして、一人ひとりの思いを大切にする学級づくりができる。
</v>
      </c>
      <c r="G26" s="141">
        <v>1</v>
      </c>
      <c r="H26" s="49">
        <v>2</v>
      </c>
      <c r="I26" s="51"/>
    </row>
    <row r="27" spans="2:9" ht="33" customHeight="1" x14ac:dyDescent="0.2">
      <c r="B27" s="159"/>
      <c r="C27" s="151"/>
      <c r="D27" s="137"/>
      <c r="E27" s="163"/>
      <c r="F27" s="140"/>
      <c r="G27" s="142"/>
      <c r="H27" s="47">
        <v>4</v>
      </c>
      <c r="I27" s="52"/>
    </row>
    <row r="28" spans="2:9" ht="33" customHeight="1" x14ac:dyDescent="0.2">
      <c r="B28" s="159"/>
      <c r="C28" s="151"/>
      <c r="D28" s="148" t="s">
        <v>215</v>
      </c>
      <c r="E28" s="169">
        <v>12</v>
      </c>
      <c r="F28" s="140" t="str">
        <f>IF(G28="","",HLOOKUP(G28,'[1]指標（教員）'!$F$5:$I$34,E28+1,TRUE))</f>
        <v>・学校生活におけるルールや学習規律の重要性について意識し、毅然とした態度で指導ができる。</v>
      </c>
      <c r="G28" s="141">
        <v>1</v>
      </c>
      <c r="H28" s="49">
        <v>2</v>
      </c>
      <c r="I28" s="51" t="s">
        <v>216</v>
      </c>
    </row>
    <row r="29" spans="2:9" ht="33" customHeight="1" x14ac:dyDescent="0.2">
      <c r="B29" s="159"/>
      <c r="C29" s="154"/>
      <c r="D29" s="137"/>
      <c r="E29" s="163"/>
      <c r="F29" s="140"/>
      <c r="G29" s="142"/>
      <c r="H29" s="47">
        <v>4</v>
      </c>
      <c r="I29" s="52" t="s">
        <v>219</v>
      </c>
    </row>
    <row r="30" spans="2:9" ht="33" customHeight="1" x14ac:dyDescent="0.2">
      <c r="B30" s="159"/>
      <c r="C30" s="150" t="s">
        <v>43</v>
      </c>
      <c r="D30" s="170" t="s">
        <v>102</v>
      </c>
      <c r="E30" s="169">
        <v>13</v>
      </c>
      <c r="F30" s="140" t="str">
        <f>IF(G30="","",HLOOKUP(G30,'[1]指標（教員）'!$F$5:$I$34,E30+1,TRUE))</f>
        <v>・子どもの問題行動の事実を把握し、早期発見・早期対応することができる。
・情報モラルに関する基本的な知識に基づいて、指導することができる。</v>
      </c>
      <c r="G30" s="141">
        <v>1</v>
      </c>
      <c r="H30" s="49">
        <v>2</v>
      </c>
      <c r="I30" s="51"/>
    </row>
    <row r="31" spans="2:9" ht="33" customHeight="1" x14ac:dyDescent="0.2">
      <c r="B31" s="159"/>
      <c r="C31" s="151"/>
      <c r="D31" s="171"/>
      <c r="E31" s="163"/>
      <c r="F31" s="140"/>
      <c r="G31" s="142"/>
      <c r="H31" s="47">
        <v>3</v>
      </c>
      <c r="I31" s="52"/>
    </row>
    <row r="32" spans="2:9" ht="33" customHeight="1" x14ac:dyDescent="0.2">
      <c r="B32" s="159"/>
      <c r="C32" s="151"/>
      <c r="D32" s="170" t="s">
        <v>103</v>
      </c>
      <c r="E32" s="169">
        <v>14</v>
      </c>
      <c r="F32" s="140" t="str">
        <f>IF(G32="","",HLOOKUP(G32,'[1]指標（教員）'!$F$5:$I$34,E32+1,TRUE))</f>
        <v>・様々な教育活動において、子ども一人ひとりが活躍できる場を設定することができる。</v>
      </c>
      <c r="G32" s="141">
        <v>1</v>
      </c>
      <c r="H32" s="49">
        <v>4</v>
      </c>
      <c r="I32" s="51"/>
    </row>
    <row r="33" spans="2:9" ht="33" customHeight="1" x14ac:dyDescent="0.2">
      <c r="B33" s="159"/>
      <c r="C33" s="151"/>
      <c r="D33" s="171"/>
      <c r="E33" s="163"/>
      <c r="F33" s="140"/>
      <c r="G33" s="142"/>
      <c r="H33" s="47">
        <v>4</v>
      </c>
      <c r="I33" s="52"/>
    </row>
    <row r="34" spans="2:9" ht="29.25" customHeight="1" x14ac:dyDescent="0.2">
      <c r="B34" s="159"/>
      <c r="C34" s="151"/>
      <c r="D34" s="148" t="s">
        <v>217</v>
      </c>
      <c r="E34" s="173">
        <v>15</v>
      </c>
      <c r="F34" s="140" t="str">
        <f>IF(G34="","",HLOOKUP(G34,'[1]指標（教員）'!$F$5:$I$34,E34+1,TRUE))</f>
        <v>・いじめ、暴力行為、不登校がなく、子どもが安心して学校生活を送る環境を整えることができる。</v>
      </c>
      <c r="G34" s="141">
        <v>1</v>
      </c>
      <c r="H34" s="49">
        <v>3</v>
      </c>
      <c r="I34" s="51"/>
    </row>
    <row r="35" spans="2:9" ht="28.5" customHeight="1" thickBot="1" x14ac:dyDescent="0.25">
      <c r="B35" s="160"/>
      <c r="C35" s="152"/>
      <c r="D35" s="153"/>
      <c r="E35" s="174"/>
      <c r="F35" s="156"/>
      <c r="G35" s="142"/>
      <c r="H35" s="55">
        <v>4</v>
      </c>
      <c r="I35" s="53"/>
    </row>
    <row r="36" spans="2:9" ht="20.25" customHeight="1" x14ac:dyDescent="0.2">
      <c r="B36" s="22"/>
      <c r="C36" s="56"/>
      <c r="D36" s="57"/>
      <c r="E36" s="172" t="s">
        <v>138</v>
      </c>
      <c r="F36" s="172"/>
      <c r="G36" s="172"/>
      <c r="H36" s="172"/>
      <c r="I36" s="172"/>
    </row>
    <row r="37" spans="2:9" ht="57" customHeight="1" x14ac:dyDescent="0.2"/>
  </sheetData>
  <sheetProtection sheet="1" objects="1" scenarios="1"/>
  <dataConsolidate/>
  <mergeCells count="74">
    <mergeCell ref="E36:I36"/>
    <mergeCell ref="F32:F33"/>
    <mergeCell ref="G32:G33"/>
    <mergeCell ref="D34:D35"/>
    <mergeCell ref="E34:E35"/>
    <mergeCell ref="F34:F35"/>
    <mergeCell ref="G34:G35"/>
    <mergeCell ref="C30:C35"/>
    <mergeCell ref="D30:D31"/>
    <mergeCell ref="E30:E31"/>
    <mergeCell ref="F30:F31"/>
    <mergeCell ref="G30:G31"/>
    <mergeCell ref="D32:D33"/>
    <mergeCell ref="E32:E33"/>
    <mergeCell ref="C26:C29"/>
    <mergeCell ref="D26:D27"/>
    <mergeCell ref="E26:E27"/>
    <mergeCell ref="F26:F27"/>
    <mergeCell ref="G26:G27"/>
    <mergeCell ref="D28:D29"/>
    <mergeCell ref="E28:E29"/>
    <mergeCell ref="F28:F29"/>
    <mergeCell ref="G28:G29"/>
    <mergeCell ref="F22:F23"/>
    <mergeCell ref="G22:G23"/>
    <mergeCell ref="D24:D25"/>
    <mergeCell ref="E24:E25"/>
    <mergeCell ref="F24:F25"/>
    <mergeCell ref="G24:G25"/>
    <mergeCell ref="F16:F17"/>
    <mergeCell ref="G16:G17"/>
    <mergeCell ref="B18:B35"/>
    <mergeCell ref="C18:C25"/>
    <mergeCell ref="D18:D19"/>
    <mergeCell ref="E18:E19"/>
    <mergeCell ref="F18:F19"/>
    <mergeCell ref="G18:G19"/>
    <mergeCell ref="D20:D21"/>
    <mergeCell ref="B6:B17"/>
    <mergeCell ref="C6:C9"/>
    <mergeCell ref="E20:E21"/>
    <mergeCell ref="F20:F21"/>
    <mergeCell ref="G20:G21"/>
    <mergeCell ref="D22:D23"/>
    <mergeCell ref="E22:E23"/>
    <mergeCell ref="D12:D13"/>
    <mergeCell ref="E12:E13"/>
    <mergeCell ref="F12:F13"/>
    <mergeCell ref="G12:G13"/>
    <mergeCell ref="C14:C17"/>
    <mergeCell ref="D14:D15"/>
    <mergeCell ref="E14:E15"/>
    <mergeCell ref="F14:F15"/>
    <mergeCell ref="G14:G15"/>
    <mergeCell ref="D16:D17"/>
    <mergeCell ref="C10:C13"/>
    <mergeCell ref="D10:D11"/>
    <mergeCell ref="E10:E11"/>
    <mergeCell ref="F10:F11"/>
    <mergeCell ref="G10:G11"/>
    <mergeCell ref="E16:E17"/>
    <mergeCell ref="G6:G7"/>
    <mergeCell ref="D8:D9"/>
    <mergeCell ref="E8:E9"/>
    <mergeCell ref="F8:F9"/>
    <mergeCell ref="G8:G9"/>
    <mergeCell ref="D6:D7"/>
    <mergeCell ref="E6:E7"/>
    <mergeCell ref="F6:F7"/>
    <mergeCell ref="B2:I2"/>
    <mergeCell ref="H3:I3"/>
    <mergeCell ref="B4:E5"/>
    <mergeCell ref="F4:F5"/>
    <mergeCell ref="G4:G5"/>
  </mergeCells>
  <phoneticPr fontId="3"/>
  <dataValidations count="2">
    <dataValidation type="list" allowBlank="1" showInputMessage="1" showErrorMessage="1" sqref="G6:G35" xr:uid="{00000000-0002-0000-0000-000000000000}">
      <formula1>"1,2,3,4"</formula1>
    </dataValidation>
    <dataValidation type="list" allowBlank="1" showInputMessage="1" showErrorMessage="1" sqref="H6:H35" xr:uid="{00000000-0002-0000-0000-000001000000}">
      <formula1>"5,4,3,2,1"</formula1>
    </dataValidation>
  </dataValidations>
  <printOptions horizontalCentered="1"/>
  <pageMargins left="0.19685039370078741" right="0.19685039370078741" top="0.23622047244094491" bottom="0.23622047244094491" header="0.19685039370078741" footer="0.19685039370078741"/>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R71"/>
  <sheetViews>
    <sheetView tabSelected="1" view="pageBreakPreview" zoomScale="70" zoomScaleNormal="70" zoomScaleSheetLayoutView="70" zoomScalePageLayoutView="80" workbookViewId="0">
      <selection activeCell="B2" sqref="B2"/>
    </sheetView>
  </sheetViews>
  <sheetFormatPr defaultColWidth="9" defaultRowHeight="14.5" x14ac:dyDescent="0.2"/>
  <cols>
    <col min="1" max="1" width="2.453125" style="80" customWidth="1"/>
    <col min="2" max="2" width="5.453125" style="80" customWidth="1"/>
    <col min="3" max="3" width="4" style="120" customWidth="1"/>
    <col min="4" max="4" width="6.36328125" style="121" customWidth="1"/>
    <col min="5" max="5" width="3.36328125" style="122" customWidth="1"/>
    <col min="6" max="6" width="35.453125" style="123" customWidth="1"/>
    <col min="7" max="7" width="3.08984375" style="123" customWidth="1"/>
    <col min="8" max="8" width="4" style="80" customWidth="1"/>
    <col min="9" max="9" width="62.453125" style="80" customWidth="1"/>
    <col min="10" max="10" width="2.453125" style="80" customWidth="1"/>
    <col min="11" max="11" width="70.7265625" style="80" hidden="1" customWidth="1"/>
    <col min="12" max="16384" width="9" style="80"/>
  </cols>
  <sheetData>
    <row r="1" spans="2:11" ht="22.5" customHeight="1" x14ac:dyDescent="0.2">
      <c r="B1" s="179" t="s">
        <v>240</v>
      </c>
      <c r="C1" s="179"/>
      <c r="D1" s="179"/>
      <c r="E1" s="179"/>
      <c r="F1" s="179"/>
      <c r="G1" s="179"/>
      <c r="H1" s="179"/>
      <c r="I1" s="179"/>
    </row>
    <row r="2" spans="2:11" ht="22.5" customHeight="1" thickBot="1" x14ac:dyDescent="0.25">
      <c r="B2" s="81" t="s">
        <v>130</v>
      </c>
      <c r="C2" s="82"/>
      <c r="D2" s="83"/>
      <c r="E2" s="84"/>
      <c r="F2" s="82"/>
      <c r="G2" s="175" t="s">
        <v>238</v>
      </c>
      <c r="H2" s="175"/>
      <c r="I2" s="175"/>
    </row>
    <row r="3" spans="2:11" s="87" customFormat="1" ht="13.5" customHeight="1" x14ac:dyDescent="0.2">
      <c r="B3" s="180" t="s">
        <v>129</v>
      </c>
      <c r="C3" s="181"/>
      <c r="D3" s="181"/>
      <c r="E3" s="181"/>
      <c r="F3" s="184" t="s">
        <v>128</v>
      </c>
      <c r="G3" s="186" t="s">
        <v>139</v>
      </c>
      <c r="H3" s="85" t="s">
        <v>207</v>
      </c>
      <c r="I3" s="86" t="s">
        <v>208</v>
      </c>
    </row>
    <row r="4" spans="2:11" s="87" customFormat="1" ht="13.5" customHeight="1" thickBot="1" x14ac:dyDescent="0.25">
      <c r="B4" s="182"/>
      <c r="C4" s="183"/>
      <c r="D4" s="183"/>
      <c r="E4" s="183"/>
      <c r="F4" s="185"/>
      <c r="G4" s="187"/>
      <c r="H4" s="88" t="s">
        <v>206</v>
      </c>
      <c r="I4" s="89" t="s">
        <v>209</v>
      </c>
    </row>
    <row r="5" spans="2:11" s="87" customFormat="1" ht="33" customHeight="1" x14ac:dyDescent="0.2">
      <c r="B5" s="188" t="s">
        <v>39</v>
      </c>
      <c r="C5" s="191" t="s">
        <v>51</v>
      </c>
      <c r="D5" s="194" t="s">
        <v>137</v>
      </c>
      <c r="E5" s="196">
        <v>1</v>
      </c>
      <c r="F5" s="198" t="str">
        <f>IF(G5="","",HLOOKUP(G5,'指標（養護教諭）'!$E$5:$I$34,E5+1,TRUE))</f>
        <v xml:space="preserve">・教育公務員の使命と責任を理解し、法令等を遵守し、誠実かつ公正な態度で効率的に職務を遂行することができる。 </v>
      </c>
      <c r="G5" s="200">
        <v>1</v>
      </c>
      <c r="H5" s="90"/>
      <c r="I5" s="91"/>
    </row>
    <row r="6" spans="2:11" s="87" customFormat="1" ht="33" customHeight="1" x14ac:dyDescent="0.2">
      <c r="B6" s="189"/>
      <c r="C6" s="192"/>
      <c r="D6" s="195"/>
      <c r="E6" s="197"/>
      <c r="F6" s="199"/>
      <c r="G6" s="201"/>
      <c r="H6" s="92"/>
      <c r="I6" s="93"/>
    </row>
    <row r="7" spans="2:11" s="87" customFormat="1" ht="33" customHeight="1" x14ac:dyDescent="0.2">
      <c r="B7" s="189"/>
      <c r="C7" s="192"/>
      <c r="D7" s="202" t="s">
        <v>98</v>
      </c>
      <c r="E7" s="204">
        <v>2</v>
      </c>
      <c r="F7" s="206" t="str">
        <f>IF(G7="","",HLOOKUP(G7,'指標（養護教諭）'!$E$5:$I$34,E7+1,TRUE))</f>
        <v>・教育公務員として必要なマナー、適切な服装、言葉遣い等、誠実な態度で職務を遂行することができる。</v>
      </c>
      <c r="G7" s="177">
        <v>1</v>
      </c>
      <c r="H7" s="94"/>
      <c r="I7" s="95"/>
    </row>
    <row r="8" spans="2:11" s="87" customFormat="1" ht="33" customHeight="1" x14ac:dyDescent="0.2">
      <c r="B8" s="189"/>
      <c r="C8" s="193"/>
      <c r="D8" s="203"/>
      <c r="E8" s="205"/>
      <c r="F8" s="207"/>
      <c r="G8" s="178"/>
      <c r="H8" s="92"/>
      <c r="I8" s="93"/>
    </row>
    <row r="9" spans="2:11" ht="33" customHeight="1" x14ac:dyDescent="0.2">
      <c r="B9" s="189"/>
      <c r="C9" s="208" t="s">
        <v>41</v>
      </c>
      <c r="D9" s="209" t="s">
        <v>99</v>
      </c>
      <c r="E9" s="210">
        <v>3</v>
      </c>
      <c r="F9" s="206" t="str">
        <f>IF(G9="","",HLOOKUP(G9,'指標（養護教諭）'!$E$5:$I$34,E9+1,TRUE))</f>
        <v>・子ども一人ひとりの気持ちや願い、背景を理解して適切に指導することができる。</v>
      </c>
      <c r="G9" s="177">
        <v>1</v>
      </c>
      <c r="H9" s="94"/>
      <c r="I9" s="95"/>
      <c r="K9" s="96"/>
    </row>
    <row r="10" spans="2:11" ht="33" customHeight="1" x14ac:dyDescent="0.2">
      <c r="B10" s="189"/>
      <c r="C10" s="192"/>
      <c r="D10" s="203"/>
      <c r="E10" s="205"/>
      <c r="F10" s="207"/>
      <c r="G10" s="178"/>
      <c r="H10" s="92"/>
      <c r="I10" s="93"/>
      <c r="K10" s="96"/>
    </row>
    <row r="11" spans="2:11" ht="33" customHeight="1" x14ac:dyDescent="0.2">
      <c r="B11" s="189"/>
      <c r="C11" s="192"/>
      <c r="D11" s="209" t="s">
        <v>136</v>
      </c>
      <c r="E11" s="210">
        <v>4</v>
      </c>
      <c r="F11" s="206" t="str">
        <f>IF(G11="","",HLOOKUP(G11,'指標（養護教諭）'!$E$5:$I$34,E11+1,TRUE))</f>
        <v>・子ども一人ひとりを尊重するとともに、いじめや暴力行為のない豊かな人間関係を形成する集団づくりができる。</v>
      </c>
      <c r="G11" s="177">
        <v>1</v>
      </c>
      <c r="H11" s="94"/>
      <c r="I11" s="95"/>
    </row>
    <row r="12" spans="2:11" ht="33" customHeight="1" x14ac:dyDescent="0.2">
      <c r="B12" s="189"/>
      <c r="C12" s="193"/>
      <c r="D12" s="203"/>
      <c r="E12" s="205"/>
      <c r="F12" s="207"/>
      <c r="G12" s="178"/>
      <c r="H12" s="92"/>
      <c r="I12" s="93"/>
    </row>
    <row r="13" spans="2:11" ht="33" customHeight="1" x14ac:dyDescent="0.2">
      <c r="B13" s="189"/>
      <c r="C13" s="208" t="s">
        <v>42</v>
      </c>
      <c r="D13" s="209" t="s">
        <v>134</v>
      </c>
      <c r="E13" s="210">
        <v>5</v>
      </c>
      <c r="F13" s="206" t="str">
        <f>IF(G13="","",HLOOKUP(G13,'指標（養護教諭）'!$E$5:$I$34,E13+1,TRUE))</f>
        <v>・校内外の研修を受講する等、主体的に学ぶことにより、自己の課題を分析し、改善することができる。</v>
      </c>
      <c r="G13" s="177">
        <v>1</v>
      </c>
      <c r="H13" s="94"/>
      <c r="I13" s="95"/>
    </row>
    <row r="14" spans="2:11" ht="33" customHeight="1" x14ac:dyDescent="0.2">
      <c r="B14" s="189"/>
      <c r="C14" s="192"/>
      <c r="D14" s="203"/>
      <c r="E14" s="205"/>
      <c r="F14" s="207"/>
      <c r="G14" s="178"/>
      <c r="H14" s="92"/>
      <c r="I14" s="93"/>
    </row>
    <row r="15" spans="2:11" ht="33" customHeight="1" x14ac:dyDescent="0.2">
      <c r="B15" s="189"/>
      <c r="C15" s="192"/>
      <c r="D15" s="209" t="s">
        <v>96</v>
      </c>
      <c r="E15" s="210">
        <v>6</v>
      </c>
      <c r="F15" s="206" t="str">
        <f>IF(G15="","",HLOOKUP(G15,'指標（養護教諭）'!$E$5:$I$34,E15+1,TRUE))</f>
        <v>・他者からのアドバイスを謙虚に受け止め、改善することができる。</v>
      </c>
      <c r="G15" s="177">
        <v>1</v>
      </c>
      <c r="H15" s="94"/>
      <c r="I15" s="95"/>
    </row>
    <row r="16" spans="2:11" ht="33" customHeight="1" thickBot="1" x14ac:dyDescent="0.25">
      <c r="B16" s="190"/>
      <c r="C16" s="221"/>
      <c r="D16" s="222"/>
      <c r="E16" s="216"/>
      <c r="F16" s="217"/>
      <c r="G16" s="218"/>
      <c r="H16" s="92"/>
      <c r="I16" s="97"/>
    </row>
    <row r="17" spans="2:9" ht="33" customHeight="1" x14ac:dyDescent="0.2">
      <c r="B17" s="188" t="s">
        <v>125</v>
      </c>
      <c r="C17" s="213" t="s">
        <v>126</v>
      </c>
      <c r="D17" s="213" t="s">
        <v>100</v>
      </c>
      <c r="E17" s="219">
        <v>7</v>
      </c>
      <c r="F17" s="220" t="str">
        <f>IF(G17="","",HLOOKUP(G17,'指標（養護教諭）'!$E$5:$I$34,E17+1,TRUE))</f>
        <v>・カウンセリングマインドを持って子どもと関わり、信頼を得ることができる。</v>
      </c>
      <c r="G17" s="200">
        <v>1</v>
      </c>
      <c r="H17" s="90"/>
      <c r="I17" s="91"/>
    </row>
    <row r="18" spans="2:9" ht="33" customHeight="1" x14ac:dyDescent="0.2">
      <c r="B18" s="189"/>
      <c r="C18" s="202"/>
      <c r="D18" s="203"/>
      <c r="E18" s="215"/>
      <c r="F18" s="207"/>
      <c r="G18" s="178"/>
      <c r="H18" s="92"/>
      <c r="I18" s="93"/>
    </row>
    <row r="19" spans="2:9" ht="33" customHeight="1" x14ac:dyDescent="0.2">
      <c r="B19" s="189"/>
      <c r="C19" s="202"/>
      <c r="D19" s="209" t="s">
        <v>101</v>
      </c>
      <c r="E19" s="214">
        <v>8</v>
      </c>
      <c r="F19" s="206" t="str">
        <f>IF(G19="","",HLOOKUP(G19,'指標（養護教諭）'!$E$5:$I$34,E19+1,TRUE))</f>
        <v>・子どもの生活や健康について情報を集め、適切に指導することができる。</v>
      </c>
      <c r="G19" s="177">
        <v>1</v>
      </c>
      <c r="H19" s="94"/>
      <c r="I19" s="95"/>
    </row>
    <row r="20" spans="2:9" ht="33" customHeight="1" x14ac:dyDescent="0.2">
      <c r="B20" s="189"/>
      <c r="C20" s="202"/>
      <c r="D20" s="203"/>
      <c r="E20" s="215"/>
      <c r="F20" s="207"/>
      <c r="G20" s="178"/>
      <c r="H20" s="92"/>
      <c r="I20" s="93"/>
    </row>
    <row r="21" spans="2:9" ht="35.25" customHeight="1" x14ac:dyDescent="0.2">
      <c r="B21" s="189"/>
      <c r="C21" s="202"/>
      <c r="D21" s="209" t="s">
        <v>133</v>
      </c>
      <c r="E21" s="214">
        <v>9</v>
      </c>
      <c r="F21" s="206" t="str">
        <f>IF(G21="","",HLOOKUP(G21,'指標（養護教諭）'!$E$5:$I$34,E21+1,TRUE))</f>
        <v>・子ども一人ひとりの特性や心身の状況をとらえ、よさや可能性を伸ばすことができる。
・子どもの思いやニーズを踏まえた進路指導及びキャリア教育を行うことができる。</v>
      </c>
      <c r="G21" s="177">
        <v>1</v>
      </c>
      <c r="H21" s="94"/>
      <c r="I21" s="95"/>
    </row>
    <row r="22" spans="2:9" ht="35.25" customHeight="1" x14ac:dyDescent="0.2">
      <c r="B22" s="189"/>
      <c r="C22" s="202"/>
      <c r="D22" s="203"/>
      <c r="E22" s="215"/>
      <c r="F22" s="207"/>
      <c r="G22" s="178"/>
      <c r="H22" s="92"/>
      <c r="I22" s="93"/>
    </row>
    <row r="23" spans="2:9" ht="42.75" customHeight="1" x14ac:dyDescent="0.2">
      <c r="B23" s="189"/>
      <c r="C23" s="202"/>
      <c r="D23" s="209" t="s">
        <v>132</v>
      </c>
      <c r="E23" s="214">
        <v>10</v>
      </c>
      <c r="F23" s="206" t="str">
        <f>IF(G23="","",HLOOKUP(G23,'指標（養護教諭）'!$E$5:$I$34,E23+1,TRUE))</f>
        <v>・支援を要する子どもについてその特性を理解し、適切に支援することができる。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v>
      </c>
      <c r="G23" s="177">
        <v>1</v>
      </c>
      <c r="H23" s="94"/>
      <c r="I23" s="95"/>
    </row>
    <row r="24" spans="2:9" ht="42.75" customHeight="1" x14ac:dyDescent="0.2">
      <c r="B24" s="189"/>
      <c r="C24" s="203"/>
      <c r="D24" s="203"/>
      <c r="E24" s="215"/>
      <c r="F24" s="207"/>
      <c r="G24" s="178"/>
      <c r="H24" s="92"/>
      <c r="I24" s="93"/>
    </row>
    <row r="25" spans="2:9" ht="33" customHeight="1" x14ac:dyDescent="0.2">
      <c r="B25" s="189"/>
      <c r="C25" s="208" t="s">
        <v>43</v>
      </c>
      <c r="D25" s="211" t="s">
        <v>102</v>
      </c>
      <c r="E25" s="214">
        <v>11</v>
      </c>
      <c r="F25" s="206" t="str">
        <f>IF(G25="","",HLOOKUP(G25,'指標（養護教諭）'!$E$5:$I$34,E25+1,TRUE))</f>
        <v>・子どもの問題行動の事実を把握し、早期発見・早期対応することができる。
・情報モラルに関する基本的な知識を理解し、指導することができる。</v>
      </c>
      <c r="G25" s="177">
        <v>1</v>
      </c>
      <c r="H25" s="94"/>
      <c r="I25" s="95"/>
    </row>
    <row r="26" spans="2:9" ht="33" customHeight="1" x14ac:dyDescent="0.2">
      <c r="B26" s="189"/>
      <c r="C26" s="192"/>
      <c r="D26" s="227"/>
      <c r="E26" s="215"/>
      <c r="F26" s="207"/>
      <c r="G26" s="178"/>
      <c r="H26" s="92"/>
      <c r="I26" s="93"/>
    </row>
    <row r="27" spans="2:9" ht="33" customHeight="1" x14ac:dyDescent="0.2">
      <c r="B27" s="189"/>
      <c r="C27" s="192"/>
      <c r="D27" s="211" t="s">
        <v>103</v>
      </c>
      <c r="E27" s="214">
        <v>12</v>
      </c>
      <c r="F27" s="206" t="str">
        <f>IF(G27="","",HLOOKUP(G27,'指標（養護教諭）'!$E$5:$I$34,E27+1,TRUE))</f>
        <v>・様々な教育活動において、子ども一人ひとりが活躍できる場を設定することができる。</v>
      </c>
      <c r="G27" s="177">
        <v>1</v>
      </c>
      <c r="H27" s="94"/>
      <c r="I27" s="95"/>
    </row>
    <row r="28" spans="2:9" ht="33" customHeight="1" thickBot="1" x14ac:dyDescent="0.25">
      <c r="B28" s="190"/>
      <c r="C28" s="221"/>
      <c r="D28" s="212"/>
      <c r="E28" s="223"/>
      <c r="F28" s="217"/>
      <c r="G28" s="218"/>
      <c r="H28" s="98"/>
      <c r="I28" s="97"/>
    </row>
    <row r="29" spans="2:9" ht="41.25" customHeight="1" x14ac:dyDescent="0.2">
      <c r="B29" s="188" t="s">
        <v>203</v>
      </c>
      <c r="C29" s="191" t="s">
        <v>150</v>
      </c>
      <c r="D29" s="226" t="s">
        <v>150</v>
      </c>
      <c r="E29" s="219">
        <v>13</v>
      </c>
      <c r="F29" s="220" t="str">
        <f>IF(G29="","",HLOOKUP(G29,'指標（養護教諭）'!$E$5:$I$34,E29+1,TRUE))</f>
        <v>・保健室を整理整頓し、子どもや保護者、教職員が来室しやすい保健室づくりができる。　　　　　　　　　　　　　　　　　　　　　　　　　　　　　　　　　　　　　　　　　・子どもが保健室へ来室した際、カウンセリングマインドを持って思いを受けとめ、心身の観察をしながら課題を把握することができる。
・健康に関する個人情報を適切に管理することができる。　　　　　　　　　　　　　　　　　　　　　　　　　　　　　　　　　　　　　　　</v>
      </c>
      <c r="G29" s="200">
        <v>1</v>
      </c>
      <c r="H29" s="99"/>
      <c r="I29" s="91"/>
    </row>
    <row r="30" spans="2:9" ht="41.25" customHeight="1" x14ac:dyDescent="0.2">
      <c r="B30" s="189"/>
      <c r="C30" s="192"/>
      <c r="D30" s="227"/>
      <c r="E30" s="215"/>
      <c r="F30" s="207"/>
      <c r="G30" s="178"/>
      <c r="H30" s="92"/>
      <c r="I30" s="93"/>
    </row>
    <row r="31" spans="2:9" ht="36" customHeight="1" x14ac:dyDescent="0.2">
      <c r="B31" s="189"/>
      <c r="C31" s="208" t="s">
        <v>156</v>
      </c>
      <c r="D31" s="208" t="s">
        <v>156</v>
      </c>
      <c r="E31" s="214">
        <v>14</v>
      </c>
      <c r="F31" s="206" t="str">
        <f>IF(G31="","",HLOOKUP(G31,'指標（養護教諭）'!$E$5:$I$34,E31+1,TRUE))</f>
        <v xml:space="preserve">・健康観察・保健室利用状況等から子どもの健康課題を早期発見し、管理職や他の教職員と情報を共有し、保護者と連携することにより、子どもが生涯にわたって健康な生活を送るために必要な力を育成するという視点で、健康相談を行うことができる。                                                                                   </v>
      </c>
      <c r="G31" s="177">
        <v>1</v>
      </c>
      <c r="H31" s="94"/>
      <c r="I31" s="95"/>
    </row>
    <row r="32" spans="2:9" ht="36" customHeight="1" thickBot="1" x14ac:dyDescent="0.25">
      <c r="B32" s="190"/>
      <c r="C32" s="221"/>
      <c r="D32" s="221"/>
      <c r="E32" s="223"/>
      <c r="F32" s="217"/>
      <c r="G32" s="218"/>
      <c r="H32" s="98"/>
      <c r="I32" s="97"/>
    </row>
    <row r="33" spans="2:18" ht="36.75" customHeight="1" x14ac:dyDescent="0.2">
      <c r="B33" s="100"/>
      <c r="C33" s="176" t="s">
        <v>220</v>
      </c>
      <c r="D33" s="176"/>
      <c r="E33" s="224" t="s">
        <v>221</v>
      </c>
      <c r="F33" s="224"/>
      <c r="G33" s="224"/>
      <c r="H33" s="224"/>
      <c r="I33" s="224"/>
    </row>
    <row r="34" spans="2:18" ht="22.5" customHeight="1" x14ac:dyDescent="0.2">
      <c r="B34" s="225" t="str">
        <f t="shared" ref="B34" si="0">$B$1</f>
        <v>令和　年度　教師力キャリアアップシート（養護教諭 第１ステージ）</v>
      </c>
      <c r="C34" s="225"/>
      <c r="D34" s="225"/>
      <c r="E34" s="225"/>
      <c r="F34" s="225"/>
      <c r="G34" s="225"/>
      <c r="H34" s="225"/>
      <c r="I34" s="225"/>
    </row>
    <row r="35" spans="2:18" s="87" customFormat="1" ht="7.5" customHeight="1" thickBot="1" x14ac:dyDescent="0.25">
      <c r="B35" s="81"/>
      <c r="C35" s="82"/>
      <c r="D35" s="83"/>
      <c r="E35" s="84"/>
      <c r="F35" s="82"/>
      <c r="G35" s="82"/>
      <c r="H35" s="228"/>
      <c r="I35" s="228"/>
    </row>
    <row r="36" spans="2:18" s="87" customFormat="1" ht="13.5" customHeight="1" x14ac:dyDescent="0.2">
      <c r="B36" s="180" t="s">
        <v>129</v>
      </c>
      <c r="C36" s="181"/>
      <c r="D36" s="181"/>
      <c r="E36" s="181"/>
      <c r="F36" s="184" t="s">
        <v>128</v>
      </c>
      <c r="G36" s="186" t="s">
        <v>139</v>
      </c>
      <c r="H36" s="85" t="s">
        <v>207</v>
      </c>
      <c r="I36" s="85" t="str">
        <f t="shared" ref="I36:I37" si="1">I3</f>
        <v>行　動　目　標　【記入日：○月○日】</v>
      </c>
    </row>
    <row r="37" spans="2:18" s="87" customFormat="1" ht="13.5" customHeight="1" thickBot="1" x14ac:dyDescent="0.25">
      <c r="B37" s="182"/>
      <c r="C37" s="183"/>
      <c r="D37" s="183"/>
      <c r="E37" s="183"/>
      <c r="F37" s="185"/>
      <c r="G37" s="187"/>
      <c r="H37" s="88" t="s">
        <v>206</v>
      </c>
      <c r="I37" s="106" t="str">
        <f t="shared" si="1"/>
        <v>達　成　状　況　【記入日：○月○日】</v>
      </c>
    </row>
    <row r="38" spans="2:18" s="87" customFormat="1" ht="32.25" customHeight="1" x14ac:dyDescent="0.2">
      <c r="B38" s="188" t="s">
        <v>203</v>
      </c>
      <c r="C38" s="191" t="s">
        <v>162</v>
      </c>
      <c r="D38" s="191" t="s">
        <v>163</v>
      </c>
      <c r="E38" s="219">
        <v>15</v>
      </c>
      <c r="F38" s="229" t="str">
        <f>IF(G38="","",HLOOKUP(G38,'指標（養護教諭）'!$F$5:$I$34,E38+1,TRUE))</f>
        <v>・健康診断の実施計画を企画・立案し、適切に実施することができる。
・事前指導、事後措置を計画的に実施することができる。</v>
      </c>
      <c r="G38" s="177">
        <v>1</v>
      </c>
      <c r="H38" s="94"/>
      <c r="I38" s="107"/>
    </row>
    <row r="39" spans="2:18" s="87" customFormat="1" ht="32.25" customHeight="1" x14ac:dyDescent="0.2">
      <c r="B39" s="189"/>
      <c r="C39" s="192"/>
      <c r="D39" s="193"/>
      <c r="E39" s="215"/>
      <c r="F39" s="230"/>
      <c r="G39" s="178"/>
      <c r="H39" s="92"/>
      <c r="I39" s="108"/>
    </row>
    <row r="40" spans="2:18" s="87" customFormat="1" ht="32.25" customHeight="1" x14ac:dyDescent="0.2">
      <c r="B40" s="189"/>
      <c r="C40" s="192"/>
      <c r="D40" s="209" t="s">
        <v>169</v>
      </c>
      <c r="E40" s="214">
        <v>16</v>
      </c>
      <c r="F40" s="231" t="str">
        <f>IF(G40="","",HLOOKUP(G40,'指標（養護教諭）'!$F$5:$I$34,E40+1,TRUE))</f>
        <v>・救急処置を適切に行うことができる。
・アナフィラキシー症状や心臓疾患等、緊急性が高い疾患について、適切な対応ができる。</v>
      </c>
      <c r="G40" s="177">
        <v>1</v>
      </c>
      <c r="H40" s="94"/>
      <c r="I40" s="109"/>
    </row>
    <row r="41" spans="2:18" s="87" customFormat="1" ht="32.25" customHeight="1" x14ac:dyDescent="0.2">
      <c r="B41" s="189"/>
      <c r="C41" s="192"/>
      <c r="D41" s="203"/>
      <c r="E41" s="215"/>
      <c r="F41" s="232"/>
      <c r="G41" s="178"/>
      <c r="H41" s="92"/>
      <c r="I41" s="108"/>
      <c r="R41" s="110"/>
    </row>
    <row r="42" spans="2:18" s="87" customFormat="1" ht="41.25" customHeight="1" x14ac:dyDescent="0.2">
      <c r="B42" s="189"/>
      <c r="C42" s="192"/>
      <c r="D42" s="233" t="s">
        <v>175</v>
      </c>
      <c r="E42" s="214">
        <v>17</v>
      </c>
      <c r="F42" s="231" t="str">
        <f>IF(G42="","",HLOOKUP(G42,'指標（養護教諭）'!$F$5:$I$34,E42+1,TRUE))</f>
        <v>・健康上支援が必要な子どもの疾病等について、教職員と情報共有し、適切に管理を行うことができる。
・学級担任と協力して、健康観察と欠席調査を実施することができる。
・感染症の発生時に、管理職と相談し、適切に措置を実施することができる。</v>
      </c>
      <c r="G42" s="177">
        <v>1</v>
      </c>
      <c r="H42" s="94"/>
      <c r="I42" s="109"/>
    </row>
    <row r="43" spans="2:18" s="87" customFormat="1" ht="41.25" customHeight="1" x14ac:dyDescent="0.2">
      <c r="B43" s="189"/>
      <c r="C43" s="192"/>
      <c r="D43" s="234"/>
      <c r="E43" s="215"/>
      <c r="F43" s="232"/>
      <c r="G43" s="178"/>
      <c r="H43" s="92"/>
      <c r="I43" s="108"/>
    </row>
    <row r="44" spans="2:18" s="87" customFormat="1" ht="32.25" customHeight="1" x14ac:dyDescent="0.2">
      <c r="B44" s="189"/>
      <c r="C44" s="192"/>
      <c r="D44" s="209" t="s">
        <v>181</v>
      </c>
      <c r="E44" s="214">
        <v>18</v>
      </c>
      <c r="F44" s="231" t="str">
        <f>IF(G44="","",HLOOKUP(G44,'指標（養護教諭）'!$F$5:$I$34,E44+1,TRUE))</f>
        <v>・安全・安心な学習環境と適切な環境衛生の維持について、全教職員の共通理解を得ることができる。</v>
      </c>
      <c r="G44" s="177">
        <v>1</v>
      </c>
      <c r="H44" s="94"/>
      <c r="I44" s="109"/>
    </row>
    <row r="45" spans="2:18" s="87" customFormat="1" ht="37.5" customHeight="1" x14ac:dyDescent="0.2">
      <c r="B45" s="189"/>
      <c r="C45" s="193"/>
      <c r="D45" s="203"/>
      <c r="E45" s="215"/>
      <c r="F45" s="232"/>
      <c r="G45" s="178"/>
      <c r="H45" s="92"/>
      <c r="I45" s="108"/>
    </row>
    <row r="46" spans="2:18" s="87" customFormat="1" ht="30" customHeight="1" x14ac:dyDescent="0.2">
      <c r="B46" s="189"/>
      <c r="C46" s="209" t="s">
        <v>187</v>
      </c>
      <c r="D46" s="209" t="s">
        <v>188</v>
      </c>
      <c r="E46" s="214">
        <v>19</v>
      </c>
      <c r="F46" s="231" t="str">
        <f>IF(G46="","",HLOOKUP(G46,'指標（養護教諭）'!$F$5:$I$34,E46+1,TRUE))</f>
        <v>・学習指導要領に基づき、学習内容の系統性や各学年のつながりについて把握することができる。
・ＩＣＴ等を活用した授業づくりができる。</v>
      </c>
      <c r="G46" s="177">
        <v>1</v>
      </c>
      <c r="H46" s="94"/>
      <c r="I46" s="111"/>
    </row>
    <row r="47" spans="2:18" s="87" customFormat="1" ht="30" customHeight="1" x14ac:dyDescent="0.2">
      <c r="B47" s="189"/>
      <c r="C47" s="202"/>
      <c r="D47" s="203"/>
      <c r="E47" s="215"/>
      <c r="F47" s="232"/>
      <c r="G47" s="178"/>
      <c r="H47" s="112"/>
      <c r="I47" s="113"/>
    </row>
    <row r="48" spans="2:18" s="87" customFormat="1" ht="34.5" customHeight="1" x14ac:dyDescent="0.2">
      <c r="B48" s="189"/>
      <c r="C48" s="202"/>
      <c r="D48" s="209" t="s">
        <v>104</v>
      </c>
      <c r="E48" s="214">
        <v>20</v>
      </c>
      <c r="F48" s="231" t="str">
        <f>IF(G48="","",HLOOKUP(G48,'指標（養護教諭）'!$F$5:$I$34,E48+1,TRUE))</f>
        <v>・子どもの興味・関心を高めるとともに、「主体的・対話的で深い学び」の実現に向けた教材研究を行うことができる。</v>
      </c>
      <c r="G48" s="177">
        <v>1</v>
      </c>
      <c r="H48" s="94"/>
      <c r="I48" s="109"/>
    </row>
    <row r="49" spans="2:9" s="87" customFormat="1" ht="34.5" customHeight="1" x14ac:dyDescent="0.2">
      <c r="B49" s="189"/>
      <c r="C49" s="203"/>
      <c r="D49" s="203"/>
      <c r="E49" s="215"/>
      <c r="F49" s="232"/>
      <c r="G49" s="178"/>
      <c r="H49" s="92"/>
      <c r="I49" s="108"/>
    </row>
    <row r="50" spans="2:9" s="87" customFormat="1" ht="30" customHeight="1" x14ac:dyDescent="0.2">
      <c r="B50" s="189"/>
      <c r="C50" s="209" t="s">
        <v>47</v>
      </c>
      <c r="D50" s="209" t="s">
        <v>110</v>
      </c>
      <c r="E50" s="214">
        <v>21</v>
      </c>
      <c r="F50" s="231" t="str">
        <f>IF(G50="","",HLOOKUP(G50,'指標（養護教諭）'!$F$5:$I$34,E50+1,TRUE))</f>
        <v>・子どもの考えを引き出す発問を工夫した授業を実践することができる。</v>
      </c>
      <c r="G50" s="177">
        <v>1</v>
      </c>
      <c r="H50" s="94"/>
      <c r="I50" s="109"/>
    </row>
    <row r="51" spans="2:9" s="87" customFormat="1" ht="30" customHeight="1" x14ac:dyDescent="0.2">
      <c r="B51" s="189"/>
      <c r="C51" s="202"/>
      <c r="D51" s="203"/>
      <c r="E51" s="215"/>
      <c r="F51" s="232"/>
      <c r="G51" s="178"/>
      <c r="H51" s="92"/>
      <c r="I51" s="108"/>
    </row>
    <row r="52" spans="2:9" s="87" customFormat="1" ht="32.25" customHeight="1" x14ac:dyDescent="0.2">
      <c r="B52" s="189"/>
      <c r="C52" s="202"/>
      <c r="D52" s="209" t="s">
        <v>105</v>
      </c>
      <c r="E52" s="214">
        <v>22</v>
      </c>
      <c r="F52" s="231" t="str">
        <f>IF(G52="","",HLOOKUP(G52,'指標（養護教諭）'!$F$5:$I$34,E52+1,TRUE))</f>
        <v>・子どもが協働的に学習する授業を行うための適切なスキルを身に付け、授業を実践することができる。</v>
      </c>
      <c r="G52" s="177">
        <v>1</v>
      </c>
      <c r="H52" s="94"/>
      <c r="I52" s="109"/>
    </row>
    <row r="53" spans="2:9" s="87" customFormat="1" ht="32.25" customHeight="1" x14ac:dyDescent="0.2">
      <c r="B53" s="189"/>
      <c r="C53" s="202"/>
      <c r="D53" s="203"/>
      <c r="E53" s="215"/>
      <c r="F53" s="232"/>
      <c r="G53" s="178"/>
      <c r="H53" s="92"/>
      <c r="I53" s="108"/>
    </row>
    <row r="54" spans="2:9" s="87" customFormat="1" ht="32.25" customHeight="1" x14ac:dyDescent="0.2">
      <c r="B54" s="189"/>
      <c r="C54" s="202"/>
      <c r="D54" s="209" t="s">
        <v>106</v>
      </c>
      <c r="E54" s="214">
        <v>23</v>
      </c>
      <c r="F54" s="231" t="str">
        <f>IF(G54="","",HLOOKUP(G54,'指標（養護教諭）'!$F$5:$I$34,E54+1,TRUE))</f>
        <v>・子どもがめあてを明確に持ち、めあてを振り返る場面を設定した授業を実践することができる。</v>
      </c>
      <c r="G54" s="177">
        <v>1</v>
      </c>
      <c r="H54" s="94"/>
      <c r="I54" s="109"/>
    </row>
    <row r="55" spans="2:9" s="87" customFormat="1" ht="32.25" customHeight="1" thickBot="1" x14ac:dyDescent="0.25">
      <c r="B55" s="190"/>
      <c r="C55" s="222"/>
      <c r="D55" s="222"/>
      <c r="E55" s="223"/>
      <c r="F55" s="236"/>
      <c r="G55" s="218"/>
      <c r="H55" s="98"/>
      <c r="I55" s="114"/>
    </row>
    <row r="56" spans="2:9" s="87" customFormat="1" ht="32.25" customHeight="1" x14ac:dyDescent="0.2">
      <c r="B56" s="188" t="s">
        <v>40</v>
      </c>
      <c r="C56" s="191" t="s">
        <v>44</v>
      </c>
      <c r="D56" s="213" t="s">
        <v>131</v>
      </c>
      <c r="E56" s="219">
        <v>24</v>
      </c>
      <c r="F56" s="235" t="str">
        <f>IF(G56="","",HLOOKUP(G56,'指標（養護教諭）'!$F$5:$I$34,E56+1,TRUE))</f>
        <v>・常に、教職員間でのコミュニケーションを大切にし、信頼関係を築くことができる。</v>
      </c>
      <c r="G56" s="201">
        <v>1</v>
      </c>
      <c r="H56" s="115"/>
      <c r="I56" s="116"/>
    </row>
    <row r="57" spans="2:9" s="87" customFormat="1" ht="32.25" customHeight="1" x14ac:dyDescent="0.2">
      <c r="B57" s="189"/>
      <c r="C57" s="192"/>
      <c r="D57" s="203"/>
      <c r="E57" s="215"/>
      <c r="F57" s="232"/>
      <c r="G57" s="178"/>
      <c r="H57" s="92"/>
      <c r="I57" s="108"/>
    </row>
    <row r="58" spans="2:9" s="87" customFormat="1" ht="32.25" customHeight="1" x14ac:dyDescent="0.2">
      <c r="B58" s="189"/>
      <c r="C58" s="192"/>
      <c r="D58" s="209" t="s">
        <v>107</v>
      </c>
      <c r="E58" s="214">
        <v>25</v>
      </c>
      <c r="F58" s="231" t="str">
        <f>IF(G58="","",HLOOKUP(G58,'指標（養護教諭）'!$F$5:$I$34,E58+1,TRUE))</f>
        <v>・子どもや保護者に関する課題等への対応や相談について、一人で抱え込まず、報告・連絡・相談することができる。</v>
      </c>
      <c r="G58" s="177">
        <v>1</v>
      </c>
      <c r="H58" s="94"/>
      <c r="I58" s="109"/>
    </row>
    <row r="59" spans="2:9" s="87" customFormat="1" ht="32.25" customHeight="1" x14ac:dyDescent="0.2">
      <c r="B59" s="189"/>
      <c r="C59" s="192"/>
      <c r="D59" s="203"/>
      <c r="E59" s="215"/>
      <c r="F59" s="232"/>
      <c r="G59" s="178"/>
      <c r="H59" s="92"/>
      <c r="I59" s="108"/>
    </row>
    <row r="60" spans="2:9" s="87" customFormat="1" ht="32.25" customHeight="1" x14ac:dyDescent="0.2">
      <c r="B60" s="189"/>
      <c r="C60" s="192"/>
      <c r="D60" s="209" t="s">
        <v>108</v>
      </c>
      <c r="E60" s="214">
        <v>26</v>
      </c>
      <c r="F60" s="231" t="str">
        <f>IF(G60="","",HLOOKUP(G60,'指標（養護教諭）'!$F$5:$I$34,E60+1,TRUE))</f>
        <v>・様々な教育活動を、他の教職員と協働して行うことができる。</v>
      </c>
      <c r="G60" s="177">
        <v>1</v>
      </c>
      <c r="H60" s="94"/>
      <c r="I60" s="109"/>
    </row>
    <row r="61" spans="2:9" s="87" customFormat="1" ht="32.25" customHeight="1" x14ac:dyDescent="0.2">
      <c r="B61" s="189"/>
      <c r="C61" s="193"/>
      <c r="D61" s="203"/>
      <c r="E61" s="215"/>
      <c r="F61" s="232"/>
      <c r="G61" s="178"/>
      <c r="H61" s="92"/>
      <c r="I61" s="108"/>
    </row>
    <row r="62" spans="2:9" s="87" customFormat="1" ht="39" customHeight="1" x14ac:dyDescent="0.2">
      <c r="B62" s="189"/>
      <c r="C62" s="208" t="s">
        <v>46</v>
      </c>
      <c r="D62" s="209" t="s">
        <v>205</v>
      </c>
      <c r="E62" s="214">
        <v>27</v>
      </c>
      <c r="F62" s="231" t="str">
        <f>IF(G62="","",HLOOKUP(G62,'指標（養護教諭）'!$F$5:$I$34,E62+1,TRUE))</f>
        <v>・保健組織活動の意義を理解し、保護者・地域と連携した学校保健計画の立案に、専門的な立場から参画することができる。                     
 ・校園間の連携の重要性について理解し、実践することができる。</v>
      </c>
      <c r="G62" s="177">
        <v>1</v>
      </c>
      <c r="H62" s="94"/>
      <c r="I62" s="109"/>
    </row>
    <row r="63" spans="2:9" s="87" customFormat="1" ht="39" customHeight="1" x14ac:dyDescent="0.2">
      <c r="B63" s="189"/>
      <c r="C63" s="192"/>
      <c r="D63" s="203"/>
      <c r="E63" s="215"/>
      <c r="F63" s="232"/>
      <c r="G63" s="178"/>
      <c r="H63" s="92"/>
      <c r="I63" s="108"/>
    </row>
    <row r="64" spans="2:9" s="87" customFormat="1" ht="32.25" customHeight="1" x14ac:dyDescent="0.2">
      <c r="B64" s="189"/>
      <c r="C64" s="192"/>
      <c r="D64" s="209" t="s">
        <v>135</v>
      </c>
      <c r="E64" s="214">
        <v>28</v>
      </c>
      <c r="F64" s="231" t="str">
        <f>IF(G64="","",HLOOKUP(G64,'指標（養護教諭）'!$F$5:$I$34,E64+1,TRUE))</f>
        <v>・危機管理の重要性を理解し、常に意識して学校教育活動を行うことができる。
・防災・減災教育の意義について理解し、計画に基づいて実践することができる。</v>
      </c>
      <c r="G64" s="177">
        <v>1</v>
      </c>
      <c r="H64" s="94"/>
      <c r="I64" s="109"/>
    </row>
    <row r="65" spans="2:9" s="87" customFormat="1" ht="32.25" customHeight="1" x14ac:dyDescent="0.2">
      <c r="B65" s="189"/>
      <c r="C65" s="192"/>
      <c r="D65" s="203"/>
      <c r="E65" s="215"/>
      <c r="F65" s="232"/>
      <c r="G65" s="178"/>
      <c r="H65" s="92"/>
      <c r="I65" s="108"/>
    </row>
    <row r="66" spans="2:9" s="87" customFormat="1" ht="34.5" customHeight="1" x14ac:dyDescent="0.2">
      <c r="B66" s="189"/>
      <c r="C66" s="192"/>
      <c r="D66" s="209" t="s">
        <v>109</v>
      </c>
      <c r="E66" s="214">
        <v>29</v>
      </c>
      <c r="F66" s="231" t="str">
        <f>IF(G66="","",HLOOKUP(G66,'指標（養護教諭）'!$F$5:$I$34,E66+1,TRUE))</f>
        <v xml:space="preserve">・「運営に関する計画」を理解し、「保健室経営計画」を立案し、ＰＤＣＡサイクルに基づいた保健室経営等の教育活動を実践することができる。
</v>
      </c>
      <c r="G66" s="177">
        <v>1</v>
      </c>
      <c r="H66" s="94"/>
      <c r="I66" s="109"/>
    </row>
    <row r="67" spans="2:9" s="87" customFormat="1" ht="34.5" customHeight="1" thickBot="1" x14ac:dyDescent="0.25">
      <c r="B67" s="190"/>
      <c r="C67" s="221"/>
      <c r="D67" s="222"/>
      <c r="E67" s="223"/>
      <c r="F67" s="236"/>
      <c r="G67" s="201"/>
      <c r="H67" s="98"/>
      <c r="I67" s="117"/>
    </row>
    <row r="68" spans="2:9" s="87" customFormat="1" ht="18.75" customHeight="1" x14ac:dyDescent="0.2">
      <c r="B68" s="237"/>
      <c r="C68" s="239"/>
      <c r="D68" s="241"/>
      <c r="E68" s="243"/>
      <c r="F68" s="245"/>
      <c r="G68" s="200"/>
      <c r="H68" s="115"/>
      <c r="I68" s="118"/>
    </row>
    <row r="69" spans="2:9" ht="18.75" customHeight="1" thickBot="1" x14ac:dyDescent="0.25">
      <c r="B69" s="238"/>
      <c r="C69" s="240"/>
      <c r="D69" s="242"/>
      <c r="E69" s="244"/>
      <c r="F69" s="246"/>
      <c r="G69" s="218"/>
      <c r="H69" s="98"/>
      <c r="I69" s="119"/>
    </row>
    <row r="70" spans="2:9" ht="36.75" customHeight="1" x14ac:dyDescent="0.2">
      <c r="B70" s="100"/>
      <c r="C70" s="176" t="s">
        <v>220</v>
      </c>
      <c r="D70" s="176"/>
      <c r="E70" s="224" t="s">
        <v>221</v>
      </c>
      <c r="F70" s="224"/>
      <c r="G70" s="224"/>
      <c r="H70" s="224"/>
      <c r="I70" s="224"/>
    </row>
    <row r="71" spans="2:9" ht="57" customHeight="1" x14ac:dyDescent="0.2"/>
  </sheetData>
  <sheetProtection sheet="1" objects="1" scenarios="1" formatCells="0" formatColumns="0" formatRows="0"/>
  <dataConsolidate/>
  <mergeCells count="153">
    <mergeCell ref="E70:I70"/>
    <mergeCell ref="B68:B69"/>
    <mergeCell ref="C68:C69"/>
    <mergeCell ref="D68:D69"/>
    <mergeCell ref="E68:E69"/>
    <mergeCell ref="F68:F69"/>
    <mergeCell ref="G68:G69"/>
    <mergeCell ref="E64:E65"/>
    <mergeCell ref="F64:F65"/>
    <mergeCell ref="G64:G65"/>
    <mergeCell ref="D66:D67"/>
    <mergeCell ref="E66:E67"/>
    <mergeCell ref="F66:F67"/>
    <mergeCell ref="G66:G67"/>
    <mergeCell ref="B56:B67"/>
    <mergeCell ref="C62:C67"/>
    <mergeCell ref="D62:D63"/>
    <mergeCell ref="E62:E63"/>
    <mergeCell ref="F62:F63"/>
    <mergeCell ref="G62:G63"/>
    <mergeCell ref="D64:D65"/>
    <mergeCell ref="C56:C61"/>
    <mergeCell ref="D56:D57"/>
    <mergeCell ref="E56:E57"/>
    <mergeCell ref="D60:D61"/>
    <mergeCell ref="E60:E61"/>
    <mergeCell ref="F60:F61"/>
    <mergeCell ref="G60:G61"/>
    <mergeCell ref="E52:E53"/>
    <mergeCell ref="D44:D45"/>
    <mergeCell ref="E44:E45"/>
    <mergeCell ref="F44:F45"/>
    <mergeCell ref="G44:G45"/>
    <mergeCell ref="F56:F57"/>
    <mergeCell ref="G56:G57"/>
    <mergeCell ref="D58:D59"/>
    <mergeCell ref="E58:E59"/>
    <mergeCell ref="F58:F59"/>
    <mergeCell ref="G58:G59"/>
    <mergeCell ref="D54:D55"/>
    <mergeCell ref="E54:E55"/>
    <mergeCell ref="F54:F55"/>
    <mergeCell ref="G54:G55"/>
    <mergeCell ref="G52:G53"/>
    <mergeCell ref="D48:D49"/>
    <mergeCell ref="F52:F53"/>
    <mergeCell ref="D40:D41"/>
    <mergeCell ref="E40:E41"/>
    <mergeCell ref="F40:F41"/>
    <mergeCell ref="G40:G41"/>
    <mergeCell ref="D42:D43"/>
    <mergeCell ref="E42:E43"/>
    <mergeCell ref="F42:F43"/>
    <mergeCell ref="G42:G43"/>
    <mergeCell ref="E48:E49"/>
    <mergeCell ref="F48:F49"/>
    <mergeCell ref="G48:G49"/>
    <mergeCell ref="C25:C28"/>
    <mergeCell ref="D25:D26"/>
    <mergeCell ref="E25:E26"/>
    <mergeCell ref="H35:I35"/>
    <mergeCell ref="B36:E37"/>
    <mergeCell ref="F36:F37"/>
    <mergeCell ref="G36:G37"/>
    <mergeCell ref="B38:B55"/>
    <mergeCell ref="C38:C45"/>
    <mergeCell ref="D38:D39"/>
    <mergeCell ref="E38:E39"/>
    <mergeCell ref="F38:F39"/>
    <mergeCell ref="G38:G39"/>
    <mergeCell ref="C50:C55"/>
    <mergeCell ref="D50:D51"/>
    <mergeCell ref="E50:E51"/>
    <mergeCell ref="F50:F51"/>
    <mergeCell ref="G50:G51"/>
    <mergeCell ref="D52:D53"/>
    <mergeCell ref="C46:C49"/>
    <mergeCell ref="D46:D47"/>
    <mergeCell ref="E46:E47"/>
    <mergeCell ref="F46:F47"/>
    <mergeCell ref="G46:G47"/>
    <mergeCell ref="D15:D16"/>
    <mergeCell ref="E19:E20"/>
    <mergeCell ref="F19:F20"/>
    <mergeCell ref="D31:D32"/>
    <mergeCell ref="E31:E32"/>
    <mergeCell ref="F31:F32"/>
    <mergeCell ref="G31:G32"/>
    <mergeCell ref="E33:I33"/>
    <mergeCell ref="B34:I34"/>
    <mergeCell ref="E27:E28"/>
    <mergeCell ref="F27:F28"/>
    <mergeCell ref="G27:G28"/>
    <mergeCell ref="B29:B32"/>
    <mergeCell ref="C29:C30"/>
    <mergeCell ref="D29:D30"/>
    <mergeCell ref="E29:E30"/>
    <mergeCell ref="F29:F30"/>
    <mergeCell ref="G29:G30"/>
    <mergeCell ref="C31:C32"/>
    <mergeCell ref="B17:B28"/>
    <mergeCell ref="D23:D24"/>
    <mergeCell ref="E23:E24"/>
    <mergeCell ref="F23:F24"/>
    <mergeCell ref="G23:G24"/>
    <mergeCell ref="D11:D12"/>
    <mergeCell ref="E11:E12"/>
    <mergeCell ref="F11:F12"/>
    <mergeCell ref="F25:F26"/>
    <mergeCell ref="G25:G26"/>
    <mergeCell ref="D27:D28"/>
    <mergeCell ref="C17:C24"/>
    <mergeCell ref="D21:D22"/>
    <mergeCell ref="E21:E22"/>
    <mergeCell ref="F21:F22"/>
    <mergeCell ref="G21:G22"/>
    <mergeCell ref="E15:E16"/>
    <mergeCell ref="F15:F16"/>
    <mergeCell ref="G15:G16"/>
    <mergeCell ref="D17:D18"/>
    <mergeCell ref="E17:E18"/>
    <mergeCell ref="F17:F18"/>
    <mergeCell ref="G17:G18"/>
    <mergeCell ref="D19:D20"/>
    <mergeCell ref="C13:C16"/>
    <mergeCell ref="D13:D14"/>
    <mergeCell ref="E13:E14"/>
    <mergeCell ref="F13:F14"/>
    <mergeCell ref="G13:G14"/>
    <mergeCell ref="G2:I2"/>
    <mergeCell ref="C33:D33"/>
    <mergeCell ref="C70:D70"/>
    <mergeCell ref="G11:G12"/>
    <mergeCell ref="G19:G20"/>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s>
  <phoneticPr fontId="3"/>
  <dataValidations count="2">
    <dataValidation type="list" allowBlank="1" showInputMessage="1" showErrorMessage="1" sqref="H5:H32 H38:H69" xr:uid="{00000000-0002-0000-0100-000000000000}">
      <formula1>"5,4,3,2,1"</formula1>
    </dataValidation>
    <dataValidation type="list" allowBlank="1" showInputMessage="1" showErrorMessage="1" sqref="G5:G32 G38:G46 G48:G67" xr:uid="{00000000-0002-0000-0100-000001000000}">
      <formula1>"1,2,3,4"</formula1>
    </dataValidation>
  </dataValidations>
  <printOptions horizontalCentered="1"/>
  <pageMargins left="0.19685039370078741" right="0.19685039370078741" top="0.23622047244094491" bottom="0.23622047244094491" header="0.19685039370078741" footer="0.19685039370078741"/>
  <pageSetup paperSize="9" scale="78" fitToHeight="0" orientation="portrait"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R71"/>
  <sheetViews>
    <sheetView view="pageBreakPreview" zoomScaleNormal="70" zoomScaleSheetLayoutView="100" zoomScalePageLayoutView="80" workbookViewId="0">
      <selection activeCell="B2" sqref="B2"/>
    </sheetView>
  </sheetViews>
  <sheetFormatPr defaultColWidth="9" defaultRowHeight="14.5" x14ac:dyDescent="0.2"/>
  <cols>
    <col min="1" max="1" width="2.453125" style="80" customWidth="1"/>
    <col min="2" max="2" width="5.453125" style="80" customWidth="1"/>
    <col min="3" max="3" width="4" style="120" customWidth="1"/>
    <col min="4" max="4" width="6.36328125" style="121" customWidth="1"/>
    <col min="5" max="5" width="3.36328125" style="122" customWidth="1"/>
    <col min="6" max="6" width="35.453125" style="123" customWidth="1"/>
    <col min="7" max="7" width="3.08984375" style="123" customWidth="1"/>
    <col min="8" max="8" width="4" style="80" customWidth="1"/>
    <col min="9" max="9" width="62.453125" style="80" customWidth="1"/>
    <col min="10" max="10" width="2.453125" style="80" customWidth="1"/>
    <col min="11" max="11" width="70.7265625" style="80" hidden="1" customWidth="1"/>
    <col min="12" max="16384" width="9" style="80"/>
  </cols>
  <sheetData>
    <row r="1" spans="2:11" ht="22.5" customHeight="1" x14ac:dyDescent="0.2">
      <c r="B1" s="179" t="s">
        <v>241</v>
      </c>
      <c r="C1" s="179"/>
      <c r="D1" s="179"/>
      <c r="E1" s="179"/>
      <c r="F1" s="179"/>
      <c r="G1" s="179"/>
      <c r="H1" s="179"/>
      <c r="I1" s="179"/>
    </row>
    <row r="2" spans="2:11" ht="22.5" customHeight="1" thickBot="1" x14ac:dyDescent="0.25">
      <c r="B2" s="81" t="s">
        <v>130</v>
      </c>
      <c r="C2" s="82"/>
      <c r="D2" s="83"/>
      <c r="E2" s="84"/>
      <c r="F2" s="82"/>
      <c r="G2" s="175" t="s">
        <v>238</v>
      </c>
      <c r="H2" s="175"/>
      <c r="I2" s="175"/>
    </row>
    <row r="3" spans="2:11" s="87" customFormat="1" ht="13.5" customHeight="1" x14ac:dyDescent="0.2">
      <c r="B3" s="180" t="s">
        <v>129</v>
      </c>
      <c r="C3" s="181"/>
      <c r="D3" s="181"/>
      <c r="E3" s="181"/>
      <c r="F3" s="184" t="s">
        <v>128</v>
      </c>
      <c r="G3" s="186" t="s">
        <v>139</v>
      </c>
      <c r="H3" s="85" t="s">
        <v>207</v>
      </c>
      <c r="I3" s="86" t="s">
        <v>208</v>
      </c>
    </row>
    <row r="4" spans="2:11" s="87" customFormat="1" ht="13.5" customHeight="1" thickBot="1" x14ac:dyDescent="0.25">
      <c r="B4" s="182"/>
      <c r="C4" s="183"/>
      <c r="D4" s="183"/>
      <c r="E4" s="183"/>
      <c r="F4" s="185"/>
      <c r="G4" s="187"/>
      <c r="H4" s="88" t="s">
        <v>206</v>
      </c>
      <c r="I4" s="89" t="s">
        <v>209</v>
      </c>
    </row>
    <row r="5" spans="2:11" s="87" customFormat="1" ht="33" customHeight="1" x14ac:dyDescent="0.2">
      <c r="B5" s="188" t="s">
        <v>39</v>
      </c>
      <c r="C5" s="191" t="s">
        <v>51</v>
      </c>
      <c r="D5" s="194" t="s">
        <v>137</v>
      </c>
      <c r="E5" s="196">
        <v>1</v>
      </c>
      <c r="F5" s="198" t="str">
        <f>IF(G5="","",HLOOKUP(G5,'指標（養護教諭）'!$E$5:$I$34,E5+1,TRUE))</f>
        <v xml:space="preserve">・教育公務員の使命と責任を理解し、法令等を遵守し、誠実かつ公正な態度で効率的に職務を遂行することができる。 </v>
      </c>
      <c r="G5" s="200">
        <v>2</v>
      </c>
      <c r="H5" s="90"/>
      <c r="I5" s="91"/>
    </row>
    <row r="6" spans="2:11" s="87" customFormat="1" ht="33" customHeight="1" x14ac:dyDescent="0.2">
      <c r="B6" s="189"/>
      <c r="C6" s="192"/>
      <c r="D6" s="195"/>
      <c r="E6" s="197"/>
      <c r="F6" s="199"/>
      <c r="G6" s="201"/>
      <c r="H6" s="92"/>
      <c r="I6" s="93"/>
    </row>
    <row r="7" spans="2:11" s="87" customFormat="1" ht="33" customHeight="1" x14ac:dyDescent="0.2">
      <c r="B7" s="189"/>
      <c r="C7" s="192"/>
      <c r="D7" s="202" t="s">
        <v>98</v>
      </c>
      <c r="E7" s="204">
        <v>2</v>
      </c>
      <c r="F7" s="206" t="str">
        <f>IF(G7="","",HLOOKUP(G7,'指標（養護教諭）'!$E$5:$I$34,E7+1,TRUE))</f>
        <v>・教育公務員として必要なマナー、適切な服装、言葉遣い等、誠実な態度で職務を遂行することができる。</v>
      </c>
      <c r="G7" s="177">
        <v>2</v>
      </c>
      <c r="H7" s="94"/>
      <c r="I7" s="95"/>
    </row>
    <row r="8" spans="2:11" s="87" customFormat="1" ht="33" customHeight="1" x14ac:dyDescent="0.2">
      <c r="B8" s="189"/>
      <c r="C8" s="193"/>
      <c r="D8" s="203"/>
      <c r="E8" s="205"/>
      <c r="F8" s="207"/>
      <c r="G8" s="178"/>
      <c r="H8" s="92"/>
      <c r="I8" s="93"/>
    </row>
    <row r="9" spans="2:11" ht="33" customHeight="1" x14ac:dyDescent="0.2">
      <c r="B9" s="189"/>
      <c r="C9" s="208" t="s">
        <v>41</v>
      </c>
      <c r="D9" s="209" t="s">
        <v>99</v>
      </c>
      <c r="E9" s="210">
        <v>3</v>
      </c>
      <c r="F9" s="206" t="str">
        <f>IF(G9="","",HLOOKUP(G9,'指標（養護教諭）'!$E$5:$I$34,E9+1,TRUE))</f>
        <v>・子ども一人ひとりの気持ちや願い、背景を理解して適切に指導することができる。</v>
      </c>
      <c r="G9" s="177">
        <v>2</v>
      </c>
      <c r="H9" s="94"/>
      <c r="I9" s="95"/>
      <c r="K9" s="96"/>
    </row>
    <row r="10" spans="2:11" ht="33" customHeight="1" x14ac:dyDescent="0.2">
      <c r="B10" s="189"/>
      <c r="C10" s="192"/>
      <c r="D10" s="203"/>
      <c r="E10" s="205"/>
      <c r="F10" s="207"/>
      <c r="G10" s="178"/>
      <c r="H10" s="92"/>
      <c r="I10" s="93"/>
      <c r="K10" s="96"/>
    </row>
    <row r="11" spans="2:11" ht="33" customHeight="1" x14ac:dyDescent="0.2">
      <c r="B11" s="189"/>
      <c r="C11" s="192"/>
      <c r="D11" s="209" t="s">
        <v>136</v>
      </c>
      <c r="E11" s="210">
        <v>4</v>
      </c>
      <c r="F11" s="206" t="str">
        <f>IF(G11="","",HLOOKUP(G11,'指標（養護教諭）'!$E$5:$I$34,E11+1,TRUE))</f>
        <v>・子ども一人ひとりを尊重するとともに、いじめや暴力行為のない豊かな人間関係を形成する集団づくりができる。</v>
      </c>
      <c r="G11" s="177">
        <v>2</v>
      </c>
      <c r="H11" s="94"/>
      <c r="I11" s="95"/>
    </row>
    <row r="12" spans="2:11" ht="33" customHeight="1" x14ac:dyDescent="0.2">
      <c r="B12" s="189"/>
      <c r="C12" s="193"/>
      <c r="D12" s="203"/>
      <c r="E12" s="205"/>
      <c r="F12" s="207"/>
      <c r="G12" s="178"/>
      <c r="H12" s="92"/>
      <c r="I12" s="93"/>
    </row>
    <row r="13" spans="2:11" ht="33" customHeight="1" x14ac:dyDescent="0.2">
      <c r="B13" s="189"/>
      <c r="C13" s="208" t="s">
        <v>42</v>
      </c>
      <c r="D13" s="209" t="s">
        <v>134</v>
      </c>
      <c r="E13" s="210">
        <v>5</v>
      </c>
      <c r="F13" s="206" t="str">
        <f>IF(G13="","",HLOOKUP(G13,'指標（養護教諭）'!$E$5:$I$34,E13+1,TRUE))</f>
        <v>・研修や各種の研究会等に関する情報を収集して、自己の課題にあった研修、研究会等に積極的に参加し、自己の教師力を高めることができる。</v>
      </c>
      <c r="G13" s="177">
        <v>2</v>
      </c>
      <c r="H13" s="94"/>
      <c r="I13" s="95"/>
    </row>
    <row r="14" spans="2:11" ht="33" customHeight="1" x14ac:dyDescent="0.2">
      <c r="B14" s="189"/>
      <c r="C14" s="192"/>
      <c r="D14" s="203"/>
      <c r="E14" s="205"/>
      <c r="F14" s="207"/>
      <c r="G14" s="178"/>
      <c r="H14" s="92"/>
      <c r="I14" s="93"/>
    </row>
    <row r="15" spans="2:11" ht="33" customHeight="1" x14ac:dyDescent="0.2">
      <c r="B15" s="189"/>
      <c r="C15" s="192"/>
      <c r="D15" s="209" t="s">
        <v>96</v>
      </c>
      <c r="E15" s="210">
        <v>6</v>
      </c>
      <c r="F15" s="206" t="str">
        <f>IF(G15="","",HLOOKUP(G15,'指標（養護教諭）'!$E$5:$I$34,E15+1,TRUE))</f>
        <v>・指導力を高めるために、自己の教育実践を積極的に公開し、他者からのアドバイスを活用することができる。</v>
      </c>
      <c r="G15" s="177">
        <v>2</v>
      </c>
      <c r="H15" s="94"/>
      <c r="I15" s="95"/>
    </row>
    <row r="16" spans="2:11" ht="33" customHeight="1" thickBot="1" x14ac:dyDescent="0.25">
      <c r="B16" s="190"/>
      <c r="C16" s="221"/>
      <c r="D16" s="222"/>
      <c r="E16" s="216"/>
      <c r="F16" s="217"/>
      <c r="G16" s="218"/>
      <c r="H16" s="92"/>
      <c r="I16" s="97"/>
    </row>
    <row r="17" spans="2:9" ht="33" customHeight="1" x14ac:dyDescent="0.2">
      <c r="B17" s="188" t="s">
        <v>125</v>
      </c>
      <c r="C17" s="213" t="s">
        <v>126</v>
      </c>
      <c r="D17" s="213" t="s">
        <v>100</v>
      </c>
      <c r="E17" s="219">
        <v>7</v>
      </c>
      <c r="F17" s="220" t="str">
        <f>IF(G17="","",HLOOKUP(G17,'指標（養護教諭）'!$E$5:$I$34,E17+1,TRUE))</f>
        <v>・公平かつ受容的・共感的な態度で子どもと関わり、より深い信頼関係を築くことができる。</v>
      </c>
      <c r="G17" s="200">
        <v>2</v>
      </c>
      <c r="H17" s="90"/>
      <c r="I17" s="91"/>
    </row>
    <row r="18" spans="2:9" ht="33" customHeight="1" x14ac:dyDescent="0.2">
      <c r="B18" s="189"/>
      <c r="C18" s="202"/>
      <c r="D18" s="203"/>
      <c r="E18" s="215"/>
      <c r="F18" s="207"/>
      <c r="G18" s="178"/>
      <c r="H18" s="92"/>
      <c r="I18" s="93"/>
    </row>
    <row r="19" spans="2:9" ht="33" customHeight="1" x14ac:dyDescent="0.2">
      <c r="B19" s="189"/>
      <c r="C19" s="202"/>
      <c r="D19" s="209" t="s">
        <v>101</v>
      </c>
      <c r="E19" s="214">
        <v>8</v>
      </c>
      <c r="F19" s="206" t="str">
        <f>IF(G19="","",HLOOKUP(G19,'指標（養護教諭）'!$E$5:$I$34,E19+1,TRUE))</f>
        <v>・子どもの生活や健康について積極的に情報を収集し、課題を意識して指導することができる。</v>
      </c>
      <c r="G19" s="177">
        <v>2</v>
      </c>
      <c r="H19" s="94"/>
      <c r="I19" s="95"/>
    </row>
    <row r="20" spans="2:9" ht="33" customHeight="1" x14ac:dyDescent="0.2">
      <c r="B20" s="189"/>
      <c r="C20" s="202"/>
      <c r="D20" s="203"/>
      <c r="E20" s="215"/>
      <c r="F20" s="207"/>
      <c r="G20" s="178"/>
      <c r="H20" s="92"/>
      <c r="I20" s="93"/>
    </row>
    <row r="21" spans="2:9" ht="35.25" customHeight="1" x14ac:dyDescent="0.2">
      <c r="B21" s="189"/>
      <c r="C21" s="202"/>
      <c r="D21" s="209" t="s">
        <v>133</v>
      </c>
      <c r="E21" s="214">
        <v>9</v>
      </c>
      <c r="F21" s="206" t="str">
        <f>IF(G21="","",HLOOKUP(G21,'指標（養護教諭）'!$E$5:$I$34,E21+1,TRUE))</f>
        <v>・子ども一人ひとりの特性や心身の状況を多面的にとらえ、学校生活の様々な場面においてよさや可能性を伸ばすことができる。</v>
      </c>
      <c r="G21" s="177">
        <v>2</v>
      </c>
      <c r="H21" s="94"/>
      <c r="I21" s="95"/>
    </row>
    <row r="22" spans="2:9" ht="35.25" customHeight="1" x14ac:dyDescent="0.2">
      <c r="B22" s="189"/>
      <c r="C22" s="202"/>
      <c r="D22" s="203"/>
      <c r="E22" s="215"/>
      <c r="F22" s="207"/>
      <c r="G22" s="178"/>
      <c r="H22" s="92"/>
      <c r="I22" s="93"/>
    </row>
    <row r="23" spans="2:9" ht="42.75" customHeight="1" x14ac:dyDescent="0.2">
      <c r="B23" s="189"/>
      <c r="C23" s="202"/>
      <c r="D23" s="209" t="s">
        <v>132</v>
      </c>
      <c r="E23" s="214">
        <v>10</v>
      </c>
      <c r="F23" s="206" t="str">
        <f>IF(G23="","",HLOOKUP(G23,'指標（養護教諭）'!$E$5:$I$34,E23+1,TRUE))</f>
        <v>・支援を要する子どもの状況を的確にとらえ、個に応じて適切に支援することができる。
・障がいのある子どもの実態や保護者の願いを的確にとらえ、合理的配慮の観点を踏まえた「個別の教育支援計画」と「個別の指導計画」を作成・活用し、個に応じた適切な指導・支援をすることができる。</v>
      </c>
      <c r="G23" s="177">
        <v>2</v>
      </c>
      <c r="H23" s="94"/>
      <c r="I23" s="95"/>
    </row>
    <row r="24" spans="2:9" ht="42.75" customHeight="1" x14ac:dyDescent="0.2">
      <c r="B24" s="189"/>
      <c r="C24" s="203"/>
      <c r="D24" s="203"/>
      <c r="E24" s="215"/>
      <c r="F24" s="207"/>
      <c r="G24" s="178"/>
      <c r="H24" s="92"/>
      <c r="I24" s="93"/>
    </row>
    <row r="25" spans="2:9" ht="33" customHeight="1" x14ac:dyDescent="0.2">
      <c r="B25" s="189"/>
      <c r="C25" s="208" t="s">
        <v>43</v>
      </c>
      <c r="D25" s="211" t="s">
        <v>102</v>
      </c>
      <c r="E25" s="214">
        <v>11</v>
      </c>
      <c r="F25" s="206" t="str">
        <f>IF(G25="","",HLOOKUP(G25,'指標（養護教諭）'!$E$5:$I$34,E25+1,TRUE))</f>
        <v>・子どもの状況を把握し、様々な問題行動に対してその背景や原因も意識しながら、他の教員と連携して適切に指導することができる。</v>
      </c>
      <c r="G25" s="177">
        <v>2</v>
      </c>
      <c r="H25" s="94"/>
      <c r="I25" s="95"/>
    </row>
    <row r="26" spans="2:9" ht="33" customHeight="1" x14ac:dyDescent="0.2">
      <c r="B26" s="189"/>
      <c r="C26" s="192"/>
      <c r="D26" s="227"/>
      <c r="E26" s="215"/>
      <c r="F26" s="207"/>
      <c r="G26" s="178"/>
      <c r="H26" s="92"/>
      <c r="I26" s="93"/>
    </row>
    <row r="27" spans="2:9" ht="33" customHeight="1" x14ac:dyDescent="0.2">
      <c r="B27" s="189"/>
      <c r="C27" s="192"/>
      <c r="D27" s="211" t="s">
        <v>103</v>
      </c>
      <c r="E27" s="214">
        <v>12</v>
      </c>
      <c r="F27" s="206" t="str">
        <f>IF(G27="","",HLOOKUP(G27,'指標（養護教諭）'!$E$5:$I$34,E27+1,TRUE))</f>
        <v>・子どもが互いのよさを認め、高め合うことの大切さを実感できる場を設定し、自己有用感を育む実践を行うことができる。</v>
      </c>
      <c r="G27" s="177">
        <v>2</v>
      </c>
      <c r="H27" s="94"/>
      <c r="I27" s="95"/>
    </row>
    <row r="28" spans="2:9" ht="33" customHeight="1" thickBot="1" x14ac:dyDescent="0.25">
      <c r="B28" s="190"/>
      <c r="C28" s="221"/>
      <c r="D28" s="212"/>
      <c r="E28" s="223"/>
      <c r="F28" s="217"/>
      <c r="G28" s="218"/>
      <c r="H28" s="98"/>
      <c r="I28" s="97"/>
    </row>
    <row r="29" spans="2:9" ht="41.25" customHeight="1" x14ac:dyDescent="0.2">
      <c r="B29" s="188" t="s">
        <v>203</v>
      </c>
      <c r="C29" s="191" t="s">
        <v>150</v>
      </c>
      <c r="D29" s="226" t="s">
        <v>150</v>
      </c>
      <c r="E29" s="219">
        <v>13</v>
      </c>
      <c r="F29" s="220" t="str">
        <f>IF(G29="","",HLOOKUP(G29,'指標（養護教諭）'!$E$5:$I$34,E29+1,TRUE))</f>
        <v>・子どもの発達段階との関連を踏まえて保健室の機能を十分に活用し、子どもの心身の課題の分析、解決に向けて、養護教諭の専門性を活かして支援することができる。</v>
      </c>
      <c r="G29" s="200">
        <v>2</v>
      </c>
      <c r="H29" s="99"/>
      <c r="I29" s="91"/>
    </row>
    <row r="30" spans="2:9" ht="41.25" customHeight="1" x14ac:dyDescent="0.2">
      <c r="B30" s="189"/>
      <c r="C30" s="192"/>
      <c r="D30" s="227"/>
      <c r="E30" s="215"/>
      <c r="F30" s="207"/>
      <c r="G30" s="178"/>
      <c r="H30" s="92"/>
      <c r="I30" s="93"/>
    </row>
    <row r="31" spans="2:9" ht="36" customHeight="1" x14ac:dyDescent="0.2">
      <c r="B31" s="189"/>
      <c r="C31" s="208" t="s">
        <v>156</v>
      </c>
      <c r="D31" s="208" t="s">
        <v>156</v>
      </c>
      <c r="E31" s="214">
        <v>14</v>
      </c>
      <c r="F31" s="206" t="str">
        <f>IF(G31="","",HLOOKUP(G31,'指標（養護教諭）'!$E$5:$I$34,E31+1,TRUE))</f>
        <v xml:space="preserve">・子どもが生涯にわたって健康な生活を送るために必要な力を育成するという視点で、健康相談を行う中で、校内委員会等の組織を活用することができる。
</v>
      </c>
      <c r="G31" s="177">
        <v>2</v>
      </c>
      <c r="H31" s="94"/>
      <c r="I31" s="95"/>
    </row>
    <row r="32" spans="2:9" ht="36" customHeight="1" thickBot="1" x14ac:dyDescent="0.25">
      <c r="B32" s="190"/>
      <c r="C32" s="221"/>
      <c r="D32" s="221"/>
      <c r="E32" s="223"/>
      <c r="F32" s="217"/>
      <c r="G32" s="218"/>
      <c r="H32" s="98"/>
      <c r="I32" s="97"/>
    </row>
    <row r="33" spans="2:18" ht="36.75" customHeight="1" x14ac:dyDescent="0.2">
      <c r="B33" s="100"/>
      <c r="C33" s="176" t="s">
        <v>220</v>
      </c>
      <c r="D33" s="176"/>
      <c r="E33" s="224" t="s">
        <v>221</v>
      </c>
      <c r="F33" s="224"/>
      <c r="G33" s="224"/>
      <c r="H33" s="224"/>
      <c r="I33" s="224"/>
    </row>
    <row r="34" spans="2:18" ht="22.5" customHeight="1" x14ac:dyDescent="0.2">
      <c r="B34" s="225" t="str">
        <f t="shared" ref="B34" si="0">$B$1</f>
        <v>令和　年度　教師力キャリアアップシート（養護教諭 第２ステージ）</v>
      </c>
      <c r="C34" s="225"/>
      <c r="D34" s="225"/>
      <c r="E34" s="225"/>
      <c r="F34" s="225"/>
      <c r="G34" s="225"/>
      <c r="H34" s="225"/>
      <c r="I34" s="225"/>
    </row>
    <row r="35" spans="2:18" s="87" customFormat="1" ht="7.5" customHeight="1" thickBot="1" x14ac:dyDescent="0.25">
      <c r="B35" s="81"/>
      <c r="C35" s="82"/>
      <c r="D35" s="83"/>
      <c r="E35" s="84"/>
      <c r="F35" s="82"/>
      <c r="G35" s="82"/>
      <c r="H35" s="228"/>
      <c r="I35" s="228"/>
    </row>
    <row r="36" spans="2:18" s="87" customFormat="1" ht="13.5" customHeight="1" x14ac:dyDescent="0.2">
      <c r="B36" s="180" t="s">
        <v>129</v>
      </c>
      <c r="C36" s="181"/>
      <c r="D36" s="181"/>
      <c r="E36" s="181"/>
      <c r="F36" s="184" t="s">
        <v>128</v>
      </c>
      <c r="G36" s="186" t="s">
        <v>139</v>
      </c>
      <c r="H36" s="85" t="s">
        <v>207</v>
      </c>
      <c r="I36" s="85" t="str">
        <f t="shared" ref="I36:I37" si="1">I3</f>
        <v>行　動　目　標　【記入日：○月○日】</v>
      </c>
    </row>
    <row r="37" spans="2:18" s="87" customFormat="1" ht="13.5" customHeight="1" thickBot="1" x14ac:dyDescent="0.25">
      <c r="B37" s="182"/>
      <c r="C37" s="183"/>
      <c r="D37" s="183"/>
      <c r="E37" s="183"/>
      <c r="F37" s="185"/>
      <c r="G37" s="187"/>
      <c r="H37" s="88" t="s">
        <v>206</v>
      </c>
      <c r="I37" s="106" t="str">
        <f t="shared" si="1"/>
        <v>達　成　状　況　【記入日：○月○日】</v>
      </c>
    </row>
    <row r="38" spans="2:18" s="87" customFormat="1" ht="32.25" customHeight="1" x14ac:dyDescent="0.2">
      <c r="B38" s="188" t="s">
        <v>203</v>
      </c>
      <c r="C38" s="191" t="s">
        <v>162</v>
      </c>
      <c r="D38" s="191" t="s">
        <v>163</v>
      </c>
      <c r="E38" s="219">
        <v>15</v>
      </c>
      <c r="F38" s="229" t="str">
        <f>IF(G38="","",HLOOKUP(G38,'指標（養護教諭）'!$F$5:$I$34,E38+1,TRUE))</f>
        <v>・健康診断の結果を保健管理や個別の保健指導に活用し、保護者と連携して課題解決に取り組むことができる。
・健康診断実施後に自己評価・他者評価を行い、次年度の計画に活かすことができる。</v>
      </c>
      <c r="G38" s="177">
        <v>2</v>
      </c>
      <c r="H38" s="94"/>
      <c r="I38" s="107"/>
    </row>
    <row r="39" spans="2:18" s="87" customFormat="1" ht="32.25" customHeight="1" x14ac:dyDescent="0.2">
      <c r="B39" s="189"/>
      <c r="C39" s="192"/>
      <c r="D39" s="193"/>
      <c r="E39" s="215"/>
      <c r="F39" s="230"/>
      <c r="G39" s="178"/>
      <c r="H39" s="92"/>
      <c r="I39" s="108"/>
    </row>
    <row r="40" spans="2:18" s="87" customFormat="1" ht="32.25" customHeight="1" x14ac:dyDescent="0.2">
      <c r="B40" s="189"/>
      <c r="C40" s="192"/>
      <c r="D40" s="209" t="s">
        <v>169</v>
      </c>
      <c r="E40" s="214">
        <v>16</v>
      </c>
      <c r="F40" s="231" t="str">
        <f>IF(G40="","",HLOOKUP(G40,'指標（養護教諭）'!$F$5:$I$34,E40+1,TRUE))</f>
        <v>・地域の医療機関の情報を把握し、受診の必要性を的確に判断し、救急処置について適切に行うことができる。</v>
      </c>
      <c r="G40" s="177">
        <v>2</v>
      </c>
      <c r="H40" s="94"/>
      <c r="I40" s="109"/>
    </row>
    <row r="41" spans="2:18" s="87" customFormat="1" ht="32.25" customHeight="1" x14ac:dyDescent="0.2">
      <c r="B41" s="189"/>
      <c r="C41" s="192"/>
      <c r="D41" s="203"/>
      <c r="E41" s="215"/>
      <c r="F41" s="232"/>
      <c r="G41" s="178"/>
      <c r="H41" s="92"/>
      <c r="I41" s="108"/>
      <c r="R41" s="110"/>
    </row>
    <row r="42" spans="2:18" s="87" customFormat="1" ht="41.25" customHeight="1" x14ac:dyDescent="0.2">
      <c r="B42" s="189"/>
      <c r="C42" s="192"/>
      <c r="D42" s="233" t="s">
        <v>175</v>
      </c>
      <c r="E42" s="214">
        <v>17</v>
      </c>
      <c r="F42" s="231" t="str">
        <f>IF(G42="","",HLOOKUP(G42,'指標（養護教諭）'!$F$5:$I$34,E42+1,TRUE))</f>
        <v>・食物アレルギーや運動制限のある慢性疾患等について、教職員に周知するための校内研修等を企画することができる。
・感染症の予防を日常的に努め、感染症の発生時には、迅速に措置を行うことができる。　　　　　　　　　　　　　　　　　　　</v>
      </c>
      <c r="G42" s="177">
        <v>2</v>
      </c>
      <c r="H42" s="94"/>
      <c r="I42" s="109"/>
    </row>
    <row r="43" spans="2:18" s="87" customFormat="1" ht="41.25" customHeight="1" x14ac:dyDescent="0.2">
      <c r="B43" s="189"/>
      <c r="C43" s="192"/>
      <c r="D43" s="234"/>
      <c r="E43" s="215"/>
      <c r="F43" s="232"/>
      <c r="G43" s="178"/>
      <c r="H43" s="92"/>
      <c r="I43" s="108"/>
    </row>
    <row r="44" spans="2:18" s="87" customFormat="1" ht="32.25" customHeight="1" x14ac:dyDescent="0.2">
      <c r="B44" s="189"/>
      <c r="C44" s="192"/>
      <c r="D44" s="209" t="s">
        <v>181</v>
      </c>
      <c r="E44" s="214">
        <v>18</v>
      </c>
      <c r="F44" s="231" t="str">
        <f>IF(G44="","",HLOOKUP(G44,'指標（養護教諭）'!$F$5:$I$34,E44+1,TRUE))</f>
        <v>・学校薬剤師と連携し、適切な環境衛生を維持するとともに、日常的な点検を教職員と協力して行うことができる。
・結果について評価し、校内組織で情報共有することができる。</v>
      </c>
      <c r="G44" s="177">
        <v>2</v>
      </c>
      <c r="H44" s="94"/>
      <c r="I44" s="109"/>
    </row>
    <row r="45" spans="2:18" s="87" customFormat="1" ht="37.5" customHeight="1" x14ac:dyDescent="0.2">
      <c r="B45" s="189"/>
      <c r="C45" s="193"/>
      <c r="D45" s="203"/>
      <c r="E45" s="215"/>
      <c r="F45" s="232"/>
      <c r="G45" s="178"/>
      <c r="H45" s="92"/>
      <c r="I45" s="108"/>
    </row>
    <row r="46" spans="2:18" s="87" customFormat="1" ht="30" customHeight="1" x14ac:dyDescent="0.2">
      <c r="B46" s="189"/>
      <c r="C46" s="209" t="s">
        <v>187</v>
      </c>
      <c r="D46" s="209" t="s">
        <v>188</v>
      </c>
      <c r="E46" s="214">
        <v>19</v>
      </c>
      <c r="F46" s="231" t="str">
        <f>IF(G46="","",HLOOKUP(G46,'指標（養護教諭）'!$F$5:$I$34,E46+1,TRUE))</f>
        <v>・学級担任や学年主任等と連携し、養護教諭の専門性を活かした保健教育を実施することができる。
・ＩＣＴ等を効果的に活用した授業づくりができる。</v>
      </c>
      <c r="G46" s="177">
        <v>2</v>
      </c>
      <c r="H46" s="94"/>
      <c r="I46" s="111"/>
    </row>
    <row r="47" spans="2:18" s="87" customFormat="1" ht="30" customHeight="1" x14ac:dyDescent="0.2">
      <c r="B47" s="189"/>
      <c r="C47" s="202"/>
      <c r="D47" s="203"/>
      <c r="E47" s="215"/>
      <c r="F47" s="232"/>
      <c r="G47" s="178"/>
      <c r="H47" s="112"/>
      <c r="I47" s="113"/>
    </row>
    <row r="48" spans="2:18" s="87" customFormat="1" ht="34.5" customHeight="1" x14ac:dyDescent="0.2">
      <c r="B48" s="189"/>
      <c r="C48" s="202"/>
      <c r="D48" s="209" t="s">
        <v>104</v>
      </c>
      <c r="E48" s="214">
        <v>20</v>
      </c>
      <c r="F48" s="231" t="str">
        <f>IF(G48="","",HLOOKUP(G48,'指標（養護教諭）'!$F$5:$I$34,E48+1,TRUE))</f>
        <v>・子どもの発達段階や習熟度を踏まえ、「主体的・対話的で深い学び」の実現に向けた教材研究を行うことができる。</v>
      </c>
      <c r="G48" s="177">
        <v>2</v>
      </c>
      <c r="H48" s="94"/>
      <c r="I48" s="109"/>
    </row>
    <row r="49" spans="2:9" s="87" customFormat="1" ht="34.5" customHeight="1" x14ac:dyDescent="0.2">
      <c r="B49" s="189"/>
      <c r="C49" s="203"/>
      <c r="D49" s="203"/>
      <c r="E49" s="215"/>
      <c r="F49" s="232"/>
      <c r="G49" s="178"/>
      <c r="H49" s="92"/>
      <c r="I49" s="108"/>
    </row>
    <row r="50" spans="2:9" s="87" customFormat="1" ht="30" customHeight="1" x14ac:dyDescent="0.2">
      <c r="B50" s="189"/>
      <c r="C50" s="209" t="s">
        <v>47</v>
      </c>
      <c r="D50" s="209" t="s">
        <v>110</v>
      </c>
      <c r="E50" s="214">
        <v>21</v>
      </c>
      <c r="F50" s="231" t="str">
        <f>IF(G50="","",HLOOKUP(G50,'指標（養護教諭）'!$F$5:$I$34,E50+1,TRUE))</f>
        <v>・子どもの考えを引き出す発問や、積極的な表現活動を意識した授業を実践することができる。</v>
      </c>
      <c r="G50" s="177">
        <v>2</v>
      </c>
      <c r="H50" s="94"/>
      <c r="I50" s="109"/>
    </row>
    <row r="51" spans="2:9" s="87" customFormat="1" ht="30" customHeight="1" x14ac:dyDescent="0.2">
      <c r="B51" s="189"/>
      <c r="C51" s="202"/>
      <c r="D51" s="203"/>
      <c r="E51" s="215"/>
      <c r="F51" s="232"/>
      <c r="G51" s="178"/>
      <c r="H51" s="92"/>
      <c r="I51" s="108"/>
    </row>
    <row r="52" spans="2:9" s="87" customFormat="1" ht="32.25" customHeight="1" x14ac:dyDescent="0.2">
      <c r="B52" s="189"/>
      <c r="C52" s="202"/>
      <c r="D52" s="209" t="s">
        <v>105</v>
      </c>
      <c r="E52" s="214">
        <v>22</v>
      </c>
      <c r="F52" s="231" t="str">
        <f>IF(G52="","",HLOOKUP(G52,'指標（養護教諭）'!$F$5:$I$34,E52+1,TRUE))</f>
        <v>・子どもの学習状況を把握し、多様な学習形態を取り入れながらより協働的な授業を効果的に実践することができる。</v>
      </c>
      <c r="G52" s="177">
        <v>2</v>
      </c>
      <c r="H52" s="94"/>
      <c r="I52" s="109"/>
    </row>
    <row r="53" spans="2:9" s="87" customFormat="1" ht="32.25" customHeight="1" x14ac:dyDescent="0.2">
      <c r="B53" s="189"/>
      <c r="C53" s="202"/>
      <c r="D53" s="203"/>
      <c r="E53" s="215"/>
      <c r="F53" s="232"/>
      <c r="G53" s="178"/>
      <c r="H53" s="92"/>
      <c r="I53" s="108"/>
    </row>
    <row r="54" spans="2:9" s="87" customFormat="1" ht="32.25" customHeight="1" x14ac:dyDescent="0.2">
      <c r="B54" s="189"/>
      <c r="C54" s="202"/>
      <c r="D54" s="209" t="s">
        <v>106</v>
      </c>
      <c r="E54" s="214">
        <v>23</v>
      </c>
      <c r="F54" s="231" t="str">
        <f>IF(G54="","",HLOOKUP(G54,'指標（養護教諭）'!$F$5:$I$34,E54+1,TRUE))</f>
        <v>・子どもが学びを実感し、学習が定着するような授業展開を工夫して実践することができる。</v>
      </c>
      <c r="G54" s="177">
        <v>2</v>
      </c>
      <c r="H54" s="94"/>
      <c r="I54" s="109"/>
    </row>
    <row r="55" spans="2:9" s="87" customFormat="1" ht="32.25" customHeight="1" thickBot="1" x14ac:dyDescent="0.25">
      <c r="B55" s="190"/>
      <c r="C55" s="222"/>
      <c r="D55" s="222"/>
      <c r="E55" s="223"/>
      <c r="F55" s="236"/>
      <c r="G55" s="218"/>
      <c r="H55" s="98"/>
      <c r="I55" s="114"/>
    </row>
    <row r="56" spans="2:9" s="87" customFormat="1" ht="32.25" customHeight="1" x14ac:dyDescent="0.2">
      <c r="B56" s="188" t="s">
        <v>40</v>
      </c>
      <c r="C56" s="191" t="s">
        <v>44</v>
      </c>
      <c r="D56" s="213" t="s">
        <v>131</v>
      </c>
      <c r="E56" s="219">
        <v>24</v>
      </c>
      <c r="F56" s="235" t="str">
        <f>IF(G56="","",HLOOKUP(G56,'指標（養護教諭）'!$F$5:$I$34,E56+1,TRUE))</f>
        <v>・教職員間で積極的にコミュニケーションをとり、より深い信頼関係を築くことができる。</v>
      </c>
      <c r="G56" s="201">
        <v>2</v>
      </c>
      <c r="H56" s="115"/>
      <c r="I56" s="116"/>
    </row>
    <row r="57" spans="2:9" s="87" customFormat="1" ht="32.25" customHeight="1" x14ac:dyDescent="0.2">
      <c r="B57" s="189"/>
      <c r="C57" s="192"/>
      <c r="D57" s="203"/>
      <c r="E57" s="215"/>
      <c r="F57" s="232"/>
      <c r="G57" s="178"/>
      <c r="H57" s="92"/>
      <c r="I57" s="108"/>
    </row>
    <row r="58" spans="2:9" s="87" customFormat="1" ht="32.25" customHeight="1" x14ac:dyDescent="0.2">
      <c r="B58" s="189"/>
      <c r="C58" s="192"/>
      <c r="D58" s="209" t="s">
        <v>107</v>
      </c>
      <c r="E58" s="214">
        <v>25</v>
      </c>
      <c r="F58" s="231" t="str">
        <f>IF(G58="","",HLOOKUP(G58,'指標（養護教諭）'!$F$5:$I$34,E58+1,TRUE))</f>
        <v>・子どもや保護者に関する課題等への対応や相談について、学年や関係教職員と連携して取り組むために、必要な情報を共有することができる。</v>
      </c>
      <c r="G58" s="177">
        <v>2</v>
      </c>
      <c r="H58" s="94"/>
      <c r="I58" s="109"/>
    </row>
    <row r="59" spans="2:9" s="87" customFormat="1" ht="32.25" customHeight="1" x14ac:dyDescent="0.2">
      <c r="B59" s="189"/>
      <c r="C59" s="192"/>
      <c r="D59" s="203"/>
      <c r="E59" s="215"/>
      <c r="F59" s="232"/>
      <c r="G59" s="178"/>
      <c r="H59" s="92"/>
      <c r="I59" s="108"/>
    </row>
    <row r="60" spans="2:9" s="87" customFormat="1" ht="32.25" customHeight="1" x14ac:dyDescent="0.2">
      <c r="B60" s="189"/>
      <c r="C60" s="192"/>
      <c r="D60" s="209" t="s">
        <v>108</v>
      </c>
      <c r="E60" s="214">
        <v>26</v>
      </c>
      <c r="F60" s="231" t="str">
        <f>IF(G60="","",HLOOKUP(G60,'指標（養護教諭）'!$F$5:$I$34,E60+1,TRUE))</f>
        <v>・他の教職員からの意見や提案を積極的に受け止め、校務分掌等に協働して関わることができる。</v>
      </c>
      <c r="G60" s="177">
        <v>2</v>
      </c>
      <c r="H60" s="94"/>
      <c r="I60" s="109"/>
    </row>
    <row r="61" spans="2:9" s="87" customFormat="1" ht="32.25" customHeight="1" x14ac:dyDescent="0.2">
      <c r="B61" s="189"/>
      <c r="C61" s="193"/>
      <c r="D61" s="203"/>
      <c r="E61" s="215"/>
      <c r="F61" s="232"/>
      <c r="G61" s="178"/>
      <c r="H61" s="92"/>
      <c r="I61" s="108"/>
    </row>
    <row r="62" spans="2:9" s="87" customFormat="1" ht="39" customHeight="1" x14ac:dyDescent="0.2">
      <c r="B62" s="189"/>
      <c r="C62" s="208" t="s">
        <v>46</v>
      </c>
      <c r="D62" s="209" t="s">
        <v>205</v>
      </c>
      <c r="E62" s="214">
        <v>27</v>
      </c>
      <c r="F62" s="231" t="str">
        <f>IF(G62="","",HLOOKUP(G62,'指標（養護教諭）'!$F$5:$I$34,E62+1,TRUE))</f>
        <v>・保護者・地域・関係機関と連携し、保健主事と協力して学校保健委員会の企画・運営に参画することができる。　　　　　　　　　　　　　　　　　　　　　　　　　　　　　　　　　　　　　　　・校園間の連携について効果的な取組を工夫して実践することができる。</v>
      </c>
      <c r="G62" s="177">
        <v>2</v>
      </c>
      <c r="H62" s="94"/>
      <c r="I62" s="109"/>
    </row>
    <row r="63" spans="2:9" s="87" customFormat="1" ht="39" customHeight="1" x14ac:dyDescent="0.2">
      <c r="B63" s="189"/>
      <c r="C63" s="192"/>
      <c r="D63" s="203"/>
      <c r="E63" s="215"/>
      <c r="F63" s="232"/>
      <c r="G63" s="178"/>
      <c r="H63" s="92"/>
      <c r="I63" s="108"/>
    </row>
    <row r="64" spans="2:9" s="87" customFormat="1" ht="32.25" customHeight="1" x14ac:dyDescent="0.2">
      <c r="B64" s="189"/>
      <c r="C64" s="192"/>
      <c r="D64" s="209" t="s">
        <v>135</v>
      </c>
      <c r="E64" s="214">
        <v>28</v>
      </c>
      <c r="F64" s="231" t="str">
        <f>IF(G64="","",HLOOKUP(G64,'指標（養護教諭）'!$F$5:$I$34,E64+1,TRUE))</f>
        <v>・危機管理について、常に課題発見の姿勢を持って、学校教育活動を行うことができる。
・防災・減災教育について、課題意識を持って積極的に実践することができる。</v>
      </c>
      <c r="G64" s="177">
        <v>2</v>
      </c>
      <c r="H64" s="94"/>
      <c r="I64" s="109"/>
    </row>
    <row r="65" spans="2:9" s="87" customFormat="1" ht="32.25" customHeight="1" x14ac:dyDescent="0.2">
      <c r="B65" s="189"/>
      <c r="C65" s="192"/>
      <c r="D65" s="203"/>
      <c r="E65" s="215"/>
      <c r="F65" s="232"/>
      <c r="G65" s="178"/>
      <c r="H65" s="92"/>
      <c r="I65" s="108"/>
    </row>
    <row r="66" spans="2:9" s="87" customFormat="1" ht="34.5" customHeight="1" x14ac:dyDescent="0.2">
      <c r="B66" s="189"/>
      <c r="C66" s="192"/>
      <c r="D66" s="209" t="s">
        <v>109</v>
      </c>
      <c r="E66" s="214">
        <v>29</v>
      </c>
      <c r="F66" s="231" t="str">
        <f>IF(G66="","",HLOOKUP(G66,'指標（養護教諭）'!$F$5:$I$34,E66+1,TRUE))</f>
        <v>・「運営に関する計画」「保健室経営計画」を意識して、ＰＤＣＡサイクルに基づいた保健室経営等の教育活動を工夫･改善して実践することができる。
・「保健室経営計画」について、自己評価・他者評価を行うことができる。</v>
      </c>
      <c r="G66" s="177">
        <v>2</v>
      </c>
      <c r="H66" s="94"/>
      <c r="I66" s="109"/>
    </row>
    <row r="67" spans="2:9" s="87" customFormat="1" ht="34.5" customHeight="1" thickBot="1" x14ac:dyDescent="0.25">
      <c r="B67" s="190"/>
      <c r="C67" s="221"/>
      <c r="D67" s="222"/>
      <c r="E67" s="223"/>
      <c r="F67" s="236"/>
      <c r="G67" s="201"/>
      <c r="H67" s="98"/>
      <c r="I67" s="117"/>
    </row>
    <row r="68" spans="2:9" s="87" customFormat="1" ht="18.75" customHeight="1" x14ac:dyDescent="0.2">
      <c r="B68" s="237"/>
      <c r="C68" s="239"/>
      <c r="D68" s="241"/>
      <c r="E68" s="243"/>
      <c r="F68" s="245"/>
      <c r="G68" s="200"/>
      <c r="H68" s="115"/>
      <c r="I68" s="118"/>
    </row>
    <row r="69" spans="2:9" ht="18.75" customHeight="1" thickBot="1" x14ac:dyDescent="0.25">
      <c r="B69" s="238"/>
      <c r="C69" s="240"/>
      <c r="D69" s="242"/>
      <c r="E69" s="244"/>
      <c r="F69" s="246"/>
      <c r="G69" s="218"/>
      <c r="H69" s="98"/>
      <c r="I69" s="119"/>
    </row>
    <row r="70" spans="2:9" ht="36.75" customHeight="1" x14ac:dyDescent="0.2">
      <c r="B70" s="100"/>
      <c r="C70" s="176" t="s">
        <v>220</v>
      </c>
      <c r="D70" s="176"/>
      <c r="E70" s="224" t="s">
        <v>221</v>
      </c>
      <c r="F70" s="224"/>
      <c r="G70" s="224"/>
      <c r="H70" s="224"/>
      <c r="I70" s="224"/>
    </row>
    <row r="71" spans="2:9" ht="57" customHeight="1" x14ac:dyDescent="0.2"/>
  </sheetData>
  <sheetProtection sheet="1" objects="1" scenarios="1" formatCells="0" formatColumns="0" formatRows="0"/>
  <dataConsolidate/>
  <mergeCells count="153">
    <mergeCell ref="E70:I70"/>
    <mergeCell ref="B68:B69"/>
    <mergeCell ref="C68:C69"/>
    <mergeCell ref="D68:D69"/>
    <mergeCell ref="E68:E69"/>
    <mergeCell ref="F68:F69"/>
    <mergeCell ref="G68:G69"/>
    <mergeCell ref="E64:E65"/>
    <mergeCell ref="F64:F65"/>
    <mergeCell ref="G64:G65"/>
    <mergeCell ref="D66:D67"/>
    <mergeCell ref="E66:E67"/>
    <mergeCell ref="F66:F67"/>
    <mergeCell ref="G66:G67"/>
    <mergeCell ref="B56:B67"/>
    <mergeCell ref="C62:C67"/>
    <mergeCell ref="D62:D63"/>
    <mergeCell ref="E62:E63"/>
    <mergeCell ref="F62:F63"/>
    <mergeCell ref="G62:G63"/>
    <mergeCell ref="D64:D65"/>
    <mergeCell ref="C56:C61"/>
    <mergeCell ref="D56:D57"/>
    <mergeCell ref="E56:E57"/>
    <mergeCell ref="D60:D61"/>
    <mergeCell ref="E60:E61"/>
    <mergeCell ref="F60:F61"/>
    <mergeCell ref="G60:G61"/>
    <mergeCell ref="E52:E53"/>
    <mergeCell ref="D44:D45"/>
    <mergeCell ref="E44:E45"/>
    <mergeCell ref="F44:F45"/>
    <mergeCell ref="G44:G45"/>
    <mergeCell ref="F56:F57"/>
    <mergeCell ref="G56:G57"/>
    <mergeCell ref="D58:D59"/>
    <mergeCell ref="E58:E59"/>
    <mergeCell ref="F58:F59"/>
    <mergeCell ref="G58:G59"/>
    <mergeCell ref="D54:D55"/>
    <mergeCell ref="E54:E55"/>
    <mergeCell ref="F54:F55"/>
    <mergeCell ref="G54:G55"/>
    <mergeCell ref="G52:G53"/>
    <mergeCell ref="D48:D49"/>
    <mergeCell ref="F52:F53"/>
    <mergeCell ref="D40:D41"/>
    <mergeCell ref="E40:E41"/>
    <mergeCell ref="F40:F41"/>
    <mergeCell ref="G40:G41"/>
    <mergeCell ref="D42:D43"/>
    <mergeCell ref="E42:E43"/>
    <mergeCell ref="F42:F43"/>
    <mergeCell ref="G42:G43"/>
    <mergeCell ref="E48:E49"/>
    <mergeCell ref="F48:F49"/>
    <mergeCell ref="G48:G49"/>
    <mergeCell ref="C25:C28"/>
    <mergeCell ref="D25:D26"/>
    <mergeCell ref="E25:E26"/>
    <mergeCell ref="H35:I35"/>
    <mergeCell ref="B36:E37"/>
    <mergeCell ref="F36:F37"/>
    <mergeCell ref="G36:G37"/>
    <mergeCell ref="B38:B55"/>
    <mergeCell ref="C38:C45"/>
    <mergeCell ref="D38:D39"/>
    <mergeCell ref="E38:E39"/>
    <mergeCell ref="F38:F39"/>
    <mergeCell ref="G38:G39"/>
    <mergeCell ref="C50:C55"/>
    <mergeCell ref="D50:D51"/>
    <mergeCell ref="E50:E51"/>
    <mergeCell ref="F50:F51"/>
    <mergeCell ref="G50:G51"/>
    <mergeCell ref="D52:D53"/>
    <mergeCell ref="C46:C49"/>
    <mergeCell ref="D46:D47"/>
    <mergeCell ref="E46:E47"/>
    <mergeCell ref="F46:F47"/>
    <mergeCell ref="G46:G47"/>
    <mergeCell ref="D15:D16"/>
    <mergeCell ref="E19:E20"/>
    <mergeCell ref="F19:F20"/>
    <mergeCell ref="D31:D32"/>
    <mergeCell ref="E31:E32"/>
    <mergeCell ref="F31:F32"/>
    <mergeCell ref="G31:G32"/>
    <mergeCell ref="E33:I33"/>
    <mergeCell ref="B34:I34"/>
    <mergeCell ref="E27:E28"/>
    <mergeCell ref="F27:F28"/>
    <mergeCell ref="G27:G28"/>
    <mergeCell ref="B29:B32"/>
    <mergeCell ref="C29:C30"/>
    <mergeCell ref="D29:D30"/>
    <mergeCell ref="E29:E30"/>
    <mergeCell ref="F29:F30"/>
    <mergeCell ref="G29:G30"/>
    <mergeCell ref="C31:C32"/>
    <mergeCell ref="B17:B28"/>
    <mergeCell ref="D23:D24"/>
    <mergeCell ref="E23:E24"/>
    <mergeCell ref="F23:F24"/>
    <mergeCell ref="G23:G24"/>
    <mergeCell ref="D11:D12"/>
    <mergeCell ref="E11:E12"/>
    <mergeCell ref="F11:F12"/>
    <mergeCell ref="F25:F26"/>
    <mergeCell ref="G25:G26"/>
    <mergeCell ref="D27:D28"/>
    <mergeCell ref="C17:C24"/>
    <mergeCell ref="D21:D22"/>
    <mergeCell ref="E21:E22"/>
    <mergeCell ref="F21:F22"/>
    <mergeCell ref="G21:G22"/>
    <mergeCell ref="E15:E16"/>
    <mergeCell ref="F15:F16"/>
    <mergeCell ref="G15:G16"/>
    <mergeCell ref="D17:D18"/>
    <mergeCell ref="E17:E18"/>
    <mergeCell ref="F17:F18"/>
    <mergeCell ref="G17:G18"/>
    <mergeCell ref="D19:D20"/>
    <mergeCell ref="C13:C16"/>
    <mergeCell ref="D13:D14"/>
    <mergeCell ref="E13:E14"/>
    <mergeCell ref="F13:F14"/>
    <mergeCell ref="G13:G14"/>
    <mergeCell ref="G2:I2"/>
    <mergeCell ref="C33:D33"/>
    <mergeCell ref="C70:D70"/>
    <mergeCell ref="G11:G12"/>
    <mergeCell ref="G19:G20"/>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s>
  <phoneticPr fontId="3"/>
  <dataValidations count="2">
    <dataValidation type="list" allowBlank="1" showInputMessage="1" showErrorMessage="1" sqref="H5:H32 H38:H69" xr:uid="{00000000-0002-0000-0200-000000000000}">
      <formula1>"5,4,3,2,1"</formula1>
    </dataValidation>
    <dataValidation type="list" allowBlank="1" showInputMessage="1" showErrorMessage="1" sqref="G5:G32 G38:G46 G48:G67" xr:uid="{00000000-0002-0000-0200-000001000000}">
      <formula1>"1,2,3,4"</formula1>
    </dataValidation>
  </dataValidations>
  <printOptions horizontalCentered="1"/>
  <pageMargins left="0.19685039370078741" right="0.19685039370078741" top="0.23622047244094491" bottom="0.23622047244094491" header="0.19685039370078741" footer="0.19685039370078741"/>
  <pageSetup paperSize="9" scale="78" fitToHeight="0" orientation="portrait" r:id="rId1"/>
  <rowBreaks count="1" manualBreakCount="1">
    <brk id="3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33"/>
  </sheetPr>
  <dimension ref="B1:R73"/>
  <sheetViews>
    <sheetView showGridLines="0" view="pageBreakPreview" zoomScaleNormal="70" zoomScaleSheetLayoutView="100" zoomScalePageLayoutView="80" workbookViewId="0">
      <selection activeCell="B2" sqref="B2"/>
    </sheetView>
  </sheetViews>
  <sheetFormatPr defaultColWidth="9" defaultRowHeight="14.5" x14ac:dyDescent="0.2"/>
  <cols>
    <col min="1" max="1" width="2.453125" style="80" customWidth="1"/>
    <col min="2" max="2" width="5.453125" style="80" customWidth="1"/>
    <col min="3" max="3" width="4" style="120" customWidth="1"/>
    <col min="4" max="4" width="6.36328125" style="121" customWidth="1"/>
    <col min="5" max="5" width="3.36328125" style="122" customWidth="1"/>
    <col min="6" max="6" width="35.453125" style="123" customWidth="1"/>
    <col min="7" max="7" width="3.08984375" style="123" customWidth="1"/>
    <col min="8" max="8" width="4" style="80" customWidth="1"/>
    <col min="9" max="9" width="62.453125" style="80" customWidth="1"/>
    <col min="10" max="10" width="2.453125" style="80" customWidth="1"/>
    <col min="11" max="11" width="70.7265625" style="80" hidden="1" customWidth="1"/>
    <col min="12" max="16384" width="9" style="80"/>
  </cols>
  <sheetData>
    <row r="1" spans="2:11" ht="22.5" customHeight="1" x14ac:dyDescent="0.2">
      <c r="B1" s="179" t="s">
        <v>242</v>
      </c>
      <c r="C1" s="179"/>
      <c r="D1" s="179"/>
      <c r="E1" s="179"/>
      <c r="F1" s="179"/>
      <c r="G1" s="179"/>
      <c r="H1" s="179"/>
      <c r="I1" s="179"/>
    </row>
    <row r="2" spans="2:11" ht="22.5" customHeight="1" thickBot="1" x14ac:dyDescent="0.25">
      <c r="B2" s="81" t="s">
        <v>130</v>
      </c>
      <c r="C2" s="82"/>
      <c r="D2" s="83"/>
      <c r="E2" s="84"/>
      <c r="F2" s="82"/>
      <c r="G2" s="175" t="s">
        <v>237</v>
      </c>
      <c r="H2" s="175"/>
      <c r="I2" s="175"/>
    </row>
    <row r="3" spans="2:11" s="87" customFormat="1" ht="13.5" customHeight="1" x14ac:dyDescent="0.2">
      <c r="B3" s="180" t="s">
        <v>129</v>
      </c>
      <c r="C3" s="181"/>
      <c r="D3" s="181"/>
      <c r="E3" s="181"/>
      <c r="F3" s="184" t="s">
        <v>128</v>
      </c>
      <c r="G3" s="186" t="s">
        <v>139</v>
      </c>
      <c r="H3" s="85" t="s">
        <v>207</v>
      </c>
      <c r="I3" s="86" t="s">
        <v>234</v>
      </c>
    </row>
    <row r="4" spans="2:11" s="87" customFormat="1" ht="13.5" customHeight="1" thickBot="1" x14ac:dyDescent="0.25">
      <c r="B4" s="182"/>
      <c r="C4" s="183"/>
      <c r="D4" s="183"/>
      <c r="E4" s="183"/>
      <c r="F4" s="185"/>
      <c r="G4" s="187"/>
      <c r="H4" s="88" t="s">
        <v>206</v>
      </c>
      <c r="I4" s="89" t="s">
        <v>235</v>
      </c>
    </row>
    <row r="5" spans="2:11" s="87" customFormat="1" ht="34" customHeight="1" x14ac:dyDescent="0.2">
      <c r="B5" s="188" t="s">
        <v>39</v>
      </c>
      <c r="C5" s="191" t="s">
        <v>51</v>
      </c>
      <c r="D5" s="194" t="s">
        <v>137</v>
      </c>
      <c r="E5" s="196">
        <v>1</v>
      </c>
      <c r="F5" s="198" t="str">
        <f>IF(G5="","",HLOOKUP(G5,'指標（養護教諭）'!$E$5:$I$34,E5+1,TRUE))</f>
        <v>・教育公務員の使命と責任、法令等の遵守や、計画的・効率的な職務遂行の重要性について、校内で積極的に発信することができる。</v>
      </c>
      <c r="G5" s="200">
        <v>3</v>
      </c>
      <c r="H5" s="90"/>
      <c r="I5" s="91"/>
    </row>
    <row r="6" spans="2:11" s="87" customFormat="1" ht="34" customHeight="1" x14ac:dyDescent="0.2">
      <c r="B6" s="189"/>
      <c r="C6" s="192"/>
      <c r="D6" s="195"/>
      <c r="E6" s="197"/>
      <c r="F6" s="199"/>
      <c r="G6" s="201"/>
      <c r="H6" s="92"/>
      <c r="I6" s="93"/>
    </row>
    <row r="7" spans="2:11" s="87" customFormat="1" ht="34" customHeight="1" x14ac:dyDescent="0.2">
      <c r="B7" s="189"/>
      <c r="C7" s="192"/>
      <c r="D7" s="202" t="s">
        <v>98</v>
      </c>
      <c r="E7" s="204">
        <v>2</v>
      </c>
      <c r="F7" s="206" t="str">
        <f>IF(G7="","",HLOOKUP(G7,'指標（養護教諭）'!$E$5:$I$34,E7+1,TRUE))</f>
        <v>・教育公務員としてのマナーや適切な服装、態度等について、校内で積極的に発信することができる。</v>
      </c>
      <c r="G7" s="177">
        <v>3</v>
      </c>
      <c r="H7" s="94"/>
      <c r="I7" s="95"/>
    </row>
    <row r="8" spans="2:11" s="87" customFormat="1" ht="34" customHeight="1" x14ac:dyDescent="0.2">
      <c r="B8" s="189"/>
      <c r="C8" s="193"/>
      <c r="D8" s="203"/>
      <c r="E8" s="205"/>
      <c r="F8" s="207"/>
      <c r="G8" s="178"/>
      <c r="H8" s="92"/>
      <c r="I8" s="93"/>
    </row>
    <row r="9" spans="2:11" ht="34" customHeight="1" x14ac:dyDescent="0.2">
      <c r="B9" s="189"/>
      <c r="C9" s="208" t="s">
        <v>41</v>
      </c>
      <c r="D9" s="209" t="s">
        <v>99</v>
      </c>
      <c r="E9" s="210">
        <v>3</v>
      </c>
      <c r="F9" s="206" t="str">
        <f>IF(G9="","",HLOOKUP(G9,'指標（養護教諭）'!$E$5:$I$34,E9+1,TRUE))</f>
        <v>・鋭敏な人権感覚で学校の課題を把握し、解決に向けて積極的に教育活動を提案することができる。</v>
      </c>
      <c r="G9" s="177">
        <v>3</v>
      </c>
      <c r="H9" s="94"/>
      <c r="I9" s="95"/>
      <c r="K9" s="96"/>
    </row>
    <row r="10" spans="2:11" ht="34" customHeight="1" x14ac:dyDescent="0.2">
      <c r="B10" s="189"/>
      <c r="C10" s="192"/>
      <c r="D10" s="203"/>
      <c r="E10" s="205"/>
      <c r="F10" s="207"/>
      <c r="G10" s="178"/>
      <c r="H10" s="92"/>
      <c r="I10" s="93"/>
      <c r="K10" s="96"/>
    </row>
    <row r="11" spans="2:11" ht="34" customHeight="1" x14ac:dyDescent="0.2">
      <c r="B11" s="189"/>
      <c r="C11" s="192"/>
      <c r="D11" s="209" t="s">
        <v>136</v>
      </c>
      <c r="E11" s="210">
        <v>4</v>
      </c>
      <c r="F11" s="206" t="str">
        <f>IF(G11="","",HLOOKUP(G11,'指標（養護教諭）'!$E$5:$I$34,E11+1,TRUE))</f>
        <v>・子ども一人ひとりを尊重するとともに、いじめや暴力行為のない人権尊重の教育を推進するために、学校全体で連携してよりよい集団づくりができる。</v>
      </c>
      <c r="G11" s="177">
        <v>3</v>
      </c>
      <c r="H11" s="94"/>
      <c r="I11" s="95"/>
    </row>
    <row r="12" spans="2:11" ht="34" customHeight="1" x14ac:dyDescent="0.2">
      <c r="B12" s="189"/>
      <c r="C12" s="193"/>
      <c r="D12" s="203"/>
      <c r="E12" s="205"/>
      <c r="F12" s="207"/>
      <c r="G12" s="178"/>
      <c r="H12" s="92"/>
      <c r="I12" s="93"/>
    </row>
    <row r="13" spans="2:11" ht="34" customHeight="1" x14ac:dyDescent="0.2">
      <c r="B13" s="189"/>
      <c r="C13" s="208" t="s">
        <v>42</v>
      </c>
      <c r="D13" s="209" t="s">
        <v>134</v>
      </c>
      <c r="E13" s="210">
        <v>5</v>
      </c>
      <c r="F13" s="206" t="str">
        <f>IF(G13="","",HLOOKUP(G13,'指標（養護教諭）'!$E$5:$I$34,E13+1,TRUE))</f>
        <v>・研修や各種の研究会等で得た情報や知識を教員同士が互いに共有し、活用するよう働きかけることができる。</v>
      </c>
      <c r="G13" s="177">
        <v>3</v>
      </c>
      <c r="H13" s="94"/>
      <c r="I13" s="95"/>
    </row>
    <row r="14" spans="2:11" ht="34" customHeight="1" x14ac:dyDescent="0.2">
      <c r="B14" s="189"/>
      <c r="C14" s="192"/>
      <c r="D14" s="203"/>
      <c r="E14" s="205"/>
      <c r="F14" s="207"/>
      <c r="G14" s="178"/>
      <c r="H14" s="92"/>
      <c r="I14" s="93"/>
    </row>
    <row r="15" spans="2:11" ht="34" customHeight="1" x14ac:dyDescent="0.2">
      <c r="B15" s="189"/>
      <c r="C15" s="192"/>
      <c r="D15" s="209" t="s">
        <v>96</v>
      </c>
      <c r="E15" s="210">
        <v>6</v>
      </c>
      <c r="F15" s="206" t="str">
        <f>IF(G15="","",HLOOKUP(G15,'指標（養護教諭）'!$E$5:$I$34,E15+1,TRUE))</f>
        <v>・自己の教育実践について省み、課題を分析したキャリアプランを作成する等、積極的に自己研鑽することができる。</v>
      </c>
      <c r="G15" s="177">
        <v>3</v>
      </c>
      <c r="H15" s="94"/>
      <c r="I15" s="95"/>
    </row>
    <row r="16" spans="2:11" ht="34" customHeight="1" thickBot="1" x14ac:dyDescent="0.25">
      <c r="B16" s="190"/>
      <c r="C16" s="221"/>
      <c r="D16" s="222"/>
      <c r="E16" s="216"/>
      <c r="F16" s="217"/>
      <c r="G16" s="218"/>
      <c r="H16" s="92"/>
      <c r="I16" s="97"/>
    </row>
    <row r="17" spans="2:9" ht="34" customHeight="1" x14ac:dyDescent="0.2">
      <c r="B17" s="188" t="s">
        <v>125</v>
      </c>
      <c r="C17" s="213" t="s">
        <v>126</v>
      </c>
      <c r="D17" s="213" t="s">
        <v>100</v>
      </c>
      <c r="E17" s="219">
        <v>7</v>
      </c>
      <c r="F17" s="220" t="str">
        <f>IF(G17="","",HLOOKUP(G17,'指標（養護教諭）'!$E$5:$I$34,E17+1,TRUE))</f>
        <v>・子ども理解に基づいた子どもとの関わり方について、校内で積極的に発信することができる。</v>
      </c>
      <c r="G17" s="200">
        <v>3</v>
      </c>
      <c r="H17" s="90"/>
      <c r="I17" s="91"/>
    </row>
    <row r="18" spans="2:9" ht="34" customHeight="1" x14ac:dyDescent="0.2">
      <c r="B18" s="189"/>
      <c r="C18" s="202"/>
      <c r="D18" s="203"/>
      <c r="E18" s="215"/>
      <c r="F18" s="207"/>
      <c r="G18" s="178"/>
      <c r="H18" s="92"/>
      <c r="I18" s="93"/>
    </row>
    <row r="19" spans="2:9" ht="34" customHeight="1" x14ac:dyDescent="0.2">
      <c r="B19" s="189"/>
      <c r="C19" s="202"/>
      <c r="D19" s="209" t="s">
        <v>101</v>
      </c>
      <c r="E19" s="214">
        <v>8</v>
      </c>
      <c r="F19" s="206" t="str">
        <f>IF(G19="","",HLOOKUP(G19,'指標（養護教諭）'!$E$5:$I$34,E19+1,TRUE))</f>
        <v>・幅広い視点で子どもを取り巻く状況について情報収集し、他の教員と協働して指導に活かすことができる。</v>
      </c>
      <c r="G19" s="177">
        <v>3</v>
      </c>
      <c r="H19" s="94"/>
      <c r="I19" s="95"/>
    </row>
    <row r="20" spans="2:9" ht="34" customHeight="1" x14ac:dyDescent="0.2">
      <c r="B20" s="189"/>
      <c r="C20" s="202"/>
      <c r="D20" s="203"/>
      <c r="E20" s="215"/>
      <c r="F20" s="207"/>
      <c r="G20" s="178"/>
      <c r="H20" s="92"/>
      <c r="I20" s="93"/>
    </row>
    <row r="21" spans="2:9" ht="40" customHeight="1" x14ac:dyDescent="0.2">
      <c r="B21" s="189"/>
      <c r="C21" s="202"/>
      <c r="D21" s="209" t="s">
        <v>133</v>
      </c>
      <c r="E21" s="214">
        <v>9</v>
      </c>
      <c r="F21" s="206" t="str">
        <f>IF(G21="","",HLOOKUP(G21,'指標（養護教諭）'!$E$5:$I$34,E21+1,TRUE))</f>
        <v>・子ども一人ひとりのよさや可能性を伸ばし、活躍できる場の設定を、他の教員とともに企画、実現することができる。
・子どもの思いやニーズに合った進路指導及びキャリア教育の取組を企画し、中心となって運営することができる。</v>
      </c>
      <c r="G21" s="177">
        <v>3</v>
      </c>
      <c r="H21" s="94"/>
      <c r="I21" s="95"/>
    </row>
    <row r="22" spans="2:9" ht="40" customHeight="1" x14ac:dyDescent="0.2">
      <c r="B22" s="189"/>
      <c r="C22" s="202"/>
      <c r="D22" s="203"/>
      <c r="E22" s="215"/>
      <c r="F22" s="207"/>
      <c r="G22" s="178"/>
      <c r="H22" s="92"/>
      <c r="I22" s="93"/>
    </row>
    <row r="23" spans="2:9" ht="42.75" customHeight="1" x14ac:dyDescent="0.2">
      <c r="B23" s="189"/>
      <c r="C23" s="202"/>
      <c r="D23" s="209" t="s">
        <v>132</v>
      </c>
      <c r="E23" s="214">
        <v>10</v>
      </c>
      <c r="F23" s="206" t="str">
        <f>IF(G23="","",HLOOKUP(G23,'指標（養護教諭）'!$E$5:$I$34,E23+1,TRUE))</f>
        <v>・支援を要する子どもの課題を把握し、学年等において機能的な組織づくりができる。
・「個別の教育支援計画」と「個別の指導計画」に基づき、校内委員会等を開催し、組織的な指導・支援を計画することができる。</v>
      </c>
      <c r="G23" s="177">
        <v>3</v>
      </c>
      <c r="H23" s="94"/>
      <c r="I23" s="95"/>
    </row>
    <row r="24" spans="2:9" ht="42.75" customHeight="1" x14ac:dyDescent="0.2">
      <c r="B24" s="189"/>
      <c r="C24" s="203"/>
      <c r="D24" s="203"/>
      <c r="E24" s="215"/>
      <c r="F24" s="207"/>
      <c r="G24" s="178"/>
      <c r="H24" s="92"/>
      <c r="I24" s="93"/>
    </row>
    <row r="25" spans="2:9" ht="34" customHeight="1" x14ac:dyDescent="0.2">
      <c r="B25" s="189"/>
      <c r="C25" s="208" t="s">
        <v>43</v>
      </c>
      <c r="D25" s="211" t="s">
        <v>102</v>
      </c>
      <c r="E25" s="214">
        <v>11</v>
      </c>
      <c r="F25" s="206" t="str">
        <f>IF(G25="","",HLOOKUP(G25,'指標（養護教諭）'!$E$5:$I$34,E25+1,TRUE))</f>
        <v>・子どもの問題行動の背景や原因を多面的にとらえ、迅速に解決するための学年等での取組を実践することができる。</v>
      </c>
      <c r="G25" s="177">
        <v>3</v>
      </c>
      <c r="H25" s="94"/>
      <c r="I25" s="95"/>
    </row>
    <row r="26" spans="2:9" ht="34" customHeight="1" x14ac:dyDescent="0.2">
      <c r="B26" s="189"/>
      <c r="C26" s="192"/>
      <c r="D26" s="227"/>
      <c r="E26" s="215"/>
      <c r="F26" s="207"/>
      <c r="G26" s="178"/>
      <c r="H26" s="92"/>
      <c r="I26" s="93"/>
    </row>
    <row r="27" spans="2:9" ht="34" customHeight="1" x14ac:dyDescent="0.2">
      <c r="B27" s="189"/>
      <c r="C27" s="192"/>
      <c r="D27" s="211" t="s">
        <v>103</v>
      </c>
      <c r="E27" s="214">
        <v>12</v>
      </c>
      <c r="F27" s="206" t="str">
        <f>IF(G27="","",HLOOKUP(G27,'指標（養護教諭）'!$E$5:$I$34,E27+1,TRUE))</f>
        <v>・様々な集団でのよい人間関係の形成について効果的な指導ができ、さらに改善しながらよりよい指導法を探究することができる。</v>
      </c>
      <c r="G27" s="177">
        <v>3</v>
      </c>
      <c r="H27" s="94"/>
      <c r="I27" s="95"/>
    </row>
    <row r="28" spans="2:9" ht="34" customHeight="1" thickBot="1" x14ac:dyDescent="0.25">
      <c r="B28" s="190"/>
      <c r="C28" s="221"/>
      <c r="D28" s="212"/>
      <c r="E28" s="223"/>
      <c r="F28" s="217"/>
      <c r="G28" s="218"/>
      <c r="H28" s="98"/>
      <c r="I28" s="97"/>
    </row>
    <row r="29" spans="2:9" ht="40" customHeight="1" x14ac:dyDescent="0.2">
      <c r="B29" s="188" t="s">
        <v>203</v>
      </c>
      <c r="C29" s="191" t="s">
        <v>150</v>
      </c>
      <c r="D29" s="226" t="s">
        <v>150</v>
      </c>
      <c r="E29" s="219">
        <v>13</v>
      </c>
      <c r="F29" s="220" t="str">
        <f>IF(G29="","",HLOOKUP(G29,'指標（養護教諭）'!$E$5:$I$34,E29+1,TRUE))</f>
        <v>・子どもの健康課題を予防的な視点でとらえて、教職員・保護者・学校医・学校歯科医・学校薬剤師と連携し、より効果的な支援をすることができる。　　　　　　　　　　　　　　　　　　　　　　　　　　　　　　　　　　　　　　　　　　　　　　　</v>
      </c>
      <c r="G29" s="200">
        <v>3</v>
      </c>
      <c r="H29" s="99"/>
      <c r="I29" s="91"/>
    </row>
    <row r="30" spans="2:9" ht="40" customHeight="1" x14ac:dyDescent="0.2">
      <c r="B30" s="189"/>
      <c r="C30" s="192"/>
      <c r="D30" s="227"/>
      <c r="E30" s="215"/>
      <c r="F30" s="207"/>
      <c r="G30" s="178"/>
      <c r="H30" s="92"/>
      <c r="I30" s="93"/>
    </row>
    <row r="31" spans="2:9" ht="40" customHeight="1" x14ac:dyDescent="0.2">
      <c r="B31" s="189"/>
      <c r="C31" s="208" t="s">
        <v>156</v>
      </c>
      <c r="D31" s="208" t="s">
        <v>156</v>
      </c>
      <c r="E31" s="214">
        <v>14</v>
      </c>
      <c r="F31" s="206" t="str">
        <f>IF(G31="","",HLOOKUP(G31,'指標（養護教諭）'!$E$5:$I$34,E31+1,TRUE))</f>
        <v>・子どもが生涯にわたって健康な生活を送るために必要な力を育成する取組を、他の教職員や保護者・地域と連携し、継続的に実施することができる。</v>
      </c>
      <c r="G31" s="177">
        <v>3</v>
      </c>
      <c r="H31" s="94"/>
      <c r="I31" s="95"/>
    </row>
    <row r="32" spans="2:9" ht="40" customHeight="1" thickBot="1" x14ac:dyDescent="0.25">
      <c r="B32" s="190"/>
      <c r="C32" s="221"/>
      <c r="D32" s="221"/>
      <c r="E32" s="223"/>
      <c r="F32" s="217"/>
      <c r="G32" s="218"/>
      <c r="H32" s="98"/>
      <c r="I32" s="97"/>
    </row>
    <row r="33" spans="2:18" ht="41.9" customHeight="1" x14ac:dyDescent="0.2">
      <c r="B33" s="100"/>
      <c r="C33" s="176" t="s">
        <v>220</v>
      </c>
      <c r="D33" s="176"/>
      <c r="E33" s="224" t="s">
        <v>221</v>
      </c>
      <c r="F33" s="224"/>
      <c r="G33" s="224"/>
      <c r="H33" s="224"/>
      <c r="I33" s="224"/>
    </row>
    <row r="34" spans="2:18" ht="30" customHeight="1" x14ac:dyDescent="0.2">
      <c r="B34" s="100"/>
      <c r="C34" s="101"/>
      <c r="D34" s="101"/>
      <c r="E34" s="102"/>
      <c r="F34" s="102"/>
      <c r="G34" s="102"/>
      <c r="H34" s="102"/>
      <c r="I34" s="102"/>
    </row>
    <row r="35" spans="2:18" ht="18" customHeight="1" x14ac:dyDescent="0.2">
      <c r="B35" s="100"/>
      <c r="C35" s="103"/>
      <c r="D35" s="104"/>
      <c r="E35" s="105"/>
      <c r="F35" s="105"/>
      <c r="G35" s="247">
        <v>51</v>
      </c>
      <c r="H35" s="247"/>
      <c r="I35" s="105"/>
    </row>
    <row r="36" spans="2:18" ht="22.5" customHeight="1" x14ac:dyDescent="0.2">
      <c r="B36" s="225" t="str">
        <f t="shared" ref="B36" si="0">$B$1</f>
        <v xml:space="preserve">    令和　年度　教師力キャリアアップシート（養護教諭 第３ステージ）</v>
      </c>
      <c r="C36" s="225"/>
      <c r="D36" s="225"/>
      <c r="E36" s="225"/>
      <c r="F36" s="225"/>
      <c r="G36" s="225"/>
      <c r="H36" s="225"/>
      <c r="I36" s="225"/>
    </row>
    <row r="37" spans="2:18" s="87" customFormat="1" ht="7.5" customHeight="1" thickBot="1" x14ac:dyDescent="0.25">
      <c r="B37" s="81"/>
      <c r="C37" s="82"/>
      <c r="D37" s="83"/>
      <c r="E37" s="84"/>
      <c r="F37" s="82"/>
      <c r="G37" s="82"/>
      <c r="H37" s="228"/>
      <c r="I37" s="228"/>
    </row>
    <row r="38" spans="2:18" s="87" customFormat="1" ht="13.5" customHeight="1" x14ac:dyDescent="0.2">
      <c r="B38" s="180" t="s">
        <v>129</v>
      </c>
      <c r="C38" s="181"/>
      <c r="D38" s="181"/>
      <c r="E38" s="181"/>
      <c r="F38" s="184" t="s">
        <v>128</v>
      </c>
      <c r="G38" s="186" t="s">
        <v>139</v>
      </c>
      <c r="H38" s="85" t="s">
        <v>207</v>
      </c>
      <c r="I38" s="85" t="str">
        <f t="shared" ref="I38:I39" si="1">I3</f>
        <v>行　動　目　標　【記入日：　　月　　日】</v>
      </c>
    </row>
    <row r="39" spans="2:18" s="87" customFormat="1" ht="13.5" customHeight="1" thickBot="1" x14ac:dyDescent="0.25">
      <c r="B39" s="182"/>
      <c r="C39" s="183"/>
      <c r="D39" s="183"/>
      <c r="E39" s="183"/>
      <c r="F39" s="185"/>
      <c r="G39" s="187"/>
      <c r="H39" s="88" t="s">
        <v>206</v>
      </c>
      <c r="I39" s="106" t="str">
        <f t="shared" si="1"/>
        <v>達　成　状　況　【記入日：　　月　　日】</v>
      </c>
    </row>
    <row r="40" spans="2:18" s="87" customFormat="1" ht="32.25" customHeight="1" x14ac:dyDescent="0.2">
      <c r="B40" s="188" t="s">
        <v>203</v>
      </c>
      <c r="C40" s="191" t="s">
        <v>162</v>
      </c>
      <c r="D40" s="191" t="s">
        <v>163</v>
      </c>
      <c r="E40" s="219">
        <v>15</v>
      </c>
      <c r="F40" s="229" t="str">
        <f>IF(G40="","",HLOOKUP(G40,'指標（養護教諭）'!$F$5:$I$34,E40+1,TRUE))</f>
        <v>・健康診断の結果を教職員で情報共有し、事後措置等、子どもの健康課題解決に向けた取組を企画し、計画的に実施することができる。　　　　　　　　　　　　　　　　　　　　　　　　　　　　　　　　　　　　　　　　　</v>
      </c>
      <c r="G40" s="177">
        <v>3</v>
      </c>
      <c r="H40" s="94"/>
      <c r="I40" s="107"/>
    </row>
    <row r="41" spans="2:18" s="87" customFormat="1" ht="32.25" customHeight="1" x14ac:dyDescent="0.2">
      <c r="B41" s="189"/>
      <c r="C41" s="192"/>
      <c r="D41" s="193"/>
      <c r="E41" s="215"/>
      <c r="F41" s="230"/>
      <c r="G41" s="178"/>
      <c r="H41" s="92"/>
      <c r="I41" s="108"/>
    </row>
    <row r="42" spans="2:18" s="87" customFormat="1" ht="32.25" customHeight="1" x14ac:dyDescent="0.2">
      <c r="B42" s="189"/>
      <c r="C42" s="192"/>
      <c r="D42" s="209" t="s">
        <v>169</v>
      </c>
      <c r="E42" s="214">
        <v>16</v>
      </c>
      <c r="F42" s="231" t="str">
        <f>IF(G42="","",HLOOKUP(G42,'指標（養護教諭）'!$F$5:$I$34,E42+1,TRUE))</f>
        <v>・救急処置に関する医学的知識と技術を深め、校内の体制を整え、緊急時に連携して適切に対応することができる。</v>
      </c>
      <c r="G42" s="177">
        <v>3</v>
      </c>
      <c r="H42" s="94"/>
      <c r="I42" s="109"/>
    </row>
    <row r="43" spans="2:18" s="87" customFormat="1" ht="32.25" customHeight="1" x14ac:dyDescent="0.2">
      <c r="B43" s="189"/>
      <c r="C43" s="192"/>
      <c r="D43" s="203"/>
      <c r="E43" s="215"/>
      <c r="F43" s="232"/>
      <c r="G43" s="178"/>
      <c r="H43" s="92"/>
      <c r="I43" s="108"/>
      <c r="R43" s="110"/>
    </row>
    <row r="44" spans="2:18" s="87" customFormat="1" ht="40" customHeight="1" x14ac:dyDescent="0.2">
      <c r="B44" s="189"/>
      <c r="C44" s="192"/>
      <c r="D44" s="233" t="s">
        <v>175</v>
      </c>
      <c r="E44" s="214">
        <v>17</v>
      </c>
      <c r="F44" s="231" t="str">
        <f>IF(G44="","",HLOOKUP(G44,'指標（養護教諭）'!$F$5:$I$34,E44+1,TRUE))</f>
        <v>・疾病管理について、関係機関と連携し、適切な措置を行うことができる。　
・学校等欠席者・感染症情報システム等を活用し、地域の感染症の流行状況を把握し、予防対策について、校内で適切に指導・助言することができる。　　　　　　　　　　　　　　　　　　　　　　　　　　　　　　　　　　　　　　　　　　　　　　</v>
      </c>
      <c r="G44" s="177">
        <v>3</v>
      </c>
      <c r="H44" s="94"/>
      <c r="I44" s="109"/>
    </row>
    <row r="45" spans="2:18" s="87" customFormat="1" ht="40" customHeight="1" x14ac:dyDescent="0.2">
      <c r="B45" s="189"/>
      <c r="C45" s="192"/>
      <c r="D45" s="234"/>
      <c r="E45" s="215"/>
      <c r="F45" s="232"/>
      <c r="G45" s="178"/>
      <c r="H45" s="92"/>
      <c r="I45" s="108"/>
    </row>
    <row r="46" spans="2:18" s="87" customFormat="1" ht="32.25" customHeight="1" x14ac:dyDescent="0.2">
      <c r="B46" s="189"/>
      <c r="C46" s="192"/>
      <c r="D46" s="209" t="s">
        <v>181</v>
      </c>
      <c r="E46" s="214">
        <v>18</v>
      </c>
      <c r="F46" s="231" t="str">
        <f>IF(G46="","",HLOOKUP(G46,'指標（養護教諭）'!$F$5:$I$34,E46+1,TRUE))</f>
        <v>・日常的な点検の内容を教職員と共有し、適切な環境衛生を維持するとともに、課題のある場合は改善することができる。
・子どもが、環境衛生について関心を持ち、適切な行動を選択できるよう指導することができる。</v>
      </c>
      <c r="G46" s="177">
        <v>3</v>
      </c>
      <c r="H46" s="94"/>
      <c r="I46" s="109"/>
    </row>
    <row r="47" spans="2:18" s="87" customFormat="1" ht="37.5" customHeight="1" x14ac:dyDescent="0.2">
      <c r="B47" s="189"/>
      <c r="C47" s="193"/>
      <c r="D47" s="203"/>
      <c r="E47" s="215"/>
      <c r="F47" s="232"/>
      <c r="G47" s="178"/>
      <c r="H47" s="92"/>
      <c r="I47" s="108"/>
    </row>
    <row r="48" spans="2:18" s="87" customFormat="1" ht="35.15" customHeight="1" x14ac:dyDescent="0.2">
      <c r="B48" s="189"/>
      <c r="C48" s="209" t="s">
        <v>187</v>
      </c>
      <c r="D48" s="209" t="s">
        <v>188</v>
      </c>
      <c r="E48" s="214">
        <v>19</v>
      </c>
      <c r="F48" s="231" t="str">
        <f>IF(G48="","",HLOOKUP(G48,'指標（養護教諭）'!$F$5:$I$34,E48+1,TRUE))</f>
        <v>・子どもの実態に応じた保健教育の計画の策定に参画し、評価、改善するなど、効果的に実践することができる。
・ＩＣＴ等を活用した事例の資料を収集し、より効果的に活用した授業づくりを広めることができる。</v>
      </c>
      <c r="G48" s="177">
        <v>3</v>
      </c>
      <c r="H48" s="94"/>
      <c r="I48" s="111"/>
    </row>
    <row r="49" spans="2:9" s="87" customFormat="1" ht="35.15" customHeight="1" x14ac:dyDescent="0.2">
      <c r="B49" s="189"/>
      <c r="C49" s="202"/>
      <c r="D49" s="203"/>
      <c r="E49" s="215"/>
      <c r="F49" s="232"/>
      <c r="G49" s="178"/>
      <c r="H49" s="112"/>
      <c r="I49" s="113"/>
    </row>
    <row r="50" spans="2:9" s="87" customFormat="1" ht="34.5" customHeight="1" x14ac:dyDescent="0.2">
      <c r="B50" s="189"/>
      <c r="C50" s="202"/>
      <c r="D50" s="209" t="s">
        <v>104</v>
      </c>
      <c r="E50" s="214">
        <v>20</v>
      </c>
      <c r="F50" s="231" t="str">
        <f>IF(G50="","",HLOOKUP(G50,'指標（養護教諭）'!$F$5:$I$34,E50+1,TRUE))</f>
        <v>・「主体的・対話的で深い学び」をより効果的に実現するための授業づくりについて探究することができる。</v>
      </c>
      <c r="G50" s="177">
        <v>3</v>
      </c>
      <c r="H50" s="94"/>
      <c r="I50" s="109"/>
    </row>
    <row r="51" spans="2:9" s="87" customFormat="1" ht="34.5" customHeight="1" x14ac:dyDescent="0.2">
      <c r="B51" s="189"/>
      <c r="C51" s="203"/>
      <c r="D51" s="203"/>
      <c r="E51" s="215"/>
      <c r="F51" s="232"/>
      <c r="G51" s="178"/>
      <c r="H51" s="92"/>
      <c r="I51" s="108"/>
    </row>
    <row r="52" spans="2:9" s="87" customFormat="1" ht="30" customHeight="1" x14ac:dyDescent="0.2">
      <c r="B52" s="189"/>
      <c r="C52" s="209" t="s">
        <v>47</v>
      </c>
      <c r="D52" s="209" t="s">
        <v>110</v>
      </c>
      <c r="E52" s="214">
        <v>21</v>
      </c>
      <c r="F52" s="231" t="str">
        <f>IF(G52="","",HLOOKUP(G52,'指標（養護教諭）'!$F$5:$I$34,E52+1,TRUE))</f>
        <v>・子どもの多面的・多角的な考えを引き出す発問や、適切な表現活動を工夫した授業を実践することができる。</v>
      </c>
      <c r="G52" s="177">
        <v>3</v>
      </c>
      <c r="H52" s="94"/>
      <c r="I52" s="109"/>
    </row>
    <row r="53" spans="2:9" s="87" customFormat="1" ht="30" customHeight="1" x14ac:dyDescent="0.2">
      <c r="B53" s="189"/>
      <c r="C53" s="202"/>
      <c r="D53" s="203"/>
      <c r="E53" s="215"/>
      <c r="F53" s="232"/>
      <c r="G53" s="178"/>
      <c r="H53" s="92"/>
      <c r="I53" s="108"/>
    </row>
    <row r="54" spans="2:9" s="87" customFormat="1" ht="32.25" customHeight="1" x14ac:dyDescent="0.2">
      <c r="B54" s="189"/>
      <c r="C54" s="202"/>
      <c r="D54" s="209" t="s">
        <v>105</v>
      </c>
      <c r="E54" s="214">
        <v>22</v>
      </c>
      <c r="F54" s="231" t="str">
        <f>IF(G54="","",HLOOKUP(G54,'指標（養護教諭）'!$F$5:$I$34,E54+1,TRUE))</f>
        <v>・協働的な学習についての効果的な指導の工夫をするとともに、授業展開のモデルとなる授業実践等を積極的に公開することができる。</v>
      </c>
      <c r="G54" s="177">
        <v>3</v>
      </c>
      <c r="H54" s="94"/>
      <c r="I54" s="109"/>
    </row>
    <row r="55" spans="2:9" s="87" customFormat="1" ht="32.25" customHeight="1" x14ac:dyDescent="0.2">
      <c r="B55" s="189"/>
      <c r="C55" s="202"/>
      <c r="D55" s="203"/>
      <c r="E55" s="215"/>
      <c r="F55" s="232"/>
      <c r="G55" s="178"/>
      <c r="H55" s="92"/>
      <c r="I55" s="108"/>
    </row>
    <row r="56" spans="2:9" s="87" customFormat="1" ht="32.25" customHeight="1" x14ac:dyDescent="0.2">
      <c r="B56" s="189"/>
      <c r="C56" s="202"/>
      <c r="D56" s="209" t="s">
        <v>106</v>
      </c>
      <c r="E56" s="214">
        <v>23</v>
      </c>
      <c r="F56" s="231" t="str">
        <f>IF(G56="","",HLOOKUP(G56,'指標（養護教諭）'!$F$5:$I$34,E56+1,TRUE))</f>
        <v>・子どもが学びを実感し、学習が定着するような授業展開を研究し、より効果的な指導方法を積極的に公開することができる。</v>
      </c>
      <c r="G56" s="177">
        <v>3</v>
      </c>
      <c r="H56" s="94"/>
      <c r="I56" s="109"/>
    </row>
    <row r="57" spans="2:9" s="87" customFormat="1" ht="32.25" customHeight="1" thickBot="1" x14ac:dyDescent="0.25">
      <c r="B57" s="190"/>
      <c r="C57" s="222"/>
      <c r="D57" s="222"/>
      <c r="E57" s="223"/>
      <c r="F57" s="236"/>
      <c r="G57" s="218"/>
      <c r="H57" s="98"/>
      <c r="I57" s="114"/>
    </row>
    <row r="58" spans="2:9" s="87" customFormat="1" ht="32.25" customHeight="1" x14ac:dyDescent="0.2">
      <c r="B58" s="188" t="s">
        <v>40</v>
      </c>
      <c r="C58" s="191" t="s">
        <v>44</v>
      </c>
      <c r="D58" s="213" t="s">
        <v>131</v>
      </c>
      <c r="E58" s="219">
        <v>24</v>
      </c>
      <c r="F58" s="235" t="str">
        <f>IF(G58="","",HLOOKUP(G58,'指標（養護教諭）'!$F$5:$I$34,E58+1,TRUE))</f>
        <v>・教職員同士が常にコミュニケーションが図れるよう中心になって取り組み、明るい職場環境をつくることができる。</v>
      </c>
      <c r="G58" s="201">
        <v>3</v>
      </c>
      <c r="H58" s="115"/>
      <c r="I58" s="116"/>
    </row>
    <row r="59" spans="2:9" s="87" customFormat="1" ht="32.25" customHeight="1" x14ac:dyDescent="0.2">
      <c r="B59" s="189"/>
      <c r="C59" s="192"/>
      <c r="D59" s="203"/>
      <c r="E59" s="215"/>
      <c r="F59" s="232"/>
      <c r="G59" s="178"/>
      <c r="H59" s="92"/>
      <c r="I59" s="108"/>
    </row>
    <row r="60" spans="2:9" s="87" customFormat="1" ht="32.25" customHeight="1" x14ac:dyDescent="0.2">
      <c r="B60" s="189"/>
      <c r="C60" s="192"/>
      <c r="D60" s="209" t="s">
        <v>107</v>
      </c>
      <c r="E60" s="214">
        <v>25</v>
      </c>
      <c r="F60" s="231" t="str">
        <f>IF(G60="","",HLOOKUP(G60,'指標（養護教諭）'!$F$5:$I$34,E60+1,TRUE))</f>
        <v>・子どもや保護者に関する課題等への適切な対応や相談について、教職員間で幅広く必要な情報等を共有することができる。</v>
      </c>
      <c r="G60" s="177">
        <v>3</v>
      </c>
      <c r="H60" s="94"/>
      <c r="I60" s="109"/>
    </row>
    <row r="61" spans="2:9" s="87" customFormat="1" ht="32.25" customHeight="1" x14ac:dyDescent="0.2">
      <c r="B61" s="189"/>
      <c r="C61" s="192"/>
      <c r="D61" s="203"/>
      <c r="E61" s="215"/>
      <c r="F61" s="232"/>
      <c r="G61" s="178"/>
      <c r="H61" s="92"/>
      <c r="I61" s="108"/>
    </row>
    <row r="62" spans="2:9" s="87" customFormat="1" ht="32.25" customHeight="1" x14ac:dyDescent="0.2">
      <c r="B62" s="189"/>
      <c r="C62" s="192"/>
      <c r="D62" s="209" t="s">
        <v>108</v>
      </c>
      <c r="E62" s="214">
        <v>26</v>
      </c>
      <c r="F62" s="231" t="str">
        <f>IF(G62="","",HLOOKUP(G62,'指標（養護教諭）'!$F$5:$I$34,E62+1,TRUE))</f>
        <v>・教職員間で積極的に協働するための課題に気付き、改善することができる。</v>
      </c>
      <c r="G62" s="177">
        <v>3</v>
      </c>
      <c r="H62" s="94"/>
      <c r="I62" s="109"/>
    </row>
    <row r="63" spans="2:9" s="87" customFormat="1" ht="32.25" customHeight="1" x14ac:dyDescent="0.2">
      <c r="B63" s="189"/>
      <c r="C63" s="193"/>
      <c r="D63" s="203"/>
      <c r="E63" s="215"/>
      <c r="F63" s="232"/>
      <c r="G63" s="178"/>
      <c r="H63" s="92"/>
      <c r="I63" s="108"/>
    </row>
    <row r="64" spans="2:9" s="87" customFormat="1" ht="39" customHeight="1" x14ac:dyDescent="0.2">
      <c r="B64" s="189"/>
      <c r="C64" s="208" t="s">
        <v>46</v>
      </c>
      <c r="D64" s="209" t="s">
        <v>205</v>
      </c>
      <c r="E64" s="214">
        <v>27</v>
      </c>
      <c r="F64" s="231" t="str">
        <f>IF(G64="","",HLOOKUP(G64,'指標（養護教諭）'!$F$5:$I$34,E64+1,TRUE))</f>
        <v>・学校保健委員会において、保護者・地域と連携して、子どもの現代的な健康課題を解決し、健康づくりに取り組むために、専門的な立場で参画することができる。　　　　　　　　　　　　　　　　　　　　　　　　　　　　　　　　　　　　　　　　　　　・校園間の連携について幅広い視点で企画・実践することができる。</v>
      </c>
      <c r="G64" s="177">
        <v>3</v>
      </c>
      <c r="H64" s="94"/>
      <c r="I64" s="109"/>
    </row>
    <row r="65" spans="2:9" s="87" customFormat="1" ht="39" customHeight="1" x14ac:dyDescent="0.2">
      <c r="B65" s="189"/>
      <c r="C65" s="192"/>
      <c r="D65" s="203"/>
      <c r="E65" s="215"/>
      <c r="F65" s="232"/>
      <c r="G65" s="178"/>
      <c r="H65" s="92"/>
      <c r="I65" s="108"/>
    </row>
    <row r="66" spans="2:9" s="87" customFormat="1" ht="32.25" customHeight="1" x14ac:dyDescent="0.2">
      <c r="B66" s="189"/>
      <c r="C66" s="192"/>
      <c r="D66" s="209" t="s">
        <v>135</v>
      </c>
      <c r="E66" s="214">
        <v>28</v>
      </c>
      <c r="F66" s="231" t="str">
        <f>IF(G66="","",HLOOKUP(G66,'指標（養護教諭）'!$F$5:$I$34,E66+1,TRUE))</f>
        <v>・危機管理について、保護者・地域・関係機関からの情報を基に学校教育活動を行うことができる。
・防災・減災教育について、実践を振り返り、改善することができる。</v>
      </c>
      <c r="G66" s="177">
        <v>3</v>
      </c>
      <c r="H66" s="94"/>
      <c r="I66" s="109"/>
    </row>
    <row r="67" spans="2:9" s="87" customFormat="1" ht="32.25" customHeight="1" x14ac:dyDescent="0.2">
      <c r="B67" s="189"/>
      <c r="C67" s="192"/>
      <c r="D67" s="203"/>
      <c r="E67" s="215"/>
      <c r="F67" s="232"/>
      <c r="G67" s="178"/>
      <c r="H67" s="92"/>
      <c r="I67" s="108"/>
    </row>
    <row r="68" spans="2:9" s="87" customFormat="1" ht="40" customHeight="1" x14ac:dyDescent="0.2">
      <c r="B68" s="189"/>
      <c r="C68" s="192"/>
      <c r="D68" s="209" t="s">
        <v>109</v>
      </c>
      <c r="E68" s="214">
        <v>29</v>
      </c>
      <c r="F68" s="231" t="str">
        <f>IF(G68="","",HLOOKUP(G68,'指標（養護教諭）'!$F$5:$I$34,E68+1,TRUE))</f>
        <v>・「運営に関する計画」「保健室経営計画」を常に意識して、学校の教育課題の解決に向けた取組を、ＰＤＣＡサイクルに基づいて実践することができる。
・「保健室経営計画」について、自己評価・他者評価を行い、改善することができる。</v>
      </c>
      <c r="G68" s="177">
        <v>3</v>
      </c>
      <c r="H68" s="94"/>
      <c r="I68" s="109"/>
    </row>
    <row r="69" spans="2:9" s="87" customFormat="1" ht="40" customHeight="1" thickBot="1" x14ac:dyDescent="0.25">
      <c r="B69" s="190"/>
      <c r="C69" s="221"/>
      <c r="D69" s="222"/>
      <c r="E69" s="223"/>
      <c r="F69" s="236"/>
      <c r="G69" s="201"/>
      <c r="H69" s="98"/>
      <c r="I69" s="117"/>
    </row>
    <row r="70" spans="2:9" s="87" customFormat="1" ht="18.75" customHeight="1" x14ac:dyDescent="0.2">
      <c r="B70" s="237"/>
      <c r="C70" s="239"/>
      <c r="D70" s="241"/>
      <c r="E70" s="243"/>
      <c r="F70" s="245"/>
      <c r="G70" s="200"/>
      <c r="H70" s="115"/>
      <c r="I70" s="118"/>
    </row>
    <row r="71" spans="2:9" ht="18.75" customHeight="1" thickBot="1" x14ac:dyDescent="0.25">
      <c r="B71" s="238"/>
      <c r="C71" s="240"/>
      <c r="D71" s="242"/>
      <c r="E71" s="244"/>
      <c r="F71" s="246"/>
      <c r="G71" s="218"/>
      <c r="H71" s="98"/>
      <c r="I71" s="119"/>
    </row>
    <row r="72" spans="2:9" ht="36.75" customHeight="1" x14ac:dyDescent="0.2">
      <c r="B72" s="100"/>
      <c r="C72" s="176" t="s">
        <v>220</v>
      </c>
      <c r="D72" s="176"/>
      <c r="E72" s="224" t="s">
        <v>221</v>
      </c>
      <c r="F72" s="224"/>
      <c r="G72" s="224"/>
      <c r="H72" s="224"/>
      <c r="I72" s="224"/>
    </row>
    <row r="73" spans="2:9" ht="18" customHeight="1" x14ac:dyDescent="0.2">
      <c r="B73" s="100"/>
      <c r="C73" s="103"/>
      <c r="D73" s="104"/>
      <c r="E73" s="105"/>
      <c r="F73" s="105"/>
      <c r="G73" s="247">
        <v>52</v>
      </c>
      <c r="H73" s="247"/>
      <c r="I73" s="105"/>
    </row>
  </sheetData>
  <sheetProtection formatCells="0" formatColumns="0" formatRows="0"/>
  <dataConsolidate/>
  <mergeCells count="155">
    <mergeCell ref="E56:E57"/>
    <mergeCell ref="F56:F57"/>
    <mergeCell ref="G56:G57"/>
    <mergeCell ref="G54:G55"/>
    <mergeCell ref="D50:D51"/>
    <mergeCell ref="F54:F55"/>
    <mergeCell ref="E72:I72"/>
    <mergeCell ref="B70:B71"/>
    <mergeCell ref="C70:C71"/>
    <mergeCell ref="D70:D71"/>
    <mergeCell ref="E70:E71"/>
    <mergeCell ref="F70:F71"/>
    <mergeCell ref="G70:G71"/>
    <mergeCell ref="E66:E67"/>
    <mergeCell ref="F66:F67"/>
    <mergeCell ref="G66:G67"/>
    <mergeCell ref="D68:D69"/>
    <mergeCell ref="E68:E69"/>
    <mergeCell ref="F68:F69"/>
    <mergeCell ref="G68:G69"/>
    <mergeCell ref="B58:B69"/>
    <mergeCell ref="C64:C69"/>
    <mergeCell ref="D64:D65"/>
    <mergeCell ref="E64:E65"/>
    <mergeCell ref="F64:F65"/>
    <mergeCell ref="G64:G65"/>
    <mergeCell ref="D66:D67"/>
    <mergeCell ref="C58:C63"/>
    <mergeCell ref="D58:D59"/>
    <mergeCell ref="E58:E59"/>
    <mergeCell ref="G42:G43"/>
    <mergeCell ref="D44:D45"/>
    <mergeCell ref="E44:E45"/>
    <mergeCell ref="F44:F45"/>
    <mergeCell ref="G44:G45"/>
    <mergeCell ref="E50:E51"/>
    <mergeCell ref="F50:F51"/>
    <mergeCell ref="G50:G51"/>
    <mergeCell ref="D62:D63"/>
    <mergeCell ref="E62:E63"/>
    <mergeCell ref="F62:F63"/>
    <mergeCell ref="G62:G63"/>
    <mergeCell ref="E54:E55"/>
    <mergeCell ref="D46:D47"/>
    <mergeCell ref="E46:E47"/>
    <mergeCell ref="F46:F47"/>
    <mergeCell ref="G46:G47"/>
    <mergeCell ref="F58:F59"/>
    <mergeCell ref="G58:G59"/>
    <mergeCell ref="D60:D61"/>
    <mergeCell ref="E60:E61"/>
    <mergeCell ref="F60:F61"/>
    <mergeCell ref="G60:G61"/>
    <mergeCell ref="D56:D57"/>
    <mergeCell ref="H37:I37"/>
    <mergeCell ref="B38:E39"/>
    <mergeCell ref="F38:F39"/>
    <mergeCell ref="G38:G39"/>
    <mergeCell ref="B40:B57"/>
    <mergeCell ref="C40:C47"/>
    <mergeCell ref="D40:D41"/>
    <mergeCell ref="E40:E41"/>
    <mergeCell ref="F40:F41"/>
    <mergeCell ref="G40:G41"/>
    <mergeCell ref="C52:C57"/>
    <mergeCell ref="D52:D53"/>
    <mergeCell ref="E52:E53"/>
    <mergeCell ref="F52:F53"/>
    <mergeCell ref="G52:G53"/>
    <mergeCell ref="D54:D55"/>
    <mergeCell ref="C48:C51"/>
    <mergeCell ref="D48:D49"/>
    <mergeCell ref="E48:E49"/>
    <mergeCell ref="F48:F49"/>
    <mergeCell ref="G48:G49"/>
    <mergeCell ref="D42:D43"/>
    <mergeCell ref="E42:E43"/>
    <mergeCell ref="F42:F43"/>
    <mergeCell ref="B36:I36"/>
    <mergeCell ref="E27:E28"/>
    <mergeCell ref="F27:F28"/>
    <mergeCell ref="G27:G28"/>
    <mergeCell ref="B29:B32"/>
    <mergeCell ref="C29:C30"/>
    <mergeCell ref="D29:D30"/>
    <mergeCell ref="E29:E30"/>
    <mergeCell ref="F29:F30"/>
    <mergeCell ref="G29:G30"/>
    <mergeCell ref="C31:C32"/>
    <mergeCell ref="B17:B28"/>
    <mergeCell ref="D23:D24"/>
    <mergeCell ref="E23:E24"/>
    <mergeCell ref="F23:F24"/>
    <mergeCell ref="G23:G24"/>
    <mergeCell ref="C25:C28"/>
    <mergeCell ref="D25:D26"/>
    <mergeCell ref="E25:E26"/>
    <mergeCell ref="G35:H35"/>
    <mergeCell ref="G13:G14"/>
    <mergeCell ref="D15:D16"/>
    <mergeCell ref="E19:E20"/>
    <mergeCell ref="F19:F20"/>
    <mergeCell ref="D31:D32"/>
    <mergeCell ref="E31:E32"/>
    <mergeCell ref="F31:F32"/>
    <mergeCell ref="G31:G32"/>
    <mergeCell ref="E33:I33"/>
    <mergeCell ref="G9:G10"/>
    <mergeCell ref="D11:D12"/>
    <mergeCell ref="E11:E12"/>
    <mergeCell ref="F11:F12"/>
    <mergeCell ref="F25:F26"/>
    <mergeCell ref="G25:G26"/>
    <mergeCell ref="D27:D28"/>
    <mergeCell ref="C17:C24"/>
    <mergeCell ref="D21:D22"/>
    <mergeCell ref="E21:E22"/>
    <mergeCell ref="F21:F22"/>
    <mergeCell ref="G21:G22"/>
    <mergeCell ref="E15:E16"/>
    <mergeCell ref="F15:F16"/>
    <mergeCell ref="G15:G16"/>
    <mergeCell ref="D17:D18"/>
    <mergeCell ref="E17:E18"/>
    <mergeCell ref="F17:F18"/>
    <mergeCell ref="G17:G18"/>
    <mergeCell ref="D19:D20"/>
    <mergeCell ref="C13:C16"/>
    <mergeCell ref="D13:D14"/>
    <mergeCell ref="E13:E14"/>
    <mergeCell ref="F13:F14"/>
    <mergeCell ref="G73:H73"/>
    <mergeCell ref="G2:I2"/>
    <mergeCell ref="C33:D33"/>
    <mergeCell ref="C72:D72"/>
    <mergeCell ref="G11:G12"/>
    <mergeCell ref="G19:G20"/>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s>
  <phoneticPr fontId="3"/>
  <dataValidations count="2">
    <dataValidation type="list" allowBlank="1" showInputMessage="1" showErrorMessage="1" sqref="H5:H32 H40:H71" xr:uid="{00000000-0002-0000-0300-000000000000}">
      <formula1>"5,4,3,2,1"</formula1>
    </dataValidation>
    <dataValidation type="list" allowBlank="1" showInputMessage="1" showErrorMessage="1" sqref="G5:G32 G40:G48 G50:G69" xr:uid="{00000000-0002-0000-0300-000001000000}">
      <formula1>"1,2,3,4"</formula1>
    </dataValidation>
  </dataValidations>
  <printOptions horizontalCentered="1"/>
  <pageMargins left="0.19685039370078741" right="0.19685039370078741" top="0.23622047244094491" bottom="0.23622047244094491" header="0.19685039370078741" footer="0.19685039370078741"/>
  <pageSetup paperSize="9" scale="75"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33FF"/>
  </sheetPr>
  <dimension ref="B1:R71"/>
  <sheetViews>
    <sheetView view="pageBreakPreview" zoomScaleNormal="70" zoomScaleSheetLayoutView="100" zoomScalePageLayoutView="80" workbookViewId="0">
      <selection activeCell="B2" sqref="B2"/>
    </sheetView>
  </sheetViews>
  <sheetFormatPr defaultColWidth="9" defaultRowHeight="14.5" x14ac:dyDescent="0.2"/>
  <cols>
    <col min="1" max="1" width="2.453125" style="80" customWidth="1"/>
    <col min="2" max="2" width="5.453125" style="80" customWidth="1"/>
    <col min="3" max="3" width="4" style="120" customWidth="1"/>
    <col min="4" max="4" width="6.36328125" style="121" customWidth="1"/>
    <col min="5" max="5" width="3.36328125" style="122" customWidth="1"/>
    <col min="6" max="6" width="35.453125" style="123" customWidth="1"/>
    <col min="7" max="7" width="3.08984375" style="123" customWidth="1"/>
    <col min="8" max="8" width="4" style="80" customWidth="1"/>
    <col min="9" max="9" width="62.453125" style="80" customWidth="1"/>
    <col min="10" max="10" width="2.453125" style="80" customWidth="1"/>
    <col min="11" max="11" width="70.7265625" style="80" hidden="1" customWidth="1"/>
    <col min="12" max="16384" width="9" style="80"/>
  </cols>
  <sheetData>
    <row r="1" spans="2:11" ht="22.5" customHeight="1" x14ac:dyDescent="0.2">
      <c r="B1" s="179" t="s">
        <v>243</v>
      </c>
      <c r="C1" s="179"/>
      <c r="D1" s="179"/>
      <c r="E1" s="179"/>
      <c r="F1" s="179"/>
      <c r="G1" s="179"/>
      <c r="H1" s="179"/>
      <c r="I1" s="179"/>
    </row>
    <row r="2" spans="2:11" ht="22.5" customHeight="1" thickBot="1" x14ac:dyDescent="0.25">
      <c r="B2" s="81" t="s">
        <v>130</v>
      </c>
      <c r="C2" s="82"/>
      <c r="D2" s="83"/>
      <c r="E2" s="84"/>
      <c r="F2" s="82"/>
      <c r="G2" s="175" t="s">
        <v>238</v>
      </c>
      <c r="H2" s="175"/>
      <c r="I2" s="175"/>
    </row>
    <row r="3" spans="2:11" s="87" customFormat="1" ht="13.5" customHeight="1" x14ac:dyDescent="0.2">
      <c r="B3" s="180" t="s">
        <v>129</v>
      </c>
      <c r="C3" s="181"/>
      <c r="D3" s="181"/>
      <c r="E3" s="181"/>
      <c r="F3" s="184" t="s">
        <v>128</v>
      </c>
      <c r="G3" s="186" t="s">
        <v>139</v>
      </c>
      <c r="H3" s="85" t="s">
        <v>207</v>
      </c>
      <c r="I3" s="86" t="s">
        <v>208</v>
      </c>
    </row>
    <row r="4" spans="2:11" s="87" customFormat="1" ht="13.5" customHeight="1" thickBot="1" x14ac:dyDescent="0.25">
      <c r="B4" s="182"/>
      <c r="C4" s="183"/>
      <c r="D4" s="183"/>
      <c r="E4" s="183"/>
      <c r="F4" s="185"/>
      <c r="G4" s="187"/>
      <c r="H4" s="88" t="s">
        <v>206</v>
      </c>
      <c r="I4" s="89" t="s">
        <v>209</v>
      </c>
    </row>
    <row r="5" spans="2:11" s="87" customFormat="1" ht="33" customHeight="1" x14ac:dyDescent="0.2">
      <c r="B5" s="188" t="s">
        <v>39</v>
      </c>
      <c r="C5" s="191" t="s">
        <v>51</v>
      </c>
      <c r="D5" s="194" t="s">
        <v>137</v>
      </c>
      <c r="E5" s="196">
        <v>1</v>
      </c>
      <c r="F5" s="198" t="str">
        <f>IF(G5="","",HLOOKUP(G5,'指標（養護教諭）'!$E$5:$I$34,E5+1,TRUE))</f>
        <v>・教育公務員の使命と責任や法令に関する豊富な知識を持ち、計画的・効率的な職務遂行等について学校全体として課題を発見し、進んで改善することができる。</v>
      </c>
      <c r="G5" s="200">
        <v>4</v>
      </c>
      <c r="H5" s="90"/>
      <c r="I5" s="91"/>
    </row>
    <row r="6" spans="2:11" s="87" customFormat="1" ht="33" customHeight="1" x14ac:dyDescent="0.2">
      <c r="B6" s="189"/>
      <c r="C6" s="192"/>
      <c r="D6" s="195"/>
      <c r="E6" s="197"/>
      <c r="F6" s="199"/>
      <c r="G6" s="201"/>
      <c r="H6" s="92"/>
      <c r="I6" s="93"/>
    </row>
    <row r="7" spans="2:11" s="87" customFormat="1" ht="33" customHeight="1" x14ac:dyDescent="0.2">
      <c r="B7" s="189"/>
      <c r="C7" s="192"/>
      <c r="D7" s="202" t="s">
        <v>98</v>
      </c>
      <c r="E7" s="204">
        <v>2</v>
      </c>
      <c r="F7" s="206" t="str">
        <f>IF(G7="","",HLOOKUP(G7,'指標（養護教諭）'!$E$5:$I$34,E7+1,TRUE))</f>
        <v>・教育公務員としてのマナーや適切な服装、態度等について模範となり、学校全体として課題を発見し、改善することができる。</v>
      </c>
      <c r="G7" s="177">
        <v>4</v>
      </c>
      <c r="H7" s="94"/>
      <c r="I7" s="95"/>
    </row>
    <row r="8" spans="2:11" s="87" customFormat="1" ht="33" customHeight="1" x14ac:dyDescent="0.2">
      <c r="B8" s="189"/>
      <c r="C8" s="193"/>
      <c r="D8" s="203"/>
      <c r="E8" s="205"/>
      <c r="F8" s="207"/>
      <c r="G8" s="178"/>
      <c r="H8" s="92"/>
      <c r="I8" s="93"/>
    </row>
    <row r="9" spans="2:11" ht="33" customHeight="1" x14ac:dyDescent="0.2">
      <c r="B9" s="189"/>
      <c r="C9" s="208" t="s">
        <v>41</v>
      </c>
      <c r="D9" s="209" t="s">
        <v>99</v>
      </c>
      <c r="E9" s="210">
        <v>3</v>
      </c>
      <c r="F9" s="206" t="str">
        <f>IF(G9="","",HLOOKUP(G9,'指標（養護教諭）'!$E$5:$I$34,E9+1,TRUE))</f>
        <v>・人権に関する豊富な知識や情報を持ち、学校組織として人権尊重の教育を中心となって実践することができる。</v>
      </c>
      <c r="G9" s="177">
        <v>4</v>
      </c>
      <c r="H9" s="94"/>
      <c r="I9" s="95"/>
      <c r="K9" s="96"/>
    </row>
    <row r="10" spans="2:11" ht="33" customHeight="1" x14ac:dyDescent="0.2">
      <c r="B10" s="189"/>
      <c r="C10" s="192"/>
      <c r="D10" s="203"/>
      <c r="E10" s="205"/>
      <c r="F10" s="207"/>
      <c r="G10" s="178"/>
      <c r="H10" s="92"/>
      <c r="I10" s="93"/>
      <c r="K10" s="96"/>
    </row>
    <row r="11" spans="2:11" ht="33" customHeight="1" x14ac:dyDescent="0.2">
      <c r="B11" s="189"/>
      <c r="C11" s="192"/>
      <c r="D11" s="209" t="s">
        <v>136</v>
      </c>
      <c r="E11" s="210">
        <v>4</v>
      </c>
      <c r="F11" s="206" t="str">
        <f>IF(G11="","",HLOOKUP(G11,'指標（養護教諭）'!$E$5:$I$34,E11+1,TRUE))</f>
        <v>・子ども一人ひとりを尊重するとともに、思いやる心を育成する学校づくりの実現に向けて、地域や関係機関と連携した校内研修を企画・実践することができる。</v>
      </c>
      <c r="G11" s="177">
        <v>4</v>
      </c>
      <c r="H11" s="94"/>
      <c r="I11" s="95"/>
    </row>
    <row r="12" spans="2:11" ht="33" customHeight="1" x14ac:dyDescent="0.2">
      <c r="B12" s="189"/>
      <c r="C12" s="193"/>
      <c r="D12" s="203"/>
      <c r="E12" s="205"/>
      <c r="F12" s="207"/>
      <c r="G12" s="178"/>
      <c r="H12" s="92"/>
      <c r="I12" s="93"/>
    </row>
    <row r="13" spans="2:11" ht="33" customHeight="1" x14ac:dyDescent="0.2">
      <c r="B13" s="189"/>
      <c r="C13" s="208" t="s">
        <v>42</v>
      </c>
      <c r="D13" s="209" t="s">
        <v>134</v>
      </c>
      <c r="E13" s="210">
        <v>5</v>
      </c>
      <c r="F13" s="206" t="str">
        <f>IF(G13="","",HLOOKUP(G13,'指標（養護教諭）'!$E$5:$I$34,E13+1,TRUE))</f>
        <v>・学び合い高め合う学校づくりに向けて、国や本市の動向を反映した最新の情報等を収集し、校内外での研修会で積極的に発信することができる。</v>
      </c>
      <c r="G13" s="177">
        <v>4</v>
      </c>
      <c r="H13" s="94"/>
      <c r="I13" s="95"/>
    </row>
    <row r="14" spans="2:11" ht="33" customHeight="1" x14ac:dyDescent="0.2">
      <c r="B14" s="189"/>
      <c r="C14" s="192"/>
      <c r="D14" s="203"/>
      <c r="E14" s="205"/>
      <c r="F14" s="207"/>
      <c r="G14" s="178"/>
      <c r="H14" s="92"/>
      <c r="I14" s="93"/>
    </row>
    <row r="15" spans="2:11" ht="33" customHeight="1" x14ac:dyDescent="0.2">
      <c r="B15" s="189"/>
      <c r="C15" s="192"/>
      <c r="D15" s="209" t="s">
        <v>96</v>
      </c>
      <c r="E15" s="210">
        <v>6</v>
      </c>
      <c r="F15" s="206" t="str">
        <f>IF(G15="","",HLOOKUP(G15,'指標（養護教諭）'!$E$5:$I$34,E15+1,TRUE))</f>
        <v>・校内で自己評価、他者評価の結果を客観的に分析する等、他の教職員が謙虚に課題を改善するよう働きかけ、意識を高めることができる。</v>
      </c>
      <c r="G15" s="177">
        <v>4</v>
      </c>
      <c r="H15" s="94"/>
      <c r="I15" s="95"/>
    </row>
    <row r="16" spans="2:11" ht="33" customHeight="1" thickBot="1" x14ac:dyDescent="0.25">
      <c r="B16" s="190"/>
      <c r="C16" s="221"/>
      <c r="D16" s="222"/>
      <c r="E16" s="216"/>
      <c r="F16" s="217"/>
      <c r="G16" s="218"/>
      <c r="H16" s="92"/>
      <c r="I16" s="97"/>
    </row>
    <row r="17" spans="2:9" ht="33" customHeight="1" x14ac:dyDescent="0.2">
      <c r="B17" s="188" t="s">
        <v>125</v>
      </c>
      <c r="C17" s="213" t="s">
        <v>126</v>
      </c>
      <c r="D17" s="213" t="s">
        <v>100</v>
      </c>
      <c r="E17" s="219">
        <v>7</v>
      </c>
      <c r="F17" s="220" t="str">
        <f>IF(G17="","",HLOOKUP(G17,'指標（養護教諭）'!$E$5:$I$34,E17+1,TRUE))</f>
        <v>・より深い子どもとの関わり方について、模範を示し、学校全体で教員の意識を高めることができる。</v>
      </c>
      <c r="G17" s="200">
        <v>4</v>
      </c>
      <c r="H17" s="90"/>
      <c r="I17" s="91"/>
    </row>
    <row r="18" spans="2:9" ht="33" customHeight="1" x14ac:dyDescent="0.2">
      <c r="B18" s="189"/>
      <c r="C18" s="202"/>
      <c r="D18" s="203"/>
      <c r="E18" s="215"/>
      <c r="F18" s="207"/>
      <c r="G18" s="178"/>
      <c r="H18" s="92"/>
      <c r="I18" s="93"/>
    </row>
    <row r="19" spans="2:9" ht="33" customHeight="1" x14ac:dyDescent="0.2">
      <c r="B19" s="189"/>
      <c r="C19" s="202"/>
      <c r="D19" s="209" t="s">
        <v>101</v>
      </c>
      <c r="E19" s="214">
        <v>8</v>
      </c>
      <c r="F19" s="206" t="str">
        <f>IF(G19="","",HLOOKUP(G19,'指標（養護教諭）'!$E$5:$I$34,E19+1,TRUE))</f>
        <v>・子どもの状況等について経験に基づいた適切な把握ができ、学校組織として共有することができる。</v>
      </c>
      <c r="G19" s="177">
        <v>4</v>
      </c>
      <c r="H19" s="94"/>
      <c r="I19" s="95"/>
    </row>
    <row r="20" spans="2:9" ht="33" customHeight="1" x14ac:dyDescent="0.2">
      <c r="B20" s="189"/>
      <c r="C20" s="202"/>
      <c r="D20" s="203"/>
      <c r="E20" s="215"/>
      <c r="F20" s="207"/>
      <c r="G20" s="178"/>
      <c r="H20" s="92"/>
      <c r="I20" s="93"/>
    </row>
    <row r="21" spans="2:9" ht="35.25" customHeight="1" x14ac:dyDescent="0.2">
      <c r="B21" s="189"/>
      <c r="C21" s="202"/>
      <c r="D21" s="209" t="s">
        <v>133</v>
      </c>
      <c r="E21" s="214">
        <v>9</v>
      </c>
      <c r="F21" s="206" t="str">
        <f>IF(G21="","",HLOOKUP(G21,'指標（養護教諭）'!$E$5:$I$34,E21+1,TRUE))</f>
        <v>・幅広い視点から子ども一人ひとりの特性を伸ばす取組について、学校全体として改善・充実することができる。</v>
      </c>
      <c r="G21" s="177">
        <v>4</v>
      </c>
      <c r="H21" s="94"/>
      <c r="I21" s="95"/>
    </row>
    <row r="22" spans="2:9" ht="35.25" customHeight="1" x14ac:dyDescent="0.2">
      <c r="B22" s="189"/>
      <c r="C22" s="202"/>
      <c r="D22" s="203"/>
      <c r="E22" s="215"/>
      <c r="F22" s="207"/>
      <c r="G22" s="178"/>
      <c r="H22" s="92"/>
      <c r="I22" s="93"/>
    </row>
    <row r="23" spans="2:9" ht="42.75" customHeight="1" x14ac:dyDescent="0.2">
      <c r="B23" s="189"/>
      <c r="C23" s="202"/>
      <c r="D23" s="209" t="s">
        <v>132</v>
      </c>
      <c r="E23" s="214">
        <v>10</v>
      </c>
      <c r="F23" s="206" t="str">
        <f>IF(G23="","",HLOOKUP(G23,'指標（養護教諭）'!$E$5:$I$34,E23+1,TRUE))</f>
        <v>・外部機関との連携を図り、学校全体として支援を要する子どもの個々の実態に応じた適切な指導・支援ができる。
・学校全体でインクルーシブ教育に取り組むことの意義について教員相互の共通理解を深めることができる。</v>
      </c>
      <c r="G23" s="177">
        <v>4</v>
      </c>
      <c r="H23" s="94"/>
      <c r="I23" s="95"/>
    </row>
    <row r="24" spans="2:9" ht="42.75" customHeight="1" x14ac:dyDescent="0.2">
      <c r="B24" s="189"/>
      <c r="C24" s="203"/>
      <c r="D24" s="203"/>
      <c r="E24" s="215"/>
      <c r="F24" s="207"/>
      <c r="G24" s="178"/>
      <c r="H24" s="92"/>
      <c r="I24" s="93"/>
    </row>
    <row r="25" spans="2:9" ht="33" customHeight="1" x14ac:dyDescent="0.2">
      <c r="B25" s="189"/>
      <c r="C25" s="208" t="s">
        <v>43</v>
      </c>
      <c r="D25" s="211" t="s">
        <v>102</v>
      </c>
      <c r="E25" s="214">
        <v>11</v>
      </c>
      <c r="F25" s="206" t="str">
        <f>IF(G25="","",HLOOKUP(G25,'指標（養護教諭）'!$E$5:$I$34,E25+1,TRUE))</f>
        <v>・子どもの問題行動に関する多様な事例や関係機関との連携についての知識を持ち、学校全体としての生活指導力を高めることができる。</v>
      </c>
      <c r="G25" s="177">
        <v>4</v>
      </c>
      <c r="H25" s="94"/>
      <c r="I25" s="95"/>
    </row>
    <row r="26" spans="2:9" ht="33" customHeight="1" x14ac:dyDescent="0.2">
      <c r="B26" s="189"/>
      <c r="C26" s="192"/>
      <c r="D26" s="227"/>
      <c r="E26" s="215"/>
      <c r="F26" s="207"/>
      <c r="G26" s="178"/>
      <c r="H26" s="92"/>
      <c r="I26" s="93"/>
    </row>
    <row r="27" spans="2:9" ht="33" customHeight="1" x14ac:dyDescent="0.2">
      <c r="B27" s="189"/>
      <c r="C27" s="192"/>
      <c r="D27" s="211" t="s">
        <v>103</v>
      </c>
      <c r="E27" s="214">
        <v>12</v>
      </c>
      <c r="F27" s="206" t="str">
        <f>IF(G27="","",HLOOKUP(G27,'指標（養護教諭）'!$E$5:$I$34,E27+1,TRUE))</f>
        <v>・よい人間関係の形成についてのより効果的な実践を、学校全体に広めることができる。</v>
      </c>
      <c r="G27" s="177">
        <v>4</v>
      </c>
      <c r="H27" s="94"/>
      <c r="I27" s="95"/>
    </row>
    <row r="28" spans="2:9" ht="33" customHeight="1" thickBot="1" x14ac:dyDescent="0.25">
      <c r="B28" s="190"/>
      <c r="C28" s="221"/>
      <c r="D28" s="212"/>
      <c r="E28" s="223"/>
      <c r="F28" s="217"/>
      <c r="G28" s="218"/>
      <c r="H28" s="98"/>
      <c r="I28" s="97"/>
    </row>
    <row r="29" spans="2:9" ht="41.25" customHeight="1" x14ac:dyDescent="0.2">
      <c r="B29" s="188" t="s">
        <v>203</v>
      </c>
      <c r="C29" s="191" t="s">
        <v>150</v>
      </c>
      <c r="D29" s="226" t="s">
        <v>150</v>
      </c>
      <c r="E29" s="219">
        <v>13</v>
      </c>
      <c r="F29" s="220" t="str">
        <f>IF(G29="","",HLOOKUP(G29,'指標（養護教諭）'!$E$5:$I$34,E29+1,TRUE))</f>
        <v>・現代的な健康課題との関連を踏まえて、日頃から必要な資料や情報の収集、整理を行い、教職員・保護者や地域と連携した組織的な支援を行うことができる。　　　　　　　　　　　　　　</v>
      </c>
      <c r="G29" s="200">
        <v>4</v>
      </c>
      <c r="H29" s="99"/>
      <c r="I29" s="91"/>
    </row>
    <row r="30" spans="2:9" ht="41.25" customHeight="1" x14ac:dyDescent="0.2">
      <c r="B30" s="189"/>
      <c r="C30" s="192"/>
      <c r="D30" s="227"/>
      <c r="E30" s="215"/>
      <c r="F30" s="207"/>
      <c r="G30" s="178"/>
      <c r="H30" s="92"/>
      <c r="I30" s="93"/>
    </row>
    <row r="31" spans="2:9" ht="36" customHeight="1" x14ac:dyDescent="0.2">
      <c r="B31" s="189"/>
      <c r="C31" s="208" t="s">
        <v>156</v>
      </c>
      <c r="D31" s="208" t="s">
        <v>156</v>
      </c>
      <c r="E31" s="214">
        <v>14</v>
      </c>
      <c r="F31" s="206" t="str">
        <f>IF(G31="","",HLOOKUP(G31,'指標（養護教諭）'!$E$5:$I$34,E31+1,TRUE))</f>
        <v>・子どもが生涯にわたって健康な生活を送るために必要な力を育成するために、コーディネーター的役割を果たし、校内委員会等で、支援方針・支援方法等について、評価、再検討し専門的な立場から助言ができる。</v>
      </c>
      <c r="G31" s="177">
        <v>4</v>
      </c>
      <c r="H31" s="94"/>
      <c r="I31" s="95"/>
    </row>
    <row r="32" spans="2:9" ht="36" customHeight="1" thickBot="1" x14ac:dyDescent="0.25">
      <c r="B32" s="190"/>
      <c r="C32" s="221"/>
      <c r="D32" s="221"/>
      <c r="E32" s="223"/>
      <c r="F32" s="217"/>
      <c r="G32" s="218"/>
      <c r="H32" s="98"/>
      <c r="I32" s="97"/>
    </row>
    <row r="33" spans="2:18" ht="36.75" customHeight="1" x14ac:dyDescent="0.2">
      <c r="B33" s="100"/>
      <c r="C33" s="176" t="s">
        <v>220</v>
      </c>
      <c r="D33" s="176"/>
      <c r="E33" s="224" t="s">
        <v>221</v>
      </c>
      <c r="F33" s="224"/>
      <c r="G33" s="224"/>
      <c r="H33" s="224"/>
      <c r="I33" s="224"/>
    </row>
    <row r="34" spans="2:18" ht="22.5" customHeight="1" x14ac:dyDescent="0.2">
      <c r="B34" s="225" t="str">
        <f t="shared" ref="B34" si="0">$B$1</f>
        <v>令和　年度　教師力キャリアアップシート（養護教諭 第４ステージ）</v>
      </c>
      <c r="C34" s="225"/>
      <c r="D34" s="225"/>
      <c r="E34" s="225"/>
      <c r="F34" s="225"/>
      <c r="G34" s="225"/>
      <c r="H34" s="225"/>
      <c r="I34" s="225"/>
    </row>
    <row r="35" spans="2:18" s="87" customFormat="1" ht="7.5" customHeight="1" thickBot="1" x14ac:dyDescent="0.25">
      <c r="B35" s="81"/>
      <c r="C35" s="82"/>
      <c r="D35" s="83"/>
      <c r="E35" s="84"/>
      <c r="F35" s="82"/>
      <c r="G35" s="82"/>
      <c r="H35" s="228"/>
      <c r="I35" s="228"/>
    </row>
    <row r="36" spans="2:18" s="87" customFormat="1" ht="13.5" customHeight="1" x14ac:dyDescent="0.2">
      <c r="B36" s="180" t="s">
        <v>129</v>
      </c>
      <c r="C36" s="181"/>
      <c r="D36" s="181"/>
      <c r="E36" s="181"/>
      <c r="F36" s="184" t="s">
        <v>128</v>
      </c>
      <c r="G36" s="186" t="s">
        <v>139</v>
      </c>
      <c r="H36" s="85" t="s">
        <v>207</v>
      </c>
      <c r="I36" s="85" t="str">
        <f t="shared" ref="I36:I37" si="1">I3</f>
        <v>行　動　目　標　【記入日：○月○日】</v>
      </c>
    </row>
    <row r="37" spans="2:18" s="87" customFormat="1" ht="13.5" customHeight="1" thickBot="1" x14ac:dyDescent="0.25">
      <c r="B37" s="182"/>
      <c r="C37" s="183"/>
      <c r="D37" s="183"/>
      <c r="E37" s="183"/>
      <c r="F37" s="185"/>
      <c r="G37" s="187"/>
      <c r="H37" s="88" t="s">
        <v>206</v>
      </c>
      <c r="I37" s="106" t="str">
        <f t="shared" si="1"/>
        <v>達　成　状　況　【記入日：○月○日】</v>
      </c>
    </row>
    <row r="38" spans="2:18" s="87" customFormat="1" ht="32.25" customHeight="1" x14ac:dyDescent="0.2">
      <c r="B38" s="188" t="s">
        <v>203</v>
      </c>
      <c r="C38" s="191" t="s">
        <v>162</v>
      </c>
      <c r="D38" s="191" t="s">
        <v>163</v>
      </c>
      <c r="E38" s="219">
        <v>15</v>
      </c>
      <c r="F38" s="229" t="str">
        <f>IF(G38="","",HLOOKUP(G38,'指標（養護教諭）'!$F$5:$I$34,E38+1,TRUE))</f>
        <v>・健康診断の結果を総合的に評価して、集団及び個別の健康課題を把握し、その解決に向けて、組織的な取組を実践することができる。　　　　　　　　　　　　　　　　　　　　　　　　　　　　　</v>
      </c>
      <c r="G38" s="177">
        <v>4</v>
      </c>
      <c r="H38" s="94"/>
      <c r="I38" s="107"/>
    </row>
    <row r="39" spans="2:18" s="87" customFormat="1" ht="32.25" customHeight="1" x14ac:dyDescent="0.2">
      <c r="B39" s="189"/>
      <c r="C39" s="192"/>
      <c r="D39" s="193"/>
      <c r="E39" s="215"/>
      <c r="F39" s="230"/>
      <c r="G39" s="178"/>
      <c r="H39" s="92"/>
      <c r="I39" s="108"/>
    </row>
    <row r="40" spans="2:18" s="87" customFormat="1" ht="32.25" customHeight="1" x14ac:dyDescent="0.2">
      <c r="B40" s="189"/>
      <c r="C40" s="192"/>
      <c r="D40" s="209" t="s">
        <v>169</v>
      </c>
      <c r="E40" s="214">
        <v>16</v>
      </c>
      <c r="F40" s="231" t="str">
        <f>IF(G40="","",HLOOKUP(G40,'指標（養護教諭）'!$F$5:$I$34,E40+1,TRUE))</f>
        <v>・救急処置に関する校内研修等において、教職員に対して指導的役割で実践することができる。</v>
      </c>
      <c r="G40" s="177">
        <v>4</v>
      </c>
      <c r="H40" s="94"/>
      <c r="I40" s="109"/>
    </row>
    <row r="41" spans="2:18" s="87" customFormat="1" ht="32.25" customHeight="1" x14ac:dyDescent="0.2">
      <c r="B41" s="189"/>
      <c r="C41" s="192"/>
      <c r="D41" s="203"/>
      <c r="E41" s="215"/>
      <c r="F41" s="232"/>
      <c r="G41" s="178"/>
      <c r="H41" s="92"/>
      <c r="I41" s="108"/>
      <c r="R41" s="110"/>
    </row>
    <row r="42" spans="2:18" s="87" customFormat="1" ht="41.25" customHeight="1" x14ac:dyDescent="0.2">
      <c r="B42" s="189"/>
      <c r="C42" s="192"/>
      <c r="D42" s="233" t="s">
        <v>175</v>
      </c>
      <c r="E42" s="214">
        <v>17</v>
      </c>
      <c r="F42" s="231" t="str">
        <f>IF(G42="","",HLOOKUP(G42,'指標（養護教諭）'!$F$5:$I$34,E42+1,TRUE))</f>
        <v xml:space="preserve">
・慢性疾患を持つ子どもへの教育的支援と感染症の対応について、教職員に専門的な立場から指導・助言することができる。
　　　　　　　　　　　　　　　　　　　　　　　　　　　　　　　　　　　　　　　　　　　　　　　　　　　　　　　　　　　　　　</v>
      </c>
      <c r="G42" s="177">
        <v>4</v>
      </c>
      <c r="H42" s="94"/>
      <c r="I42" s="109"/>
    </row>
    <row r="43" spans="2:18" s="87" customFormat="1" ht="41.25" customHeight="1" x14ac:dyDescent="0.2">
      <c r="B43" s="189"/>
      <c r="C43" s="192"/>
      <c r="D43" s="234"/>
      <c r="E43" s="215"/>
      <c r="F43" s="232"/>
      <c r="G43" s="178"/>
      <c r="H43" s="92"/>
      <c r="I43" s="108"/>
    </row>
    <row r="44" spans="2:18" s="87" customFormat="1" ht="32.25" customHeight="1" x14ac:dyDescent="0.2">
      <c r="B44" s="189"/>
      <c r="C44" s="192"/>
      <c r="D44" s="209" t="s">
        <v>181</v>
      </c>
      <c r="E44" s="214">
        <v>18</v>
      </c>
      <c r="F44" s="231" t="str">
        <f>IF(G44="","",HLOOKUP(G44,'指標（養護教諭）'!$F$5:$I$34,E44+1,TRUE))</f>
        <v>・適切な環境衛生を維持し、課題を改善するために、学校組織全体で取り組めるよう、教職員に効果的な指導・助言を行うことができる。</v>
      </c>
      <c r="G44" s="177">
        <v>4</v>
      </c>
      <c r="H44" s="94"/>
      <c r="I44" s="109"/>
    </row>
    <row r="45" spans="2:18" s="87" customFormat="1" ht="37.5" customHeight="1" x14ac:dyDescent="0.2">
      <c r="B45" s="189"/>
      <c r="C45" s="193"/>
      <c r="D45" s="203"/>
      <c r="E45" s="215"/>
      <c r="F45" s="232"/>
      <c r="G45" s="178"/>
      <c r="H45" s="92"/>
      <c r="I45" s="108"/>
    </row>
    <row r="46" spans="2:18" s="87" customFormat="1" ht="30" customHeight="1" x14ac:dyDescent="0.2">
      <c r="B46" s="189"/>
      <c r="C46" s="209" t="s">
        <v>187</v>
      </c>
      <c r="D46" s="209" t="s">
        <v>188</v>
      </c>
      <c r="E46" s="214">
        <v>19</v>
      </c>
      <c r="F46" s="231" t="str">
        <f>IF(G46="","",HLOOKUP(G46,'指標（養護教諭）'!$F$5:$I$34,E46+1,TRUE))</f>
        <v>・学校の教育目標・課題に応じた保健教育のカリキュラム・マネジメントの実施について、教職員が共通理解できるよう指導・助言することができる。</v>
      </c>
      <c r="G46" s="177">
        <v>4</v>
      </c>
      <c r="H46" s="94"/>
      <c r="I46" s="111"/>
    </row>
    <row r="47" spans="2:18" s="87" customFormat="1" ht="30" customHeight="1" x14ac:dyDescent="0.2">
      <c r="B47" s="189"/>
      <c r="C47" s="202"/>
      <c r="D47" s="203"/>
      <c r="E47" s="215"/>
      <c r="F47" s="232"/>
      <c r="G47" s="178"/>
      <c r="H47" s="112"/>
      <c r="I47" s="113"/>
    </row>
    <row r="48" spans="2:18" s="87" customFormat="1" ht="34.5" customHeight="1" x14ac:dyDescent="0.2">
      <c r="B48" s="189"/>
      <c r="C48" s="202"/>
      <c r="D48" s="209" t="s">
        <v>104</v>
      </c>
      <c r="E48" s="214">
        <v>20</v>
      </c>
      <c r="F48" s="231" t="str">
        <f>IF(G48="","",HLOOKUP(G48,'指標（養護教諭）'!$F$5:$I$34,E48+1,TRUE))</f>
        <v>・授業づくりに関する幅広い知識を持ち、効果的な指導方法を校内外に広めることができる。</v>
      </c>
      <c r="G48" s="177">
        <v>4</v>
      </c>
      <c r="H48" s="94"/>
      <c r="I48" s="109"/>
    </row>
    <row r="49" spans="2:9" s="87" customFormat="1" ht="34.5" customHeight="1" x14ac:dyDescent="0.2">
      <c r="B49" s="189"/>
      <c r="C49" s="203"/>
      <c r="D49" s="203"/>
      <c r="E49" s="215"/>
      <c r="F49" s="232"/>
      <c r="G49" s="178"/>
      <c r="H49" s="92"/>
      <c r="I49" s="108"/>
    </row>
    <row r="50" spans="2:9" s="87" customFormat="1" ht="30" customHeight="1" x14ac:dyDescent="0.2">
      <c r="B50" s="189"/>
      <c r="C50" s="209" t="s">
        <v>47</v>
      </c>
      <c r="D50" s="209" t="s">
        <v>110</v>
      </c>
      <c r="E50" s="214">
        <v>21</v>
      </c>
      <c r="F50" s="231" t="str">
        <f>IF(G50="","",HLOOKUP(G50,'指標（養護教諭）'!$F$5:$I$34,E50+1,TRUE))</f>
        <v>・子どもの考えを引き出す発問や、表現活動を工夫した授業の模範を示し、学校全体で実践できるよう、教員の意識を高めることができる。</v>
      </c>
      <c r="G50" s="177">
        <v>4</v>
      </c>
      <c r="H50" s="94"/>
      <c r="I50" s="109"/>
    </row>
    <row r="51" spans="2:9" s="87" customFormat="1" ht="30" customHeight="1" x14ac:dyDescent="0.2">
      <c r="B51" s="189"/>
      <c r="C51" s="202"/>
      <c r="D51" s="203"/>
      <c r="E51" s="215"/>
      <c r="F51" s="232"/>
      <c r="G51" s="178"/>
      <c r="H51" s="92"/>
      <c r="I51" s="108"/>
    </row>
    <row r="52" spans="2:9" s="87" customFormat="1" ht="32.25" customHeight="1" x14ac:dyDescent="0.2">
      <c r="B52" s="189"/>
      <c r="C52" s="202"/>
      <c r="D52" s="209" t="s">
        <v>105</v>
      </c>
      <c r="E52" s="214">
        <v>22</v>
      </c>
      <c r="F52" s="231" t="str">
        <f>IF(G52="","",HLOOKUP(G52,'指標（養護教諭）'!$F$5:$I$34,E52+1,TRUE))</f>
        <v>・協働的な学習についての効果的な指導方法の模範を示し、その工夫・改善ができるよう教員の意識を高めることができる。</v>
      </c>
      <c r="G52" s="177">
        <v>4</v>
      </c>
      <c r="H52" s="94"/>
      <c r="I52" s="109"/>
    </row>
    <row r="53" spans="2:9" s="87" customFormat="1" ht="32.25" customHeight="1" x14ac:dyDescent="0.2">
      <c r="B53" s="189"/>
      <c r="C53" s="202"/>
      <c r="D53" s="203"/>
      <c r="E53" s="215"/>
      <c r="F53" s="232"/>
      <c r="G53" s="178"/>
      <c r="H53" s="92"/>
      <c r="I53" s="108"/>
    </row>
    <row r="54" spans="2:9" s="87" customFormat="1" ht="32.25" customHeight="1" x14ac:dyDescent="0.2">
      <c r="B54" s="189"/>
      <c r="C54" s="202"/>
      <c r="D54" s="209" t="s">
        <v>106</v>
      </c>
      <c r="E54" s="214">
        <v>23</v>
      </c>
      <c r="F54" s="231" t="str">
        <f>IF(G54="","",HLOOKUP(G54,'指標（養護教諭）'!$F$5:$I$34,E54+1,TRUE))</f>
        <v>・子どもが学びを実感し、学習が定着するような授業展開についての模範を示し、学校全体でより効果的な指導方法を構築できるよう、教員の意識を高めることができる。</v>
      </c>
      <c r="G54" s="177">
        <v>4</v>
      </c>
      <c r="H54" s="94"/>
      <c r="I54" s="109"/>
    </row>
    <row r="55" spans="2:9" s="87" customFormat="1" ht="32.25" customHeight="1" thickBot="1" x14ac:dyDescent="0.25">
      <c r="B55" s="190"/>
      <c r="C55" s="222"/>
      <c r="D55" s="222"/>
      <c r="E55" s="223"/>
      <c r="F55" s="236"/>
      <c r="G55" s="218"/>
      <c r="H55" s="98"/>
      <c r="I55" s="114"/>
    </row>
    <row r="56" spans="2:9" s="87" customFormat="1" ht="32.25" customHeight="1" x14ac:dyDescent="0.2">
      <c r="B56" s="188" t="s">
        <v>40</v>
      </c>
      <c r="C56" s="191" t="s">
        <v>44</v>
      </c>
      <c r="D56" s="213" t="s">
        <v>131</v>
      </c>
      <c r="E56" s="219">
        <v>24</v>
      </c>
      <c r="F56" s="235" t="str">
        <f>IF(G56="","",HLOOKUP(G56,'指標（養護教諭）'!$F$5:$I$34,E56+1,TRUE))</f>
        <v>・教職員同士が常に連携することができるよう中心になって取り組み、風通しのよい職場環境をつくることができる。</v>
      </c>
      <c r="G56" s="201">
        <v>4</v>
      </c>
      <c r="H56" s="115"/>
      <c r="I56" s="116"/>
    </row>
    <row r="57" spans="2:9" s="87" customFormat="1" ht="32.25" customHeight="1" x14ac:dyDescent="0.2">
      <c r="B57" s="189"/>
      <c r="C57" s="192"/>
      <c r="D57" s="203"/>
      <c r="E57" s="215"/>
      <c r="F57" s="232"/>
      <c r="G57" s="178"/>
      <c r="H57" s="92"/>
      <c r="I57" s="108"/>
    </row>
    <row r="58" spans="2:9" s="87" customFormat="1" ht="32.25" customHeight="1" x14ac:dyDescent="0.2">
      <c r="B58" s="189"/>
      <c r="C58" s="192"/>
      <c r="D58" s="209" t="s">
        <v>107</v>
      </c>
      <c r="E58" s="214">
        <v>25</v>
      </c>
      <c r="F58" s="231" t="str">
        <f>IF(G58="","",HLOOKUP(G58,'指標（養護教諭）'!$F$5:$I$34,E58+1,TRUE))</f>
        <v>・学校全体として課題解決に向けて、多方面からのより多くの情報等を教職員間で共有することができる。</v>
      </c>
      <c r="G58" s="177">
        <v>4</v>
      </c>
      <c r="H58" s="94"/>
      <c r="I58" s="109"/>
    </row>
    <row r="59" spans="2:9" s="87" customFormat="1" ht="32.25" customHeight="1" x14ac:dyDescent="0.2">
      <c r="B59" s="189"/>
      <c r="C59" s="192"/>
      <c r="D59" s="203"/>
      <c r="E59" s="215"/>
      <c r="F59" s="232"/>
      <c r="G59" s="178"/>
      <c r="H59" s="92"/>
      <c r="I59" s="108"/>
    </row>
    <row r="60" spans="2:9" s="87" customFormat="1" ht="32.25" customHeight="1" x14ac:dyDescent="0.2">
      <c r="B60" s="189"/>
      <c r="C60" s="192"/>
      <c r="D60" s="209" t="s">
        <v>108</v>
      </c>
      <c r="E60" s="214">
        <v>26</v>
      </c>
      <c r="F60" s="231" t="str">
        <f>IF(G60="","",HLOOKUP(G60,'指標（養護教諭）'!$F$5:$I$34,E60+1,TRUE))</f>
        <v>・教職員全体の状況を意識し、管理職とともに一人ひとりの教職員の能力や特性を活かした協働的な組織づくりができる。</v>
      </c>
      <c r="G60" s="177">
        <v>4</v>
      </c>
      <c r="H60" s="94"/>
      <c r="I60" s="109"/>
    </row>
    <row r="61" spans="2:9" s="87" customFormat="1" ht="32.25" customHeight="1" x14ac:dyDescent="0.2">
      <c r="B61" s="189"/>
      <c r="C61" s="193"/>
      <c r="D61" s="203"/>
      <c r="E61" s="215"/>
      <c r="F61" s="232"/>
      <c r="G61" s="178"/>
      <c r="H61" s="92"/>
      <c r="I61" s="108"/>
    </row>
    <row r="62" spans="2:9" s="87" customFormat="1" ht="39" customHeight="1" x14ac:dyDescent="0.2">
      <c r="B62" s="189"/>
      <c r="C62" s="208" t="s">
        <v>46</v>
      </c>
      <c r="D62" s="209" t="s">
        <v>205</v>
      </c>
      <c r="E62" s="214">
        <v>27</v>
      </c>
      <c r="F62" s="231" t="str">
        <f>IF(G62="","",HLOOKUP(G62,'指標（養護教諭）'!$F$5:$I$34,E62+1,TRUE))</f>
        <v>・学校全体で保護者・地域・関係機関と適切に連携・協力するとともに、それらの持つ教育力を取り込み、学校力を高めるための様々な取組を提案し、中心となって実践できる。
・校園間の連携について、地域レベルでの健康づくりを中心になって計画的に実施することができる。</v>
      </c>
      <c r="G62" s="177">
        <v>4</v>
      </c>
      <c r="H62" s="94"/>
      <c r="I62" s="109"/>
    </row>
    <row r="63" spans="2:9" s="87" customFormat="1" ht="39" customHeight="1" x14ac:dyDescent="0.2">
      <c r="B63" s="189"/>
      <c r="C63" s="192"/>
      <c r="D63" s="203"/>
      <c r="E63" s="215"/>
      <c r="F63" s="232"/>
      <c r="G63" s="178"/>
      <c r="H63" s="92"/>
      <c r="I63" s="108"/>
    </row>
    <row r="64" spans="2:9" s="87" customFormat="1" ht="32.25" customHeight="1" x14ac:dyDescent="0.2">
      <c r="B64" s="189"/>
      <c r="C64" s="192"/>
      <c r="D64" s="209" t="s">
        <v>135</v>
      </c>
      <c r="E64" s="214">
        <v>28</v>
      </c>
      <c r="F64" s="231" t="str">
        <f>IF(G64="","",HLOOKUP(G64,'指標（養護教諭）'!$F$5:$I$34,E64+1,TRUE))</f>
        <v>・常に危機管理の視点を持ち、組織の中心になって学校教育活動における危機管理体制の整備ができる。
・防災・減災教育について豊富な知識を持ち、組織的な実践計画を提案することができる。</v>
      </c>
      <c r="G64" s="177">
        <v>4</v>
      </c>
      <c r="H64" s="94"/>
      <c r="I64" s="109"/>
    </row>
    <row r="65" spans="2:9" s="87" customFormat="1" ht="32.25" customHeight="1" x14ac:dyDescent="0.2">
      <c r="B65" s="189"/>
      <c r="C65" s="192"/>
      <c r="D65" s="203"/>
      <c r="E65" s="215"/>
      <c r="F65" s="232"/>
      <c r="G65" s="178"/>
      <c r="H65" s="92"/>
      <c r="I65" s="108"/>
    </row>
    <row r="66" spans="2:9" s="87" customFormat="1" ht="34.5" customHeight="1" x14ac:dyDescent="0.2">
      <c r="B66" s="189"/>
      <c r="C66" s="192"/>
      <c r="D66" s="209" t="s">
        <v>109</v>
      </c>
      <c r="E66" s="214">
        <v>29</v>
      </c>
      <c r="F66" s="231" t="str">
        <f>IF(G66="","",HLOOKUP(G66,'指標（養護教諭）'!$F$5:$I$34,E66+1,TRUE))</f>
        <v>・学校の教育課題の解決に向けた効果的な取組を、管理職と連携し、ＰＤＣＡサイクルに基づいて実践することができる。
・学校運営のビジョンに立った、課題解決型の保健室経営をマネジメントできる。</v>
      </c>
      <c r="G66" s="177">
        <v>4</v>
      </c>
      <c r="H66" s="94"/>
      <c r="I66" s="109"/>
    </row>
    <row r="67" spans="2:9" s="87" customFormat="1" ht="34.5" customHeight="1" thickBot="1" x14ac:dyDescent="0.25">
      <c r="B67" s="190"/>
      <c r="C67" s="221"/>
      <c r="D67" s="222"/>
      <c r="E67" s="223"/>
      <c r="F67" s="236"/>
      <c r="G67" s="201"/>
      <c r="H67" s="98"/>
      <c r="I67" s="117"/>
    </row>
    <row r="68" spans="2:9" s="87" customFormat="1" ht="18.75" customHeight="1" x14ac:dyDescent="0.2">
      <c r="B68" s="237"/>
      <c r="C68" s="239"/>
      <c r="D68" s="241"/>
      <c r="E68" s="243"/>
      <c r="F68" s="245"/>
      <c r="G68" s="200"/>
      <c r="H68" s="115"/>
      <c r="I68" s="118"/>
    </row>
    <row r="69" spans="2:9" ht="18.75" customHeight="1" thickBot="1" x14ac:dyDescent="0.25">
      <c r="B69" s="238"/>
      <c r="C69" s="240"/>
      <c r="D69" s="242"/>
      <c r="E69" s="244"/>
      <c r="F69" s="246"/>
      <c r="G69" s="218"/>
      <c r="H69" s="98"/>
      <c r="I69" s="119"/>
    </row>
    <row r="70" spans="2:9" ht="36.75" customHeight="1" x14ac:dyDescent="0.2">
      <c r="B70" s="100"/>
      <c r="C70" s="176" t="s">
        <v>220</v>
      </c>
      <c r="D70" s="176"/>
      <c r="E70" s="224" t="s">
        <v>221</v>
      </c>
      <c r="F70" s="224"/>
      <c r="G70" s="224"/>
      <c r="H70" s="224"/>
      <c r="I70" s="224"/>
    </row>
    <row r="71" spans="2:9" ht="57" customHeight="1" x14ac:dyDescent="0.2"/>
  </sheetData>
  <sheetProtection sheet="1" objects="1" scenarios="1" formatCells="0" formatColumns="0" formatRows="0"/>
  <dataConsolidate/>
  <mergeCells count="153">
    <mergeCell ref="E70:I70"/>
    <mergeCell ref="B68:B69"/>
    <mergeCell ref="C68:C69"/>
    <mergeCell ref="D68:D69"/>
    <mergeCell ref="E68:E69"/>
    <mergeCell ref="F68:F69"/>
    <mergeCell ref="G68:G69"/>
    <mergeCell ref="E64:E65"/>
    <mergeCell ref="F64:F65"/>
    <mergeCell ref="G64:G65"/>
    <mergeCell ref="D66:D67"/>
    <mergeCell ref="E66:E67"/>
    <mergeCell ref="F66:F67"/>
    <mergeCell ref="G66:G67"/>
    <mergeCell ref="B56:B67"/>
    <mergeCell ref="C62:C67"/>
    <mergeCell ref="D62:D63"/>
    <mergeCell ref="E62:E63"/>
    <mergeCell ref="F62:F63"/>
    <mergeCell ref="G62:G63"/>
    <mergeCell ref="D64:D65"/>
    <mergeCell ref="C56:C61"/>
    <mergeCell ref="D56:D57"/>
    <mergeCell ref="E56:E57"/>
    <mergeCell ref="D60:D61"/>
    <mergeCell ref="E60:E61"/>
    <mergeCell ref="F60:F61"/>
    <mergeCell ref="G60:G61"/>
    <mergeCell ref="E52:E53"/>
    <mergeCell ref="D44:D45"/>
    <mergeCell ref="E44:E45"/>
    <mergeCell ref="F44:F45"/>
    <mergeCell ref="G44:G45"/>
    <mergeCell ref="F56:F57"/>
    <mergeCell ref="G56:G57"/>
    <mergeCell ref="D58:D59"/>
    <mergeCell ref="E58:E59"/>
    <mergeCell ref="F58:F59"/>
    <mergeCell ref="G58:G59"/>
    <mergeCell ref="D54:D55"/>
    <mergeCell ref="E54:E55"/>
    <mergeCell ref="F54:F55"/>
    <mergeCell ref="G54:G55"/>
    <mergeCell ref="G52:G53"/>
    <mergeCell ref="D48:D49"/>
    <mergeCell ref="F52:F53"/>
    <mergeCell ref="D40:D41"/>
    <mergeCell ref="E40:E41"/>
    <mergeCell ref="F40:F41"/>
    <mergeCell ref="G40:G41"/>
    <mergeCell ref="D42:D43"/>
    <mergeCell ref="E42:E43"/>
    <mergeCell ref="F42:F43"/>
    <mergeCell ref="G42:G43"/>
    <mergeCell ref="E48:E49"/>
    <mergeCell ref="F48:F49"/>
    <mergeCell ref="G48:G49"/>
    <mergeCell ref="C25:C28"/>
    <mergeCell ref="D25:D26"/>
    <mergeCell ref="E25:E26"/>
    <mergeCell ref="H35:I35"/>
    <mergeCell ref="B36:E37"/>
    <mergeCell ref="F36:F37"/>
    <mergeCell ref="G36:G37"/>
    <mergeCell ref="B38:B55"/>
    <mergeCell ref="C38:C45"/>
    <mergeCell ref="D38:D39"/>
    <mergeCell ref="E38:E39"/>
    <mergeCell ref="F38:F39"/>
    <mergeCell ref="G38:G39"/>
    <mergeCell ref="C50:C55"/>
    <mergeCell ref="D50:D51"/>
    <mergeCell ref="E50:E51"/>
    <mergeCell ref="F50:F51"/>
    <mergeCell ref="G50:G51"/>
    <mergeCell ref="D52:D53"/>
    <mergeCell ref="C46:C49"/>
    <mergeCell ref="D46:D47"/>
    <mergeCell ref="E46:E47"/>
    <mergeCell ref="F46:F47"/>
    <mergeCell ref="G46:G47"/>
    <mergeCell ref="D15:D16"/>
    <mergeCell ref="E19:E20"/>
    <mergeCell ref="F19:F20"/>
    <mergeCell ref="D31:D32"/>
    <mergeCell ref="E31:E32"/>
    <mergeCell ref="F31:F32"/>
    <mergeCell ref="G31:G32"/>
    <mergeCell ref="E33:I33"/>
    <mergeCell ref="B34:I34"/>
    <mergeCell ref="E27:E28"/>
    <mergeCell ref="F27:F28"/>
    <mergeCell ref="G27:G28"/>
    <mergeCell ref="B29:B32"/>
    <mergeCell ref="C29:C30"/>
    <mergeCell ref="D29:D30"/>
    <mergeCell ref="E29:E30"/>
    <mergeCell ref="F29:F30"/>
    <mergeCell ref="G29:G30"/>
    <mergeCell ref="C31:C32"/>
    <mergeCell ref="B17:B28"/>
    <mergeCell ref="D23:D24"/>
    <mergeCell ref="E23:E24"/>
    <mergeCell ref="F23:F24"/>
    <mergeCell ref="G23:G24"/>
    <mergeCell ref="D11:D12"/>
    <mergeCell ref="E11:E12"/>
    <mergeCell ref="F11:F12"/>
    <mergeCell ref="F25:F26"/>
    <mergeCell ref="G25:G26"/>
    <mergeCell ref="D27:D28"/>
    <mergeCell ref="C17:C24"/>
    <mergeCell ref="D21:D22"/>
    <mergeCell ref="E21:E22"/>
    <mergeCell ref="F21:F22"/>
    <mergeCell ref="G21:G22"/>
    <mergeCell ref="E15:E16"/>
    <mergeCell ref="F15:F16"/>
    <mergeCell ref="G15:G16"/>
    <mergeCell ref="D17:D18"/>
    <mergeCell ref="E17:E18"/>
    <mergeCell ref="F17:F18"/>
    <mergeCell ref="G17:G18"/>
    <mergeCell ref="D19:D20"/>
    <mergeCell ref="C13:C16"/>
    <mergeCell ref="D13:D14"/>
    <mergeCell ref="E13:E14"/>
    <mergeCell ref="F13:F14"/>
    <mergeCell ref="G13:G14"/>
    <mergeCell ref="G2:I2"/>
    <mergeCell ref="C33:D33"/>
    <mergeCell ref="C70:D70"/>
    <mergeCell ref="G11:G12"/>
    <mergeCell ref="G19:G20"/>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s>
  <phoneticPr fontId="3"/>
  <dataValidations count="2">
    <dataValidation type="list" allowBlank="1" showInputMessage="1" showErrorMessage="1" sqref="H5:H32 H38:H69" xr:uid="{00000000-0002-0000-0400-000000000000}">
      <formula1>"5,4,3,2,1"</formula1>
    </dataValidation>
    <dataValidation type="list" allowBlank="1" showInputMessage="1" showErrorMessage="1" sqref="G5:G32 G38:G46 G48:G67" xr:uid="{00000000-0002-0000-0400-000001000000}">
      <formula1>"1,2,3,4"</formula1>
    </dataValidation>
  </dataValidations>
  <printOptions horizontalCentered="1"/>
  <pageMargins left="0.19685039370078741" right="0.19685039370078741" top="0.23622047244094491" bottom="0.23622047244094491" header="0.19685039370078741" footer="0.19685039370078741"/>
  <pageSetup paperSize="9" scale="78" fitToHeight="0" orientation="portrait" r:id="rId1"/>
  <rowBreaks count="1" manualBreakCount="1">
    <brk id="3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99"/>
  </sheetPr>
  <dimension ref="B1:R71"/>
  <sheetViews>
    <sheetView view="pageBreakPreview" zoomScaleNormal="70" zoomScaleSheetLayoutView="100" zoomScalePageLayoutView="80" workbookViewId="0">
      <selection sqref="A1:XFD1048576"/>
    </sheetView>
  </sheetViews>
  <sheetFormatPr defaultColWidth="9" defaultRowHeight="14.5" x14ac:dyDescent="0.2"/>
  <cols>
    <col min="1" max="1" width="2.453125" style="80" customWidth="1"/>
    <col min="2" max="2" width="5.453125" style="80" customWidth="1"/>
    <col min="3" max="3" width="4" style="120" customWidth="1"/>
    <col min="4" max="4" width="6.36328125" style="121" customWidth="1"/>
    <col min="5" max="5" width="3.36328125" style="122" customWidth="1"/>
    <col min="6" max="6" width="35.453125" style="123" customWidth="1"/>
    <col min="7" max="7" width="3.08984375" style="123" customWidth="1"/>
    <col min="8" max="8" width="4" style="80" customWidth="1"/>
    <col min="9" max="9" width="62.453125" style="80" customWidth="1"/>
    <col min="10" max="10" width="2.453125" style="80" customWidth="1"/>
    <col min="11" max="11" width="70.7265625" style="80" hidden="1" customWidth="1"/>
    <col min="12" max="16384" width="9" style="80"/>
  </cols>
  <sheetData>
    <row r="1" spans="2:11" ht="22.5" customHeight="1" x14ac:dyDescent="0.2">
      <c r="B1" s="179" t="s">
        <v>239</v>
      </c>
      <c r="C1" s="179"/>
      <c r="D1" s="179"/>
      <c r="E1" s="179"/>
      <c r="F1" s="179"/>
      <c r="G1" s="179"/>
      <c r="H1" s="179"/>
      <c r="I1" s="179"/>
    </row>
    <row r="2" spans="2:11" ht="22.5" customHeight="1" thickBot="1" x14ac:dyDescent="0.25">
      <c r="B2" s="81" t="s">
        <v>130</v>
      </c>
      <c r="C2" s="82"/>
      <c r="D2" s="83"/>
      <c r="E2" s="84"/>
      <c r="F2" s="82"/>
      <c r="G2" s="175" t="s">
        <v>237</v>
      </c>
      <c r="H2" s="175"/>
      <c r="I2" s="175"/>
    </row>
    <row r="3" spans="2:11" s="87" customFormat="1" ht="13.5" customHeight="1" x14ac:dyDescent="0.2">
      <c r="B3" s="180" t="s">
        <v>129</v>
      </c>
      <c r="C3" s="181"/>
      <c r="D3" s="181"/>
      <c r="E3" s="181"/>
      <c r="F3" s="184" t="s">
        <v>128</v>
      </c>
      <c r="G3" s="186" t="s">
        <v>139</v>
      </c>
      <c r="H3" s="85" t="s">
        <v>207</v>
      </c>
      <c r="I3" s="86" t="s">
        <v>208</v>
      </c>
    </row>
    <row r="4" spans="2:11" s="87" customFormat="1" ht="13.5" customHeight="1" thickBot="1" x14ac:dyDescent="0.25">
      <c r="B4" s="182"/>
      <c r="C4" s="183"/>
      <c r="D4" s="183"/>
      <c r="E4" s="183"/>
      <c r="F4" s="185"/>
      <c r="G4" s="187"/>
      <c r="H4" s="88" t="s">
        <v>206</v>
      </c>
      <c r="I4" s="89" t="s">
        <v>209</v>
      </c>
    </row>
    <row r="5" spans="2:11" s="87" customFormat="1" ht="33" customHeight="1" x14ac:dyDescent="0.2">
      <c r="B5" s="188" t="s">
        <v>39</v>
      </c>
      <c r="C5" s="191" t="s">
        <v>51</v>
      </c>
      <c r="D5" s="194" t="s">
        <v>137</v>
      </c>
      <c r="E5" s="196">
        <v>1</v>
      </c>
      <c r="F5" s="198" t="str">
        <f>IF(G5="","",HLOOKUP(G5,'指標（養護教諭）'!$E$5:$I$34,E5+1,TRUE))</f>
        <v/>
      </c>
      <c r="G5" s="200"/>
      <c r="H5" s="90"/>
      <c r="I5" s="91"/>
    </row>
    <row r="6" spans="2:11" s="87" customFormat="1" ht="33" customHeight="1" x14ac:dyDescent="0.2">
      <c r="B6" s="189"/>
      <c r="C6" s="192"/>
      <c r="D6" s="195"/>
      <c r="E6" s="197"/>
      <c r="F6" s="199"/>
      <c r="G6" s="201"/>
      <c r="H6" s="92"/>
      <c r="I6" s="93"/>
    </row>
    <row r="7" spans="2:11" s="87" customFormat="1" ht="33" customHeight="1" x14ac:dyDescent="0.2">
      <c r="B7" s="189"/>
      <c r="C7" s="192"/>
      <c r="D7" s="202" t="s">
        <v>98</v>
      </c>
      <c r="E7" s="204">
        <v>2</v>
      </c>
      <c r="F7" s="206" t="str">
        <f>IF(G7="","",HLOOKUP(G7,'指標（養護教諭）'!$E$5:$I$34,E7+1,TRUE))</f>
        <v/>
      </c>
      <c r="G7" s="177"/>
      <c r="H7" s="94"/>
      <c r="I7" s="95"/>
    </row>
    <row r="8" spans="2:11" s="87" customFormat="1" ht="33" customHeight="1" x14ac:dyDescent="0.2">
      <c r="B8" s="189"/>
      <c r="C8" s="193"/>
      <c r="D8" s="203"/>
      <c r="E8" s="205"/>
      <c r="F8" s="207"/>
      <c r="G8" s="178"/>
      <c r="H8" s="92"/>
      <c r="I8" s="93"/>
    </row>
    <row r="9" spans="2:11" ht="33" customHeight="1" x14ac:dyDescent="0.2">
      <c r="B9" s="189"/>
      <c r="C9" s="208" t="s">
        <v>41</v>
      </c>
      <c r="D9" s="209" t="s">
        <v>99</v>
      </c>
      <c r="E9" s="210">
        <v>3</v>
      </c>
      <c r="F9" s="206" t="str">
        <f>IF(G9="","",HLOOKUP(G9,'指標（養護教諭）'!$E$5:$I$34,E9+1,TRUE))</f>
        <v/>
      </c>
      <c r="G9" s="177"/>
      <c r="H9" s="94"/>
      <c r="I9" s="95"/>
      <c r="K9" s="96"/>
    </row>
    <row r="10" spans="2:11" ht="33" customHeight="1" x14ac:dyDescent="0.2">
      <c r="B10" s="189"/>
      <c r="C10" s="192"/>
      <c r="D10" s="203"/>
      <c r="E10" s="205"/>
      <c r="F10" s="207"/>
      <c r="G10" s="178"/>
      <c r="H10" s="92"/>
      <c r="I10" s="93"/>
      <c r="K10" s="96"/>
    </row>
    <row r="11" spans="2:11" ht="33" customHeight="1" x14ac:dyDescent="0.2">
      <c r="B11" s="189"/>
      <c r="C11" s="192"/>
      <c r="D11" s="209" t="s">
        <v>136</v>
      </c>
      <c r="E11" s="210">
        <v>4</v>
      </c>
      <c r="F11" s="206" t="str">
        <f>IF(G11="","",HLOOKUP(G11,'指標（養護教諭）'!$E$5:$I$34,E11+1,TRUE))</f>
        <v/>
      </c>
      <c r="G11" s="177"/>
      <c r="H11" s="94"/>
      <c r="I11" s="95"/>
    </row>
    <row r="12" spans="2:11" ht="33" customHeight="1" x14ac:dyDescent="0.2">
      <c r="B12" s="189"/>
      <c r="C12" s="193"/>
      <c r="D12" s="203"/>
      <c r="E12" s="205"/>
      <c r="F12" s="207"/>
      <c r="G12" s="178"/>
      <c r="H12" s="92"/>
      <c r="I12" s="93"/>
    </row>
    <row r="13" spans="2:11" ht="33" customHeight="1" x14ac:dyDescent="0.2">
      <c r="B13" s="189"/>
      <c r="C13" s="208" t="s">
        <v>42</v>
      </c>
      <c r="D13" s="209" t="s">
        <v>134</v>
      </c>
      <c r="E13" s="210">
        <v>5</v>
      </c>
      <c r="F13" s="206" t="str">
        <f>IF(G13="","",HLOOKUP(G13,'指標（養護教諭）'!$E$5:$I$34,E13+1,TRUE))</f>
        <v/>
      </c>
      <c r="G13" s="177"/>
      <c r="H13" s="94"/>
      <c r="I13" s="95"/>
    </row>
    <row r="14" spans="2:11" ht="33" customHeight="1" x14ac:dyDescent="0.2">
      <c r="B14" s="189"/>
      <c r="C14" s="192"/>
      <c r="D14" s="203"/>
      <c r="E14" s="205"/>
      <c r="F14" s="207"/>
      <c r="G14" s="178"/>
      <c r="H14" s="92"/>
      <c r="I14" s="93"/>
    </row>
    <row r="15" spans="2:11" ht="33" customHeight="1" x14ac:dyDescent="0.2">
      <c r="B15" s="189"/>
      <c r="C15" s="192"/>
      <c r="D15" s="209" t="s">
        <v>96</v>
      </c>
      <c r="E15" s="210">
        <v>6</v>
      </c>
      <c r="F15" s="206" t="str">
        <f>IF(G15="","",HLOOKUP(G15,'指標（養護教諭）'!$E$5:$I$34,E15+1,TRUE))</f>
        <v/>
      </c>
      <c r="G15" s="177"/>
      <c r="H15" s="94"/>
      <c r="I15" s="95"/>
    </row>
    <row r="16" spans="2:11" ht="33" customHeight="1" thickBot="1" x14ac:dyDescent="0.25">
      <c r="B16" s="190"/>
      <c r="C16" s="221"/>
      <c r="D16" s="222"/>
      <c r="E16" s="216"/>
      <c r="F16" s="217"/>
      <c r="G16" s="218"/>
      <c r="H16" s="92"/>
      <c r="I16" s="97"/>
    </row>
    <row r="17" spans="2:9" ht="33" customHeight="1" x14ac:dyDescent="0.2">
      <c r="B17" s="188" t="s">
        <v>125</v>
      </c>
      <c r="C17" s="213" t="s">
        <v>126</v>
      </c>
      <c r="D17" s="213" t="s">
        <v>100</v>
      </c>
      <c r="E17" s="219">
        <v>7</v>
      </c>
      <c r="F17" s="220" t="str">
        <f>IF(G17="","",HLOOKUP(G17,'指標（養護教諭）'!$E$5:$I$34,E17+1,TRUE))</f>
        <v/>
      </c>
      <c r="G17" s="200"/>
      <c r="H17" s="90"/>
      <c r="I17" s="91"/>
    </row>
    <row r="18" spans="2:9" ht="33" customHeight="1" x14ac:dyDescent="0.2">
      <c r="B18" s="189"/>
      <c r="C18" s="202"/>
      <c r="D18" s="203"/>
      <c r="E18" s="215"/>
      <c r="F18" s="207"/>
      <c r="G18" s="178"/>
      <c r="H18" s="92"/>
      <c r="I18" s="93"/>
    </row>
    <row r="19" spans="2:9" ht="33" customHeight="1" x14ac:dyDescent="0.2">
      <c r="B19" s="189"/>
      <c r="C19" s="202"/>
      <c r="D19" s="209" t="s">
        <v>101</v>
      </c>
      <c r="E19" s="214">
        <v>8</v>
      </c>
      <c r="F19" s="206" t="str">
        <f>IF(G19="","",HLOOKUP(G19,'指標（養護教諭）'!$E$5:$I$34,E19+1,TRUE))</f>
        <v/>
      </c>
      <c r="G19" s="177"/>
      <c r="H19" s="94"/>
      <c r="I19" s="95"/>
    </row>
    <row r="20" spans="2:9" ht="33" customHeight="1" x14ac:dyDescent="0.2">
      <c r="B20" s="189"/>
      <c r="C20" s="202"/>
      <c r="D20" s="203"/>
      <c r="E20" s="215"/>
      <c r="F20" s="207"/>
      <c r="G20" s="178"/>
      <c r="H20" s="92"/>
      <c r="I20" s="93"/>
    </row>
    <row r="21" spans="2:9" ht="35.25" customHeight="1" x14ac:dyDescent="0.2">
      <c r="B21" s="189"/>
      <c r="C21" s="202"/>
      <c r="D21" s="209" t="s">
        <v>133</v>
      </c>
      <c r="E21" s="214">
        <v>9</v>
      </c>
      <c r="F21" s="206" t="str">
        <f>IF(G21="","",HLOOKUP(G21,'指標（養護教諭）'!$E$5:$I$34,E21+1,TRUE))</f>
        <v/>
      </c>
      <c r="G21" s="177"/>
      <c r="H21" s="94"/>
      <c r="I21" s="95"/>
    </row>
    <row r="22" spans="2:9" ht="35.25" customHeight="1" x14ac:dyDescent="0.2">
      <c r="B22" s="189"/>
      <c r="C22" s="202"/>
      <c r="D22" s="203"/>
      <c r="E22" s="215"/>
      <c r="F22" s="207"/>
      <c r="G22" s="178"/>
      <c r="H22" s="92"/>
      <c r="I22" s="93"/>
    </row>
    <row r="23" spans="2:9" ht="42.75" customHeight="1" x14ac:dyDescent="0.2">
      <c r="B23" s="189"/>
      <c r="C23" s="202"/>
      <c r="D23" s="209" t="s">
        <v>132</v>
      </c>
      <c r="E23" s="214">
        <v>10</v>
      </c>
      <c r="F23" s="206" t="str">
        <f>IF(G23="","",HLOOKUP(G23,'指標（養護教諭）'!$E$5:$I$34,E23+1,TRUE))</f>
        <v/>
      </c>
      <c r="G23" s="177"/>
      <c r="H23" s="94"/>
      <c r="I23" s="95"/>
    </row>
    <row r="24" spans="2:9" ht="42.75" customHeight="1" x14ac:dyDescent="0.2">
      <c r="B24" s="189"/>
      <c r="C24" s="203"/>
      <c r="D24" s="203"/>
      <c r="E24" s="215"/>
      <c r="F24" s="207"/>
      <c r="G24" s="178"/>
      <c r="H24" s="92"/>
      <c r="I24" s="93"/>
    </row>
    <row r="25" spans="2:9" ht="33" customHeight="1" x14ac:dyDescent="0.2">
      <c r="B25" s="189"/>
      <c r="C25" s="208" t="s">
        <v>43</v>
      </c>
      <c r="D25" s="211" t="s">
        <v>102</v>
      </c>
      <c r="E25" s="214">
        <v>11</v>
      </c>
      <c r="F25" s="206" t="str">
        <f>IF(G25="","",HLOOKUP(G25,'指標（養護教諭）'!$E$5:$I$34,E25+1,TRUE))</f>
        <v/>
      </c>
      <c r="G25" s="177"/>
      <c r="H25" s="94"/>
      <c r="I25" s="95"/>
    </row>
    <row r="26" spans="2:9" ht="33" customHeight="1" x14ac:dyDescent="0.2">
      <c r="B26" s="189"/>
      <c r="C26" s="192"/>
      <c r="D26" s="227"/>
      <c r="E26" s="215"/>
      <c r="F26" s="207"/>
      <c r="G26" s="178"/>
      <c r="H26" s="92"/>
      <c r="I26" s="93"/>
    </row>
    <row r="27" spans="2:9" ht="33" customHeight="1" x14ac:dyDescent="0.2">
      <c r="B27" s="189"/>
      <c r="C27" s="192"/>
      <c r="D27" s="211" t="s">
        <v>103</v>
      </c>
      <c r="E27" s="214">
        <v>12</v>
      </c>
      <c r="F27" s="206" t="str">
        <f>IF(G27="","",HLOOKUP(G27,'指標（養護教諭）'!$E$5:$I$34,E27+1,TRUE))</f>
        <v/>
      </c>
      <c r="G27" s="177"/>
      <c r="H27" s="94"/>
      <c r="I27" s="95"/>
    </row>
    <row r="28" spans="2:9" ht="33" customHeight="1" thickBot="1" x14ac:dyDescent="0.25">
      <c r="B28" s="190"/>
      <c r="C28" s="221"/>
      <c r="D28" s="212"/>
      <c r="E28" s="223"/>
      <c r="F28" s="217"/>
      <c r="G28" s="218"/>
      <c r="H28" s="98"/>
      <c r="I28" s="97"/>
    </row>
    <row r="29" spans="2:9" ht="41.25" customHeight="1" x14ac:dyDescent="0.2">
      <c r="B29" s="188" t="s">
        <v>203</v>
      </c>
      <c r="C29" s="191" t="s">
        <v>150</v>
      </c>
      <c r="D29" s="226" t="s">
        <v>150</v>
      </c>
      <c r="E29" s="219">
        <v>13</v>
      </c>
      <c r="F29" s="220" t="str">
        <f>IF(G29="","",HLOOKUP(G29,'指標（養護教諭）'!$E$5:$I$34,E29+1,TRUE))</f>
        <v/>
      </c>
      <c r="G29" s="200"/>
      <c r="H29" s="99"/>
      <c r="I29" s="91"/>
    </row>
    <row r="30" spans="2:9" ht="41.25" customHeight="1" x14ac:dyDescent="0.2">
      <c r="B30" s="189"/>
      <c r="C30" s="192"/>
      <c r="D30" s="227"/>
      <c r="E30" s="215"/>
      <c r="F30" s="207"/>
      <c r="G30" s="178"/>
      <c r="H30" s="92"/>
      <c r="I30" s="93"/>
    </row>
    <row r="31" spans="2:9" ht="36" customHeight="1" x14ac:dyDescent="0.2">
      <c r="B31" s="189"/>
      <c r="C31" s="208" t="s">
        <v>156</v>
      </c>
      <c r="D31" s="208" t="s">
        <v>156</v>
      </c>
      <c r="E31" s="214">
        <v>14</v>
      </c>
      <c r="F31" s="206" t="str">
        <f>IF(G31="","",HLOOKUP(G31,'指標（養護教諭）'!$E$5:$I$34,E31+1,TRUE))</f>
        <v/>
      </c>
      <c r="G31" s="177"/>
      <c r="H31" s="94"/>
      <c r="I31" s="95"/>
    </row>
    <row r="32" spans="2:9" ht="36" customHeight="1" thickBot="1" x14ac:dyDescent="0.25">
      <c r="B32" s="190"/>
      <c r="C32" s="221"/>
      <c r="D32" s="221"/>
      <c r="E32" s="223"/>
      <c r="F32" s="217"/>
      <c r="G32" s="218"/>
      <c r="H32" s="98"/>
      <c r="I32" s="97"/>
    </row>
    <row r="33" spans="2:18" ht="36.75" customHeight="1" x14ac:dyDescent="0.2">
      <c r="B33" s="100"/>
      <c r="C33" s="176" t="s">
        <v>220</v>
      </c>
      <c r="D33" s="176"/>
      <c r="E33" s="224" t="s">
        <v>221</v>
      </c>
      <c r="F33" s="224"/>
      <c r="G33" s="224"/>
      <c r="H33" s="224"/>
      <c r="I33" s="224"/>
    </row>
    <row r="34" spans="2:18" ht="22.5" customHeight="1" x14ac:dyDescent="0.2">
      <c r="B34" s="225" t="str">
        <f t="shared" ref="B34" si="0">$B$1</f>
        <v xml:space="preserve">   年度　教師力キャリアアップシート（養護教諭）</v>
      </c>
      <c r="C34" s="225"/>
      <c r="D34" s="225"/>
      <c r="E34" s="225"/>
      <c r="F34" s="225"/>
      <c r="G34" s="225"/>
      <c r="H34" s="225"/>
      <c r="I34" s="225"/>
    </row>
    <row r="35" spans="2:18" s="87" customFormat="1" ht="7.5" customHeight="1" thickBot="1" x14ac:dyDescent="0.25">
      <c r="B35" s="81"/>
      <c r="C35" s="82"/>
      <c r="D35" s="83"/>
      <c r="E35" s="84"/>
      <c r="F35" s="82"/>
      <c r="G35" s="82"/>
      <c r="H35" s="228"/>
      <c r="I35" s="228"/>
    </row>
    <row r="36" spans="2:18" s="87" customFormat="1" ht="13.5" customHeight="1" x14ac:dyDescent="0.2">
      <c r="B36" s="180" t="s">
        <v>129</v>
      </c>
      <c r="C36" s="181"/>
      <c r="D36" s="181"/>
      <c r="E36" s="181"/>
      <c r="F36" s="184" t="s">
        <v>128</v>
      </c>
      <c r="G36" s="186" t="s">
        <v>139</v>
      </c>
      <c r="H36" s="85" t="s">
        <v>207</v>
      </c>
      <c r="I36" s="85" t="str">
        <f t="shared" ref="I36:I37" si="1">I3</f>
        <v>行　動　目　標　【記入日：○月○日】</v>
      </c>
    </row>
    <row r="37" spans="2:18" s="87" customFormat="1" ht="13.5" customHeight="1" thickBot="1" x14ac:dyDescent="0.25">
      <c r="B37" s="182"/>
      <c r="C37" s="183"/>
      <c r="D37" s="183"/>
      <c r="E37" s="183"/>
      <c r="F37" s="185"/>
      <c r="G37" s="187"/>
      <c r="H37" s="88" t="s">
        <v>206</v>
      </c>
      <c r="I37" s="106" t="str">
        <f t="shared" si="1"/>
        <v>達　成　状　況　【記入日：○月○日】</v>
      </c>
    </row>
    <row r="38" spans="2:18" s="87" customFormat="1" ht="32.25" customHeight="1" x14ac:dyDescent="0.2">
      <c r="B38" s="188" t="s">
        <v>204</v>
      </c>
      <c r="C38" s="191" t="s">
        <v>162</v>
      </c>
      <c r="D38" s="191" t="s">
        <v>163</v>
      </c>
      <c r="E38" s="219">
        <v>15</v>
      </c>
      <c r="F38" s="229" t="str">
        <f>IF(G38="","",HLOOKUP(G38,'指標（養護教諭）'!$F$5:$I$34,E38+1,TRUE))</f>
        <v/>
      </c>
      <c r="G38" s="177"/>
      <c r="H38" s="94"/>
      <c r="I38" s="107"/>
    </row>
    <row r="39" spans="2:18" s="87" customFormat="1" ht="32.25" customHeight="1" x14ac:dyDescent="0.2">
      <c r="B39" s="189"/>
      <c r="C39" s="192"/>
      <c r="D39" s="193"/>
      <c r="E39" s="215"/>
      <c r="F39" s="230"/>
      <c r="G39" s="178"/>
      <c r="H39" s="92"/>
      <c r="I39" s="108"/>
    </row>
    <row r="40" spans="2:18" s="87" customFormat="1" ht="32.25" customHeight="1" x14ac:dyDescent="0.2">
      <c r="B40" s="189"/>
      <c r="C40" s="192"/>
      <c r="D40" s="209" t="s">
        <v>169</v>
      </c>
      <c r="E40" s="214">
        <v>16</v>
      </c>
      <c r="F40" s="231" t="str">
        <f>IF(G40="","",HLOOKUP(G40,'指標（養護教諭）'!$F$5:$I$34,E40+1,TRUE))</f>
        <v/>
      </c>
      <c r="G40" s="177"/>
      <c r="H40" s="94"/>
      <c r="I40" s="109"/>
    </row>
    <row r="41" spans="2:18" s="87" customFormat="1" ht="32.25" customHeight="1" x14ac:dyDescent="0.2">
      <c r="B41" s="189"/>
      <c r="C41" s="192"/>
      <c r="D41" s="203"/>
      <c r="E41" s="215"/>
      <c r="F41" s="232"/>
      <c r="G41" s="178"/>
      <c r="H41" s="92"/>
      <c r="I41" s="108"/>
      <c r="R41" s="110"/>
    </row>
    <row r="42" spans="2:18" s="87" customFormat="1" ht="41.25" customHeight="1" x14ac:dyDescent="0.2">
      <c r="B42" s="189"/>
      <c r="C42" s="192"/>
      <c r="D42" s="233" t="s">
        <v>175</v>
      </c>
      <c r="E42" s="214">
        <v>17</v>
      </c>
      <c r="F42" s="231" t="str">
        <f>IF(G42="","",HLOOKUP(G42,'指標（養護教諭）'!$F$5:$I$34,E42+1,TRUE))</f>
        <v/>
      </c>
      <c r="G42" s="177"/>
      <c r="H42" s="94"/>
      <c r="I42" s="109"/>
    </row>
    <row r="43" spans="2:18" s="87" customFormat="1" ht="41.25" customHeight="1" x14ac:dyDescent="0.2">
      <c r="B43" s="189"/>
      <c r="C43" s="192"/>
      <c r="D43" s="234"/>
      <c r="E43" s="215"/>
      <c r="F43" s="232"/>
      <c r="G43" s="178"/>
      <c r="H43" s="92"/>
      <c r="I43" s="108"/>
    </row>
    <row r="44" spans="2:18" s="87" customFormat="1" ht="32.25" customHeight="1" x14ac:dyDescent="0.2">
      <c r="B44" s="189"/>
      <c r="C44" s="192"/>
      <c r="D44" s="209" t="s">
        <v>181</v>
      </c>
      <c r="E44" s="214">
        <v>18</v>
      </c>
      <c r="F44" s="231" t="str">
        <f>IF(G44="","",HLOOKUP(G44,'指標（養護教諭）'!$F$5:$I$34,E44+1,TRUE))</f>
        <v/>
      </c>
      <c r="G44" s="177"/>
      <c r="H44" s="94"/>
      <c r="I44" s="109"/>
    </row>
    <row r="45" spans="2:18" s="87" customFormat="1" ht="37.5" customHeight="1" x14ac:dyDescent="0.2">
      <c r="B45" s="189"/>
      <c r="C45" s="193"/>
      <c r="D45" s="203"/>
      <c r="E45" s="215"/>
      <c r="F45" s="232"/>
      <c r="G45" s="178"/>
      <c r="H45" s="92"/>
      <c r="I45" s="108"/>
    </row>
    <row r="46" spans="2:18" s="87" customFormat="1" ht="30" customHeight="1" x14ac:dyDescent="0.2">
      <c r="B46" s="189"/>
      <c r="C46" s="209" t="s">
        <v>187</v>
      </c>
      <c r="D46" s="209" t="s">
        <v>188</v>
      </c>
      <c r="E46" s="214">
        <v>19</v>
      </c>
      <c r="F46" s="231" t="str">
        <f>IF(G46="","",HLOOKUP(G46,'指標（養護教諭）'!$F$5:$I$34,E46+1,TRUE))</f>
        <v/>
      </c>
      <c r="G46" s="177"/>
      <c r="H46" s="94"/>
      <c r="I46" s="111"/>
    </row>
    <row r="47" spans="2:18" s="87" customFormat="1" ht="30" customHeight="1" x14ac:dyDescent="0.2">
      <c r="B47" s="189"/>
      <c r="C47" s="202"/>
      <c r="D47" s="203"/>
      <c r="E47" s="215"/>
      <c r="F47" s="232"/>
      <c r="G47" s="178"/>
      <c r="H47" s="112"/>
      <c r="I47" s="113"/>
    </row>
    <row r="48" spans="2:18" s="87" customFormat="1" ht="34.5" customHeight="1" x14ac:dyDescent="0.2">
      <c r="B48" s="189"/>
      <c r="C48" s="202"/>
      <c r="D48" s="209" t="s">
        <v>104</v>
      </c>
      <c r="E48" s="214">
        <v>20</v>
      </c>
      <c r="F48" s="231" t="str">
        <f>IF(G48="","",HLOOKUP(G48,'指標（養護教諭）'!$F$5:$I$34,E48+1,TRUE))</f>
        <v/>
      </c>
      <c r="G48" s="177"/>
      <c r="H48" s="94"/>
      <c r="I48" s="109"/>
    </row>
    <row r="49" spans="2:9" s="87" customFormat="1" ht="34.5" customHeight="1" x14ac:dyDescent="0.2">
      <c r="B49" s="189"/>
      <c r="C49" s="203"/>
      <c r="D49" s="203"/>
      <c r="E49" s="215"/>
      <c r="F49" s="232"/>
      <c r="G49" s="178"/>
      <c r="H49" s="92"/>
      <c r="I49" s="108"/>
    </row>
    <row r="50" spans="2:9" s="87" customFormat="1" ht="30" customHeight="1" x14ac:dyDescent="0.2">
      <c r="B50" s="189"/>
      <c r="C50" s="209" t="s">
        <v>47</v>
      </c>
      <c r="D50" s="209" t="s">
        <v>110</v>
      </c>
      <c r="E50" s="214">
        <v>21</v>
      </c>
      <c r="F50" s="231" t="str">
        <f>IF(G50="","",HLOOKUP(G50,'指標（養護教諭）'!$F$5:$I$34,E50+1,TRUE))</f>
        <v/>
      </c>
      <c r="G50" s="177"/>
      <c r="H50" s="94"/>
      <c r="I50" s="109"/>
    </row>
    <row r="51" spans="2:9" s="87" customFormat="1" ht="30" customHeight="1" x14ac:dyDescent="0.2">
      <c r="B51" s="189"/>
      <c r="C51" s="202"/>
      <c r="D51" s="203"/>
      <c r="E51" s="215"/>
      <c r="F51" s="232"/>
      <c r="G51" s="178"/>
      <c r="H51" s="92"/>
      <c r="I51" s="108"/>
    </row>
    <row r="52" spans="2:9" s="87" customFormat="1" ht="32.25" customHeight="1" x14ac:dyDescent="0.2">
      <c r="B52" s="189"/>
      <c r="C52" s="202"/>
      <c r="D52" s="209" t="s">
        <v>105</v>
      </c>
      <c r="E52" s="214">
        <v>22</v>
      </c>
      <c r="F52" s="231" t="str">
        <f>IF(G52="","",HLOOKUP(G52,'指標（養護教諭）'!$F$5:$I$34,E52+1,TRUE))</f>
        <v/>
      </c>
      <c r="G52" s="177"/>
      <c r="H52" s="94"/>
      <c r="I52" s="109"/>
    </row>
    <row r="53" spans="2:9" s="87" customFormat="1" ht="32.25" customHeight="1" x14ac:dyDescent="0.2">
      <c r="B53" s="189"/>
      <c r="C53" s="202"/>
      <c r="D53" s="203"/>
      <c r="E53" s="215"/>
      <c r="F53" s="232"/>
      <c r="G53" s="178"/>
      <c r="H53" s="92"/>
      <c r="I53" s="108"/>
    </row>
    <row r="54" spans="2:9" s="87" customFormat="1" ht="32.25" customHeight="1" x14ac:dyDescent="0.2">
      <c r="B54" s="189"/>
      <c r="C54" s="202"/>
      <c r="D54" s="209" t="s">
        <v>106</v>
      </c>
      <c r="E54" s="214">
        <v>23</v>
      </c>
      <c r="F54" s="231" t="str">
        <f>IF(G54="","",HLOOKUP(G54,'指標（養護教諭）'!$F$5:$I$34,E54+1,TRUE))</f>
        <v/>
      </c>
      <c r="G54" s="177"/>
      <c r="H54" s="94"/>
      <c r="I54" s="109"/>
    </row>
    <row r="55" spans="2:9" s="87" customFormat="1" ht="32.25" customHeight="1" thickBot="1" x14ac:dyDescent="0.25">
      <c r="B55" s="190"/>
      <c r="C55" s="222"/>
      <c r="D55" s="222"/>
      <c r="E55" s="223"/>
      <c r="F55" s="236"/>
      <c r="G55" s="218"/>
      <c r="H55" s="98"/>
      <c r="I55" s="114"/>
    </row>
    <row r="56" spans="2:9" s="87" customFormat="1" ht="32.25" customHeight="1" x14ac:dyDescent="0.2">
      <c r="B56" s="188" t="s">
        <v>40</v>
      </c>
      <c r="C56" s="191" t="s">
        <v>44</v>
      </c>
      <c r="D56" s="213" t="s">
        <v>131</v>
      </c>
      <c r="E56" s="219">
        <v>24</v>
      </c>
      <c r="F56" s="235" t="str">
        <f>IF(G56="","",HLOOKUP(G56,'指標（養護教諭）'!$F$5:$I$34,E56+1,TRUE))</f>
        <v/>
      </c>
      <c r="G56" s="201"/>
      <c r="H56" s="115"/>
      <c r="I56" s="116"/>
    </row>
    <row r="57" spans="2:9" s="87" customFormat="1" ht="32.25" customHeight="1" x14ac:dyDescent="0.2">
      <c r="B57" s="189"/>
      <c r="C57" s="192"/>
      <c r="D57" s="203"/>
      <c r="E57" s="215"/>
      <c r="F57" s="232"/>
      <c r="G57" s="178"/>
      <c r="H57" s="92"/>
      <c r="I57" s="108"/>
    </row>
    <row r="58" spans="2:9" s="87" customFormat="1" ht="32.25" customHeight="1" x14ac:dyDescent="0.2">
      <c r="B58" s="189"/>
      <c r="C58" s="192"/>
      <c r="D58" s="209" t="s">
        <v>107</v>
      </c>
      <c r="E58" s="214">
        <v>25</v>
      </c>
      <c r="F58" s="231" t="str">
        <f>IF(G58="","",HLOOKUP(G58,'指標（養護教諭）'!$F$5:$I$34,E58+1,TRUE))</f>
        <v/>
      </c>
      <c r="G58" s="177"/>
      <c r="H58" s="94"/>
      <c r="I58" s="109"/>
    </row>
    <row r="59" spans="2:9" s="87" customFormat="1" ht="32.25" customHeight="1" x14ac:dyDescent="0.2">
      <c r="B59" s="189"/>
      <c r="C59" s="192"/>
      <c r="D59" s="203"/>
      <c r="E59" s="215"/>
      <c r="F59" s="232"/>
      <c r="G59" s="178"/>
      <c r="H59" s="92"/>
      <c r="I59" s="108"/>
    </row>
    <row r="60" spans="2:9" s="87" customFormat="1" ht="32.25" customHeight="1" x14ac:dyDescent="0.2">
      <c r="B60" s="189"/>
      <c r="C60" s="192"/>
      <c r="D60" s="209" t="s">
        <v>108</v>
      </c>
      <c r="E60" s="214">
        <v>26</v>
      </c>
      <c r="F60" s="231" t="str">
        <f>IF(G60="","",HLOOKUP(G60,'指標（養護教諭）'!$F$5:$I$34,E60+1,TRUE))</f>
        <v/>
      </c>
      <c r="G60" s="177"/>
      <c r="H60" s="94"/>
      <c r="I60" s="109"/>
    </row>
    <row r="61" spans="2:9" s="87" customFormat="1" ht="32.25" customHeight="1" x14ac:dyDescent="0.2">
      <c r="B61" s="189"/>
      <c r="C61" s="193"/>
      <c r="D61" s="203"/>
      <c r="E61" s="215"/>
      <c r="F61" s="232"/>
      <c r="G61" s="178"/>
      <c r="H61" s="92"/>
      <c r="I61" s="108"/>
    </row>
    <row r="62" spans="2:9" s="87" customFormat="1" ht="39" customHeight="1" x14ac:dyDescent="0.2">
      <c r="B62" s="189"/>
      <c r="C62" s="208" t="s">
        <v>46</v>
      </c>
      <c r="D62" s="209" t="s">
        <v>205</v>
      </c>
      <c r="E62" s="214">
        <v>27</v>
      </c>
      <c r="F62" s="231" t="str">
        <f>IF(G62="","",HLOOKUP(G62,'指標（養護教諭）'!$F$5:$I$34,E62+1,TRUE))</f>
        <v/>
      </c>
      <c r="G62" s="177"/>
      <c r="H62" s="94"/>
      <c r="I62" s="109"/>
    </row>
    <row r="63" spans="2:9" s="87" customFormat="1" ht="39" customHeight="1" x14ac:dyDescent="0.2">
      <c r="B63" s="189"/>
      <c r="C63" s="192"/>
      <c r="D63" s="203"/>
      <c r="E63" s="215"/>
      <c r="F63" s="232"/>
      <c r="G63" s="178"/>
      <c r="H63" s="92"/>
      <c r="I63" s="108"/>
    </row>
    <row r="64" spans="2:9" s="87" customFormat="1" ht="32.25" customHeight="1" x14ac:dyDescent="0.2">
      <c r="B64" s="189"/>
      <c r="C64" s="192"/>
      <c r="D64" s="209" t="s">
        <v>135</v>
      </c>
      <c r="E64" s="214">
        <v>28</v>
      </c>
      <c r="F64" s="231" t="str">
        <f>IF(G64="","",HLOOKUP(G64,'指標（養護教諭）'!$F$5:$I$34,E64+1,TRUE))</f>
        <v/>
      </c>
      <c r="G64" s="177"/>
      <c r="H64" s="94"/>
      <c r="I64" s="109"/>
    </row>
    <row r="65" spans="2:9" s="87" customFormat="1" ht="32.25" customHeight="1" x14ac:dyDescent="0.2">
      <c r="B65" s="189"/>
      <c r="C65" s="192"/>
      <c r="D65" s="203"/>
      <c r="E65" s="215"/>
      <c r="F65" s="232"/>
      <c r="G65" s="178"/>
      <c r="H65" s="92"/>
      <c r="I65" s="108"/>
    </row>
    <row r="66" spans="2:9" s="87" customFormat="1" ht="34.5" customHeight="1" x14ac:dyDescent="0.2">
      <c r="B66" s="189"/>
      <c r="C66" s="192"/>
      <c r="D66" s="209" t="s">
        <v>109</v>
      </c>
      <c r="E66" s="214">
        <v>29</v>
      </c>
      <c r="F66" s="231" t="str">
        <f>IF(G66="","",HLOOKUP(G66,'指標（養護教諭）'!$F$5:$I$34,E66+1,TRUE))</f>
        <v/>
      </c>
      <c r="G66" s="177"/>
      <c r="H66" s="94"/>
      <c r="I66" s="109"/>
    </row>
    <row r="67" spans="2:9" s="87" customFormat="1" ht="34.5" customHeight="1" thickBot="1" x14ac:dyDescent="0.25">
      <c r="B67" s="190"/>
      <c r="C67" s="221"/>
      <c r="D67" s="222"/>
      <c r="E67" s="223"/>
      <c r="F67" s="236"/>
      <c r="G67" s="201"/>
      <c r="H67" s="98"/>
      <c r="I67" s="117"/>
    </row>
    <row r="68" spans="2:9" s="87" customFormat="1" ht="18.75" customHeight="1" x14ac:dyDescent="0.2">
      <c r="B68" s="237"/>
      <c r="C68" s="239"/>
      <c r="D68" s="241"/>
      <c r="E68" s="243"/>
      <c r="F68" s="245"/>
      <c r="G68" s="200"/>
      <c r="H68" s="115"/>
      <c r="I68" s="118"/>
    </row>
    <row r="69" spans="2:9" ht="18.75" customHeight="1" thickBot="1" x14ac:dyDescent="0.25">
      <c r="B69" s="238"/>
      <c r="C69" s="240"/>
      <c r="D69" s="242"/>
      <c r="E69" s="244"/>
      <c r="F69" s="246"/>
      <c r="G69" s="218"/>
      <c r="H69" s="98"/>
      <c r="I69" s="119"/>
    </row>
    <row r="70" spans="2:9" ht="36.75" customHeight="1" x14ac:dyDescent="0.2">
      <c r="B70" s="100"/>
      <c r="C70" s="176" t="s">
        <v>220</v>
      </c>
      <c r="D70" s="176"/>
      <c r="E70" s="224" t="s">
        <v>221</v>
      </c>
      <c r="F70" s="224"/>
      <c r="G70" s="224"/>
      <c r="H70" s="224"/>
      <c r="I70" s="224"/>
    </row>
    <row r="71" spans="2:9" ht="57" customHeight="1" x14ac:dyDescent="0.2"/>
  </sheetData>
  <sheetProtection sheet="1" objects="1" scenarios="1" formatCells="0" formatColumns="0" formatRows="0"/>
  <dataConsolidate/>
  <mergeCells count="153">
    <mergeCell ref="G64:G65"/>
    <mergeCell ref="G66:G67"/>
    <mergeCell ref="G68:G69"/>
    <mergeCell ref="E70:I70"/>
    <mergeCell ref="G44:G45"/>
    <mergeCell ref="G48:G49"/>
    <mergeCell ref="G50:G51"/>
    <mergeCell ref="G52:G53"/>
    <mergeCell ref="G54:G55"/>
    <mergeCell ref="G56:G57"/>
    <mergeCell ref="G58:G59"/>
    <mergeCell ref="G60:G61"/>
    <mergeCell ref="G62:G63"/>
    <mergeCell ref="F68:F69"/>
    <mergeCell ref="E68:E69"/>
    <mergeCell ref="F56:F57"/>
    <mergeCell ref="E56:E57"/>
    <mergeCell ref="F66:F67"/>
    <mergeCell ref="E66:E67"/>
    <mergeCell ref="E52:E53"/>
    <mergeCell ref="F52:F53"/>
    <mergeCell ref="F46:F47"/>
    <mergeCell ref="G46:G47"/>
    <mergeCell ref="F54:F55"/>
    <mergeCell ref="G21:G22"/>
    <mergeCell ref="G23:G24"/>
    <mergeCell ref="G25:G26"/>
    <mergeCell ref="G27:G28"/>
    <mergeCell ref="G29:G30"/>
    <mergeCell ref="G31:G32"/>
    <mergeCell ref="G38:G39"/>
    <mergeCell ref="G40:G41"/>
    <mergeCell ref="G42:G43"/>
    <mergeCell ref="E33:I33"/>
    <mergeCell ref="B34:I34"/>
    <mergeCell ref="F25:F26"/>
    <mergeCell ref="D25:D26"/>
    <mergeCell ref="F38:F39"/>
    <mergeCell ref="D38:D39"/>
    <mergeCell ref="E38:E39"/>
    <mergeCell ref="F40:F41"/>
    <mergeCell ref="G36:G37"/>
    <mergeCell ref="C38:C45"/>
    <mergeCell ref="D15:D16"/>
    <mergeCell ref="G5:G6"/>
    <mergeCell ref="G7:G8"/>
    <mergeCell ref="G9:G10"/>
    <mergeCell ref="G11:G12"/>
    <mergeCell ref="G13:G14"/>
    <mergeCell ref="G15:G16"/>
    <mergeCell ref="G17:G18"/>
    <mergeCell ref="G19:G20"/>
    <mergeCell ref="D19:D20"/>
    <mergeCell ref="E19:E20"/>
    <mergeCell ref="F17:F18"/>
    <mergeCell ref="E17:E18"/>
    <mergeCell ref="F19:F20"/>
    <mergeCell ref="D66:D67"/>
    <mergeCell ref="C62:C67"/>
    <mergeCell ref="B68:B69"/>
    <mergeCell ref="F5:F6"/>
    <mergeCell ref="D5:D6"/>
    <mergeCell ref="E5:E6"/>
    <mergeCell ref="F7:F8"/>
    <mergeCell ref="D7:D8"/>
    <mergeCell ref="E7:E8"/>
    <mergeCell ref="C5:C8"/>
    <mergeCell ref="F9:F10"/>
    <mergeCell ref="D9:D10"/>
    <mergeCell ref="E9:E10"/>
    <mergeCell ref="B5:B16"/>
    <mergeCell ref="C13:C16"/>
    <mergeCell ref="F11:F12"/>
    <mergeCell ref="E11:E12"/>
    <mergeCell ref="D11:D12"/>
    <mergeCell ref="C9:C12"/>
    <mergeCell ref="F13:F14"/>
    <mergeCell ref="E13:E14"/>
    <mergeCell ref="D13:D14"/>
    <mergeCell ref="E25:E26"/>
    <mergeCell ref="F15:F16"/>
    <mergeCell ref="C46:C49"/>
    <mergeCell ref="D52:D53"/>
    <mergeCell ref="E54:E55"/>
    <mergeCell ref="D54:D55"/>
    <mergeCell ref="F27:F28"/>
    <mergeCell ref="D27:D28"/>
    <mergeCell ref="E27:E28"/>
    <mergeCell ref="B36:E37"/>
    <mergeCell ref="F36:F37"/>
    <mergeCell ref="F29:F30"/>
    <mergeCell ref="E29:E30"/>
    <mergeCell ref="D29:D30"/>
    <mergeCell ref="E44:E45"/>
    <mergeCell ref="D44:D45"/>
    <mergeCell ref="C31:C32"/>
    <mergeCell ref="F31:F32"/>
    <mergeCell ref="E31:E32"/>
    <mergeCell ref="D31:D32"/>
    <mergeCell ref="B17:B28"/>
    <mergeCell ref="B29:B32"/>
    <mergeCell ref="C29:C30"/>
    <mergeCell ref="F21:F22"/>
    <mergeCell ref="E21:E22"/>
    <mergeCell ref="D21:D22"/>
    <mergeCell ref="D48:D49"/>
    <mergeCell ref="E50:E51"/>
    <mergeCell ref="D50:D51"/>
    <mergeCell ref="D68:D69"/>
    <mergeCell ref="B1:I1"/>
    <mergeCell ref="H35:I35"/>
    <mergeCell ref="C50:C55"/>
    <mergeCell ref="B38:B55"/>
    <mergeCell ref="F23:F24"/>
    <mergeCell ref="E23:E24"/>
    <mergeCell ref="D23:D24"/>
    <mergeCell ref="C17:C24"/>
    <mergeCell ref="F42:F43"/>
    <mergeCell ref="F44:F45"/>
    <mergeCell ref="F48:F49"/>
    <mergeCell ref="F50:F51"/>
    <mergeCell ref="D40:D41"/>
    <mergeCell ref="E40:E41"/>
    <mergeCell ref="E42:E43"/>
    <mergeCell ref="D42:D43"/>
    <mergeCell ref="C68:C69"/>
    <mergeCell ref="C25:C28"/>
    <mergeCell ref="D46:D47"/>
    <mergeCell ref="E46:E47"/>
    <mergeCell ref="G2:I2"/>
    <mergeCell ref="C33:D33"/>
    <mergeCell ref="C70:D70"/>
    <mergeCell ref="B3:E4"/>
    <mergeCell ref="F3:F4"/>
    <mergeCell ref="G3:G4"/>
    <mergeCell ref="B56:B67"/>
    <mergeCell ref="F62:F63"/>
    <mergeCell ref="E62:E63"/>
    <mergeCell ref="D62:D63"/>
    <mergeCell ref="C56:C61"/>
    <mergeCell ref="F64:F65"/>
    <mergeCell ref="E64:E65"/>
    <mergeCell ref="D64:D65"/>
    <mergeCell ref="F58:F59"/>
    <mergeCell ref="E58:E59"/>
    <mergeCell ref="D58:D59"/>
    <mergeCell ref="F60:F61"/>
    <mergeCell ref="E60:E61"/>
    <mergeCell ref="D60:D61"/>
    <mergeCell ref="D56:D57"/>
    <mergeCell ref="E15:E16"/>
    <mergeCell ref="D17:D18"/>
    <mergeCell ref="E48:E49"/>
  </mergeCells>
  <phoneticPr fontId="3"/>
  <dataValidations count="2">
    <dataValidation type="list" allowBlank="1" showInputMessage="1" showErrorMessage="1" sqref="G5:G32 G38:G46 G48:G67" xr:uid="{00000000-0002-0000-0500-000000000000}">
      <formula1>"1,2,3,4"</formula1>
    </dataValidation>
    <dataValidation type="list" allowBlank="1" showInputMessage="1" showErrorMessage="1" sqref="H5:H32 H38:H69" xr:uid="{00000000-0002-0000-0500-000001000000}">
      <formula1>"5,4,3,2,1"</formula1>
    </dataValidation>
  </dataValidations>
  <printOptions horizontalCentered="1"/>
  <pageMargins left="0.19685039370078741" right="0.19685039370078741" top="0.23622047244094491" bottom="0.23622047244094491" header="0.19685039370078741" footer="0.19685039370078741"/>
  <pageSetup paperSize="9" scale="78" fitToHeight="0" orientation="portrait" r:id="rId1"/>
  <rowBreaks count="1" manualBreakCount="1">
    <brk id="33" max="11" man="1"/>
  </rowBreaks>
  <ignoredErrors>
    <ignoredError sqref="I3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35"/>
  <sheetViews>
    <sheetView view="pageBreakPreview" zoomScale="55" zoomScaleNormal="80" zoomScaleSheetLayoutView="55" workbookViewId="0">
      <pane xSplit="4" ySplit="5" topLeftCell="E31" activePane="bottomRight" state="frozen"/>
      <selection pane="topRight" activeCell="E1" sqref="E1"/>
      <selection pane="bottomLeft" activeCell="A6" sqref="A6"/>
      <selection pane="bottomRight" activeCell="H33" sqref="H33"/>
    </sheetView>
  </sheetViews>
  <sheetFormatPr defaultColWidth="9" defaultRowHeight="16.5" x14ac:dyDescent="0.2"/>
  <cols>
    <col min="1" max="1" width="8.6328125" style="4" customWidth="1"/>
    <col min="2" max="2" width="8" style="4" customWidth="1"/>
    <col min="3" max="3" width="8.26953125" style="4" customWidth="1"/>
    <col min="4" max="4" width="4.90625" style="35" customWidth="1"/>
    <col min="5" max="5" width="24.90625" style="1" customWidth="1"/>
    <col min="6" max="9" width="58.7265625" style="1" customWidth="1"/>
    <col min="10" max="11" width="22.6328125" style="1" customWidth="1"/>
    <col min="12" max="16384" width="9" style="1"/>
  </cols>
  <sheetData>
    <row r="2" spans="1:9" ht="42.75" customHeight="1" thickBot="1" x14ac:dyDescent="0.25">
      <c r="A2" s="253" t="s">
        <v>144</v>
      </c>
      <c r="B2" s="253"/>
      <c r="C2" s="253"/>
      <c r="D2" s="253"/>
      <c r="E2" s="253"/>
      <c r="F2" s="253"/>
      <c r="G2" s="262"/>
      <c r="H2" s="262"/>
      <c r="I2" s="262"/>
    </row>
    <row r="3" spans="1:9" s="4" customFormat="1" ht="27.75" customHeight="1" x14ac:dyDescent="0.2">
      <c r="A3" s="263" t="s">
        <v>0</v>
      </c>
      <c r="B3" s="264"/>
      <c r="C3" s="265"/>
      <c r="D3" s="265"/>
      <c r="E3" s="5" t="s">
        <v>11</v>
      </c>
      <c r="F3" s="5" t="s">
        <v>8</v>
      </c>
      <c r="G3" s="5" t="s">
        <v>9</v>
      </c>
      <c r="H3" s="5" t="s">
        <v>10</v>
      </c>
      <c r="I3" s="6" t="s">
        <v>12</v>
      </c>
    </row>
    <row r="4" spans="1:9" s="4" customFormat="1" ht="29.25" customHeight="1" thickBot="1" x14ac:dyDescent="0.25">
      <c r="A4" s="266"/>
      <c r="B4" s="267"/>
      <c r="C4" s="268"/>
      <c r="D4" s="268"/>
      <c r="E4" s="10" t="s">
        <v>13</v>
      </c>
      <c r="F4" s="7" t="s">
        <v>7</v>
      </c>
      <c r="G4" s="7" t="s">
        <v>91</v>
      </c>
      <c r="H4" s="8" t="s">
        <v>6</v>
      </c>
      <c r="I4" s="9" t="s">
        <v>15</v>
      </c>
    </row>
    <row r="5" spans="1:9" s="4" customFormat="1" ht="29.25" hidden="1" customHeight="1" thickBot="1" x14ac:dyDescent="0.25">
      <c r="A5" s="37"/>
      <c r="B5" s="38"/>
      <c r="C5" s="38"/>
      <c r="D5" s="38"/>
      <c r="E5" s="39">
        <v>0</v>
      </c>
      <c r="F5" s="40">
        <v>1</v>
      </c>
      <c r="G5" s="40">
        <v>2</v>
      </c>
      <c r="H5" s="40">
        <v>3</v>
      </c>
      <c r="I5" s="41">
        <v>4</v>
      </c>
    </row>
    <row r="6" spans="1:9" ht="64.5" customHeight="1" x14ac:dyDescent="0.2">
      <c r="A6" s="249" t="s">
        <v>145</v>
      </c>
      <c r="B6" s="270" t="s">
        <v>146</v>
      </c>
      <c r="C6" s="24" t="s">
        <v>97</v>
      </c>
      <c r="D6" s="25">
        <v>1</v>
      </c>
      <c r="E6" s="272" t="s">
        <v>52</v>
      </c>
      <c r="F6" s="58" t="s">
        <v>53</v>
      </c>
      <c r="G6" s="79" t="s">
        <v>222</v>
      </c>
      <c r="H6" s="60" t="s">
        <v>54</v>
      </c>
      <c r="I6" s="61" t="s">
        <v>60</v>
      </c>
    </row>
    <row r="7" spans="1:9" ht="64.5" customHeight="1" x14ac:dyDescent="0.2">
      <c r="A7" s="269"/>
      <c r="B7" s="271"/>
      <c r="C7" s="11" t="s">
        <v>98</v>
      </c>
      <c r="D7" s="2">
        <v>2</v>
      </c>
      <c r="E7" s="273"/>
      <c r="F7" s="62" t="s">
        <v>30</v>
      </c>
      <c r="G7" s="64" t="s">
        <v>223</v>
      </c>
      <c r="H7" s="64" t="s">
        <v>45</v>
      </c>
      <c r="I7" s="65" t="s">
        <v>35</v>
      </c>
    </row>
    <row r="8" spans="1:9" ht="64.5" customHeight="1" x14ac:dyDescent="0.2">
      <c r="A8" s="269"/>
      <c r="B8" s="271" t="s">
        <v>41</v>
      </c>
      <c r="C8" s="11" t="s">
        <v>99</v>
      </c>
      <c r="D8" s="2">
        <v>3</v>
      </c>
      <c r="E8" s="274" t="s">
        <v>122</v>
      </c>
      <c r="F8" s="62" t="s">
        <v>55</v>
      </c>
      <c r="G8" s="64" t="s">
        <v>224</v>
      </c>
      <c r="H8" s="64" t="s">
        <v>62</v>
      </c>
      <c r="I8" s="65" t="s">
        <v>63</v>
      </c>
    </row>
    <row r="9" spans="1:9" ht="64.5" customHeight="1" x14ac:dyDescent="0.2">
      <c r="A9" s="269"/>
      <c r="B9" s="271"/>
      <c r="C9" s="11" t="s">
        <v>94</v>
      </c>
      <c r="D9" s="2">
        <v>4</v>
      </c>
      <c r="E9" s="275"/>
      <c r="F9" s="62" t="s">
        <v>36</v>
      </c>
      <c r="G9" s="64" t="s">
        <v>225</v>
      </c>
      <c r="H9" s="64" t="s">
        <v>112</v>
      </c>
      <c r="I9" s="65" t="s">
        <v>113</v>
      </c>
    </row>
    <row r="10" spans="1:9" ht="64.5" customHeight="1" x14ac:dyDescent="0.2">
      <c r="A10" s="269"/>
      <c r="B10" s="271" t="s">
        <v>42</v>
      </c>
      <c r="C10" s="11" t="s">
        <v>95</v>
      </c>
      <c r="D10" s="2">
        <v>5</v>
      </c>
      <c r="E10" s="66" t="s">
        <v>1</v>
      </c>
      <c r="F10" s="64" t="s">
        <v>121</v>
      </c>
      <c r="G10" s="64" t="s">
        <v>56</v>
      </c>
      <c r="H10" s="64" t="s">
        <v>71</v>
      </c>
      <c r="I10" s="65" t="s">
        <v>70</v>
      </c>
    </row>
    <row r="11" spans="1:9" ht="64.5" customHeight="1" x14ac:dyDescent="0.2">
      <c r="A11" s="269"/>
      <c r="B11" s="271"/>
      <c r="C11" s="11" t="s">
        <v>96</v>
      </c>
      <c r="D11" s="2">
        <v>6</v>
      </c>
      <c r="E11" s="67" t="s">
        <v>14</v>
      </c>
      <c r="F11" s="64" t="s">
        <v>140</v>
      </c>
      <c r="G11" s="64" t="s">
        <v>64</v>
      </c>
      <c r="H11" s="68" t="s">
        <v>90</v>
      </c>
      <c r="I11" s="69" t="s">
        <v>89</v>
      </c>
    </row>
    <row r="12" spans="1:9" ht="64.5" customHeight="1" x14ac:dyDescent="0.2">
      <c r="A12" s="248" t="s">
        <v>125</v>
      </c>
      <c r="B12" s="250" t="s">
        <v>126</v>
      </c>
      <c r="C12" s="11" t="s">
        <v>100</v>
      </c>
      <c r="D12" s="2">
        <v>7</v>
      </c>
      <c r="E12" s="67" t="s">
        <v>16</v>
      </c>
      <c r="F12" s="64" t="s">
        <v>92</v>
      </c>
      <c r="G12" s="64" t="s">
        <v>28</v>
      </c>
      <c r="H12" s="64" t="s">
        <v>33</v>
      </c>
      <c r="I12" s="65" t="s">
        <v>65</v>
      </c>
    </row>
    <row r="13" spans="1:9" ht="64.5" customHeight="1" x14ac:dyDescent="0.2">
      <c r="A13" s="248"/>
      <c r="B13" s="251"/>
      <c r="C13" s="11" t="s">
        <v>101</v>
      </c>
      <c r="D13" s="12">
        <v>8</v>
      </c>
      <c r="E13" s="67" t="s">
        <v>2</v>
      </c>
      <c r="F13" s="64" t="s">
        <v>57</v>
      </c>
      <c r="G13" s="64" t="s">
        <v>66</v>
      </c>
      <c r="H13" s="64" t="s">
        <v>23</v>
      </c>
      <c r="I13" s="65" t="s">
        <v>68</v>
      </c>
    </row>
    <row r="14" spans="1:9" ht="64.5" customHeight="1" x14ac:dyDescent="0.2">
      <c r="A14" s="248"/>
      <c r="B14" s="251"/>
      <c r="C14" s="11" t="s">
        <v>50</v>
      </c>
      <c r="D14" s="2">
        <v>9</v>
      </c>
      <c r="E14" s="67" t="s">
        <v>31</v>
      </c>
      <c r="F14" s="64" t="s">
        <v>48</v>
      </c>
      <c r="G14" s="64" t="s">
        <v>32</v>
      </c>
      <c r="H14" s="64" t="s">
        <v>67</v>
      </c>
      <c r="I14" s="65" t="s">
        <v>75</v>
      </c>
    </row>
    <row r="15" spans="1:9" ht="87.75" customHeight="1" x14ac:dyDescent="0.2">
      <c r="A15" s="248"/>
      <c r="B15" s="252"/>
      <c r="C15" s="11" t="s">
        <v>93</v>
      </c>
      <c r="D15" s="2">
        <v>10</v>
      </c>
      <c r="E15" s="59" t="s">
        <v>124</v>
      </c>
      <c r="F15" s="60" t="s">
        <v>76</v>
      </c>
      <c r="G15" s="60" t="s">
        <v>58</v>
      </c>
      <c r="H15" s="70" t="s">
        <v>115</v>
      </c>
      <c r="I15" s="71" t="s">
        <v>141</v>
      </c>
    </row>
    <row r="16" spans="1:9" ht="97.5" customHeight="1" x14ac:dyDescent="0.2">
      <c r="A16" s="248"/>
      <c r="B16" s="250" t="s">
        <v>147</v>
      </c>
      <c r="C16" s="11" t="s">
        <v>102</v>
      </c>
      <c r="D16" s="2">
        <v>11</v>
      </c>
      <c r="E16" s="67" t="s">
        <v>123</v>
      </c>
      <c r="F16" s="64" t="s">
        <v>226</v>
      </c>
      <c r="G16" s="64" t="s">
        <v>29</v>
      </c>
      <c r="H16" s="64" t="s">
        <v>116</v>
      </c>
      <c r="I16" s="65" t="s">
        <v>72</v>
      </c>
    </row>
    <row r="17" spans="1:11" ht="97.5" customHeight="1" x14ac:dyDescent="0.2">
      <c r="A17" s="249"/>
      <c r="B17" s="252"/>
      <c r="C17" s="11" t="s">
        <v>103</v>
      </c>
      <c r="D17" s="2">
        <v>12</v>
      </c>
      <c r="E17" s="67" t="s">
        <v>148</v>
      </c>
      <c r="F17" s="64" t="s">
        <v>49</v>
      </c>
      <c r="G17" s="64" t="s">
        <v>77</v>
      </c>
      <c r="H17" s="62" t="s">
        <v>127</v>
      </c>
      <c r="I17" s="65" t="s">
        <v>69</v>
      </c>
    </row>
    <row r="18" spans="1:11" s="28" customFormat="1" ht="97.5" customHeight="1" x14ac:dyDescent="0.2">
      <c r="A18" s="257" t="s">
        <v>149</v>
      </c>
      <c r="B18" s="26" t="s">
        <v>150</v>
      </c>
      <c r="C18" s="27" t="s">
        <v>150</v>
      </c>
      <c r="D18" s="2">
        <v>13</v>
      </c>
      <c r="E18" s="72" t="s">
        <v>151</v>
      </c>
      <c r="F18" s="64" t="s">
        <v>152</v>
      </c>
      <c r="G18" s="64" t="s">
        <v>153</v>
      </c>
      <c r="H18" s="64" t="s">
        <v>154</v>
      </c>
      <c r="I18" s="65" t="s">
        <v>155</v>
      </c>
    </row>
    <row r="19" spans="1:11" ht="97.5" customHeight="1" thickBot="1" x14ac:dyDescent="0.25">
      <c r="A19" s="258"/>
      <c r="B19" s="29" t="s">
        <v>156</v>
      </c>
      <c r="C19" s="30" t="s">
        <v>156</v>
      </c>
      <c r="D19" s="3">
        <v>14</v>
      </c>
      <c r="E19" s="73" t="s">
        <v>157</v>
      </c>
      <c r="F19" s="74" t="s">
        <v>158</v>
      </c>
      <c r="G19" s="74" t="s">
        <v>159</v>
      </c>
      <c r="H19" s="74" t="s">
        <v>160</v>
      </c>
      <c r="I19" s="75" t="s">
        <v>161</v>
      </c>
      <c r="J19" s="31"/>
      <c r="K19" s="31"/>
    </row>
    <row r="20" spans="1:11" ht="66" customHeight="1" x14ac:dyDescent="0.2">
      <c r="A20" s="259" t="s">
        <v>149</v>
      </c>
      <c r="B20" s="250" t="s">
        <v>162</v>
      </c>
      <c r="C20" s="32" t="s">
        <v>163</v>
      </c>
      <c r="D20" s="2">
        <v>15</v>
      </c>
      <c r="E20" s="67" t="s">
        <v>164</v>
      </c>
      <c r="F20" s="64" t="s">
        <v>165</v>
      </c>
      <c r="G20" s="64" t="s">
        <v>166</v>
      </c>
      <c r="H20" s="64" t="s">
        <v>167</v>
      </c>
      <c r="I20" s="65" t="s">
        <v>168</v>
      </c>
    </row>
    <row r="21" spans="1:11" ht="64.5" customHeight="1" x14ac:dyDescent="0.2">
      <c r="A21" s="248"/>
      <c r="B21" s="251"/>
      <c r="C21" s="32" t="s">
        <v>169</v>
      </c>
      <c r="D21" s="2">
        <v>16</v>
      </c>
      <c r="E21" s="67" t="s">
        <v>170</v>
      </c>
      <c r="F21" s="64" t="s">
        <v>171</v>
      </c>
      <c r="G21" s="64" t="s">
        <v>172</v>
      </c>
      <c r="H21" s="64" t="s">
        <v>173</v>
      </c>
      <c r="I21" s="65" t="s">
        <v>174</v>
      </c>
    </row>
    <row r="22" spans="1:11" ht="69" customHeight="1" x14ac:dyDescent="0.2">
      <c r="A22" s="248"/>
      <c r="B22" s="251"/>
      <c r="C22" s="11" t="s">
        <v>175</v>
      </c>
      <c r="D22" s="2">
        <v>17</v>
      </c>
      <c r="E22" s="67" t="s">
        <v>176</v>
      </c>
      <c r="F22" s="64" t="s">
        <v>177</v>
      </c>
      <c r="G22" s="64" t="s">
        <v>178</v>
      </c>
      <c r="H22" s="64" t="s">
        <v>179</v>
      </c>
      <c r="I22" s="65" t="s">
        <v>180</v>
      </c>
    </row>
    <row r="23" spans="1:11" ht="69" customHeight="1" x14ac:dyDescent="0.2">
      <c r="A23" s="248"/>
      <c r="B23" s="252"/>
      <c r="C23" s="11" t="s">
        <v>181</v>
      </c>
      <c r="D23" s="2">
        <v>18</v>
      </c>
      <c r="E23" s="67" t="s">
        <v>182</v>
      </c>
      <c r="F23" s="64" t="s">
        <v>183</v>
      </c>
      <c r="G23" s="64" t="s">
        <v>184</v>
      </c>
      <c r="H23" s="64" t="s">
        <v>185</v>
      </c>
      <c r="I23" s="65" t="s">
        <v>186</v>
      </c>
    </row>
    <row r="24" spans="1:11" ht="84" customHeight="1" x14ac:dyDescent="0.2">
      <c r="A24" s="248"/>
      <c r="B24" s="260" t="s">
        <v>187</v>
      </c>
      <c r="C24" s="11" t="s">
        <v>188</v>
      </c>
      <c r="D24" s="2">
        <v>19</v>
      </c>
      <c r="E24" s="67" t="s">
        <v>227</v>
      </c>
      <c r="F24" s="64" t="s">
        <v>228</v>
      </c>
      <c r="G24" s="64" t="s">
        <v>229</v>
      </c>
      <c r="H24" s="64" t="s">
        <v>230</v>
      </c>
      <c r="I24" s="65" t="s">
        <v>189</v>
      </c>
    </row>
    <row r="25" spans="1:11" ht="80.150000000000006" customHeight="1" x14ac:dyDescent="0.2">
      <c r="A25" s="248"/>
      <c r="B25" s="261"/>
      <c r="C25" s="11" t="s">
        <v>104</v>
      </c>
      <c r="D25" s="2">
        <v>20</v>
      </c>
      <c r="E25" s="67" t="s">
        <v>3</v>
      </c>
      <c r="F25" s="64" t="s">
        <v>231</v>
      </c>
      <c r="G25" s="64" t="s">
        <v>232</v>
      </c>
      <c r="H25" s="64" t="s">
        <v>233</v>
      </c>
      <c r="I25" s="65" t="s">
        <v>78</v>
      </c>
    </row>
    <row r="26" spans="1:11" ht="80.150000000000006" customHeight="1" x14ac:dyDescent="0.2">
      <c r="A26" s="248"/>
      <c r="B26" s="250" t="s">
        <v>47</v>
      </c>
      <c r="C26" s="11" t="s">
        <v>190</v>
      </c>
      <c r="D26" s="2">
        <v>21</v>
      </c>
      <c r="E26" s="67" t="s">
        <v>17</v>
      </c>
      <c r="F26" s="64" t="s">
        <v>24</v>
      </c>
      <c r="G26" s="64" t="s">
        <v>25</v>
      </c>
      <c r="H26" s="64" t="s">
        <v>26</v>
      </c>
      <c r="I26" s="65" t="s">
        <v>79</v>
      </c>
    </row>
    <row r="27" spans="1:11" ht="80.150000000000006" customHeight="1" x14ac:dyDescent="0.2">
      <c r="A27" s="248"/>
      <c r="B27" s="251"/>
      <c r="C27" s="11" t="s">
        <v>105</v>
      </c>
      <c r="D27" s="2">
        <v>22</v>
      </c>
      <c r="E27" s="67" t="s">
        <v>21</v>
      </c>
      <c r="F27" s="64" t="s">
        <v>22</v>
      </c>
      <c r="G27" s="64" t="s">
        <v>59</v>
      </c>
      <c r="H27" s="64" t="s">
        <v>27</v>
      </c>
      <c r="I27" s="65" t="s">
        <v>120</v>
      </c>
    </row>
    <row r="28" spans="1:11" ht="80.150000000000006" customHeight="1" x14ac:dyDescent="0.2">
      <c r="A28" s="249"/>
      <c r="B28" s="252"/>
      <c r="C28" s="11" t="s">
        <v>106</v>
      </c>
      <c r="D28" s="2">
        <v>23</v>
      </c>
      <c r="E28" s="63" t="s">
        <v>20</v>
      </c>
      <c r="F28" s="64" t="s">
        <v>5</v>
      </c>
      <c r="G28" s="64" t="s">
        <v>82</v>
      </c>
      <c r="H28" s="64" t="s">
        <v>81</v>
      </c>
      <c r="I28" s="65" t="s">
        <v>80</v>
      </c>
    </row>
    <row r="29" spans="1:11" ht="68.25" customHeight="1" x14ac:dyDescent="0.2">
      <c r="A29" s="254" t="s">
        <v>40</v>
      </c>
      <c r="B29" s="250" t="s">
        <v>44</v>
      </c>
      <c r="C29" s="11" t="s">
        <v>142</v>
      </c>
      <c r="D29" s="2">
        <v>24</v>
      </c>
      <c r="E29" s="67" t="s">
        <v>34</v>
      </c>
      <c r="F29" s="64" t="s">
        <v>73</v>
      </c>
      <c r="G29" s="64" t="s">
        <v>83</v>
      </c>
      <c r="H29" s="64" t="s">
        <v>61</v>
      </c>
      <c r="I29" s="65" t="s">
        <v>84</v>
      </c>
    </row>
    <row r="30" spans="1:11" ht="67.5" customHeight="1" x14ac:dyDescent="0.2">
      <c r="A30" s="248"/>
      <c r="B30" s="251"/>
      <c r="C30" s="11" t="s">
        <v>107</v>
      </c>
      <c r="D30" s="2">
        <v>25</v>
      </c>
      <c r="E30" s="63" t="s">
        <v>18</v>
      </c>
      <c r="F30" s="64" t="s">
        <v>74</v>
      </c>
      <c r="G30" s="64" t="s">
        <v>85</v>
      </c>
      <c r="H30" s="64" t="s">
        <v>86</v>
      </c>
      <c r="I30" s="65" t="s">
        <v>87</v>
      </c>
    </row>
    <row r="31" spans="1:11" ht="74.25" customHeight="1" x14ac:dyDescent="0.2">
      <c r="A31" s="248"/>
      <c r="B31" s="251"/>
      <c r="C31" s="11" t="s">
        <v>108</v>
      </c>
      <c r="D31" s="2">
        <v>26</v>
      </c>
      <c r="E31" s="67" t="s">
        <v>19</v>
      </c>
      <c r="F31" s="64" t="s">
        <v>88</v>
      </c>
      <c r="G31" s="64" t="s">
        <v>117</v>
      </c>
      <c r="H31" s="64" t="s">
        <v>119</v>
      </c>
      <c r="I31" s="65" t="s">
        <v>37</v>
      </c>
    </row>
    <row r="32" spans="1:11" ht="88.5" customHeight="1" x14ac:dyDescent="0.2">
      <c r="A32" s="248"/>
      <c r="B32" s="250" t="s">
        <v>46</v>
      </c>
      <c r="C32" s="11" t="s">
        <v>191</v>
      </c>
      <c r="D32" s="2">
        <v>27</v>
      </c>
      <c r="E32" s="67" t="s">
        <v>192</v>
      </c>
      <c r="F32" s="64" t="s">
        <v>193</v>
      </c>
      <c r="G32" s="64" t="s">
        <v>194</v>
      </c>
      <c r="H32" s="76" t="s">
        <v>195</v>
      </c>
      <c r="I32" s="65" t="s">
        <v>196</v>
      </c>
    </row>
    <row r="33" spans="1:10" ht="73.5" customHeight="1" x14ac:dyDescent="0.2">
      <c r="A33" s="248"/>
      <c r="B33" s="251"/>
      <c r="C33" s="11" t="s">
        <v>111</v>
      </c>
      <c r="D33" s="2">
        <v>28</v>
      </c>
      <c r="E33" s="67" t="s">
        <v>4</v>
      </c>
      <c r="F33" s="64" t="s">
        <v>114</v>
      </c>
      <c r="G33" s="64" t="s">
        <v>118</v>
      </c>
      <c r="H33" s="64" t="s">
        <v>236</v>
      </c>
      <c r="I33" s="65" t="s">
        <v>38</v>
      </c>
    </row>
    <row r="34" spans="1:10" ht="85.5" customHeight="1" thickBot="1" x14ac:dyDescent="0.25">
      <c r="A34" s="255"/>
      <c r="B34" s="256"/>
      <c r="C34" s="33" t="s">
        <v>197</v>
      </c>
      <c r="D34" s="3">
        <v>29</v>
      </c>
      <c r="E34" s="73" t="s">
        <v>198</v>
      </c>
      <c r="F34" s="74" t="s">
        <v>199</v>
      </c>
      <c r="G34" s="77" t="s">
        <v>200</v>
      </c>
      <c r="H34" s="74" t="s">
        <v>201</v>
      </c>
      <c r="I34" s="78" t="s">
        <v>202</v>
      </c>
      <c r="J34" s="34"/>
    </row>
    <row r="35" spans="1:10" ht="42.75" customHeight="1" x14ac:dyDescent="0.2">
      <c r="E35" s="36"/>
      <c r="F35" s="36"/>
      <c r="G35" s="36"/>
      <c r="H35" s="36"/>
      <c r="I35" s="36"/>
    </row>
  </sheetData>
  <mergeCells count="20">
    <mergeCell ref="G2:I2"/>
    <mergeCell ref="A3:D4"/>
    <mergeCell ref="A6:A11"/>
    <mergeCell ref="B6:B7"/>
    <mergeCell ref="E6:E7"/>
    <mergeCell ref="B8:B9"/>
    <mergeCell ref="E8:E9"/>
    <mergeCell ref="B10:B11"/>
    <mergeCell ref="A12:A17"/>
    <mergeCell ref="B12:B15"/>
    <mergeCell ref="B16:B17"/>
    <mergeCell ref="A2:F2"/>
    <mergeCell ref="A29:A34"/>
    <mergeCell ref="B29:B31"/>
    <mergeCell ref="B32:B34"/>
    <mergeCell ref="A18:A19"/>
    <mergeCell ref="A20:A28"/>
    <mergeCell ref="B20:B23"/>
    <mergeCell ref="B24:B25"/>
    <mergeCell ref="B26:B28"/>
  </mergeCells>
  <phoneticPr fontId="3"/>
  <printOptions horizontalCentered="1"/>
  <pageMargins left="3.937007874015748E-2" right="3.937007874015748E-2" top="0.70866141732283472" bottom="7.874015748031496E-2" header="0.23622047244094491" footer="0.19685039370078741"/>
  <pageSetup paperSize="8"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シート作成例</vt:lpstr>
      <vt:lpstr>シート（第１ステージ）</vt:lpstr>
      <vt:lpstr>シート（第２ステージ）</vt:lpstr>
      <vt:lpstr>シート（第３ステージ）</vt:lpstr>
      <vt:lpstr>シート（第４ステージ）</vt:lpstr>
      <vt:lpstr>シート（カスタマイズ版）</vt:lpstr>
      <vt:lpstr>指標（養護教諭）</vt:lpstr>
      <vt:lpstr>'シート（カスタマイズ版）'!Print_Area</vt:lpstr>
      <vt:lpstr>'シート（第１ステージ）'!Print_Area</vt:lpstr>
      <vt:lpstr>'シート（第２ステージ）'!Print_Area</vt:lpstr>
      <vt:lpstr>'シート（第３ステージ）'!Print_Area</vt:lpstr>
      <vt:lpstr>'シート（第４ステージ）'!Print_Area</vt:lpstr>
      <vt:lpstr>シート作成例!Print_Area</vt:lpstr>
      <vt:lpstr>'指標（養護教諭）'!Print_Area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西村　武明</cp:lastModifiedBy>
  <cp:lastPrinted>2023-03-24T01:24:58Z</cp:lastPrinted>
  <dcterms:created xsi:type="dcterms:W3CDTF">2016-09-27T05:13:11Z</dcterms:created>
  <dcterms:modified xsi:type="dcterms:W3CDTF">2024-09-19T22:04:19Z</dcterms:modified>
</cp:coreProperties>
</file>