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mc:AlternateContent xmlns:mc="http://schemas.openxmlformats.org/markup-compatibility/2006">
    <mc:Choice Requires="x15">
      <x15ac:absPath xmlns:x15ac="http://schemas.microsoft.com/office/spreadsheetml/2010/11/ac" url="X:\ユーザ作業用フォルダ\02_基本研修G\51 HP関係\基本研修グループ　新HP\"/>
    </mc:Choice>
  </mc:AlternateContent>
  <xr:revisionPtr revIDLastSave="0" documentId="8_{2EB9C57B-A4D0-4678-967C-95198E9E3850}" xr6:coauthVersionLast="47" xr6:coauthVersionMax="47" xr10:uidLastSave="{00000000-0000-0000-0000-000000000000}"/>
  <bookViews>
    <workbookView xWindow="-110" yWindow="-110" windowWidth="19420" windowHeight="10560" tabRatio="851" activeTab="1" xr2:uid="{00000000-000D-0000-FFFF-FFFF00000000}"/>
  </bookViews>
  <sheets>
    <sheet name="シート作成例" sheetId="25" r:id="rId1"/>
    <sheet name="シート（副校長・教頭）" sheetId="22" r:id="rId2"/>
    <sheet name="シート（校長・園長）" sheetId="23" r:id="rId3"/>
    <sheet name="シート（カスタマイズ版）" sheetId="7" r:id="rId4"/>
    <sheet name="指標（管理職）" sheetId="21" r:id="rId5"/>
  </sheets>
  <externalReferences>
    <externalReference r:id="rId6"/>
  </externalReferences>
  <definedNames>
    <definedName name="_xlnm.Print_Area" localSheetId="3">'シート（カスタマイズ版）'!$A$1:$K$62</definedName>
    <definedName name="_xlnm.Print_Area" localSheetId="2">'シート（校長・園長）'!$A$1:$K$62</definedName>
    <definedName name="_xlnm.Print_Area" localSheetId="1">'シート（副校長・教頭）'!$A$1:$K$62</definedName>
    <definedName name="_xlnm.Print_Area" localSheetId="0">シート作成例!$A$1:$J$36</definedName>
    <definedName name="_xlnm.Print_Area" localSheetId="4">'指標（管理職）'!$A$1:$G$29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4" i="25" l="1"/>
  <c r="F32" i="25"/>
  <c r="F30" i="25"/>
  <c r="F28" i="25"/>
  <c r="F26" i="25"/>
  <c r="F24" i="25"/>
  <c r="F22" i="25"/>
  <c r="F20" i="25"/>
  <c r="F18" i="25"/>
  <c r="F16" i="25"/>
  <c r="F14" i="25"/>
  <c r="F12" i="25"/>
  <c r="F10" i="25"/>
  <c r="F8" i="25"/>
  <c r="F6" i="25"/>
  <c r="M60" i="23" l="1"/>
  <c r="M58" i="23"/>
  <c r="M56" i="23"/>
  <c r="M54" i="23"/>
  <c r="F54" i="23" s="1"/>
  <c r="M52" i="23"/>
  <c r="M50" i="23"/>
  <c r="M48" i="23"/>
  <c r="M46" i="23"/>
  <c r="F46" i="23" s="1"/>
  <c r="M44" i="23"/>
  <c r="M42" i="23"/>
  <c r="M40" i="23"/>
  <c r="F40" i="23" s="1"/>
  <c r="M38" i="23"/>
  <c r="F38" i="23" s="1"/>
  <c r="M36" i="23"/>
  <c r="M34" i="23"/>
  <c r="M27" i="23"/>
  <c r="M25" i="23"/>
  <c r="F25" i="23" s="1"/>
  <c r="M23" i="23"/>
  <c r="M21" i="23"/>
  <c r="M19" i="23"/>
  <c r="M17" i="23"/>
  <c r="F17" i="23" s="1"/>
  <c r="M15" i="23"/>
  <c r="M13" i="23"/>
  <c r="M11" i="23"/>
  <c r="M9" i="23"/>
  <c r="F9" i="23" s="1"/>
  <c r="M7" i="23"/>
  <c r="M5" i="23"/>
  <c r="M60" i="22"/>
  <c r="M58" i="22"/>
  <c r="M56" i="22"/>
  <c r="M54" i="22"/>
  <c r="F54" i="22" s="1"/>
  <c r="M52" i="22"/>
  <c r="F52" i="22" s="1"/>
  <c r="M50" i="22"/>
  <c r="F50" i="22" s="1"/>
  <c r="M48" i="22"/>
  <c r="M46" i="22"/>
  <c r="F46" i="22" s="1"/>
  <c r="M44" i="22"/>
  <c r="F44" i="22" s="1"/>
  <c r="M42" i="22"/>
  <c r="F42" i="22" s="1"/>
  <c r="M40" i="22"/>
  <c r="M38" i="22"/>
  <c r="F38" i="22" s="1"/>
  <c r="M36" i="22"/>
  <c r="M34" i="22"/>
  <c r="F34" i="22" s="1"/>
  <c r="M27" i="22"/>
  <c r="M25" i="22"/>
  <c r="M23" i="22"/>
  <c r="M21" i="22"/>
  <c r="M19" i="22"/>
  <c r="M17" i="22"/>
  <c r="M15" i="22"/>
  <c r="M13" i="22"/>
  <c r="M11" i="22"/>
  <c r="M9" i="22"/>
  <c r="M7" i="22"/>
  <c r="M5" i="22"/>
  <c r="M36" i="7"/>
  <c r="M38" i="7"/>
  <c r="M40" i="7"/>
  <c r="M42" i="7"/>
  <c r="M44" i="7"/>
  <c r="M46" i="7"/>
  <c r="M48" i="7"/>
  <c r="M50" i="7"/>
  <c r="M52" i="7"/>
  <c r="M54" i="7"/>
  <c r="M56" i="7"/>
  <c r="M58" i="7"/>
  <c r="M60" i="7"/>
  <c r="M34" i="7"/>
  <c r="M7" i="7"/>
  <c r="M9" i="7"/>
  <c r="M11" i="7"/>
  <c r="M13" i="7"/>
  <c r="M15" i="7"/>
  <c r="M17" i="7"/>
  <c r="M19" i="7"/>
  <c r="M21" i="7"/>
  <c r="M23" i="7"/>
  <c r="M25" i="7"/>
  <c r="M27" i="7"/>
  <c r="M5" i="7"/>
  <c r="F5" i="7" s="1"/>
  <c r="F58" i="23"/>
  <c r="F56" i="23"/>
  <c r="F52" i="23"/>
  <c r="F50" i="23"/>
  <c r="F48" i="23"/>
  <c r="F44" i="23"/>
  <c r="F42" i="23"/>
  <c r="F36" i="23"/>
  <c r="F34" i="23"/>
  <c r="I33" i="23"/>
  <c r="I32" i="23"/>
  <c r="B30" i="23"/>
  <c r="F27" i="23"/>
  <c r="F23" i="23"/>
  <c r="F21" i="23"/>
  <c r="F19" i="23"/>
  <c r="F15" i="23"/>
  <c r="F13" i="23"/>
  <c r="F11" i="23"/>
  <c r="F7" i="23"/>
  <c r="F5" i="23"/>
  <c r="F58" i="22"/>
  <c r="F56" i="22"/>
  <c r="F48" i="22"/>
  <c r="F40" i="22"/>
  <c r="F36" i="22"/>
  <c r="I33" i="22"/>
  <c r="I32" i="22"/>
  <c r="B30" i="22"/>
  <c r="F27" i="22"/>
  <c r="F25" i="22"/>
  <c r="F23" i="22"/>
  <c r="F21" i="22"/>
  <c r="F19" i="22"/>
  <c r="F17" i="22"/>
  <c r="F15" i="22"/>
  <c r="F13" i="22"/>
  <c r="F11" i="22"/>
  <c r="F9" i="22"/>
  <c r="F7" i="22"/>
  <c r="F5" i="22"/>
  <c r="I32" i="7" l="1"/>
  <c r="I33" i="7"/>
  <c r="F36" i="7" l="1"/>
  <c r="F38" i="7"/>
  <c r="F40" i="7"/>
  <c r="F42" i="7"/>
  <c r="F44" i="7"/>
  <c r="F46" i="7"/>
  <c r="F48" i="7"/>
  <c r="F50" i="7"/>
  <c r="F52" i="7"/>
  <c r="F54" i="7"/>
  <c r="F56" i="7"/>
  <c r="F58" i="7"/>
  <c r="F34" i="7"/>
  <c r="F9" i="7"/>
  <c r="F15" i="7"/>
  <c r="F19" i="7"/>
  <c r="F21" i="7"/>
  <c r="F23" i="7"/>
  <c r="F25" i="7"/>
  <c r="F7" i="7"/>
  <c r="F17" i="7"/>
  <c r="F11" i="7"/>
  <c r="F13" i="7"/>
  <c r="F27" i="7"/>
  <c r="B30" i="7" l="1"/>
</calcChain>
</file>

<file path=xl/sharedStrings.xml><?xml version="1.0" encoding="utf-8"?>
<sst xmlns="http://schemas.openxmlformats.org/spreadsheetml/2006/main" count="353" uniqueCount="168">
  <si>
    <t>A 基本的資質</t>
    <rPh sb="2" eb="4">
      <t>キホン</t>
    </rPh>
    <rPh sb="4" eb="5">
      <t>テキ</t>
    </rPh>
    <rPh sb="5" eb="7">
      <t>シシツ</t>
    </rPh>
    <phoneticPr fontId="3"/>
  </si>
  <si>
    <t>人権尊重</t>
    <rPh sb="0" eb="2">
      <t>ジンケン</t>
    </rPh>
    <rPh sb="2" eb="4">
      <t>ソンチョウ</t>
    </rPh>
    <phoneticPr fontId="3"/>
  </si>
  <si>
    <t>自己研鑽</t>
    <rPh sb="0" eb="2">
      <t>ジコ</t>
    </rPh>
    <rPh sb="2" eb="4">
      <t>ケンサン</t>
    </rPh>
    <phoneticPr fontId="3"/>
  </si>
  <si>
    <t>法令遵守</t>
    <rPh sb="0" eb="2">
      <t>ホウレイ</t>
    </rPh>
    <phoneticPr fontId="3"/>
  </si>
  <si>
    <t>使命・法令</t>
    <rPh sb="0" eb="2">
      <t>シメイ</t>
    </rPh>
    <rPh sb="3" eb="5">
      <t>ホウレイ</t>
    </rPh>
    <phoneticPr fontId="3"/>
  </si>
  <si>
    <t>資質の向上に関する指標</t>
    <rPh sb="0" eb="2">
      <t>シシツ</t>
    </rPh>
    <rPh sb="3" eb="5">
      <t>コウジョウ</t>
    </rPh>
    <rPh sb="6" eb="7">
      <t>カン</t>
    </rPh>
    <rPh sb="9" eb="11">
      <t>シヒョウ</t>
    </rPh>
    <phoneticPr fontId="3"/>
  </si>
  <si>
    <t>項　目</t>
    <rPh sb="0" eb="1">
      <t>コウ</t>
    </rPh>
    <rPh sb="2" eb="3">
      <t>メ</t>
    </rPh>
    <phoneticPr fontId="3"/>
  </si>
  <si>
    <t xml:space="preserve">
　　　　　　　　   　　　　　　　【　　　校･園　名前　　　　　　　　　】　　　　　　　　　　</t>
    <rPh sb="23" eb="24">
      <t>コウ</t>
    </rPh>
    <rPh sb="25" eb="26">
      <t>エン</t>
    </rPh>
    <rPh sb="27" eb="29">
      <t>ナマエ</t>
    </rPh>
    <phoneticPr fontId="4"/>
  </si>
  <si>
    <t>自己評価　5：十分できている　４：できている　３：概ねできている　２：努力を要する　１：かなりの努力を要する</t>
    <rPh sb="0" eb="2">
      <t>ジコ</t>
    </rPh>
    <rPh sb="2" eb="4">
      <t>ヒョウカ</t>
    </rPh>
    <rPh sb="7" eb="9">
      <t>ジュウブン</t>
    </rPh>
    <rPh sb="25" eb="26">
      <t>オオム</t>
    </rPh>
    <rPh sb="35" eb="37">
      <t>ドリョク</t>
    </rPh>
    <rPh sb="38" eb="39">
      <t>ヨウ</t>
    </rPh>
    <rPh sb="48" eb="50">
      <t>ドリョク</t>
    </rPh>
    <rPh sb="51" eb="52">
      <t>ヨウ</t>
    </rPh>
    <phoneticPr fontId="3"/>
  </si>
  <si>
    <t>ステージ</t>
    <phoneticPr fontId="3"/>
  </si>
  <si>
    <r>
      <rPr>
        <sz val="14"/>
        <rFont val="HG丸ｺﾞｼｯｸM-PRO"/>
        <family val="3"/>
        <charset val="128"/>
      </rPr>
      <t>　【     　　　　校･園　名前　</t>
    </r>
    <r>
      <rPr>
        <sz val="12"/>
        <rFont val="HG丸ｺﾞｼｯｸM-PRO"/>
        <family val="3"/>
        <charset val="128"/>
      </rPr>
      <t>　　　　　　　　　</t>
    </r>
    <r>
      <rPr>
        <sz val="14"/>
        <rFont val="HG丸ｺﾞｼｯｸM-PRO"/>
        <family val="3"/>
        <charset val="128"/>
      </rPr>
      <t>　】</t>
    </r>
    <rPh sb="11" eb="12">
      <t>コウ</t>
    </rPh>
    <phoneticPr fontId="3"/>
  </si>
  <si>
    <t xml:space="preserve"> 管理職としての資質の向上に関する指標</t>
    <rPh sb="1" eb="3">
      <t>カンリ</t>
    </rPh>
    <rPh sb="3" eb="4">
      <t>ショク</t>
    </rPh>
    <phoneticPr fontId="4"/>
  </si>
  <si>
    <t>キャリア</t>
    <phoneticPr fontId="20"/>
  </si>
  <si>
    <t>副校長・教頭</t>
    <rPh sb="0" eb="3">
      <t>フクコウチョウ</t>
    </rPh>
    <rPh sb="4" eb="6">
      <t>キョウトウ</t>
    </rPh>
    <phoneticPr fontId="20"/>
  </si>
  <si>
    <t>校長・園長</t>
    <rPh sb="0" eb="2">
      <t>コウチョウ</t>
    </rPh>
    <rPh sb="3" eb="5">
      <t>エンチョウ</t>
    </rPh>
    <phoneticPr fontId="20"/>
  </si>
  <si>
    <t>Ａ 基本的資質</t>
    <rPh sb="2" eb="5">
      <t>キホンテキ</t>
    </rPh>
    <rPh sb="5" eb="7">
      <t>シシツ</t>
    </rPh>
    <phoneticPr fontId="3"/>
  </si>
  <si>
    <t>使命・法令</t>
    <rPh sb="0" eb="2">
      <t>シメイ</t>
    </rPh>
    <rPh sb="3" eb="5">
      <t>ホウレイ</t>
    </rPh>
    <phoneticPr fontId="20"/>
  </si>
  <si>
    <t>・教育公務員の使命と責任を理解し、法令等を遵守するとともに、教職員の規律確保ができる。
・副校長・教頭としての職責や使命を自覚し、職務を遂行することができる。</t>
    <rPh sb="45" eb="48">
      <t>フクコウチョウ</t>
    </rPh>
    <rPh sb="55" eb="57">
      <t>ショクセキ</t>
    </rPh>
    <rPh sb="58" eb="60">
      <t>シメイ</t>
    </rPh>
    <rPh sb="61" eb="63">
      <t>ジカク</t>
    </rPh>
    <rPh sb="65" eb="67">
      <t>ショクム</t>
    </rPh>
    <rPh sb="68" eb="70">
      <t>スイコウ</t>
    </rPh>
    <phoneticPr fontId="20"/>
  </si>
  <si>
    <t>・教育公務員の使命と責任を理解し、法令等を遵守するとともに、教職員の規律確保・管理ができる。
・校長・園長としての職責や使命を自覚し、職務を遂行することができる。</t>
    <rPh sb="48" eb="50">
      <t>コウチョウ</t>
    </rPh>
    <rPh sb="51" eb="53">
      <t>エンチョウ</t>
    </rPh>
    <rPh sb="57" eb="59">
      <t>ショクセキ</t>
    </rPh>
    <rPh sb="60" eb="62">
      <t>シメイ</t>
    </rPh>
    <rPh sb="63" eb="65">
      <t>ジカク</t>
    </rPh>
    <rPh sb="67" eb="69">
      <t>ショクム</t>
    </rPh>
    <rPh sb="70" eb="72">
      <t>スイコウ</t>
    </rPh>
    <phoneticPr fontId="20"/>
  </si>
  <si>
    <t>倫理観</t>
    <rPh sb="0" eb="2">
      <t>リンリ</t>
    </rPh>
    <rPh sb="2" eb="3">
      <t>カン</t>
    </rPh>
    <phoneticPr fontId="1"/>
  </si>
  <si>
    <t>倫理観</t>
    <rPh sb="0" eb="2">
      <t>リンリ</t>
    </rPh>
    <rPh sb="2" eb="3">
      <t>カン</t>
    </rPh>
    <phoneticPr fontId="20"/>
  </si>
  <si>
    <t>・教育公務員としての適切なマナーや服装、態度等について教職員を指導し、市民から信頼される倫理観の高い学校園づくりを補佐することができる。</t>
    <rPh sb="10" eb="12">
      <t>テキセツ</t>
    </rPh>
    <rPh sb="17" eb="19">
      <t>フクソウ</t>
    </rPh>
    <rPh sb="20" eb="22">
      <t>タイド</t>
    </rPh>
    <rPh sb="22" eb="23">
      <t>トウ</t>
    </rPh>
    <rPh sb="27" eb="30">
      <t>キョウショクイン</t>
    </rPh>
    <rPh sb="31" eb="33">
      <t>シドウ</t>
    </rPh>
    <rPh sb="35" eb="37">
      <t>シミン</t>
    </rPh>
    <rPh sb="39" eb="41">
      <t>シンライ</t>
    </rPh>
    <rPh sb="44" eb="47">
      <t>リンリカン</t>
    </rPh>
    <rPh sb="48" eb="49">
      <t>タカ</t>
    </rPh>
    <rPh sb="50" eb="52">
      <t>ガッコウ</t>
    </rPh>
    <rPh sb="52" eb="53">
      <t>エン</t>
    </rPh>
    <rPh sb="57" eb="59">
      <t>ホサ</t>
    </rPh>
    <phoneticPr fontId="20"/>
  </si>
  <si>
    <t>・教育公務員としての高い倫理観を醸成し、市民から信頼される学校園づくりができる。</t>
    <rPh sb="10" eb="11">
      <t>タカ</t>
    </rPh>
    <rPh sb="12" eb="15">
      <t>リンリカン</t>
    </rPh>
    <rPh sb="16" eb="18">
      <t>ジョウセイ</t>
    </rPh>
    <rPh sb="20" eb="22">
      <t>シミン</t>
    </rPh>
    <rPh sb="24" eb="26">
      <t>シンライ</t>
    </rPh>
    <rPh sb="29" eb="31">
      <t>ガッコウ</t>
    </rPh>
    <rPh sb="31" eb="32">
      <t>エン</t>
    </rPh>
    <phoneticPr fontId="20"/>
  </si>
  <si>
    <t>人権教育推進
計画</t>
    <rPh sb="0" eb="2">
      <t>ジンケン</t>
    </rPh>
    <rPh sb="2" eb="4">
      <t>キョウイク</t>
    </rPh>
    <rPh sb="4" eb="6">
      <t>スイシン</t>
    </rPh>
    <rPh sb="7" eb="9">
      <t>ケイカク</t>
    </rPh>
    <phoneticPr fontId="20"/>
  </si>
  <si>
    <t>・人権尊重の理念に基づき、「『学校園における人権教育・啓発推進計画』実施計画」の立案に参画し、学校園での人権教育を推進することができる。</t>
    <rPh sb="47" eb="48">
      <t>ガク</t>
    </rPh>
    <phoneticPr fontId="20"/>
  </si>
  <si>
    <t>・「『学校園における人権教育・啓発推進計画』実施計画」を策定し、全ての教育活動に人権尊重の視点を位置づけた学校園運営ができる。</t>
    <phoneticPr fontId="20"/>
  </si>
  <si>
    <t>人権教育の
推進</t>
    <rPh sb="0" eb="2">
      <t>ジンケン</t>
    </rPh>
    <rPh sb="2" eb="4">
      <t>キョウイク</t>
    </rPh>
    <rPh sb="6" eb="8">
      <t>スイシン</t>
    </rPh>
    <phoneticPr fontId="20"/>
  </si>
  <si>
    <t>・人権を尊重する教育の推進に向けて、子ども一人ひとりの状況を把握し、子どもの心に寄り添い保護者から信頼される教職員の在り方について、指導・助言を行うとともに、状況等を校長・園長に報告することができる。</t>
    <rPh sb="1" eb="3">
      <t>ジンケン</t>
    </rPh>
    <rPh sb="4" eb="6">
      <t>ソンチョウ</t>
    </rPh>
    <rPh sb="8" eb="10">
      <t>キョウイク</t>
    </rPh>
    <rPh sb="11" eb="13">
      <t>スイシン</t>
    </rPh>
    <rPh sb="58" eb="59">
      <t>ア</t>
    </rPh>
    <rPh sb="60" eb="61">
      <t>カタ</t>
    </rPh>
    <rPh sb="89" eb="91">
      <t>ホウコク</t>
    </rPh>
    <phoneticPr fontId="20"/>
  </si>
  <si>
    <t>自己研鑽</t>
    <phoneticPr fontId="20"/>
  </si>
  <si>
    <t>自己伸長</t>
    <rPh sb="0" eb="2">
      <t>ジコ</t>
    </rPh>
    <rPh sb="2" eb="4">
      <t>シンチョウ</t>
    </rPh>
    <phoneticPr fontId="1"/>
  </si>
  <si>
    <t>自己伸長</t>
    <rPh sb="0" eb="2">
      <t>ジコ</t>
    </rPh>
    <rPh sb="2" eb="4">
      <t>シンチョウ</t>
    </rPh>
    <phoneticPr fontId="20"/>
  </si>
  <si>
    <t>・組織マネジメントや教職員の指導力育成に関する教育的識見を深めるよう積極的に研修を受講する等、自己研鑽することができる。</t>
    <rPh sb="1" eb="3">
      <t>ソシキ</t>
    </rPh>
    <rPh sb="10" eb="13">
      <t>キョウショクイン</t>
    </rPh>
    <rPh sb="14" eb="16">
      <t>シドウ</t>
    </rPh>
    <rPh sb="17" eb="19">
      <t>イクセイ</t>
    </rPh>
    <rPh sb="20" eb="21">
      <t>カン</t>
    </rPh>
    <rPh sb="23" eb="26">
      <t>キョウイクテキ</t>
    </rPh>
    <rPh sb="26" eb="28">
      <t>シッケン</t>
    </rPh>
    <rPh sb="29" eb="30">
      <t>フカ</t>
    </rPh>
    <rPh sb="34" eb="37">
      <t>セッキョクテキ</t>
    </rPh>
    <rPh sb="38" eb="40">
      <t>ケンシュウ</t>
    </rPh>
    <rPh sb="41" eb="43">
      <t>ジュコウ</t>
    </rPh>
    <rPh sb="45" eb="46">
      <t>ナド</t>
    </rPh>
    <rPh sb="47" eb="49">
      <t>ジコ</t>
    </rPh>
    <rPh sb="49" eb="51">
      <t>ケンサン</t>
    </rPh>
    <phoneticPr fontId="20"/>
  </si>
  <si>
    <t>・組織マネジメント力や強いリーダーシップ力を備え、豊かな教育的識見を深めるよう積極的に研修を受講する等、恒常的に自己研鑽することができる。</t>
    <rPh sb="9" eb="10">
      <t>リョク</t>
    </rPh>
    <rPh sb="20" eb="21">
      <t>リョク</t>
    </rPh>
    <rPh sb="22" eb="23">
      <t>ソナ</t>
    </rPh>
    <rPh sb="34" eb="35">
      <t>フカ</t>
    </rPh>
    <rPh sb="52" eb="55">
      <t>コウジョウテキ</t>
    </rPh>
    <rPh sb="56" eb="58">
      <t>ジコ</t>
    </rPh>
    <rPh sb="58" eb="60">
      <t>ケンサン</t>
    </rPh>
    <phoneticPr fontId="20"/>
  </si>
  <si>
    <t>指針P11判断力決断力交渉力を含む</t>
    <rPh sb="0" eb="2">
      <t>シシン</t>
    </rPh>
    <rPh sb="5" eb="8">
      <t>ハンダンリョク</t>
    </rPh>
    <rPh sb="8" eb="11">
      <t>ケツダンリョク</t>
    </rPh>
    <rPh sb="11" eb="14">
      <t>コウショウリョク</t>
    </rPh>
    <rPh sb="15" eb="16">
      <t>フク</t>
    </rPh>
    <phoneticPr fontId="20"/>
  </si>
  <si>
    <t>情報収集</t>
    <rPh sb="0" eb="2">
      <t>ジョウホウ</t>
    </rPh>
    <rPh sb="2" eb="4">
      <t>シュウシュウ</t>
    </rPh>
    <phoneticPr fontId="1"/>
  </si>
  <si>
    <t>情報収集</t>
    <rPh sb="0" eb="2">
      <t>ジョウホウ</t>
    </rPh>
    <rPh sb="2" eb="4">
      <t>シュウシュウ</t>
    </rPh>
    <phoneticPr fontId="20"/>
  </si>
  <si>
    <t>・学校園運営に活かすために、国や本市の動向、教育関連施策の情報等を幅広く収集し、校長・園長に情報提供することができる。</t>
    <rPh sb="4" eb="6">
      <t>ウンエイ</t>
    </rPh>
    <rPh sb="40" eb="42">
      <t>コウチョウ</t>
    </rPh>
    <rPh sb="43" eb="45">
      <t>エンチョウ</t>
    </rPh>
    <rPh sb="46" eb="48">
      <t>ジョウホウ</t>
    </rPh>
    <rPh sb="48" eb="50">
      <t>テイキョウ</t>
    </rPh>
    <phoneticPr fontId="20"/>
  </si>
  <si>
    <t>Ｂ 学校園経営・マネジメント</t>
    <rPh sb="2" eb="4">
      <t>ガッコウ</t>
    </rPh>
    <rPh sb="4" eb="5">
      <t>エン</t>
    </rPh>
    <rPh sb="5" eb="7">
      <t>ケイエイ</t>
    </rPh>
    <phoneticPr fontId="3"/>
  </si>
  <si>
    <t>学校園運営</t>
    <rPh sb="0" eb="2">
      <t>ガッコウ</t>
    </rPh>
    <rPh sb="2" eb="3">
      <t>エン</t>
    </rPh>
    <rPh sb="3" eb="5">
      <t>ウンエイ</t>
    </rPh>
    <phoneticPr fontId="20"/>
  </si>
  <si>
    <t>めざす学校園像の実現</t>
    <rPh sb="3" eb="5">
      <t>ガッコウ</t>
    </rPh>
    <rPh sb="5" eb="6">
      <t>エン</t>
    </rPh>
    <rPh sb="6" eb="7">
      <t>ゾウ</t>
    </rPh>
    <rPh sb="8" eb="10">
      <t>ジツゲン</t>
    </rPh>
    <phoneticPr fontId="1"/>
  </si>
  <si>
    <t>めざす学校園像の実現</t>
    <rPh sb="3" eb="5">
      <t>ガッコウ</t>
    </rPh>
    <rPh sb="5" eb="6">
      <t>エン</t>
    </rPh>
    <rPh sb="6" eb="7">
      <t>ゾウ</t>
    </rPh>
    <rPh sb="8" eb="10">
      <t>ジツゲン</t>
    </rPh>
    <phoneticPr fontId="20"/>
  </si>
  <si>
    <t>めざす…の根拠</t>
    <rPh sb="5" eb="7">
      <t>コンキョ</t>
    </rPh>
    <phoneticPr fontId="20"/>
  </si>
  <si>
    <t>各種調査の
活用</t>
    <rPh sb="0" eb="2">
      <t>カクシュ</t>
    </rPh>
    <rPh sb="2" eb="4">
      <t>チョウサ</t>
    </rPh>
    <rPh sb="6" eb="8">
      <t>カツヨウ</t>
    </rPh>
    <phoneticPr fontId="20"/>
  </si>
  <si>
    <t>安全・安心</t>
    <rPh sb="0" eb="2">
      <t>アンゼン</t>
    </rPh>
    <rPh sb="3" eb="5">
      <t>アンシン</t>
    </rPh>
    <phoneticPr fontId="1"/>
  </si>
  <si>
    <t>安全・安心</t>
    <rPh sb="0" eb="2">
      <t>アンゼン</t>
    </rPh>
    <rPh sb="3" eb="5">
      <t>アンシン</t>
    </rPh>
    <phoneticPr fontId="20"/>
  </si>
  <si>
    <t>危機・安全管理</t>
    <rPh sb="0" eb="2">
      <t>キキ</t>
    </rPh>
    <rPh sb="3" eb="5">
      <t>アンゼン</t>
    </rPh>
    <rPh sb="5" eb="7">
      <t>カンリ</t>
    </rPh>
    <phoneticPr fontId="2"/>
  </si>
  <si>
    <t>危機・安全管理</t>
    <rPh sb="0" eb="2">
      <t>キキ</t>
    </rPh>
    <rPh sb="3" eb="5">
      <t>アンゼン</t>
    </rPh>
    <rPh sb="5" eb="7">
      <t>カンリ</t>
    </rPh>
    <phoneticPr fontId="3"/>
  </si>
  <si>
    <t>危機・安全
管理</t>
    <rPh sb="0" eb="2">
      <t>キキ</t>
    </rPh>
    <rPh sb="3" eb="5">
      <t>アンゼン</t>
    </rPh>
    <rPh sb="6" eb="8">
      <t>カンリ</t>
    </rPh>
    <phoneticPr fontId="20"/>
  </si>
  <si>
    <t>・安全な学校園づくりに向けて、計画的に安全点検を行うなど、施設・設備等を整備することができる。
・学校園に係るさまざまな緊急時の対応を想定し、危機管理体制・具体的な対応手順を整え、危機・安全管理に対する周知と的確な指示を行うとともに、改善点等を校長・園長に報告することができる。</t>
    <rPh sb="1" eb="3">
      <t>アンゼン</t>
    </rPh>
    <rPh sb="4" eb="6">
      <t>ガッコウ</t>
    </rPh>
    <rPh sb="6" eb="7">
      <t>エン</t>
    </rPh>
    <rPh sb="11" eb="12">
      <t>ム</t>
    </rPh>
    <rPh sb="15" eb="18">
      <t>ケイカクテキ</t>
    </rPh>
    <rPh sb="19" eb="21">
      <t>アンゼン</t>
    </rPh>
    <rPh sb="21" eb="23">
      <t>テンケン</t>
    </rPh>
    <rPh sb="24" eb="25">
      <t>オコナ</t>
    </rPh>
    <rPh sb="29" eb="31">
      <t>シセツ</t>
    </rPh>
    <rPh sb="32" eb="34">
      <t>セツビ</t>
    </rPh>
    <rPh sb="34" eb="35">
      <t>トウ</t>
    </rPh>
    <rPh sb="36" eb="38">
      <t>セイビ</t>
    </rPh>
    <rPh sb="49" eb="51">
      <t>ガッコウ</t>
    </rPh>
    <rPh sb="51" eb="52">
      <t>ソノ</t>
    </rPh>
    <rPh sb="53" eb="54">
      <t>カカ</t>
    </rPh>
    <rPh sb="60" eb="62">
      <t>キンキュウ</t>
    </rPh>
    <rPh sb="62" eb="63">
      <t>ジ</t>
    </rPh>
    <rPh sb="64" eb="66">
      <t>タイオウ</t>
    </rPh>
    <rPh sb="67" eb="69">
      <t>ソウテイ</t>
    </rPh>
    <rPh sb="78" eb="81">
      <t>グタイテキ</t>
    </rPh>
    <rPh sb="82" eb="84">
      <t>タイオウ</t>
    </rPh>
    <rPh sb="84" eb="86">
      <t>テジュン</t>
    </rPh>
    <rPh sb="90" eb="92">
      <t>キキ</t>
    </rPh>
    <rPh sb="93" eb="95">
      <t>アンゼン</t>
    </rPh>
    <rPh sb="95" eb="97">
      <t>カンリ</t>
    </rPh>
    <rPh sb="98" eb="99">
      <t>タイ</t>
    </rPh>
    <rPh sb="101" eb="103">
      <t>シュウチ</t>
    </rPh>
    <rPh sb="110" eb="111">
      <t>オコナ</t>
    </rPh>
    <rPh sb="117" eb="120">
      <t>カイゼンテン</t>
    </rPh>
    <rPh sb="120" eb="121">
      <t>トウ</t>
    </rPh>
    <rPh sb="122" eb="124">
      <t>コウチョウ</t>
    </rPh>
    <rPh sb="125" eb="127">
      <t>エンチョウ</t>
    </rPh>
    <rPh sb="128" eb="130">
      <t>ホウコク</t>
    </rPh>
    <phoneticPr fontId="20"/>
  </si>
  <si>
    <t>・安全な学校園づくりに向けて、教職員を統率し組織的に教育環境の整備をすることができる。
・学校園に係るさまざまな緊急時の対応を想定し、「学校危機管理マニュアル」や「学校防災マニュアル」等を適切に策定することができる。
・関係諸機関と連携した危機管理体制等を整備するとともに、教職員へ的確な指示をする等、危機・安全管理ができる。</t>
    <rPh sb="11" eb="12">
      <t>ム</t>
    </rPh>
    <rPh sb="15" eb="18">
      <t>キョウショクイン</t>
    </rPh>
    <rPh sb="19" eb="21">
      <t>トウソツ</t>
    </rPh>
    <rPh sb="22" eb="25">
      <t>ソシキテキ</t>
    </rPh>
    <rPh sb="68" eb="70">
      <t>ガッコウ</t>
    </rPh>
    <rPh sb="70" eb="72">
      <t>キキ</t>
    </rPh>
    <rPh sb="72" eb="74">
      <t>カンリ</t>
    </rPh>
    <rPh sb="82" eb="84">
      <t>ガッコウ</t>
    </rPh>
    <rPh sb="84" eb="86">
      <t>ボウサイ</t>
    </rPh>
    <rPh sb="92" eb="93">
      <t>トウ</t>
    </rPh>
    <rPh sb="94" eb="96">
      <t>テキセツ</t>
    </rPh>
    <rPh sb="97" eb="99">
      <t>サクテイ</t>
    </rPh>
    <rPh sb="110" eb="112">
      <t>カンケイ</t>
    </rPh>
    <rPh sb="112" eb="113">
      <t>ショ</t>
    </rPh>
    <rPh sb="113" eb="115">
      <t>キカン</t>
    </rPh>
    <rPh sb="116" eb="118">
      <t>レンケイ</t>
    </rPh>
    <rPh sb="126" eb="127">
      <t>トウ</t>
    </rPh>
    <rPh sb="128" eb="130">
      <t>セイビ</t>
    </rPh>
    <rPh sb="151" eb="153">
      <t>キキ</t>
    </rPh>
    <rPh sb="154" eb="156">
      <t>アンゼン</t>
    </rPh>
    <rPh sb="156" eb="158">
      <t>カンリ</t>
    </rPh>
    <phoneticPr fontId="20"/>
  </si>
  <si>
    <t>開かれた学校園づくり</t>
    <rPh sb="0" eb="1">
      <t>ヒラ</t>
    </rPh>
    <rPh sb="4" eb="6">
      <t>ガッコウ</t>
    </rPh>
    <rPh sb="6" eb="7">
      <t>エン</t>
    </rPh>
    <phoneticPr fontId="3"/>
  </si>
  <si>
    <t>地域社会等との
連携・協働</t>
    <rPh sb="0" eb="2">
      <t>チイキ</t>
    </rPh>
    <rPh sb="2" eb="4">
      <t>シャカイ</t>
    </rPh>
    <rPh sb="4" eb="5">
      <t>トウ</t>
    </rPh>
    <rPh sb="8" eb="10">
      <t>レンケイ</t>
    </rPh>
    <rPh sb="11" eb="13">
      <t>キョウドウ</t>
    </rPh>
    <phoneticPr fontId="20"/>
  </si>
  <si>
    <t>・学校園運営及び教育の充実に向け、保護者や地域、学校協議会をはじめ関係諸機関や諸団体と良好な関係を築き、連携・協働が円滑にすすむよう校長・園長を補佐することができる。</t>
    <rPh sb="14" eb="15">
      <t>ム</t>
    </rPh>
    <rPh sb="17" eb="20">
      <t>ホゴシャ</t>
    </rPh>
    <rPh sb="21" eb="23">
      <t>チイキ</t>
    </rPh>
    <rPh sb="24" eb="26">
      <t>ガッコウ</t>
    </rPh>
    <rPh sb="26" eb="29">
      <t>キョウギカイ</t>
    </rPh>
    <rPh sb="33" eb="35">
      <t>カンケイ</t>
    </rPh>
    <rPh sb="52" eb="54">
      <t>レンケイ</t>
    </rPh>
    <rPh sb="55" eb="57">
      <t>キョウドウ</t>
    </rPh>
    <rPh sb="58" eb="60">
      <t>エンカツ</t>
    </rPh>
    <rPh sb="66" eb="68">
      <t>コウチョウ</t>
    </rPh>
    <rPh sb="69" eb="71">
      <t>エンチョウ</t>
    </rPh>
    <rPh sb="70" eb="71">
      <t>チョウ</t>
    </rPh>
    <rPh sb="72" eb="74">
      <t>ホサ</t>
    </rPh>
    <phoneticPr fontId="20"/>
  </si>
  <si>
    <t>・学校園運営及び教育の充実に向け、保護者や地域、学校協議会をはじめ関係諸機関や諸団体との連携・協働を円滑に行うことができる。</t>
    <rPh sb="14" eb="15">
      <t>ム</t>
    </rPh>
    <rPh sb="17" eb="20">
      <t>ホゴシャ</t>
    </rPh>
    <rPh sb="21" eb="23">
      <t>チイキ</t>
    </rPh>
    <rPh sb="24" eb="26">
      <t>ガッコウ</t>
    </rPh>
    <rPh sb="26" eb="29">
      <t>キョウギカイ</t>
    </rPh>
    <rPh sb="33" eb="35">
      <t>カンケイ</t>
    </rPh>
    <rPh sb="35" eb="38">
      <t>ショキカン</t>
    </rPh>
    <rPh sb="39" eb="42">
      <t>ショダンタイ</t>
    </rPh>
    <rPh sb="44" eb="46">
      <t>レンケイ</t>
    </rPh>
    <rPh sb="47" eb="49">
      <t>キョウドウ</t>
    </rPh>
    <rPh sb="50" eb="52">
      <t>エンカツ</t>
    </rPh>
    <rPh sb="53" eb="54">
      <t>オコナ</t>
    </rPh>
    <phoneticPr fontId="20"/>
  </si>
  <si>
    <t>情報発信</t>
    <rPh sb="0" eb="2">
      <t>ジョウホウ</t>
    </rPh>
    <rPh sb="2" eb="4">
      <t>ハッシン</t>
    </rPh>
    <phoneticPr fontId="1"/>
  </si>
  <si>
    <t>情報発信</t>
    <rPh sb="0" eb="2">
      <t>ジョウホウ</t>
    </rPh>
    <rPh sb="2" eb="4">
      <t>ハッシン</t>
    </rPh>
    <phoneticPr fontId="20"/>
  </si>
  <si>
    <t>・参観や諸行事、学校園公開等のあらゆる機会やホームページを通して、積極的に教育活動を発信し、学校園についての理解を求め、開かれた学校園づくりができる。</t>
    <rPh sb="10" eb="11">
      <t>エン</t>
    </rPh>
    <rPh sb="13" eb="14">
      <t>トウ</t>
    </rPh>
    <rPh sb="19" eb="21">
      <t>キカイ</t>
    </rPh>
    <rPh sb="37" eb="39">
      <t>キョウイク</t>
    </rPh>
    <rPh sb="39" eb="41">
      <t>カツドウ</t>
    </rPh>
    <rPh sb="42" eb="44">
      <t>ハッシン</t>
    </rPh>
    <rPh sb="46" eb="48">
      <t>ガッコウ</t>
    </rPh>
    <rPh sb="48" eb="49">
      <t>エン</t>
    </rPh>
    <rPh sb="54" eb="56">
      <t>リカイ</t>
    </rPh>
    <rPh sb="57" eb="58">
      <t>モト</t>
    </rPh>
    <rPh sb="66" eb="67">
      <t>エン</t>
    </rPh>
    <phoneticPr fontId="20"/>
  </si>
  <si>
    <t>組織管理</t>
    <rPh sb="0" eb="2">
      <t>ソシキ</t>
    </rPh>
    <rPh sb="2" eb="4">
      <t>カンリ</t>
    </rPh>
    <phoneticPr fontId="20"/>
  </si>
  <si>
    <t>予算・情報
管理</t>
    <rPh sb="0" eb="2">
      <t>ヨサン</t>
    </rPh>
    <rPh sb="3" eb="5">
      <t>ジョウホウ</t>
    </rPh>
    <rPh sb="6" eb="8">
      <t>カンリ</t>
    </rPh>
    <phoneticPr fontId="20"/>
  </si>
  <si>
    <t>・幼児児童生徒費や学校園運営費等の管理及び文書等の情報管理をすることができる。</t>
    <rPh sb="1" eb="3">
      <t>ヨウジ</t>
    </rPh>
    <rPh sb="3" eb="5">
      <t>ジドウ</t>
    </rPh>
    <rPh sb="5" eb="7">
      <t>セイト</t>
    </rPh>
    <rPh sb="7" eb="8">
      <t>ヒ</t>
    </rPh>
    <rPh sb="9" eb="11">
      <t>ガッコウ</t>
    </rPh>
    <rPh sb="11" eb="12">
      <t>エン</t>
    </rPh>
    <rPh sb="12" eb="14">
      <t>ウンエイ</t>
    </rPh>
    <rPh sb="14" eb="15">
      <t>ヒ</t>
    </rPh>
    <rPh sb="15" eb="16">
      <t>トウ</t>
    </rPh>
    <rPh sb="17" eb="19">
      <t>カンリ</t>
    </rPh>
    <phoneticPr fontId="20"/>
  </si>
  <si>
    <t>・幼児児童生徒費や学校園運営費等の適切な執行と管理及び文書等の情報管理をすることができる。</t>
    <rPh sb="1" eb="3">
      <t>ヨウジ</t>
    </rPh>
    <phoneticPr fontId="20"/>
  </si>
  <si>
    <t>人事そのまま</t>
    <rPh sb="0" eb="2">
      <t>ジンジ</t>
    </rPh>
    <phoneticPr fontId="20"/>
  </si>
  <si>
    <t>カリキュラム・
マネジメント</t>
    <phoneticPr fontId="20"/>
  </si>
  <si>
    <t>・カリキュラム・マネジメントの適切な実施について点検・確認し、課題の解決に向けて教職員に指導助言するとともに校長・園長に状況を報告することができる。</t>
    <rPh sb="15" eb="17">
      <t>テキセツ</t>
    </rPh>
    <rPh sb="18" eb="20">
      <t>ジッシ</t>
    </rPh>
    <rPh sb="24" eb="26">
      <t>テンケン</t>
    </rPh>
    <rPh sb="27" eb="29">
      <t>カクニン</t>
    </rPh>
    <rPh sb="31" eb="33">
      <t>カダイ</t>
    </rPh>
    <rPh sb="34" eb="36">
      <t>カイケツ</t>
    </rPh>
    <rPh sb="37" eb="38">
      <t>ム</t>
    </rPh>
    <rPh sb="40" eb="43">
      <t>キョウショクイン</t>
    </rPh>
    <rPh sb="44" eb="46">
      <t>シドウ</t>
    </rPh>
    <rPh sb="46" eb="48">
      <t>ジョゲン</t>
    </rPh>
    <rPh sb="54" eb="56">
      <t>コウチョウ</t>
    </rPh>
    <rPh sb="57" eb="59">
      <t>エンチョウ</t>
    </rPh>
    <rPh sb="60" eb="62">
      <t>ジョウキョウ</t>
    </rPh>
    <rPh sb="63" eb="65">
      <t>ホウコク</t>
    </rPh>
    <phoneticPr fontId="20"/>
  </si>
  <si>
    <t>・学校園全体として教育活動の質を向上させ、学習効果の最大化を図るカリキュラム・マネジメントを確立することができる。</t>
    <rPh sb="1" eb="3">
      <t>ガッコウ</t>
    </rPh>
    <rPh sb="3" eb="4">
      <t>エン</t>
    </rPh>
    <rPh sb="4" eb="6">
      <t>ゼンタイ</t>
    </rPh>
    <rPh sb="9" eb="11">
      <t>キョウイク</t>
    </rPh>
    <rPh sb="11" eb="13">
      <t>カツドウ</t>
    </rPh>
    <rPh sb="14" eb="15">
      <t>シツ</t>
    </rPh>
    <rPh sb="16" eb="18">
      <t>コウジョウ</t>
    </rPh>
    <rPh sb="21" eb="23">
      <t>ガクシュウ</t>
    </rPh>
    <rPh sb="23" eb="25">
      <t>コウカ</t>
    </rPh>
    <rPh sb="26" eb="29">
      <t>サイダイカ</t>
    </rPh>
    <rPh sb="30" eb="31">
      <t>ハカ</t>
    </rPh>
    <rPh sb="46" eb="48">
      <t>カクリツ</t>
    </rPh>
    <phoneticPr fontId="20"/>
  </si>
  <si>
    <t>メンタルヘルス
管理</t>
    <rPh sb="8" eb="10">
      <t>カンリ</t>
    </rPh>
    <phoneticPr fontId="20"/>
  </si>
  <si>
    <t>服務管理</t>
    <rPh sb="0" eb="2">
      <t>フクム</t>
    </rPh>
    <rPh sb="2" eb="4">
      <t>カンリ</t>
    </rPh>
    <phoneticPr fontId="20"/>
  </si>
  <si>
    <t>コンプライアンスの遵守</t>
    <rPh sb="9" eb="11">
      <t>ジュンシュ</t>
    </rPh>
    <phoneticPr fontId="1"/>
  </si>
  <si>
    <t>コンプライアンスの遵守</t>
    <rPh sb="9" eb="11">
      <t>ジュンシュ</t>
    </rPh>
    <phoneticPr fontId="20"/>
  </si>
  <si>
    <t>・不祥事防止・根絶への強い決意を持って、教職員の模範となることができる。
・コミュニケーションを大切にした風通しの良い職場環境をつくるとともに、教職員の勤務状況等を把握し、校長・園長に報告することができる。
・服務規律に関する校園内研修を実施する等、教職員のコンプライアンス意識を高めることができる。</t>
    <rPh sb="4" eb="6">
      <t>ボウシ</t>
    </rPh>
    <rPh sb="16" eb="17">
      <t>モ</t>
    </rPh>
    <rPh sb="105" eb="107">
      <t>フクム</t>
    </rPh>
    <rPh sb="107" eb="109">
      <t>キリツ</t>
    </rPh>
    <rPh sb="110" eb="111">
      <t>カン</t>
    </rPh>
    <rPh sb="116" eb="118">
      <t>ケンシュウ</t>
    </rPh>
    <rPh sb="119" eb="121">
      <t>ジッシ</t>
    </rPh>
    <rPh sb="123" eb="124">
      <t>ナド</t>
    </rPh>
    <rPh sb="137" eb="139">
      <t>イシキ</t>
    </rPh>
    <rPh sb="140" eb="141">
      <t>タカ</t>
    </rPh>
    <phoneticPr fontId="20"/>
  </si>
  <si>
    <t>・学校園のリーダーとして、不祥事防止・根絶への強い決意を持ち、全教職員の模範となることができる。
・コミュニケーションを大切にした風通しの良い職場環境をつくるとともに、校園内研修等で服務規律に関して指導を徹底し、コンプライアンス意識の高い学校園づくりができる。</t>
    <rPh sb="28" eb="29">
      <t>モ</t>
    </rPh>
    <rPh sb="84" eb="85">
      <t>コウ</t>
    </rPh>
    <rPh sb="85" eb="86">
      <t>エン</t>
    </rPh>
    <rPh sb="86" eb="87">
      <t>ナイ</t>
    </rPh>
    <rPh sb="87" eb="89">
      <t>ケンシュウ</t>
    </rPh>
    <rPh sb="89" eb="90">
      <t>トウ</t>
    </rPh>
    <rPh sb="99" eb="101">
      <t>シドウ</t>
    </rPh>
    <rPh sb="102" eb="104">
      <t>テッテイ</t>
    </rPh>
    <phoneticPr fontId="20"/>
  </si>
  <si>
    <t>ハラスメントの
防止</t>
    <rPh sb="8" eb="10">
      <t>ボウシ</t>
    </rPh>
    <phoneticPr fontId="20"/>
  </si>
  <si>
    <t>・「セクシュアル・ハラスメント」「パワー・ハラスメント」等の防止につねに心を配り、情報を収集して校長・園長に報告するとともに、教職員に注意喚起及び指導ができる。</t>
    <rPh sb="28" eb="29">
      <t>トウ</t>
    </rPh>
    <rPh sb="30" eb="32">
      <t>ボウシ</t>
    </rPh>
    <rPh sb="36" eb="37">
      <t>ココロ</t>
    </rPh>
    <rPh sb="41" eb="43">
      <t>ジョウホウ</t>
    </rPh>
    <rPh sb="44" eb="46">
      <t>シュウシュウ</t>
    </rPh>
    <rPh sb="48" eb="50">
      <t>コウチョウ</t>
    </rPh>
    <rPh sb="51" eb="52">
      <t>エン</t>
    </rPh>
    <rPh sb="52" eb="53">
      <t>ナガ</t>
    </rPh>
    <rPh sb="54" eb="56">
      <t>ホウコク</t>
    </rPh>
    <rPh sb="63" eb="66">
      <t>キョウショクイン</t>
    </rPh>
    <rPh sb="71" eb="72">
      <t>オヨ</t>
    </rPh>
    <phoneticPr fontId="20"/>
  </si>
  <si>
    <t>・「セクシュアル・ハラスメント」「パワー・ハラスメント」等の防止に心を配り、指導・助言をする等、適切に管理することができる。</t>
    <rPh sb="28" eb="29">
      <t>トウ</t>
    </rPh>
    <rPh sb="30" eb="32">
      <t>ボウシ</t>
    </rPh>
    <rPh sb="33" eb="34">
      <t>ココロ</t>
    </rPh>
    <rPh sb="35" eb="36">
      <t>クバ</t>
    </rPh>
    <rPh sb="46" eb="47">
      <t>ナド</t>
    </rPh>
    <rPh sb="48" eb="50">
      <t>テキセツ</t>
    </rPh>
    <rPh sb="51" eb="53">
      <t>カンリ</t>
    </rPh>
    <phoneticPr fontId="20"/>
  </si>
  <si>
    <t>職務遂行の
管理</t>
    <rPh sb="0" eb="2">
      <t>ショクム</t>
    </rPh>
    <rPh sb="2" eb="4">
      <t>スイコウ</t>
    </rPh>
    <rPh sb="6" eb="8">
      <t>カンリ</t>
    </rPh>
    <phoneticPr fontId="20"/>
  </si>
  <si>
    <t>・教職員の職務遂行について、適切に管理・指導ができる。
・学校園事務の適切な処理・点検及び効率的な執行・管理運営ができる。</t>
    <rPh sb="1" eb="4">
      <t>キョウショクイン</t>
    </rPh>
    <rPh sb="5" eb="7">
      <t>ショクム</t>
    </rPh>
    <rPh sb="7" eb="9">
      <t>スイコウ</t>
    </rPh>
    <rPh sb="14" eb="16">
      <t>テキセツ</t>
    </rPh>
    <rPh sb="17" eb="19">
      <t>カンリ</t>
    </rPh>
    <rPh sb="20" eb="22">
      <t>シドウ</t>
    </rPh>
    <rPh sb="29" eb="31">
      <t>ガッコウ</t>
    </rPh>
    <rPh sb="31" eb="32">
      <t>エン</t>
    </rPh>
    <rPh sb="52" eb="54">
      <t>カンリ</t>
    </rPh>
    <rPh sb="54" eb="56">
      <t>ウンエイ</t>
    </rPh>
    <phoneticPr fontId="20"/>
  </si>
  <si>
    <t>・全教職員の職務遂行について、適切に管理・指導ができる。
・学校園事務の適切な処理・点検及び効率的な執行ができ、全教職員の事務執行の適切な管理ができる。</t>
    <rPh sb="1" eb="2">
      <t>ゼン</t>
    </rPh>
    <rPh sb="15" eb="17">
      <t>テキセツ</t>
    </rPh>
    <rPh sb="56" eb="57">
      <t>ゼン</t>
    </rPh>
    <rPh sb="57" eb="60">
      <t>キョウショクイン</t>
    </rPh>
    <rPh sb="61" eb="63">
      <t>ジム</t>
    </rPh>
    <rPh sb="63" eb="65">
      <t>シッコウ</t>
    </rPh>
    <rPh sb="66" eb="68">
      <t>テキセツ</t>
    </rPh>
    <rPh sb="69" eb="71">
      <t>カンリ</t>
    </rPh>
    <phoneticPr fontId="20"/>
  </si>
  <si>
    <t>教職員への
指導</t>
    <rPh sb="0" eb="3">
      <t>キョウショクイン</t>
    </rPh>
    <rPh sb="6" eb="8">
      <t>シドウ</t>
    </rPh>
    <phoneticPr fontId="20"/>
  </si>
  <si>
    <t>授業力の向上</t>
    <rPh sb="0" eb="2">
      <t>ジュギョウ</t>
    </rPh>
    <rPh sb="2" eb="3">
      <t>リョク</t>
    </rPh>
    <rPh sb="4" eb="6">
      <t>コウジョウ</t>
    </rPh>
    <phoneticPr fontId="20"/>
  </si>
  <si>
    <t>配慮を要する
子どもへの支援</t>
    <rPh sb="0" eb="2">
      <t>ハイリョ</t>
    </rPh>
    <rPh sb="3" eb="4">
      <t>ヨウ</t>
    </rPh>
    <rPh sb="7" eb="8">
      <t>コ</t>
    </rPh>
    <rPh sb="12" eb="14">
      <t>シエン</t>
    </rPh>
    <phoneticPr fontId="20"/>
  </si>
  <si>
    <t>・特別な配慮を必要とする子どもの状況を把握し、適切な支援や「個別の教育支援計画」及び「個別の指導計画」の立案及び適切な実施について教職員に指導・助言することができる。</t>
    <rPh sb="1" eb="3">
      <t>トクベツ</t>
    </rPh>
    <rPh sb="12" eb="13">
      <t>コ</t>
    </rPh>
    <rPh sb="26" eb="28">
      <t>シエン</t>
    </rPh>
    <rPh sb="30" eb="32">
      <t>コベツ</t>
    </rPh>
    <rPh sb="33" eb="35">
      <t>キョウイク</t>
    </rPh>
    <rPh sb="35" eb="37">
      <t>シエン</t>
    </rPh>
    <rPh sb="37" eb="39">
      <t>ケイカク</t>
    </rPh>
    <rPh sb="40" eb="41">
      <t>オヨ</t>
    </rPh>
    <rPh sb="43" eb="45">
      <t>コベツ</t>
    </rPh>
    <rPh sb="46" eb="48">
      <t>シドウ</t>
    </rPh>
    <rPh sb="48" eb="50">
      <t>ケイカク</t>
    </rPh>
    <rPh sb="52" eb="54">
      <t>リツアン</t>
    </rPh>
    <rPh sb="54" eb="55">
      <t>オヨ</t>
    </rPh>
    <rPh sb="56" eb="58">
      <t>テキセツ</t>
    </rPh>
    <rPh sb="59" eb="61">
      <t>ジッシ</t>
    </rPh>
    <phoneticPr fontId="20"/>
  </si>
  <si>
    <t>・特別な配慮を必要とする子どもについての専門的な知識のもと、状況を把握し、「個別の教育支援計画」及び「個別の指導計画」に基づいた適切な支援ができるよう教職員へ指導・助言することができる。</t>
    <rPh sb="12" eb="13">
      <t>コ</t>
    </rPh>
    <rPh sb="20" eb="23">
      <t>センモンテキ</t>
    </rPh>
    <rPh sb="24" eb="26">
      <t>チシキ</t>
    </rPh>
    <rPh sb="38" eb="40">
      <t>コベツ</t>
    </rPh>
    <rPh sb="41" eb="43">
      <t>キョウイク</t>
    </rPh>
    <rPh sb="43" eb="45">
      <t>シエン</t>
    </rPh>
    <rPh sb="45" eb="47">
      <t>ケイカク</t>
    </rPh>
    <rPh sb="60" eb="61">
      <t>モト</t>
    </rPh>
    <rPh sb="67" eb="69">
      <t>シエン</t>
    </rPh>
    <rPh sb="75" eb="78">
      <t>キョウショクイン</t>
    </rPh>
    <rPh sb="79" eb="81">
      <t>シドウ</t>
    </rPh>
    <rPh sb="82" eb="84">
      <t>ジョゲン</t>
    </rPh>
    <phoneticPr fontId="20"/>
  </si>
  <si>
    <t>保護者・地域との関係構築</t>
    <rPh sb="0" eb="3">
      <t>ホゴシャ</t>
    </rPh>
    <rPh sb="4" eb="6">
      <t>チイキ</t>
    </rPh>
    <rPh sb="8" eb="10">
      <t>カンケイ</t>
    </rPh>
    <rPh sb="10" eb="12">
      <t>コウチク</t>
    </rPh>
    <phoneticPr fontId="20"/>
  </si>
  <si>
    <t>・子どもや保護者、地域との良好な関係の構築について教職員へ指導・助言を行うことができ、状況を校長・園長に報告することができる。</t>
    <rPh sb="1" eb="2">
      <t>コ</t>
    </rPh>
    <rPh sb="5" eb="8">
      <t>ホゴシャ</t>
    </rPh>
    <rPh sb="9" eb="11">
      <t>チイキ</t>
    </rPh>
    <rPh sb="13" eb="15">
      <t>リョウコウ</t>
    </rPh>
    <rPh sb="16" eb="18">
      <t>カンケイ</t>
    </rPh>
    <rPh sb="19" eb="21">
      <t>コウチク</t>
    </rPh>
    <rPh sb="43" eb="45">
      <t>ジョウキョウ</t>
    </rPh>
    <rPh sb="47" eb="48">
      <t>チョウ</t>
    </rPh>
    <rPh sb="49" eb="50">
      <t>エン</t>
    </rPh>
    <phoneticPr fontId="20"/>
  </si>
  <si>
    <t>・子どもや保護者、地域との深い信頼関係を構築し、地域社会と協働した教育活動の実施について教職員へ指導・助言を行うことができる。</t>
    <rPh sb="1" eb="2">
      <t>コ</t>
    </rPh>
    <rPh sb="5" eb="8">
      <t>ホゴシャ</t>
    </rPh>
    <rPh sb="13" eb="14">
      <t>フカ</t>
    </rPh>
    <rPh sb="15" eb="17">
      <t>シンライ</t>
    </rPh>
    <rPh sb="17" eb="19">
      <t>カンケイ</t>
    </rPh>
    <rPh sb="20" eb="22">
      <t>コウチク</t>
    </rPh>
    <rPh sb="26" eb="28">
      <t>シャカイ</t>
    </rPh>
    <rPh sb="35" eb="37">
      <t>カツドウ</t>
    </rPh>
    <rPh sb="38" eb="40">
      <t>ジッシ</t>
    </rPh>
    <rPh sb="44" eb="47">
      <t>キョウショクイン</t>
    </rPh>
    <phoneticPr fontId="20"/>
  </si>
  <si>
    <t>研修の推進</t>
    <rPh sb="0" eb="2">
      <t>ケンシュウ</t>
    </rPh>
    <rPh sb="3" eb="5">
      <t>スイシン</t>
    </rPh>
    <phoneticPr fontId="1"/>
  </si>
  <si>
    <t>研修の推進</t>
    <rPh sb="0" eb="2">
      <t>ケンシュウ</t>
    </rPh>
    <rPh sb="3" eb="5">
      <t>スイシン</t>
    </rPh>
    <phoneticPr fontId="20"/>
  </si>
  <si>
    <t>・教職員が主体的に自己の指導力等の向上に取り組むよう、必要な内容の研修や資料について助言や指導をすることができ、進捗の状況を校長・園長に報告することができる。</t>
    <rPh sb="27" eb="29">
      <t>ヒツヨウ</t>
    </rPh>
    <rPh sb="30" eb="32">
      <t>ナイヨウ</t>
    </rPh>
    <rPh sb="36" eb="38">
      <t>シリョウ</t>
    </rPh>
    <rPh sb="42" eb="44">
      <t>ジョゲン</t>
    </rPh>
    <rPh sb="56" eb="58">
      <t>シンチョク</t>
    </rPh>
    <rPh sb="65" eb="67">
      <t>エンチョウ</t>
    </rPh>
    <rPh sb="68" eb="70">
      <t>ホウコク</t>
    </rPh>
    <phoneticPr fontId="20"/>
  </si>
  <si>
    <t>・教職員が主体的に自己のキャリアステージを意識して指導力等の向上に取り組むよう、幅広い視点で自己研鑽の方法について助言や指導をすることができる。</t>
    <rPh sb="21" eb="23">
      <t>イシキ</t>
    </rPh>
    <rPh sb="40" eb="42">
      <t>ハバヒロ</t>
    </rPh>
    <rPh sb="43" eb="45">
      <t>シテン</t>
    </rPh>
    <rPh sb="46" eb="48">
      <t>ジコ</t>
    </rPh>
    <rPh sb="48" eb="50">
      <t>ケンサン</t>
    </rPh>
    <rPh sb="51" eb="53">
      <t>ホウホウ</t>
    </rPh>
    <rPh sb="57" eb="59">
      <t>ジョゲン</t>
    </rPh>
    <phoneticPr fontId="20"/>
  </si>
  <si>
    <t>人材育成・評価</t>
    <rPh sb="5" eb="7">
      <t>ヒョウカ</t>
    </rPh>
    <phoneticPr fontId="3"/>
  </si>
  <si>
    <t>適切な人材
配置</t>
    <rPh sb="0" eb="2">
      <t>テキセツ</t>
    </rPh>
    <rPh sb="3" eb="5">
      <t>ジンザイ</t>
    </rPh>
    <rPh sb="6" eb="8">
      <t>ハイチ</t>
    </rPh>
    <phoneticPr fontId="20"/>
  </si>
  <si>
    <t>・組織として十分に機能するよう、教職員の能力や適性を把握し、校長・園長に適切な人材配置について具申することができる。</t>
    <rPh sb="1" eb="3">
      <t>ソシキ</t>
    </rPh>
    <rPh sb="6" eb="8">
      <t>ジュウブン</t>
    </rPh>
    <rPh sb="20" eb="22">
      <t>ノウリョク</t>
    </rPh>
    <rPh sb="30" eb="32">
      <t>コウチョウ</t>
    </rPh>
    <rPh sb="33" eb="35">
      <t>エンチョウ</t>
    </rPh>
    <rPh sb="36" eb="38">
      <t>テキセツ</t>
    </rPh>
    <rPh sb="47" eb="49">
      <t>グシン</t>
    </rPh>
    <phoneticPr fontId="20"/>
  </si>
  <si>
    <t>・組織として十分に機能するよう、教職員の能力や適性を有効に活用した適切な人材配置を、中長期的な展望を持って行うことができる。</t>
    <rPh sb="9" eb="11">
      <t>キノウ</t>
    </rPh>
    <rPh sb="20" eb="22">
      <t>ノウリョク</t>
    </rPh>
    <rPh sb="23" eb="25">
      <t>テキセイ</t>
    </rPh>
    <rPh sb="26" eb="28">
      <t>ユウコウ</t>
    </rPh>
    <rPh sb="29" eb="31">
      <t>カツヨウ</t>
    </rPh>
    <rPh sb="42" eb="43">
      <t>チュウ</t>
    </rPh>
    <rPh sb="43" eb="46">
      <t>チョウキテキ</t>
    </rPh>
    <rPh sb="47" eb="49">
      <t>テンボウ</t>
    </rPh>
    <rPh sb="50" eb="51">
      <t>モ</t>
    </rPh>
    <phoneticPr fontId="20"/>
  </si>
  <si>
    <t>資質向上</t>
    <rPh sb="0" eb="2">
      <t>シシツ</t>
    </rPh>
    <rPh sb="2" eb="4">
      <t>コウジョウ</t>
    </rPh>
    <phoneticPr fontId="1"/>
  </si>
  <si>
    <t>資質向上</t>
    <rPh sb="0" eb="2">
      <t>シシツ</t>
    </rPh>
    <rPh sb="2" eb="4">
      <t>コウジョウ</t>
    </rPh>
    <phoneticPr fontId="20"/>
  </si>
  <si>
    <t>教職員の評価</t>
    <rPh sb="0" eb="3">
      <t>キョウショクイン</t>
    </rPh>
    <rPh sb="4" eb="6">
      <t>ヒョウカ</t>
    </rPh>
    <phoneticPr fontId="20"/>
  </si>
  <si>
    <t>・教職員の能力や実績を的確に把握し、公正に評価することができる。</t>
    <rPh sb="1" eb="4">
      <t>キョウショクイン</t>
    </rPh>
    <rPh sb="5" eb="7">
      <t>ノウリョク</t>
    </rPh>
    <rPh sb="8" eb="10">
      <t>ジッセキ</t>
    </rPh>
    <rPh sb="11" eb="13">
      <t>テキカク</t>
    </rPh>
    <rPh sb="14" eb="16">
      <t>ハアク</t>
    </rPh>
    <rPh sb="18" eb="20">
      <t>コウセイ</t>
    </rPh>
    <rPh sb="21" eb="23">
      <t>ヒョウカ</t>
    </rPh>
    <phoneticPr fontId="20"/>
  </si>
  <si>
    <t>・全教職員の能力や実績を的確に把握し、公正に評価することができる。</t>
    <rPh sb="1" eb="2">
      <t>ゼン</t>
    </rPh>
    <rPh sb="2" eb="5">
      <t>キョウショクイン</t>
    </rPh>
    <phoneticPr fontId="20"/>
  </si>
  <si>
    <t>人権教育推進計画</t>
    <rPh sb="0" eb="2">
      <t>ジンケン</t>
    </rPh>
    <rPh sb="2" eb="4">
      <t>キョウイク</t>
    </rPh>
    <rPh sb="4" eb="6">
      <t>スイシン</t>
    </rPh>
    <rPh sb="6" eb="8">
      <t>ケイカク</t>
    </rPh>
    <phoneticPr fontId="1"/>
  </si>
  <si>
    <t>地域社会等との連携・協働</t>
    <rPh sb="0" eb="2">
      <t>チイキ</t>
    </rPh>
    <rPh sb="2" eb="4">
      <t>シャカイ</t>
    </rPh>
    <rPh sb="4" eb="5">
      <t>トウ</t>
    </rPh>
    <rPh sb="7" eb="9">
      <t>レンケイ</t>
    </rPh>
    <rPh sb="10" eb="12">
      <t>キョウドウ</t>
    </rPh>
    <phoneticPr fontId="1"/>
  </si>
  <si>
    <t>カリキュラム・マネジメント</t>
    <phoneticPr fontId="3"/>
  </si>
  <si>
    <t>メンタルヘルス管理</t>
    <rPh sb="7" eb="9">
      <t>カンリ</t>
    </rPh>
    <phoneticPr fontId="1"/>
  </si>
  <si>
    <t>ハラスメントの防止</t>
    <rPh sb="7" eb="9">
      <t>ボウシ</t>
    </rPh>
    <phoneticPr fontId="1"/>
  </si>
  <si>
    <t>職務遂行の管理</t>
    <rPh sb="0" eb="2">
      <t>ショクム</t>
    </rPh>
    <rPh sb="2" eb="4">
      <t>スイコウ</t>
    </rPh>
    <rPh sb="5" eb="7">
      <t>カンリ</t>
    </rPh>
    <phoneticPr fontId="1"/>
  </si>
  <si>
    <t>教職員への指導</t>
    <rPh sb="0" eb="3">
      <t>キョウショクイン</t>
    </rPh>
    <rPh sb="5" eb="7">
      <t>シドウ</t>
    </rPh>
    <phoneticPr fontId="20"/>
  </si>
  <si>
    <t>配慮を要する子どもへの支援</t>
    <rPh sb="0" eb="2">
      <t>ハイリョ</t>
    </rPh>
    <rPh sb="3" eb="4">
      <t>ヨウ</t>
    </rPh>
    <rPh sb="6" eb="7">
      <t>コ</t>
    </rPh>
    <rPh sb="11" eb="13">
      <t>シエン</t>
    </rPh>
    <phoneticPr fontId="1"/>
  </si>
  <si>
    <t>予算・情報管理</t>
    <rPh sb="0" eb="2">
      <t>ヨサン</t>
    </rPh>
    <rPh sb="3" eb="5">
      <t>ジョウホウ</t>
    </rPh>
    <rPh sb="5" eb="7">
      <t>カンリ</t>
    </rPh>
    <phoneticPr fontId="1"/>
  </si>
  <si>
    <t>危機・安全管理</t>
    <rPh sb="0" eb="2">
      <t>キキ</t>
    </rPh>
    <rPh sb="3" eb="5">
      <t>アンゼン</t>
    </rPh>
    <rPh sb="5" eb="7">
      <t>カンリ</t>
    </rPh>
    <phoneticPr fontId="1"/>
  </si>
  <si>
    <t>適切な人材配置</t>
    <rPh sb="0" eb="2">
      <t>テキセツ</t>
    </rPh>
    <rPh sb="3" eb="5">
      <t>ジンザイ</t>
    </rPh>
    <rPh sb="5" eb="7">
      <t>ハイチ</t>
    </rPh>
    <phoneticPr fontId="1"/>
  </si>
  <si>
    <t>Ｂ 学校園経営・マネジメント</t>
    <phoneticPr fontId="3"/>
  </si>
  <si>
    <t>副校長・教頭</t>
  </si>
  <si>
    <t>校長・園長</t>
  </si>
  <si>
    <t>自己</t>
    <rPh sb="0" eb="2">
      <t>ジコ</t>
    </rPh>
    <phoneticPr fontId="3"/>
  </si>
  <si>
    <t>行　動　目　標　【記入日：○月○日】</t>
    <rPh sb="0" eb="1">
      <t>ギョウ</t>
    </rPh>
    <rPh sb="2" eb="3">
      <t>ドウ</t>
    </rPh>
    <rPh sb="4" eb="5">
      <t>メ</t>
    </rPh>
    <rPh sb="6" eb="7">
      <t>シルベ</t>
    </rPh>
    <rPh sb="9" eb="11">
      <t>キニュウ</t>
    </rPh>
    <rPh sb="11" eb="12">
      <t>ビ</t>
    </rPh>
    <rPh sb="14" eb="15">
      <t>ガツ</t>
    </rPh>
    <rPh sb="16" eb="17">
      <t>ニチ</t>
    </rPh>
    <phoneticPr fontId="3"/>
  </si>
  <si>
    <t>評価</t>
    <rPh sb="0" eb="2">
      <t>ヒョウカ</t>
    </rPh>
    <phoneticPr fontId="3"/>
  </si>
  <si>
    <t>達　成　状　況　【記入日：○月○日】</t>
    <rPh sb="0" eb="1">
      <t>タッ</t>
    </rPh>
    <rPh sb="2" eb="3">
      <t>セイ</t>
    </rPh>
    <rPh sb="4" eb="5">
      <t>ジョウ</t>
    </rPh>
    <rPh sb="6" eb="7">
      <t>キョウ</t>
    </rPh>
    <phoneticPr fontId="3"/>
  </si>
  <si>
    <t>平成30年度　教師力キャリアアップシート（教員 第１ステージ）</t>
    <rPh sb="0" eb="2">
      <t>ヘイセイ</t>
    </rPh>
    <rPh sb="4" eb="6">
      <t>ネンド</t>
    </rPh>
    <rPh sb="7" eb="9">
      <t>キョウシ</t>
    </rPh>
    <phoneticPr fontId="3"/>
  </si>
  <si>
    <t>行　動　目　標　【記入日：４月10日】</t>
    <rPh sb="0" eb="1">
      <t>ギョウ</t>
    </rPh>
    <rPh sb="2" eb="3">
      <t>ドウ</t>
    </rPh>
    <rPh sb="4" eb="5">
      <t>メ</t>
    </rPh>
    <rPh sb="6" eb="7">
      <t>シルベ</t>
    </rPh>
    <rPh sb="9" eb="11">
      <t>キニュウ</t>
    </rPh>
    <rPh sb="11" eb="12">
      <t>ビ</t>
    </rPh>
    <rPh sb="14" eb="15">
      <t>ガツ</t>
    </rPh>
    <rPh sb="17" eb="18">
      <t>ニチ</t>
    </rPh>
    <phoneticPr fontId="3"/>
  </si>
  <si>
    <t>達　成　状　況　【記入日：２月26日】</t>
    <rPh sb="0" eb="1">
      <t>タッ</t>
    </rPh>
    <rPh sb="2" eb="3">
      <t>セイ</t>
    </rPh>
    <rPh sb="4" eb="5">
      <t>ジョウ</t>
    </rPh>
    <rPh sb="6" eb="7">
      <t>キョウ</t>
    </rPh>
    <phoneticPr fontId="3"/>
  </si>
  <si>
    <t>使命・
法令</t>
    <rPh sb="0" eb="2">
      <t>シメイ</t>
    </rPh>
    <rPh sb="4" eb="6">
      <t>ホウレイ</t>
    </rPh>
    <phoneticPr fontId="3"/>
  </si>
  <si>
    <t>マナー・
一般常識</t>
    <rPh sb="5" eb="7">
      <t>イッパン</t>
    </rPh>
    <rPh sb="7" eb="9">
      <t>ジョウシキ</t>
    </rPh>
    <phoneticPr fontId="3"/>
  </si>
  <si>
    <t>人権課題</t>
    <rPh sb="0" eb="2">
      <t>ジンケン</t>
    </rPh>
    <rPh sb="2" eb="4">
      <t>カダイ</t>
    </rPh>
    <phoneticPr fontId="3"/>
  </si>
  <si>
    <t>人権教育
の推進</t>
    <rPh sb="0" eb="2">
      <t>ジンケン</t>
    </rPh>
    <rPh sb="2" eb="4">
      <t>キョウイク</t>
    </rPh>
    <rPh sb="6" eb="8">
      <t>スイシン</t>
    </rPh>
    <phoneticPr fontId="3"/>
  </si>
  <si>
    <t>学び
続ける
意欲</t>
    <rPh sb="0" eb="1">
      <t>マナ</t>
    </rPh>
    <rPh sb="3" eb="4">
      <t>ツヅ</t>
    </rPh>
    <rPh sb="7" eb="9">
      <t>イヨク</t>
    </rPh>
    <phoneticPr fontId="3"/>
  </si>
  <si>
    <t>省察する
姿勢</t>
    <rPh sb="0" eb="2">
      <t>セイサツ</t>
    </rPh>
    <rPh sb="5" eb="7">
      <t>シセイ</t>
    </rPh>
    <phoneticPr fontId="3"/>
  </si>
  <si>
    <t>B 子ども理解</t>
    <rPh sb="2" eb="3">
      <t>コ</t>
    </rPh>
    <rPh sb="5" eb="7">
      <t>リカイ</t>
    </rPh>
    <phoneticPr fontId="3"/>
  </si>
  <si>
    <t>個との関わり</t>
    <rPh sb="0" eb="1">
      <t>コ</t>
    </rPh>
    <rPh sb="3" eb="4">
      <t>カカ</t>
    </rPh>
    <phoneticPr fontId="3"/>
  </si>
  <si>
    <t>受容的
態度</t>
    <rPh sb="0" eb="3">
      <t>ジュヨウテキ</t>
    </rPh>
    <rPh sb="4" eb="6">
      <t>タイド</t>
    </rPh>
    <phoneticPr fontId="3"/>
  </si>
  <si>
    <t>実態把握</t>
    <rPh sb="0" eb="2">
      <t>ジッタイ</t>
    </rPh>
    <rPh sb="2" eb="4">
      <t>ハアク</t>
    </rPh>
    <phoneticPr fontId="3"/>
  </si>
  <si>
    <t>個性の
伸長</t>
    <rPh sb="0" eb="2">
      <t>コセイ</t>
    </rPh>
    <rPh sb="4" eb="6">
      <t>シンチョウ</t>
    </rPh>
    <phoneticPr fontId="3"/>
  </si>
  <si>
    <t>個に
応じた
支援</t>
    <rPh sb="0" eb="1">
      <t>コ</t>
    </rPh>
    <rPh sb="3" eb="4">
      <t>オウ</t>
    </rPh>
    <rPh sb="7" eb="9">
      <t>シエン</t>
    </rPh>
    <phoneticPr fontId="3"/>
  </si>
  <si>
    <t>学級経営</t>
    <rPh sb="0" eb="2">
      <t>ガッキュウ</t>
    </rPh>
    <rPh sb="2" eb="4">
      <t>ケイエイ</t>
    </rPh>
    <phoneticPr fontId="3"/>
  </si>
  <si>
    <t>集団
づくり</t>
    <rPh sb="0" eb="2">
      <t>シュウダン</t>
    </rPh>
    <phoneticPr fontId="3"/>
  </si>
  <si>
    <t>規律指導</t>
    <rPh sb="0" eb="2">
      <t>キリツ</t>
    </rPh>
    <rPh sb="2" eb="4">
      <t>シドウ</t>
    </rPh>
    <phoneticPr fontId="3"/>
  </si>
  <si>
    <t>どの子も落ち着いて学習できるような学級経営や言葉かけについて学びたい。</t>
    <rPh sb="2" eb="3">
      <t>コ</t>
    </rPh>
    <rPh sb="4" eb="5">
      <t>オ</t>
    </rPh>
    <rPh sb="6" eb="7">
      <t>ツ</t>
    </rPh>
    <rPh sb="9" eb="11">
      <t>ガクシュウ</t>
    </rPh>
    <rPh sb="17" eb="19">
      <t>ガッキュウ</t>
    </rPh>
    <rPh sb="19" eb="21">
      <t>ケイエイ</t>
    </rPh>
    <rPh sb="22" eb="24">
      <t>コトバ</t>
    </rPh>
    <rPh sb="30" eb="31">
      <t>マナ</t>
    </rPh>
    <phoneticPr fontId="3"/>
  </si>
  <si>
    <t>　生活指導</t>
    <rPh sb="1" eb="3">
      <t>セイカツ</t>
    </rPh>
    <rPh sb="3" eb="5">
      <t>シドウ</t>
    </rPh>
    <phoneticPr fontId="3"/>
  </si>
  <si>
    <t>問題行動</t>
    <rPh sb="0" eb="2">
      <t>モンダイ</t>
    </rPh>
    <rPh sb="2" eb="4">
      <t>コウドウ</t>
    </rPh>
    <phoneticPr fontId="3"/>
  </si>
  <si>
    <t>人間関係の形成</t>
    <rPh sb="0" eb="2">
      <t>ニンゲン</t>
    </rPh>
    <rPh sb="2" eb="4">
      <t>カンケイ</t>
    </rPh>
    <rPh sb="5" eb="7">
      <t>ケイセイ</t>
    </rPh>
    <phoneticPr fontId="3"/>
  </si>
  <si>
    <t>安全・
安心</t>
    <rPh sb="0" eb="2">
      <t>アンゼン</t>
    </rPh>
    <rPh sb="4" eb="6">
      <t>アンシン</t>
    </rPh>
    <phoneticPr fontId="3"/>
  </si>
  <si>
    <t>ステージ</t>
    <phoneticPr fontId="3"/>
  </si>
  <si>
    <t>養護教諭や他の学年の先生からもすすんで学級の子どもの情報を得る。</t>
    <rPh sb="0" eb="2">
      <t>ヨウゴ</t>
    </rPh>
    <rPh sb="2" eb="4">
      <t>キョウユ</t>
    </rPh>
    <rPh sb="5" eb="6">
      <t>タ</t>
    </rPh>
    <rPh sb="7" eb="9">
      <t>ガクネン</t>
    </rPh>
    <rPh sb="10" eb="12">
      <t>センセイ</t>
    </rPh>
    <rPh sb="19" eb="21">
      <t>ガッキュウ</t>
    </rPh>
    <rPh sb="22" eb="23">
      <t>コ</t>
    </rPh>
    <rPh sb="26" eb="28">
      <t>ジョウホウ</t>
    </rPh>
    <rPh sb="29" eb="30">
      <t>エ</t>
    </rPh>
    <phoneticPr fontId="3"/>
  </si>
  <si>
    <t>指導において言葉遣いにめりはりをつけることで授業に落ち着きがみられた。</t>
    <rPh sb="0" eb="2">
      <t>シドウ</t>
    </rPh>
    <rPh sb="6" eb="8">
      <t>コトバ</t>
    </rPh>
    <rPh sb="8" eb="9">
      <t>ヅカ</t>
    </rPh>
    <rPh sb="22" eb="24">
      <t>ジュギョウ</t>
    </rPh>
    <rPh sb="25" eb="26">
      <t>オ</t>
    </rPh>
    <rPh sb="27" eb="28">
      <t>ツ</t>
    </rPh>
    <phoneticPr fontId="3"/>
  </si>
  <si>
    <t>人権教育の
推進</t>
    <rPh sb="0" eb="2">
      <t>ジンケン</t>
    </rPh>
    <rPh sb="2" eb="4">
      <t>キョウイク</t>
    </rPh>
    <rPh sb="6" eb="8">
      <t>スイシン</t>
    </rPh>
    <phoneticPr fontId="3"/>
  </si>
  <si>
    <t>授業力の
向上</t>
    <rPh sb="0" eb="2">
      <t>ジュギョウ</t>
    </rPh>
    <rPh sb="2" eb="3">
      <t>リョク</t>
    </rPh>
    <rPh sb="5" eb="7">
      <t>コウジョウ</t>
    </rPh>
    <phoneticPr fontId="1"/>
  </si>
  <si>
    <t>保護者・
地域との関係構築</t>
    <rPh sb="0" eb="3">
      <t>ホゴシャ</t>
    </rPh>
    <rPh sb="5" eb="7">
      <t>チイキ</t>
    </rPh>
    <rPh sb="9" eb="11">
      <t>カンケイ</t>
    </rPh>
    <rPh sb="11" eb="13">
      <t>コウチク</t>
    </rPh>
    <phoneticPr fontId="1"/>
  </si>
  <si>
    <t>教職員の
評価</t>
    <rPh sb="0" eb="3">
      <t>キョウショクイン</t>
    </rPh>
    <rPh sb="5" eb="7">
      <t>ヒョウカ</t>
    </rPh>
    <phoneticPr fontId="1"/>
  </si>
  <si>
    <t>各種調査の
活用</t>
    <rPh sb="0" eb="2">
      <t>カクシュ</t>
    </rPh>
    <rPh sb="2" eb="4">
      <t>チョウサ</t>
    </rPh>
    <rPh sb="6" eb="8">
      <t>カツヨウ</t>
    </rPh>
    <phoneticPr fontId="1"/>
  </si>
  <si>
    <t xml:space="preserve">      年度　教師力キャリアアップシート（副校長・教頭）</t>
    <rPh sb="6" eb="8">
      <t>ネンド</t>
    </rPh>
    <rPh sb="8" eb="10">
      <t>ヘイネンド</t>
    </rPh>
    <rPh sb="9" eb="11">
      <t>キョウシ</t>
    </rPh>
    <rPh sb="23" eb="26">
      <t>フクコウチョウ</t>
    </rPh>
    <rPh sb="27" eb="29">
      <t>キョウトウ</t>
    </rPh>
    <phoneticPr fontId="3"/>
  </si>
  <si>
    <t xml:space="preserve">    年度　教師力キャリアアップシート（校長・園長）</t>
    <rPh sb="4" eb="6">
      <t>ネンド</t>
    </rPh>
    <rPh sb="6" eb="8">
      <t>ヘイネンド</t>
    </rPh>
    <rPh sb="7" eb="9">
      <t>キョウシ</t>
    </rPh>
    <rPh sb="21" eb="23">
      <t>コウチョウ</t>
    </rPh>
    <rPh sb="24" eb="26">
      <t>エンチョウ</t>
    </rPh>
    <phoneticPr fontId="3"/>
  </si>
  <si>
    <t xml:space="preserve">     年度　教師力キャリアアップシート（管理職）</t>
    <rPh sb="5" eb="7">
      <t>ネンド</t>
    </rPh>
    <rPh sb="7" eb="9">
      <t>ヘイネンド</t>
    </rPh>
    <rPh sb="8" eb="10">
      <t>キョウシ</t>
    </rPh>
    <rPh sb="22" eb="24">
      <t>カンリ</t>
    </rPh>
    <rPh sb="24" eb="25">
      <t>ショク</t>
    </rPh>
    <phoneticPr fontId="3"/>
  </si>
  <si>
    <t>自己評価</t>
    <rPh sb="0" eb="2">
      <t>ジコ</t>
    </rPh>
    <rPh sb="2" eb="4">
      <t>ヒョウカ</t>
    </rPh>
    <phoneticPr fontId="3"/>
  </si>
  <si>
    <t>５：指標の内容について、非常に優れた能力を発揮し、市全体の模範となる水準で、常にできている　　
４：指標の内容について、優れた能力を発揮し、指標の内容を上回る水準で、常にできている　　
３：指標の内容が、常にできている　　　２：指標の内容が、できていないときがある　　　１：指標の内容が、あまりできていない</t>
    <rPh sb="29" eb="31">
      <t>モハン</t>
    </rPh>
    <rPh sb="70" eb="72">
      <t>シヒョウ</t>
    </rPh>
    <rPh sb="73" eb="75">
      <t>ナイヨウ</t>
    </rPh>
    <rPh sb="76" eb="78">
      <t>ウワマワ</t>
    </rPh>
    <phoneticPr fontId="3"/>
  </si>
  <si>
    <t>・人権を尊重する教育の推進に向けて、子どもの心に寄り添い保護者から信頼される教職員の在り方について、適切な指導・助言を行うとともに、保護者・地域に啓発することができる。</t>
    <rPh sb="1" eb="3">
      <t>ジンケン</t>
    </rPh>
    <rPh sb="4" eb="6">
      <t>ソンチョウ</t>
    </rPh>
    <rPh sb="8" eb="10">
      <t>キョウイク</t>
    </rPh>
    <rPh sb="11" eb="13">
      <t>スイシン</t>
    </rPh>
    <rPh sb="14" eb="15">
      <t>ム</t>
    </rPh>
    <rPh sb="38" eb="41">
      <t>キョウショクイン</t>
    </rPh>
    <rPh sb="42" eb="43">
      <t>ア</t>
    </rPh>
    <rPh sb="44" eb="45">
      <t>カタ</t>
    </rPh>
    <rPh sb="50" eb="52">
      <t>テキセツ</t>
    </rPh>
    <rPh sb="66" eb="69">
      <t>ホゴシャ</t>
    </rPh>
    <rPh sb="70" eb="72">
      <t>チイキ</t>
    </rPh>
    <rPh sb="73" eb="75">
      <t>ケイハツ</t>
    </rPh>
    <phoneticPr fontId="20"/>
  </si>
  <si>
    <t>・自校園の自己評価・他者評価から明らかになった課題の解決に向け、国や本市の動向、教育関連施策等、必要な情報を収集・活用することができる。</t>
    <rPh sb="1" eb="2">
      <t>ジ</t>
    </rPh>
    <rPh sb="2" eb="3">
      <t>コウ</t>
    </rPh>
    <rPh sb="3" eb="4">
      <t>エン</t>
    </rPh>
    <rPh sb="5" eb="7">
      <t>ジコ</t>
    </rPh>
    <rPh sb="16" eb="17">
      <t>アキ</t>
    </rPh>
    <rPh sb="23" eb="25">
      <t>カダイ</t>
    </rPh>
    <rPh sb="26" eb="28">
      <t>カイケツ</t>
    </rPh>
    <rPh sb="29" eb="30">
      <t>ム</t>
    </rPh>
    <rPh sb="46" eb="47">
      <t>ナド</t>
    </rPh>
    <rPh sb="48" eb="50">
      <t>ヒツヨウ</t>
    </rPh>
    <rPh sb="51" eb="53">
      <t>ジョウホウ</t>
    </rPh>
    <rPh sb="54" eb="56">
      <t>シュウシュウ</t>
    </rPh>
    <rPh sb="57" eb="59">
      <t>カツヨウ</t>
    </rPh>
    <phoneticPr fontId="20"/>
  </si>
  <si>
    <r>
      <t>・めざす学校園像の実現に向け、「運営に関する計画」の立案について意見具申することができる。
・子どもにとって必要な力を育成し</t>
    </r>
    <r>
      <rPr>
        <b/>
        <sz val="16"/>
        <color theme="1"/>
        <rFont val="ＭＳ 明朝"/>
        <family val="1"/>
        <charset val="128"/>
      </rPr>
      <t>、</t>
    </r>
    <r>
      <rPr>
        <sz val="16"/>
        <color theme="1"/>
        <rFont val="ＭＳ 明朝"/>
        <family val="1"/>
        <charset val="128"/>
      </rPr>
      <t>特色ある学校園づくりに必要な予算計画の立案に参画することができる。</t>
    </r>
    <rPh sb="4" eb="6">
      <t>ガッコウ</t>
    </rPh>
    <rPh sb="6" eb="7">
      <t>エン</t>
    </rPh>
    <rPh sb="7" eb="8">
      <t>ゾウ</t>
    </rPh>
    <rPh sb="9" eb="11">
      <t>ジツゲン</t>
    </rPh>
    <rPh sb="12" eb="13">
      <t>ム</t>
    </rPh>
    <rPh sb="69" eb="70">
      <t>エン</t>
    </rPh>
    <rPh sb="85" eb="87">
      <t>サンカク</t>
    </rPh>
    <phoneticPr fontId="20"/>
  </si>
  <si>
    <t>・めざす学校園像の実現に向け、「運営に関する計画」を策定し、PDCAサイクルに基づいた学校園を運営することができる。
・特色ある学校園づくりに必要な予算計画を立案するとともに計画的に執行することができる。</t>
    <rPh sb="4" eb="6">
      <t>ガッコウ</t>
    </rPh>
    <rPh sb="6" eb="7">
      <t>エン</t>
    </rPh>
    <rPh sb="7" eb="8">
      <t>ゾウ</t>
    </rPh>
    <rPh sb="9" eb="11">
      <t>ジツゲン</t>
    </rPh>
    <rPh sb="12" eb="13">
      <t>ム</t>
    </rPh>
    <rPh sb="16" eb="18">
      <t>ウンエイ</t>
    </rPh>
    <rPh sb="19" eb="20">
      <t>カン</t>
    </rPh>
    <rPh sb="22" eb="24">
      <t>ケイカク</t>
    </rPh>
    <rPh sb="26" eb="28">
      <t>サクテイ</t>
    </rPh>
    <rPh sb="39" eb="40">
      <t>モト</t>
    </rPh>
    <rPh sb="43" eb="45">
      <t>ガッコウ</t>
    </rPh>
    <rPh sb="45" eb="46">
      <t>エン</t>
    </rPh>
    <rPh sb="47" eb="49">
      <t>ウンエイ</t>
    </rPh>
    <rPh sb="60" eb="62">
      <t>トクショク</t>
    </rPh>
    <rPh sb="64" eb="66">
      <t>ガッコウ</t>
    </rPh>
    <rPh sb="66" eb="67">
      <t>エン</t>
    </rPh>
    <rPh sb="71" eb="73">
      <t>ヒツヨウ</t>
    </rPh>
    <rPh sb="74" eb="76">
      <t>ヨサン</t>
    </rPh>
    <rPh sb="76" eb="78">
      <t>ケイカク</t>
    </rPh>
    <rPh sb="79" eb="81">
      <t>リツアン</t>
    </rPh>
    <rPh sb="87" eb="90">
      <t>ケイカクテキ</t>
    </rPh>
    <rPh sb="91" eb="93">
      <t>シッコウ</t>
    </rPh>
    <phoneticPr fontId="20"/>
  </si>
  <si>
    <t>・「全国学力・学習状況調査」「全国体力・運動能力・運動習慣等調査」等の結果をふまえ、学校園の諸課題を把握・整理するとともに、校長・園長を補佐して円滑な学校園を運営することができる。</t>
    <rPh sb="2" eb="4">
      <t>ゼンコク</t>
    </rPh>
    <rPh sb="4" eb="6">
      <t>ガクリョク</t>
    </rPh>
    <rPh sb="7" eb="9">
      <t>ガクシュウ</t>
    </rPh>
    <rPh sb="9" eb="11">
      <t>ジョウキョウ</t>
    </rPh>
    <rPh sb="11" eb="13">
      <t>チョウサ</t>
    </rPh>
    <rPh sb="15" eb="17">
      <t>ゼンコク</t>
    </rPh>
    <rPh sb="17" eb="19">
      <t>タイリョク</t>
    </rPh>
    <rPh sb="20" eb="22">
      <t>ウンドウ</t>
    </rPh>
    <rPh sb="22" eb="24">
      <t>ノウリョク</t>
    </rPh>
    <rPh sb="25" eb="27">
      <t>ウンドウ</t>
    </rPh>
    <rPh sb="27" eb="29">
      <t>シュウカン</t>
    </rPh>
    <rPh sb="29" eb="30">
      <t>トウ</t>
    </rPh>
    <rPh sb="30" eb="32">
      <t>チョウサ</t>
    </rPh>
    <rPh sb="33" eb="34">
      <t>トウ</t>
    </rPh>
    <rPh sb="35" eb="37">
      <t>ケッカ</t>
    </rPh>
    <rPh sb="42" eb="44">
      <t>ガッコウ</t>
    </rPh>
    <rPh sb="44" eb="45">
      <t>エン</t>
    </rPh>
    <rPh sb="46" eb="49">
      <t>ショカダイ</t>
    </rPh>
    <rPh sb="50" eb="52">
      <t>ハアク</t>
    </rPh>
    <rPh sb="53" eb="55">
      <t>セイリ</t>
    </rPh>
    <rPh sb="63" eb="64">
      <t>ナガ</t>
    </rPh>
    <rPh sb="65" eb="66">
      <t>エン</t>
    </rPh>
    <rPh sb="72" eb="74">
      <t>エンカツ</t>
    </rPh>
    <rPh sb="75" eb="77">
      <t>ガッコウ</t>
    </rPh>
    <rPh sb="77" eb="78">
      <t>エン</t>
    </rPh>
    <rPh sb="79" eb="81">
      <t>ウンエイ</t>
    </rPh>
    <phoneticPr fontId="20"/>
  </si>
  <si>
    <t>・「全国学力・学習状況調査」「全国体力・運動能力・運動習慣等調査」等の結果をふまえ、学校園の諸課題を把握・整理し、中・長期的なビジョンを持った学校園を運営することができる。</t>
    <rPh sb="42" eb="44">
      <t>ガッコウ</t>
    </rPh>
    <rPh sb="44" eb="45">
      <t>エン</t>
    </rPh>
    <rPh sb="46" eb="49">
      <t>ショカダイ</t>
    </rPh>
    <rPh sb="50" eb="52">
      <t>ハアク</t>
    </rPh>
    <rPh sb="53" eb="55">
      <t>セイリ</t>
    </rPh>
    <rPh sb="68" eb="69">
      <t>モ</t>
    </rPh>
    <rPh sb="71" eb="73">
      <t>ガッコウ</t>
    </rPh>
    <rPh sb="73" eb="74">
      <t>エン</t>
    </rPh>
    <rPh sb="75" eb="77">
      <t>ウンエイ</t>
    </rPh>
    <phoneticPr fontId="20"/>
  </si>
  <si>
    <t>・いじめ、暴力行為、不登校、児童虐待等を防止するために、教職員に適切に助言し、関係諸機関と連携して、子どもが落ち着いて学習に取り組める環境づくりを大切にした安全で安心できる学校園の運営を補佐することができる。</t>
    <rPh sb="5" eb="7">
      <t>ボウリョク</t>
    </rPh>
    <rPh sb="7" eb="9">
      <t>コウイ</t>
    </rPh>
    <rPh sb="10" eb="13">
      <t>フトウコウ</t>
    </rPh>
    <rPh sb="14" eb="16">
      <t>ジドウ</t>
    </rPh>
    <rPh sb="16" eb="18">
      <t>ギャクタイ</t>
    </rPh>
    <rPh sb="18" eb="19">
      <t>トウ</t>
    </rPh>
    <rPh sb="20" eb="22">
      <t>ボウシ</t>
    </rPh>
    <rPh sb="28" eb="31">
      <t>キョウショクイン</t>
    </rPh>
    <rPh sb="32" eb="34">
      <t>テキセツ</t>
    </rPh>
    <rPh sb="35" eb="37">
      <t>ジョゲン</t>
    </rPh>
    <rPh sb="67" eb="69">
      <t>カンキョウ</t>
    </rPh>
    <rPh sb="73" eb="75">
      <t>タイセツ</t>
    </rPh>
    <rPh sb="78" eb="80">
      <t>アンゼン</t>
    </rPh>
    <rPh sb="81" eb="83">
      <t>アンシン</t>
    </rPh>
    <rPh sb="86" eb="88">
      <t>ガッコウ</t>
    </rPh>
    <rPh sb="88" eb="89">
      <t>エン</t>
    </rPh>
    <rPh sb="90" eb="92">
      <t>ウンエイ</t>
    </rPh>
    <rPh sb="93" eb="95">
      <t>ホサ</t>
    </rPh>
    <phoneticPr fontId="20"/>
  </si>
  <si>
    <t>・いじめ、暴力行為、不登校、児童虐待等を防止するために、全教職員の協力体制を整えるとともに、関係諸機関と連携して、子どもが落ち着いて学習に取り組める環境づくりを大切にした安全で安心できる学校園を運営することができる。</t>
    <rPh sb="5" eb="7">
      <t>ボウリョク</t>
    </rPh>
    <rPh sb="7" eb="9">
      <t>コウイ</t>
    </rPh>
    <rPh sb="10" eb="13">
      <t>フトウコウ</t>
    </rPh>
    <rPh sb="14" eb="16">
      <t>ジドウ</t>
    </rPh>
    <rPh sb="16" eb="18">
      <t>ギャクタイ</t>
    </rPh>
    <rPh sb="18" eb="19">
      <t>ナド</t>
    </rPh>
    <rPh sb="20" eb="22">
      <t>ボウシ</t>
    </rPh>
    <rPh sb="28" eb="29">
      <t>ゼン</t>
    </rPh>
    <rPh sb="29" eb="32">
      <t>キョウショクイン</t>
    </rPh>
    <rPh sb="33" eb="35">
      <t>キョウリョク</t>
    </rPh>
    <rPh sb="35" eb="37">
      <t>タイセイ</t>
    </rPh>
    <rPh sb="38" eb="39">
      <t>トトノ</t>
    </rPh>
    <rPh sb="46" eb="48">
      <t>カンケイ</t>
    </rPh>
    <rPh sb="48" eb="51">
      <t>ショキカン</t>
    </rPh>
    <rPh sb="52" eb="54">
      <t>レンケイ</t>
    </rPh>
    <rPh sb="57" eb="58">
      <t>コ</t>
    </rPh>
    <rPh sb="61" eb="62">
      <t>オ</t>
    </rPh>
    <rPh sb="63" eb="64">
      <t>ツ</t>
    </rPh>
    <rPh sb="66" eb="68">
      <t>ガクシュウ</t>
    </rPh>
    <rPh sb="69" eb="70">
      <t>ト</t>
    </rPh>
    <rPh sb="71" eb="72">
      <t>ク</t>
    </rPh>
    <rPh sb="85" eb="87">
      <t>アンゼン</t>
    </rPh>
    <rPh sb="88" eb="90">
      <t>アンシン</t>
    </rPh>
    <rPh sb="93" eb="95">
      <t>ガッコウ</t>
    </rPh>
    <rPh sb="95" eb="96">
      <t>エン</t>
    </rPh>
    <rPh sb="97" eb="99">
      <t>ウンエイ</t>
    </rPh>
    <phoneticPr fontId="20"/>
  </si>
  <si>
    <t>・教職員に地域連携の重要性について啓発するとともに、開かれた学校園づくりのため、参観や諸行事、学校園公開やホームページを通して、積極的に教育活動を発信することができる。</t>
    <rPh sb="1" eb="4">
      <t>キョウショクイン</t>
    </rPh>
    <rPh sb="5" eb="7">
      <t>チイキ</t>
    </rPh>
    <rPh sb="7" eb="9">
      <t>レンケイ</t>
    </rPh>
    <rPh sb="10" eb="13">
      <t>ジュウヨウセイ</t>
    </rPh>
    <rPh sb="17" eb="19">
      <t>ケイハツ</t>
    </rPh>
    <rPh sb="49" eb="50">
      <t>エン</t>
    </rPh>
    <phoneticPr fontId="20"/>
  </si>
  <si>
    <t>・ワーク・ライフ・バランスの視点を踏まえ、働き方改革を進める中で、教職員が働きやすい職場環境をつくるとともに、教職員のメンタルヘルスの状況について把握し、校長・園長に報告することができる。</t>
    <rPh sb="21" eb="22">
      <t>ハタラ</t>
    </rPh>
    <rPh sb="23" eb="26">
      <t>カタカイカク</t>
    </rPh>
    <rPh sb="27" eb="28">
      <t>スス</t>
    </rPh>
    <rPh sb="30" eb="31">
      <t>ナカ</t>
    </rPh>
    <rPh sb="55" eb="58">
      <t>キョウショクイン</t>
    </rPh>
    <rPh sb="67" eb="69">
      <t>ジョウキョウ</t>
    </rPh>
    <rPh sb="73" eb="75">
      <t>ハアク</t>
    </rPh>
    <rPh sb="77" eb="79">
      <t>コウチョウ</t>
    </rPh>
    <rPh sb="80" eb="82">
      <t>エンチョウ</t>
    </rPh>
    <rPh sb="83" eb="85">
      <t>ホウコク</t>
    </rPh>
    <phoneticPr fontId="20"/>
  </si>
  <si>
    <t>・ワーク・ライフ・バランスの視点を踏まえ、働き方改革を進める中で、全教職員が働きやすい職場環境をつくり、適切なメンタルヘルスの管理を行うことができる。</t>
    <rPh sb="14" eb="16">
      <t>シテン</t>
    </rPh>
    <rPh sb="17" eb="18">
      <t>フ</t>
    </rPh>
    <rPh sb="21" eb="22">
      <t>ハタラ</t>
    </rPh>
    <rPh sb="23" eb="26">
      <t>カタカイカク</t>
    </rPh>
    <rPh sb="27" eb="28">
      <t>スス</t>
    </rPh>
    <rPh sb="30" eb="31">
      <t>ナカ</t>
    </rPh>
    <rPh sb="33" eb="34">
      <t>ゼン</t>
    </rPh>
    <rPh sb="66" eb="67">
      <t>オコナ</t>
    </rPh>
    <phoneticPr fontId="20"/>
  </si>
  <si>
    <t>・「主体的・対話的で深い学び」の実現に向けた学習指導・授業改善に関する校園内研修を計画的に実施し、教員のICT活用力や授業力を向上させることができる。</t>
    <rPh sb="2" eb="5">
      <t>シュタイテキ</t>
    </rPh>
    <rPh sb="6" eb="9">
      <t>タイワテキ</t>
    </rPh>
    <rPh sb="10" eb="11">
      <t>フカ</t>
    </rPh>
    <rPh sb="12" eb="13">
      <t>マナ</t>
    </rPh>
    <rPh sb="16" eb="18">
      <t>ジツゲン</t>
    </rPh>
    <rPh sb="19" eb="20">
      <t>ム</t>
    </rPh>
    <rPh sb="22" eb="24">
      <t>ガクシュウ</t>
    </rPh>
    <rPh sb="24" eb="26">
      <t>シドウ</t>
    </rPh>
    <rPh sb="29" eb="31">
      <t>カイゼン</t>
    </rPh>
    <rPh sb="32" eb="33">
      <t>カン</t>
    </rPh>
    <rPh sb="55" eb="58">
      <t>カツヨウリョク</t>
    </rPh>
    <phoneticPr fontId="20"/>
  </si>
  <si>
    <t>・「主体的・対話的で深い学び」の実現に向けた学習指導・授業改善に関する豊富な知識を持ち、優れた実践例を校園内研修で教員に紹介する等、適切な指導・助言を行い教員のICT活用力や授業力を向上させることができる。</t>
    <rPh sb="16" eb="18">
      <t>ジツゲン</t>
    </rPh>
    <rPh sb="19" eb="20">
      <t>ム</t>
    </rPh>
    <rPh sb="32" eb="33">
      <t>カン</t>
    </rPh>
    <rPh sb="35" eb="37">
      <t>ホウフ</t>
    </rPh>
    <rPh sb="38" eb="40">
      <t>チシキ</t>
    </rPh>
    <rPh sb="41" eb="42">
      <t>モ</t>
    </rPh>
    <rPh sb="57" eb="59">
      <t>キョウイン</t>
    </rPh>
    <rPh sb="60" eb="62">
      <t>ショウカイ</t>
    </rPh>
    <rPh sb="66" eb="68">
      <t>テキセツ</t>
    </rPh>
    <rPh sb="69" eb="71">
      <t>シドウ</t>
    </rPh>
    <rPh sb="72" eb="74">
      <t>ジョゲン</t>
    </rPh>
    <rPh sb="75" eb="76">
      <t>オコナ</t>
    </rPh>
    <phoneticPr fontId="20"/>
  </si>
  <si>
    <t>・教職員にそれぞれのキャリアステージにあった具体的な指導・助言を行い、管理職等の職務への意欲を喚起するとともに資質を向上させることができる。</t>
    <rPh sb="1" eb="4">
      <t>キョウショクイン</t>
    </rPh>
    <rPh sb="35" eb="39">
      <t>カンリショクトウ</t>
    </rPh>
    <rPh sb="40" eb="42">
      <t>ショクム</t>
    </rPh>
    <rPh sb="44" eb="46">
      <t>イヨク</t>
    </rPh>
    <rPh sb="47" eb="49">
      <t>カンキ</t>
    </rPh>
    <rPh sb="55" eb="57">
      <t>シシツ</t>
    </rPh>
    <rPh sb="58" eb="60">
      <t>コウジョウ</t>
    </rPh>
    <phoneticPr fontId="20"/>
  </si>
  <si>
    <t>・全教職員にそれぞれのキャリアステージにあった具体的な指導・助言を行い、管理職等の職務への意欲を喚起するとともに資質を向上させることができる。</t>
    <rPh sb="1" eb="2">
      <t>ゼン</t>
    </rPh>
    <rPh sb="2" eb="5">
      <t>キョウショクイン</t>
    </rPh>
    <rPh sb="36" eb="40">
      <t>カンリショクトウ</t>
    </rPh>
    <rPh sb="41" eb="43">
      <t>ショクム</t>
    </rPh>
    <rPh sb="45" eb="47">
      <t>イヨク</t>
    </rPh>
    <rPh sb="48" eb="50">
      <t>カンキ</t>
    </rPh>
    <rPh sb="56" eb="58">
      <t>シシツ</t>
    </rPh>
    <rPh sb="59" eb="61">
      <t>コウジョウ</t>
    </rPh>
    <phoneticPr fontId="20"/>
  </si>
  <si>
    <r>
      <rPr>
        <sz val="14"/>
        <rFont val="UD デジタル 教科書体 NP-R"/>
        <family val="1"/>
        <charset val="128"/>
      </rPr>
      <t>　【     　　　　校･園　名前　</t>
    </r>
    <r>
      <rPr>
        <sz val="12"/>
        <rFont val="UD デジタル 教科書体 NP-R"/>
        <family val="1"/>
        <charset val="128"/>
      </rPr>
      <t>　　　　　　　　　</t>
    </r>
    <r>
      <rPr>
        <sz val="14"/>
        <rFont val="UD デジタル 教科書体 NP-R"/>
        <family val="1"/>
        <charset val="128"/>
      </rPr>
      <t>　】</t>
    </r>
    <rPh sb="11" eb="12">
      <t>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</si>
</sst>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sz val="6"/>
      <name val="ＭＳ Ｐゴシック"/>
      <family val="2"/>
      <charset val="128"/>
      <scheme val="minor"/>
    </font>
    <font>
      <sz val="6"/>
      <name val="ＭＳ Ｐゴシック"/>
      <family val="3"/>
      <charset val="128"/>
    </font>
    <font>
      <sz val="14"/>
      <name val="ＭＳ Ｐ明朝"/>
      <family val="1"/>
      <charset val="128"/>
    </font>
    <font>
      <sz val="11"/>
      <name val="HG丸ｺﾞｼｯｸM-PRO"/>
      <family val="3"/>
      <charset val="128"/>
    </font>
    <font>
      <sz val="10"/>
      <name val="HG丸ｺﾞｼｯｸM-PRO"/>
      <family val="3"/>
      <charset val="128"/>
    </font>
    <font>
      <sz val="14"/>
      <name val="HG丸ｺﾞｼｯｸM-PRO"/>
      <family val="3"/>
      <charset val="128"/>
    </font>
    <font>
      <sz val="18"/>
      <name val="HG丸ｺﾞｼｯｸM-PRO"/>
      <family val="3"/>
      <charset val="128"/>
    </font>
    <font>
      <sz val="16"/>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9"/>
      <name val="HG丸ｺﾞｼｯｸM-PRO"/>
      <family val="3"/>
      <charset val="128"/>
    </font>
    <font>
      <sz val="6"/>
      <name val="HG丸ｺﾞｼｯｸM-PRO"/>
      <family val="3"/>
      <charset val="128"/>
    </font>
    <font>
      <sz val="11"/>
      <color theme="1"/>
      <name val="ＭＳ 明朝"/>
      <family val="2"/>
      <charset val="128"/>
    </font>
    <font>
      <sz val="28"/>
      <name val="ＭＳ Ｐゴシック"/>
      <family val="3"/>
      <charset val="128"/>
    </font>
    <font>
      <sz val="11"/>
      <name val="ＭＳ 明朝"/>
      <family val="1"/>
      <charset val="128"/>
    </font>
    <font>
      <sz val="18"/>
      <name val="ＭＳ 明朝"/>
      <family val="1"/>
      <charset val="128"/>
    </font>
    <font>
      <sz val="6"/>
      <name val="ＭＳ 明朝"/>
      <family val="2"/>
      <charset val="128"/>
    </font>
    <font>
      <sz val="16"/>
      <name val="ＭＳ 明朝"/>
      <family val="1"/>
      <charset val="128"/>
    </font>
    <font>
      <sz val="16"/>
      <color theme="1"/>
      <name val="ＭＳ 明朝"/>
      <family val="1"/>
      <charset val="128"/>
    </font>
    <font>
      <b/>
      <sz val="16"/>
      <color theme="1"/>
      <name val="ＭＳ 明朝"/>
      <family val="1"/>
      <charset val="128"/>
    </font>
    <font>
      <b/>
      <sz val="16"/>
      <name val="UD デジタル 教科書体 NP-R"/>
      <family val="1"/>
      <charset val="128"/>
    </font>
    <font>
      <sz val="11"/>
      <name val="UD デジタル 教科書体 NP-R"/>
      <family val="1"/>
      <charset val="128"/>
    </font>
    <font>
      <sz val="18"/>
      <name val="UD デジタル 教科書体 NP-R"/>
      <family val="1"/>
      <charset val="128"/>
    </font>
    <font>
      <sz val="10"/>
      <name val="UD デジタル 教科書体 NP-R"/>
      <family val="1"/>
      <charset val="128"/>
    </font>
    <font>
      <sz val="9"/>
      <name val="UD デジタル 教科書体 NP-R"/>
      <family val="1"/>
      <charset val="128"/>
    </font>
    <font>
      <sz val="14"/>
      <name val="UD デジタル 教科書体 NP-R"/>
      <family val="1"/>
      <charset val="128"/>
    </font>
    <font>
      <sz val="12"/>
      <name val="UD デジタル 教科書体 NP-R"/>
      <family val="1"/>
      <charset val="128"/>
    </font>
    <font>
      <sz val="6"/>
      <name val="UD デジタル 教科書体 NP-R"/>
      <family val="1"/>
      <charset val="128"/>
    </font>
    <font>
      <sz val="16"/>
      <name val="UD デジタル 教科書体 NP-R"/>
      <family val="1"/>
      <charset val="128"/>
    </font>
    <font>
      <sz val="8"/>
      <name val="UD デジタル 教科書体 NP-R"/>
      <family val="1"/>
      <charset val="128"/>
    </font>
    <font>
      <sz val="26"/>
      <name val="UD デジタル 教科書体 NP-R"/>
      <family val="1"/>
      <charset val="128"/>
    </font>
    <font>
      <b/>
      <sz val="9"/>
      <name val="UD デジタル 教科書体 NP-R"/>
      <family val="1"/>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55">
    <border>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thin">
        <color auto="1"/>
      </right>
      <top/>
      <bottom style="thin">
        <color auto="1"/>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thin">
        <color auto="1"/>
      </right>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medium">
        <color indexed="64"/>
      </bottom>
      <diagonal/>
    </border>
    <border>
      <left style="medium">
        <color auto="1"/>
      </left>
      <right style="thin">
        <color auto="1"/>
      </right>
      <top/>
      <bottom/>
      <diagonal/>
    </border>
    <border>
      <left style="thin">
        <color indexed="64"/>
      </left>
      <right/>
      <top/>
      <bottom style="thin">
        <color indexed="64"/>
      </bottom>
      <diagonal/>
    </border>
    <border>
      <left style="medium">
        <color auto="1"/>
      </left>
      <right style="thin">
        <color auto="1"/>
      </right>
      <top/>
      <bottom style="medium">
        <color indexed="64"/>
      </bottom>
      <diagonal/>
    </border>
    <border>
      <left style="thin">
        <color auto="1"/>
      </left>
      <right/>
      <top/>
      <bottom/>
      <diagonal/>
    </border>
    <border>
      <left style="thin">
        <color indexed="64"/>
      </left>
      <right style="thin">
        <color indexed="64"/>
      </right>
      <top style="medium">
        <color indexed="64"/>
      </top>
      <bottom/>
      <diagonal/>
    </border>
    <border>
      <left style="thin">
        <color auto="1"/>
      </left>
      <right/>
      <top style="thin">
        <color auto="1"/>
      </top>
      <bottom/>
      <diagonal/>
    </border>
    <border>
      <left/>
      <right style="medium">
        <color indexed="64"/>
      </right>
      <top style="thin">
        <color auto="1"/>
      </top>
      <bottom/>
      <diagonal/>
    </border>
    <border>
      <left style="medium">
        <color auto="1"/>
      </left>
      <right style="thin">
        <color auto="1"/>
      </right>
      <top style="medium">
        <color indexed="64"/>
      </top>
      <bottom/>
      <diagonal/>
    </border>
    <border>
      <left/>
      <right/>
      <top style="thin">
        <color auto="1"/>
      </top>
      <bottom/>
      <diagonal/>
    </border>
    <border>
      <left/>
      <right style="medium">
        <color indexed="64"/>
      </right>
      <top/>
      <bottom/>
      <diagonal/>
    </border>
    <border>
      <left style="thin">
        <color indexed="64"/>
      </left>
      <right/>
      <top/>
      <bottom style="medium">
        <color indexed="64"/>
      </bottom>
      <diagonal/>
    </border>
    <border>
      <left/>
      <right style="thin">
        <color auto="1"/>
      </right>
      <top style="thin">
        <color auto="1"/>
      </top>
      <bottom/>
      <diagonal/>
    </border>
    <border>
      <left style="thin">
        <color indexed="64"/>
      </left>
      <right/>
      <top style="medium">
        <color indexed="64"/>
      </top>
      <bottom style="thin">
        <color indexed="64"/>
      </bottom>
      <diagonal/>
    </border>
    <border>
      <left style="dotted">
        <color indexed="64"/>
      </left>
      <right/>
      <top/>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style="medium">
        <color indexed="64"/>
      </right>
      <top style="dashed">
        <color auto="1"/>
      </top>
      <bottom style="thin">
        <color indexed="64"/>
      </bottom>
      <diagonal/>
    </border>
    <border>
      <left/>
      <right style="medium">
        <color indexed="64"/>
      </right>
      <top style="dashed">
        <color auto="1"/>
      </top>
      <bottom style="thin">
        <color indexed="64"/>
      </bottom>
      <diagonal/>
    </border>
    <border>
      <left style="medium">
        <color indexed="64"/>
      </left>
      <right style="medium">
        <color indexed="64"/>
      </right>
      <top style="dashed">
        <color auto="1"/>
      </top>
      <bottom style="medium">
        <color indexed="64"/>
      </bottom>
      <diagonal/>
    </border>
    <border>
      <left/>
      <right style="medium">
        <color indexed="64"/>
      </right>
      <top style="dashed">
        <color auto="1"/>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bottom style="medium">
        <color indexed="64"/>
      </bottom>
      <diagonal/>
    </border>
    <border>
      <left style="thin">
        <color auto="1"/>
      </left>
      <right style="medium">
        <color indexed="64"/>
      </right>
      <top/>
      <bottom/>
      <diagonal/>
    </border>
    <border>
      <left style="medium">
        <color indexed="64"/>
      </left>
      <right style="medium">
        <color indexed="64"/>
      </right>
      <top style="thin">
        <color indexed="64"/>
      </top>
      <bottom style="dashed">
        <color auto="1"/>
      </bottom>
      <diagonal/>
    </border>
    <border>
      <left style="medium">
        <color indexed="64"/>
      </left>
      <right style="medium">
        <color indexed="64"/>
      </right>
      <top/>
      <bottom style="dashed">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dashed">
        <color auto="1"/>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s>
  <cellStyleXfs count="2">
    <xf numFmtId="0" fontId="0" fillId="0" borderId="0">
      <alignment vertical="center"/>
    </xf>
    <xf numFmtId="0" fontId="16" fillId="0" borderId="0">
      <alignment vertical="center"/>
    </xf>
  </cellStyleXfs>
  <cellXfs count="235">
    <xf numFmtId="0" fontId="0" fillId="0" borderId="0" xfId="0">
      <alignment vertical="center"/>
    </xf>
    <xf numFmtId="0" fontId="6" fillId="0" borderId="0" xfId="0" applyFont="1" applyFill="1" applyAlignment="1">
      <alignment horizontal="left" vertical="center"/>
    </xf>
    <xf numFmtId="0" fontId="7" fillId="0" borderId="0" xfId="0" applyFont="1" applyFill="1" applyAlignment="1">
      <alignment horizontal="center" vertical="center" textRotation="255" wrapText="1"/>
    </xf>
    <xf numFmtId="0" fontId="6" fillId="0" borderId="0" xfId="0" applyFont="1" applyFill="1" applyAlignment="1">
      <alignment horizontal="center" vertical="center"/>
    </xf>
    <xf numFmtId="0" fontId="7" fillId="0" borderId="0" xfId="0" applyFont="1" applyFill="1" applyAlignment="1">
      <alignment horizontal="left" vertical="center"/>
    </xf>
    <xf numFmtId="0" fontId="6" fillId="0" borderId="0" xfId="0" applyFont="1" applyFill="1" applyAlignment="1">
      <alignment vertical="center"/>
    </xf>
    <xf numFmtId="0" fontId="12" fillId="0" borderId="0" xfId="0" applyFont="1" applyFill="1" applyAlignment="1">
      <alignment horizontal="left" vertical="center"/>
    </xf>
    <xf numFmtId="0" fontId="5" fillId="0" borderId="0" xfId="1" applyFont="1" applyFill="1" applyBorder="1" applyAlignment="1">
      <alignment horizontal="left" vertical="center"/>
    </xf>
    <xf numFmtId="0" fontId="18" fillId="0" borderId="0" xfId="1" applyFont="1" applyFill="1" applyAlignment="1">
      <alignment vertical="center" wrapText="1"/>
    </xf>
    <xf numFmtId="0" fontId="19" fillId="0" borderId="46" xfId="1" applyFont="1" applyFill="1" applyBorder="1" applyAlignment="1">
      <alignment horizontal="center" vertical="center"/>
    </xf>
    <xf numFmtId="0" fontId="19" fillId="0" borderId="33" xfId="1" applyFont="1" applyFill="1" applyBorder="1" applyAlignment="1">
      <alignment horizontal="center" vertical="center"/>
    </xf>
    <xf numFmtId="0" fontId="19" fillId="0" borderId="0" xfId="1" applyFont="1" applyFill="1" applyAlignment="1">
      <alignment horizontal="center" vertical="center" wrapText="1"/>
    </xf>
    <xf numFmtId="0" fontId="19" fillId="0" borderId="0" xfId="1" applyFont="1" applyFill="1" applyAlignment="1">
      <alignment horizontal="center" vertical="center"/>
    </xf>
    <xf numFmtId="0" fontId="21" fillId="0" borderId="7" xfId="1" applyFont="1" applyFill="1" applyBorder="1" applyAlignment="1">
      <alignment horizontal="center" vertical="center" wrapText="1" shrinkToFit="1"/>
    </xf>
    <xf numFmtId="0" fontId="21" fillId="0" borderId="7" xfId="1" applyFont="1" applyFill="1" applyBorder="1" applyAlignment="1">
      <alignment horizontal="center" vertical="center" shrinkToFit="1"/>
    </xf>
    <xf numFmtId="0" fontId="18" fillId="0" borderId="0" xfId="1" applyFont="1" applyFill="1" applyAlignment="1">
      <alignment horizontal="center" vertical="center" wrapText="1"/>
    </xf>
    <xf numFmtId="0" fontId="18" fillId="0" borderId="0" xfId="1" applyFont="1" applyFill="1" applyAlignment="1">
      <alignment horizontal="center" vertical="center"/>
    </xf>
    <xf numFmtId="0" fontId="21" fillId="0" borderId="3" xfId="1" applyFont="1" applyFill="1" applyBorder="1" applyAlignment="1">
      <alignment horizontal="center" vertical="center" wrapText="1" shrinkToFit="1"/>
    </xf>
    <xf numFmtId="0" fontId="21" fillId="0" borderId="3" xfId="1" applyFont="1" applyFill="1" applyBorder="1" applyAlignment="1">
      <alignment horizontal="center" vertical="center" shrinkToFit="1"/>
    </xf>
    <xf numFmtId="0" fontId="21" fillId="0" borderId="3" xfId="1" applyFont="1" applyFill="1" applyBorder="1" applyAlignment="1">
      <alignment horizontal="center" vertical="center"/>
    </xf>
    <xf numFmtId="0" fontId="21" fillId="0" borderId="5" xfId="1" applyFont="1" applyFill="1" applyBorder="1" applyAlignment="1">
      <alignment horizontal="center" vertical="center" wrapText="1" shrinkToFit="1"/>
    </xf>
    <xf numFmtId="0" fontId="21" fillId="0" borderId="7" xfId="1" applyFont="1" applyFill="1" applyBorder="1" applyAlignment="1">
      <alignment horizontal="center" vertical="center"/>
    </xf>
    <xf numFmtId="0" fontId="21" fillId="0" borderId="5" xfId="1" applyFont="1" applyFill="1" applyBorder="1" applyAlignment="1">
      <alignment horizontal="center" vertical="center"/>
    </xf>
    <xf numFmtId="0" fontId="21" fillId="0" borderId="0" xfId="1" applyFont="1" applyFill="1" applyAlignment="1">
      <alignment horizontal="center" vertical="center" wrapText="1"/>
    </xf>
    <xf numFmtId="0" fontId="19" fillId="3" borderId="45" xfId="1" applyFont="1" applyFill="1" applyBorder="1" applyAlignment="1">
      <alignment horizontal="center" vertical="center" wrapText="1"/>
    </xf>
    <xf numFmtId="0" fontId="19" fillId="3" borderId="46" xfId="1" applyFont="1" applyFill="1" applyBorder="1" applyAlignment="1">
      <alignment horizontal="center" vertical="center" wrapText="1"/>
    </xf>
    <xf numFmtId="0" fontId="19" fillId="3" borderId="46" xfId="1" applyFont="1" applyFill="1" applyBorder="1" applyAlignment="1">
      <alignment horizontal="center" vertical="center"/>
    </xf>
    <xf numFmtId="0" fontId="19" fillId="3" borderId="33" xfId="1" applyFont="1" applyFill="1" applyBorder="1" applyAlignment="1">
      <alignment horizontal="center" vertical="center"/>
    </xf>
    <xf numFmtId="0" fontId="12" fillId="0" borderId="32" xfId="0" applyFont="1" applyFill="1" applyBorder="1" applyAlignment="1" applyProtection="1">
      <alignment horizontal="center" vertical="center"/>
    </xf>
    <xf numFmtId="0" fontId="12" fillId="2" borderId="39" xfId="0" applyFont="1" applyFill="1" applyBorder="1" applyAlignment="1" applyProtection="1">
      <alignment horizontal="center" vertical="center"/>
    </xf>
    <xf numFmtId="0" fontId="6" fillId="0" borderId="0" xfId="0" applyFont="1" applyFill="1" applyAlignment="1" applyProtection="1">
      <alignment horizontal="left"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textRotation="255" wrapText="1"/>
    </xf>
    <xf numFmtId="0" fontId="12" fillId="0" borderId="0" xfId="0" applyFont="1" applyFill="1" applyAlignment="1" applyProtection="1">
      <alignment horizontal="left" vertical="center"/>
    </xf>
    <xf numFmtId="0" fontId="6" fillId="0" borderId="0" xfId="0" applyFont="1" applyFill="1" applyAlignment="1" applyProtection="1">
      <alignment vertical="center"/>
    </xf>
    <xf numFmtId="0" fontId="6" fillId="0" borderId="0" xfId="0" applyFont="1" applyFill="1" applyAlignment="1" applyProtection="1">
      <alignment horizontal="center" vertical="center"/>
    </xf>
    <xf numFmtId="0" fontId="9" fillId="0" borderId="11" xfId="0" applyFont="1" applyFill="1" applyBorder="1" applyAlignment="1" applyProtection="1">
      <alignment vertical="center" wrapText="1"/>
    </xf>
    <xf numFmtId="0" fontId="9" fillId="0" borderId="11" xfId="0" applyFont="1" applyFill="1" applyBorder="1" applyAlignment="1" applyProtection="1">
      <alignment vertical="center"/>
    </xf>
    <xf numFmtId="0" fontId="7" fillId="0" borderId="11" xfId="0" applyFont="1" applyFill="1" applyBorder="1" applyAlignment="1" applyProtection="1">
      <alignment vertical="center"/>
    </xf>
    <xf numFmtId="0" fontId="12" fillId="0" borderId="11" xfId="0" applyFont="1" applyFill="1" applyBorder="1" applyAlignment="1" applyProtection="1">
      <alignment vertical="center"/>
    </xf>
    <xf numFmtId="0" fontId="12" fillId="0" borderId="51" xfId="0" applyFont="1" applyFill="1" applyBorder="1" applyAlignment="1" applyProtection="1">
      <alignment horizontal="center" vertical="center"/>
    </xf>
    <xf numFmtId="0" fontId="6" fillId="0" borderId="32" xfId="0" applyFont="1" applyFill="1" applyBorder="1" applyAlignment="1" applyProtection="1">
      <alignment horizontal="center" vertical="center" wrapText="1"/>
    </xf>
    <xf numFmtId="0" fontId="7" fillId="0" borderId="32" xfId="0" applyFont="1" applyFill="1" applyBorder="1" applyAlignment="1" applyProtection="1">
      <alignment vertical="center" wrapText="1"/>
    </xf>
    <xf numFmtId="0" fontId="6" fillId="0" borderId="0" xfId="0" applyFont="1" applyFill="1" applyBorder="1" applyAlignment="1" applyProtection="1">
      <alignment horizontal="center" vertical="center"/>
    </xf>
    <xf numFmtId="0" fontId="6" fillId="2" borderId="36" xfId="0" applyFont="1" applyFill="1" applyBorder="1" applyAlignment="1" applyProtection="1">
      <alignment horizontal="center" vertical="center" wrapText="1"/>
    </xf>
    <xf numFmtId="0" fontId="7" fillId="2" borderId="36" xfId="0" applyFont="1" applyFill="1" applyBorder="1" applyAlignment="1" applyProtection="1">
      <alignment vertical="center" wrapText="1"/>
    </xf>
    <xf numFmtId="0" fontId="6" fillId="0" borderId="43" xfId="0" applyFont="1" applyFill="1" applyBorder="1" applyAlignment="1" applyProtection="1">
      <alignment horizontal="center" vertical="center" wrapText="1"/>
    </xf>
    <xf numFmtId="0" fontId="7" fillId="0" borderId="48" xfId="0" applyFont="1" applyFill="1" applyBorder="1" applyAlignment="1" applyProtection="1">
      <alignment vertical="center" wrapText="1"/>
    </xf>
    <xf numFmtId="0" fontId="6" fillId="0" borderId="0" xfId="0" applyFont="1" applyFill="1" applyBorder="1" applyAlignment="1" applyProtection="1">
      <alignment horizontal="left" vertical="center"/>
    </xf>
    <xf numFmtId="0" fontId="7" fillId="0" borderId="48" xfId="0" applyFont="1" applyFill="1" applyBorder="1" applyAlignment="1" applyProtection="1">
      <alignment horizontal="left" vertical="center" wrapText="1"/>
    </xf>
    <xf numFmtId="0" fontId="7" fillId="2" borderId="36"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0" fontId="7" fillId="0" borderId="49" xfId="0" applyFont="1" applyFill="1" applyBorder="1" applyAlignment="1" applyProtection="1">
      <alignment horizontal="left" vertical="center" wrapText="1"/>
    </xf>
    <xf numFmtId="0" fontId="6" fillId="2" borderId="38"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textRotation="255" shrinkToFit="1"/>
    </xf>
    <xf numFmtId="0" fontId="7" fillId="0" borderId="0" xfId="0" applyFont="1" applyFill="1" applyBorder="1" applyAlignment="1" applyProtection="1">
      <alignment horizontal="center" vertical="center" textRotation="255" shrinkToFit="1"/>
    </xf>
    <xf numFmtId="0" fontId="7" fillId="0" borderId="0" xfId="0" applyFont="1" applyFill="1" applyBorder="1" applyAlignment="1" applyProtection="1">
      <alignment horizontal="center" vertical="center" textRotation="255" wrapText="1" shrinkToFit="1"/>
    </xf>
    <xf numFmtId="0" fontId="22" fillId="0" borderId="7" xfId="0" applyFont="1" applyFill="1" applyBorder="1" applyAlignment="1">
      <alignment vertical="center" wrapText="1"/>
    </xf>
    <xf numFmtId="0" fontId="22" fillId="0" borderId="13" xfId="0" applyFont="1" applyFill="1" applyBorder="1" applyAlignment="1">
      <alignment vertical="center" wrapText="1"/>
    </xf>
    <xf numFmtId="0" fontId="22" fillId="0" borderId="3" xfId="0" applyFont="1" applyFill="1" applyBorder="1" applyAlignment="1">
      <alignment vertical="center" wrapText="1"/>
    </xf>
    <xf numFmtId="0" fontId="22" fillId="0" borderId="4" xfId="0" applyFont="1" applyFill="1" applyBorder="1" applyAlignment="1">
      <alignment vertical="center" wrapText="1"/>
    </xf>
    <xf numFmtId="0" fontId="22" fillId="0" borderId="5" xfId="0" applyFont="1" applyFill="1" applyBorder="1" applyAlignment="1">
      <alignment vertical="center" wrapText="1"/>
    </xf>
    <xf numFmtId="0" fontId="22" fillId="0" borderId="6" xfId="0" applyFont="1" applyFill="1" applyBorder="1" applyAlignment="1">
      <alignment vertical="center" wrapText="1"/>
    </xf>
    <xf numFmtId="0" fontId="25" fillId="0" borderId="0" xfId="0" applyFont="1" applyFill="1" applyAlignment="1">
      <alignment horizontal="left" vertical="center"/>
    </xf>
    <xf numFmtId="0" fontId="26" fillId="0" borderId="11" xfId="0" applyFont="1" applyFill="1" applyBorder="1" applyAlignment="1">
      <alignment vertical="center" wrapText="1"/>
    </xf>
    <xf numFmtId="0" fontId="26" fillId="0" borderId="11" xfId="0" applyFont="1" applyFill="1" applyBorder="1" applyAlignment="1">
      <alignment vertical="center"/>
    </xf>
    <xf numFmtId="0" fontId="27" fillId="0" borderId="11" xfId="0" applyFont="1" applyFill="1" applyBorder="1" applyAlignment="1">
      <alignment vertical="center"/>
    </xf>
    <xf numFmtId="0" fontId="28" fillId="0" borderId="11" xfId="0" applyFont="1" applyFill="1" applyBorder="1" applyAlignment="1">
      <alignment vertical="center"/>
    </xf>
    <xf numFmtId="0" fontId="28" fillId="0" borderId="32" xfId="0" applyFont="1" applyFill="1" applyBorder="1" applyAlignment="1">
      <alignment horizontal="center" vertical="center"/>
    </xf>
    <xf numFmtId="0" fontId="28" fillId="0" borderId="32" xfId="0" applyFont="1" applyFill="1" applyBorder="1" applyAlignment="1" applyProtection="1">
      <alignment horizontal="center" vertical="center"/>
      <protection locked="0"/>
    </xf>
    <xf numFmtId="0" fontId="25" fillId="0" borderId="0" xfId="0" applyFont="1" applyFill="1" applyAlignment="1">
      <alignment horizontal="center" vertical="center"/>
    </xf>
    <xf numFmtId="0" fontId="28" fillId="0" borderId="51" xfId="0" applyFont="1" applyFill="1" applyBorder="1" applyAlignment="1">
      <alignment horizontal="center" vertical="center"/>
    </xf>
    <xf numFmtId="0" fontId="28" fillId="2" borderId="39" xfId="0" applyFont="1" applyFill="1" applyBorder="1" applyAlignment="1" applyProtection="1">
      <alignment horizontal="center" vertical="center"/>
      <protection locked="0"/>
    </xf>
    <xf numFmtId="0" fontId="25" fillId="0" borderId="32"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left" vertical="center" wrapText="1"/>
      <protection locked="0"/>
    </xf>
    <xf numFmtId="0" fontId="25" fillId="0" borderId="0" xfId="0" applyFont="1" applyFill="1" applyBorder="1" applyAlignment="1">
      <alignment horizontal="center" vertical="center"/>
    </xf>
    <xf numFmtId="0" fontId="25" fillId="2" borderId="36" xfId="0" applyFont="1" applyFill="1" applyBorder="1" applyAlignment="1" applyProtection="1">
      <alignment horizontal="center" vertical="center" wrapText="1"/>
      <protection locked="0"/>
    </xf>
    <xf numFmtId="0" fontId="27" fillId="2" borderId="36" xfId="0" applyFont="1" applyFill="1" applyBorder="1" applyAlignment="1" applyProtection="1">
      <alignment horizontal="left" vertical="center" wrapText="1"/>
      <protection locked="0"/>
    </xf>
    <xf numFmtId="0" fontId="25" fillId="0" borderId="43" xfId="0" applyFont="1" applyFill="1" applyBorder="1" applyAlignment="1" applyProtection="1">
      <alignment horizontal="center" vertical="center" wrapText="1"/>
      <protection locked="0"/>
    </xf>
    <xf numFmtId="0" fontId="27" fillId="0" borderId="48" xfId="0" applyFont="1" applyFill="1" applyBorder="1" applyAlignment="1" applyProtection="1">
      <alignment horizontal="left" vertical="center" wrapText="1"/>
      <protection locked="0"/>
    </xf>
    <xf numFmtId="0" fontId="25" fillId="0" borderId="0" xfId="0" applyFont="1" applyFill="1" applyAlignment="1">
      <alignment horizontal="left" vertical="center" wrapText="1"/>
    </xf>
    <xf numFmtId="0" fontId="25" fillId="0" borderId="0" xfId="0" applyFont="1" applyFill="1" applyBorder="1" applyAlignment="1">
      <alignment horizontal="left" vertical="center"/>
    </xf>
    <xf numFmtId="0" fontId="27" fillId="2" borderId="38" xfId="0" applyFont="1" applyFill="1" applyBorder="1" applyAlignment="1" applyProtection="1">
      <alignment horizontal="left" vertical="center" wrapText="1"/>
      <protection locked="0"/>
    </xf>
    <xf numFmtId="0" fontId="27" fillId="0" borderId="49" xfId="0" applyFont="1" applyFill="1" applyBorder="1" applyAlignment="1" applyProtection="1">
      <alignment horizontal="left" vertical="center" wrapText="1"/>
      <protection locked="0"/>
    </xf>
    <xf numFmtId="0" fontId="25" fillId="2" borderId="38" xfId="0" applyFont="1" applyFill="1" applyBorder="1" applyAlignment="1" applyProtection="1">
      <alignment horizontal="center" vertical="center" wrapText="1"/>
      <protection locked="0"/>
    </xf>
    <xf numFmtId="0" fontId="32" fillId="0" borderId="0" xfId="0" applyFont="1" applyFill="1" applyBorder="1" applyAlignment="1">
      <alignment horizontal="center" vertical="center" textRotation="255" shrinkToFit="1"/>
    </xf>
    <xf numFmtId="0" fontId="28" fillId="0" borderId="32" xfId="0" applyFont="1" applyFill="1" applyBorder="1" applyAlignment="1" applyProtection="1">
      <alignment horizontal="center" vertical="center"/>
    </xf>
    <xf numFmtId="0" fontId="28" fillId="2" borderId="39" xfId="0" applyFont="1" applyFill="1" applyBorder="1" applyAlignment="1" applyProtection="1">
      <alignment horizontal="center" vertical="center"/>
    </xf>
    <xf numFmtId="0" fontId="25" fillId="0" borderId="47" xfId="0" applyFont="1" applyFill="1" applyBorder="1" applyAlignment="1" applyProtection="1">
      <alignment horizontal="center" vertical="center" wrapText="1"/>
      <protection locked="0"/>
    </xf>
    <xf numFmtId="0" fontId="27" fillId="0" borderId="35" xfId="0" applyFont="1" applyFill="1" applyBorder="1" applyAlignment="1" applyProtection="1">
      <alignment horizontal="left" vertical="center" wrapText="1"/>
      <protection locked="0"/>
    </xf>
    <xf numFmtId="0" fontId="27" fillId="2" borderId="37" xfId="0" applyFont="1" applyFill="1" applyBorder="1" applyAlignment="1" applyProtection="1">
      <alignment horizontal="left" vertical="center" wrapText="1"/>
      <protection locked="0"/>
    </xf>
    <xf numFmtId="0" fontId="27" fillId="0" borderId="24" xfId="0" applyFont="1" applyFill="1" applyBorder="1" applyAlignment="1" applyProtection="1">
      <alignment horizontal="left" vertical="center" wrapText="1"/>
      <protection locked="0"/>
    </xf>
    <xf numFmtId="0" fontId="25" fillId="0" borderId="31" xfId="0" applyFont="1" applyFill="1" applyBorder="1" applyAlignment="1">
      <alignment horizontal="center" vertical="center"/>
    </xf>
    <xf numFmtId="0" fontId="25" fillId="0" borderId="44"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left" vertical="center" wrapText="1"/>
      <protection locked="0"/>
    </xf>
    <xf numFmtId="0" fontId="27" fillId="2" borderId="39" xfId="0" applyFont="1" applyFill="1" applyBorder="1" applyAlignment="1" applyProtection="1">
      <alignment horizontal="left" vertical="center" wrapText="1"/>
      <protection locked="0"/>
    </xf>
    <xf numFmtId="0" fontId="27" fillId="0" borderId="27" xfId="0" applyFont="1" applyFill="1" applyBorder="1" applyAlignment="1" applyProtection="1">
      <alignment horizontal="left" vertical="center"/>
      <protection locked="0"/>
    </xf>
    <xf numFmtId="0" fontId="27" fillId="2" borderId="37" xfId="0" applyFont="1" applyFill="1" applyBorder="1" applyAlignment="1" applyProtection="1">
      <alignment horizontal="left" vertical="center"/>
      <protection locked="0"/>
    </xf>
    <xf numFmtId="0" fontId="27" fillId="0" borderId="0" xfId="0" applyFont="1" applyFill="1" applyAlignment="1">
      <alignment horizontal="left" vertical="center"/>
    </xf>
    <xf numFmtId="0" fontId="27" fillId="0" borderId="0" xfId="0" applyFont="1" applyFill="1" applyAlignment="1">
      <alignment horizontal="center" vertical="center" textRotation="255" wrapText="1"/>
    </xf>
    <xf numFmtId="0" fontId="28" fillId="0" borderId="0" xfId="0" applyFont="1" applyFill="1" applyAlignment="1">
      <alignment horizontal="left" vertical="center"/>
    </xf>
    <xf numFmtId="0" fontId="25" fillId="0" borderId="0" xfId="0" applyFont="1" applyFill="1" applyAlignment="1">
      <alignment vertical="center"/>
    </xf>
    <xf numFmtId="0" fontId="13" fillId="0" borderId="0" xfId="0" applyFont="1" applyFill="1" applyAlignment="1" applyProtection="1">
      <alignment horizontal="distributed" vertical="center" indent="5"/>
    </xf>
    <xf numFmtId="0" fontId="9" fillId="0" borderId="11" xfId="0" applyFont="1" applyFill="1" applyBorder="1" applyAlignment="1" applyProtection="1">
      <alignment horizontal="center" vertical="center" wrapText="1"/>
    </xf>
    <xf numFmtId="0" fontId="8" fillId="0" borderId="25" xfId="0" applyFont="1" applyFill="1" applyBorder="1" applyAlignment="1" applyProtection="1">
      <alignment horizontal="center" vertical="center" shrinkToFit="1"/>
    </xf>
    <xf numFmtId="0" fontId="8" fillId="0" borderId="22" xfId="0" applyFont="1" applyFill="1" applyBorder="1" applyAlignment="1" applyProtection="1">
      <alignment horizontal="center" vertical="center" shrinkToFit="1"/>
    </xf>
    <xf numFmtId="0" fontId="8" fillId="0" borderId="20" xfId="0" applyFont="1" applyFill="1" applyBorder="1" applyAlignment="1" applyProtection="1">
      <alignment horizontal="center" vertical="center" shrinkToFit="1"/>
    </xf>
    <xf numFmtId="0" fontId="8" fillId="0" borderId="17" xfId="0" applyFont="1" applyFill="1" applyBorder="1" applyAlignment="1" applyProtection="1">
      <alignment horizontal="center" vertical="center" shrinkToFit="1"/>
    </xf>
    <xf numFmtId="0" fontId="11" fillId="0" borderId="22" xfId="0" applyFont="1" applyFill="1" applyBorder="1" applyAlignment="1" applyProtection="1">
      <alignment horizontal="center" vertical="center"/>
    </xf>
    <xf numFmtId="0" fontId="11" fillId="0" borderId="17" xfId="0" applyFont="1" applyFill="1" applyBorder="1" applyAlignment="1" applyProtection="1">
      <alignment horizontal="center" vertical="center"/>
    </xf>
    <xf numFmtId="0" fontId="15" fillId="0" borderId="35" xfId="0" applyFont="1" applyFill="1" applyBorder="1" applyAlignment="1" applyProtection="1">
      <alignment horizontal="center" vertical="center" textRotation="255" shrinkToFit="1"/>
    </xf>
    <xf numFmtId="0" fontId="15" fillId="0" borderId="50" xfId="0" applyFont="1" applyFill="1" applyBorder="1" applyAlignment="1" applyProtection="1">
      <alignment horizontal="center" vertical="center" textRotation="255" shrinkToFit="1"/>
    </xf>
    <xf numFmtId="0" fontId="12" fillId="0" borderId="40" xfId="0" applyFont="1" applyFill="1" applyBorder="1" applyAlignment="1" applyProtection="1">
      <alignment horizontal="center" vertical="center" wrapText="1"/>
    </xf>
    <xf numFmtId="0" fontId="12" fillId="0" borderId="4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textRotation="255" wrapText="1" shrinkToFit="1"/>
    </xf>
    <xf numFmtId="0" fontId="7" fillId="0" borderId="7" xfId="0" applyFont="1" applyFill="1" applyBorder="1" applyAlignment="1" applyProtection="1">
      <alignment horizontal="center" vertical="center" textRotation="255" wrapText="1" shrinkToFit="1"/>
    </xf>
    <xf numFmtId="0" fontId="12" fillId="0" borderId="21" xfId="0" applyFont="1" applyFill="1" applyBorder="1" applyAlignment="1" applyProtection="1">
      <alignment horizontal="center" vertical="center" shrinkToFit="1"/>
    </xf>
    <xf numFmtId="0" fontId="12" fillId="0" borderId="19" xfId="0" applyFont="1" applyFill="1" applyBorder="1" applyAlignment="1" applyProtection="1">
      <alignment horizontal="center" vertical="center" shrinkToFit="1"/>
    </xf>
    <xf numFmtId="0" fontId="12" fillId="0" borderId="3" xfId="0" applyFont="1" applyFill="1" applyBorder="1" applyAlignment="1" applyProtection="1">
      <alignment vertical="center" wrapText="1"/>
    </xf>
    <xf numFmtId="0" fontId="12" fillId="0"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textRotation="255" wrapText="1" shrinkToFit="1"/>
    </xf>
    <xf numFmtId="0" fontId="7" fillId="0" borderId="3" xfId="0" applyFont="1" applyFill="1" applyBorder="1" applyAlignment="1" applyProtection="1">
      <alignment horizontal="center" vertical="center" textRotation="255" wrapText="1" shrinkToFit="1"/>
    </xf>
    <xf numFmtId="0" fontId="12" fillId="0" borderId="30" xfId="0" applyFont="1" applyFill="1" applyBorder="1" applyAlignment="1" applyProtection="1">
      <alignment horizontal="center" vertical="center" shrinkToFit="1"/>
    </xf>
    <xf numFmtId="0" fontId="12" fillId="0" borderId="16" xfId="0" applyFont="1" applyFill="1" applyBorder="1" applyAlignment="1" applyProtection="1">
      <alignment horizontal="center" vertical="center" shrinkToFit="1"/>
    </xf>
    <xf numFmtId="0" fontId="12" fillId="0" borderId="12" xfId="0" applyFont="1" applyFill="1" applyBorder="1" applyAlignment="1" applyProtection="1">
      <alignment vertical="center" wrapText="1"/>
    </xf>
    <xf numFmtId="0" fontId="7" fillId="0" borderId="8" xfId="0" applyFont="1" applyFill="1" applyBorder="1" applyAlignment="1" applyProtection="1">
      <alignment horizontal="center" vertical="center" textRotation="255" wrapText="1" shrinkToFit="1"/>
    </xf>
    <xf numFmtId="0" fontId="12" fillId="0" borderId="23" xfId="0" applyFont="1" applyFill="1" applyBorder="1" applyAlignment="1" applyProtection="1">
      <alignment horizontal="center" vertical="center" shrinkToFit="1"/>
    </xf>
    <xf numFmtId="0" fontId="7" fillId="0" borderId="8" xfId="0" applyFont="1" applyFill="1" applyBorder="1" applyAlignment="1" applyProtection="1">
      <alignment horizontal="center" vertical="center" textRotation="255" shrinkToFit="1"/>
    </xf>
    <xf numFmtId="0" fontId="7" fillId="0" borderId="9" xfId="0" applyFont="1" applyFill="1" applyBorder="1" applyAlignment="1" applyProtection="1">
      <alignment horizontal="center" vertical="center" textRotation="255" shrinkToFit="1"/>
    </xf>
    <xf numFmtId="0" fontId="7" fillId="0" borderId="17" xfId="0" applyFont="1" applyFill="1" applyBorder="1" applyAlignment="1" applyProtection="1">
      <alignment horizontal="center" vertical="center" textRotation="255" shrinkToFit="1"/>
    </xf>
    <xf numFmtId="0" fontId="7" fillId="0" borderId="17" xfId="0" applyFont="1" applyFill="1" applyBorder="1" applyAlignment="1" applyProtection="1">
      <alignment horizontal="center" vertical="center" textRotation="255" wrapText="1" shrinkToFit="1"/>
    </xf>
    <xf numFmtId="0" fontId="7" fillId="0" borderId="7" xfId="0" applyFont="1" applyFill="1" applyBorder="1" applyAlignment="1" applyProtection="1">
      <alignment horizontal="center" vertical="center" textRotation="255" shrinkToFit="1"/>
    </xf>
    <xf numFmtId="0" fontId="12" fillId="0" borderId="28" xfId="0" applyFont="1" applyFill="1" applyBorder="1" applyAlignment="1" applyProtection="1">
      <alignment horizontal="center" vertical="center" shrinkToFit="1"/>
    </xf>
    <xf numFmtId="0" fontId="12" fillId="0" borderId="5" xfId="0" applyFont="1" applyFill="1" applyBorder="1" applyAlignment="1" applyProtection="1">
      <alignment vertical="center" wrapText="1"/>
    </xf>
    <xf numFmtId="0" fontId="12" fillId="0" borderId="41" xfId="0" applyFont="1" applyFill="1" applyBorder="1" applyAlignment="1" applyProtection="1">
      <alignment horizontal="center" vertical="center" wrapText="1"/>
    </xf>
    <xf numFmtId="0" fontId="10" fillId="0" borderId="52" xfId="0" applyFont="1" applyFill="1" applyBorder="1" applyAlignment="1" applyProtection="1">
      <alignment horizontal="center" vertical="center" textRotation="255" shrinkToFit="1"/>
    </xf>
    <xf numFmtId="0" fontId="10" fillId="0" borderId="53" xfId="0" applyFont="1" applyFill="1" applyBorder="1" applyAlignment="1" applyProtection="1">
      <alignment horizontal="center" vertical="center" textRotation="255" shrinkToFit="1"/>
    </xf>
    <xf numFmtId="0" fontId="10" fillId="0" borderId="54" xfId="0" applyFont="1" applyFill="1" applyBorder="1" applyAlignment="1" applyProtection="1">
      <alignment horizontal="center" vertical="center" textRotation="255" shrinkToFit="1"/>
    </xf>
    <xf numFmtId="0" fontId="7" fillId="0" borderId="22" xfId="0" applyFont="1" applyFill="1" applyBorder="1" applyAlignment="1" applyProtection="1">
      <alignment horizontal="center" vertical="center" textRotation="255" wrapText="1" shrinkToFit="1"/>
    </xf>
    <xf numFmtId="0" fontId="12" fillId="0" borderId="22" xfId="0" applyFont="1" applyFill="1" applyBorder="1" applyAlignment="1" applyProtection="1">
      <alignment horizontal="center" vertical="center" shrinkToFit="1"/>
    </xf>
    <xf numFmtId="0" fontId="12" fillId="0" borderId="7" xfId="0" applyFont="1" applyFill="1" applyBorder="1" applyAlignment="1" applyProtection="1">
      <alignment horizontal="center" vertical="center" shrinkToFit="1"/>
    </xf>
    <xf numFmtId="0" fontId="12" fillId="0" borderId="7" xfId="0" applyFont="1" applyFill="1" applyBorder="1" applyAlignment="1" applyProtection="1">
      <alignment vertical="center" wrapText="1"/>
    </xf>
    <xf numFmtId="0" fontId="10" fillId="0" borderId="25" xfId="0" applyFont="1" applyFill="1" applyBorder="1" applyAlignment="1" applyProtection="1">
      <alignment horizontal="center" vertical="center" textRotation="255" shrinkToFit="1"/>
    </xf>
    <xf numFmtId="0" fontId="10" fillId="0" borderId="18" xfId="0" applyFont="1" applyFill="1" applyBorder="1" applyAlignment="1" applyProtection="1">
      <alignment horizontal="center" vertical="center" textRotation="255" shrinkToFit="1"/>
    </xf>
    <xf numFmtId="0" fontId="10" fillId="0" borderId="20" xfId="0" applyFont="1" applyFill="1" applyBorder="1" applyAlignment="1" applyProtection="1">
      <alignment horizontal="center" vertical="center" textRotation="255" shrinkToFit="1"/>
    </xf>
    <xf numFmtId="0" fontId="7" fillId="0" borderId="22" xfId="0" applyFont="1" applyFill="1" applyBorder="1" applyAlignment="1" applyProtection="1">
      <alignment horizontal="center" vertical="center" textRotation="255" shrinkToFit="1"/>
    </xf>
    <xf numFmtId="0" fontId="12" fillId="0" borderId="8" xfId="0" applyFont="1" applyFill="1" applyBorder="1" applyAlignment="1" applyProtection="1">
      <alignment horizontal="center" vertical="center" shrinkToFit="1"/>
    </xf>
    <xf numFmtId="0" fontId="7" fillId="0" borderId="29" xfId="0" applyFont="1" applyFill="1" applyBorder="1" applyAlignment="1" applyProtection="1">
      <alignment horizontal="center" vertical="center" textRotation="255" wrapText="1" shrinkToFit="1"/>
    </xf>
    <xf numFmtId="0" fontId="7" fillId="0" borderId="15" xfId="0" applyFont="1" applyFill="1" applyBorder="1" applyAlignment="1" applyProtection="1">
      <alignment horizontal="center" vertical="center" textRotation="255" wrapText="1" shrinkToFit="1"/>
    </xf>
    <xf numFmtId="20" fontId="14" fillId="0" borderId="14" xfId="0" applyNumberFormat="1" applyFont="1" applyFill="1" applyBorder="1" applyAlignment="1" applyProtection="1">
      <alignment horizontal="center" vertical="center" wrapText="1"/>
    </xf>
    <xf numFmtId="0" fontId="12" fillId="0" borderId="26" xfId="0" applyFont="1" applyFill="1" applyBorder="1" applyAlignment="1" applyProtection="1">
      <alignment horizontal="center" vertical="center" shrinkToFit="1"/>
    </xf>
    <xf numFmtId="0" fontId="12" fillId="0" borderId="11" xfId="0" applyFont="1" applyFill="1" applyBorder="1" applyAlignment="1" applyProtection="1">
      <alignment horizontal="center" vertical="center" shrinkToFit="1"/>
    </xf>
    <xf numFmtId="0" fontId="32" fillId="0" borderId="18" xfId="0" applyFont="1" applyFill="1" applyBorder="1" applyAlignment="1" applyProtection="1">
      <alignment horizontal="center" vertical="center" textRotation="255" shrinkToFit="1"/>
      <protection locked="0"/>
    </xf>
    <xf numFmtId="0" fontId="32" fillId="0" borderId="20" xfId="0" applyFont="1" applyFill="1" applyBorder="1" applyAlignment="1" applyProtection="1">
      <alignment horizontal="center" vertical="center" textRotation="255" shrinkToFit="1"/>
      <protection locked="0"/>
    </xf>
    <xf numFmtId="0" fontId="27" fillId="0" borderId="9" xfId="0" applyFont="1" applyFill="1" applyBorder="1" applyAlignment="1" applyProtection="1">
      <alignment horizontal="center" vertical="center" textRotation="255" shrinkToFit="1"/>
      <protection locked="0"/>
    </xf>
    <xf numFmtId="0" fontId="27" fillId="0" borderId="17" xfId="0" applyFont="1" applyFill="1" applyBorder="1" applyAlignment="1" applyProtection="1">
      <alignment horizontal="center" vertical="center" textRotation="255" shrinkToFit="1"/>
      <protection locked="0"/>
    </xf>
    <xf numFmtId="0" fontId="27" fillId="0" borderId="9" xfId="0" applyFont="1" applyFill="1" applyBorder="1" applyAlignment="1" applyProtection="1">
      <alignment horizontal="center" vertical="center" textRotation="255" wrapText="1" shrinkToFit="1"/>
      <protection locked="0"/>
    </xf>
    <xf numFmtId="0" fontId="27" fillId="0" borderId="17" xfId="0" applyFont="1" applyFill="1" applyBorder="1" applyAlignment="1" applyProtection="1">
      <alignment horizontal="center" vertical="center" textRotation="255" wrapText="1" shrinkToFit="1"/>
      <protection locked="0"/>
    </xf>
    <xf numFmtId="0" fontId="28" fillId="0" borderId="9" xfId="0" applyFont="1" applyFill="1" applyBorder="1" applyAlignment="1" applyProtection="1">
      <alignment horizontal="center" vertical="center" shrinkToFit="1"/>
      <protection locked="0"/>
    </xf>
    <xf numFmtId="0" fontId="28" fillId="0" borderId="17" xfId="0" applyFont="1" applyFill="1" applyBorder="1" applyAlignment="1" applyProtection="1">
      <alignment horizontal="center" vertical="center" shrinkToFit="1"/>
      <protection locked="0"/>
    </xf>
    <xf numFmtId="0" fontId="28" fillId="0" borderId="9" xfId="0" applyFont="1" applyFill="1" applyBorder="1" applyAlignment="1" applyProtection="1">
      <alignment horizontal="left" vertical="center" wrapText="1"/>
      <protection locked="0"/>
    </xf>
    <xf numFmtId="0" fontId="28" fillId="0" borderId="17" xfId="0" applyFont="1" applyFill="1" applyBorder="1" applyAlignment="1" applyProtection="1">
      <alignment horizontal="left" vertical="center" wrapText="1"/>
      <protection locked="0"/>
    </xf>
    <xf numFmtId="0" fontId="27" fillId="0" borderId="8" xfId="0" applyFont="1" applyFill="1" applyBorder="1" applyAlignment="1">
      <alignment horizontal="center" vertical="center" textRotation="255" wrapText="1" shrinkToFit="1"/>
    </xf>
    <xf numFmtId="0" fontId="27" fillId="0" borderId="9" xfId="0" applyFont="1" applyFill="1" applyBorder="1" applyAlignment="1">
      <alignment horizontal="center" vertical="center" textRotation="255" wrapText="1" shrinkToFit="1"/>
    </xf>
    <xf numFmtId="0" fontId="27" fillId="0" borderId="17" xfId="0" applyFont="1" applyFill="1" applyBorder="1" applyAlignment="1">
      <alignment horizontal="center" vertical="center" textRotation="255" wrapText="1" shrinkToFit="1"/>
    </xf>
    <xf numFmtId="0" fontId="34" fillId="0" borderId="0" xfId="0" applyFont="1" applyFill="1" applyAlignment="1">
      <alignment horizontal="center" vertical="center"/>
    </xf>
    <xf numFmtId="0" fontId="27" fillId="0" borderId="7" xfId="0" applyFont="1" applyFill="1" applyBorder="1" applyAlignment="1">
      <alignment horizontal="center" vertical="center" textRotation="255" wrapText="1" shrinkToFit="1"/>
    </xf>
    <xf numFmtId="0" fontId="28" fillId="0" borderId="8" xfId="0" applyFont="1" applyFill="1" applyBorder="1" applyAlignment="1">
      <alignment horizontal="center" vertical="center" shrinkToFit="1"/>
    </xf>
    <xf numFmtId="0" fontId="28" fillId="0" borderId="7" xfId="0" applyFont="1" applyFill="1" applyBorder="1" applyAlignment="1">
      <alignment horizontal="center" vertical="center" shrinkToFit="1"/>
    </xf>
    <xf numFmtId="0" fontId="28" fillId="0" borderId="8"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33" fillId="0" borderId="34" xfId="0" applyFont="1" applyFill="1" applyBorder="1" applyAlignment="1" applyProtection="1">
      <alignment horizontal="center" vertical="center" wrapText="1"/>
      <protection locked="0"/>
    </xf>
    <xf numFmtId="0" fontId="33" fillId="0" borderId="13" xfId="0" applyFont="1" applyFill="1" applyBorder="1" applyAlignment="1" applyProtection="1">
      <alignment horizontal="center" vertical="center" wrapText="1"/>
      <protection locked="0"/>
    </xf>
    <xf numFmtId="0" fontId="32" fillId="0" borderId="25" xfId="0" applyFont="1" applyFill="1" applyBorder="1" applyAlignment="1">
      <alignment horizontal="center" vertical="center" textRotation="255" shrinkToFit="1"/>
    </xf>
    <xf numFmtId="0" fontId="32" fillId="0" borderId="18" xfId="0" applyFont="1" applyFill="1" applyBorder="1" applyAlignment="1">
      <alignment horizontal="center" vertical="center" textRotation="255" shrinkToFit="1"/>
    </xf>
    <xf numFmtId="0" fontId="32" fillId="0" borderId="20" xfId="0" applyFont="1" applyFill="1" applyBorder="1" applyAlignment="1">
      <alignment horizontal="center" vertical="center" textRotation="255" shrinkToFit="1"/>
    </xf>
    <xf numFmtId="0" fontId="33" fillId="0" borderId="42" xfId="0" applyFont="1" applyFill="1" applyBorder="1" applyAlignment="1" applyProtection="1">
      <alignment horizontal="center" vertical="center" wrapText="1"/>
      <protection locked="0"/>
    </xf>
    <xf numFmtId="0" fontId="33" fillId="0" borderId="41" xfId="0" applyFont="1" applyFill="1" applyBorder="1" applyAlignment="1" applyProtection="1">
      <alignment horizontal="center" vertical="center" wrapText="1"/>
      <protection locked="0"/>
    </xf>
    <xf numFmtId="0" fontId="28" fillId="0" borderId="9" xfId="0" applyFont="1" applyFill="1" applyBorder="1" applyAlignment="1">
      <alignment horizontal="center" vertical="center" shrinkToFit="1"/>
    </xf>
    <xf numFmtId="20" fontId="35" fillId="0" borderId="14" xfId="0" applyNumberFormat="1" applyFont="1" applyFill="1" applyBorder="1" applyAlignment="1">
      <alignment horizontal="left" vertical="center" wrapText="1"/>
    </xf>
    <xf numFmtId="0" fontId="28" fillId="0" borderId="17" xfId="0" applyFont="1" applyFill="1" applyBorder="1" applyAlignment="1">
      <alignment horizontal="center" vertical="center" shrinkToFit="1"/>
    </xf>
    <xf numFmtId="0" fontId="28" fillId="0" borderId="17" xfId="0" applyFont="1" applyFill="1" applyBorder="1" applyAlignment="1">
      <alignment horizontal="left" vertical="center" wrapText="1"/>
    </xf>
    <xf numFmtId="0" fontId="27" fillId="0" borderId="22" xfId="0" applyFont="1" applyFill="1" applyBorder="1" applyAlignment="1">
      <alignment horizontal="center" vertical="center" textRotation="255" wrapText="1" shrinkToFit="1"/>
    </xf>
    <xf numFmtId="0" fontId="28" fillId="0" borderId="22" xfId="0" applyFont="1" applyFill="1" applyBorder="1" applyAlignment="1">
      <alignment horizontal="center" vertical="center" shrinkToFit="1"/>
    </xf>
    <xf numFmtId="0" fontId="28" fillId="0" borderId="12" xfId="0" applyFont="1" applyFill="1" applyBorder="1" applyAlignment="1">
      <alignment horizontal="left" vertical="center" wrapText="1"/>
    </xf>
    <xf numFmtId="0" fontId="28" fillId="0" borderId="3" xfId="0" applyFont="1" applyFill="1" applyBorder="1" applyAlignment="1">
      <alignment horizontal="left" vertical="center" wrapText="1"/>
    </xf>
    <xf numFmtId="0" fontId="33" fillId="0" borderId="40" xfId="0" applyFont="1" applyFill="1" applyBorder="1" applyAlignment="1" applyProtection="1">
      <alignment horizontal="center" vertical="center" wrapText="1"/>
      <protection locked="0"/>
    </xf>
    <xf numFmtId="0" fontId="28" fillId="0" borderId="26" xfId="0" applyFont="1" applyFill="1" applyBorder="1" applyAlignment="1">
      <alignment horizontal="center" vertical="center" shrinkToFit="1"/>
    </xf>
    <xf numFmtId="0" fontId="28" fillId="0" borderId="11" xfId="0" applyFont="1" applyFill="1" applyBorder="1" applyAlignment="1">
      <alignment horizontal="center" vertical="center" shrinkToFit="1"/>
    </xf>
    <xf numFmtId="0" fontId="28" fillId="0" borderId="8" xfId="0" applyFont="1" applyFill="1" applyBorder="1" applyAlignment="1">
      <alignment vertical="center" wrapText="1"/>
    </xf>
    <xf numFmtId="0" fontId="28" fillId="0" borderId="17" xfId="0" applyFont="1" applyFill="1" applyBorder="1" applyAlignment="1">
      <alignment vertical="center" wrapText="1"/>
    </xf>
    <xf numFmtId="0" fontId="24" fillId="0" borderId="0" xfId="0" applyFont="1" applyFill="1" applyAlignment="1">
      <alignment horizontal="center" vertical="center"/>
    </xf>
    <xf numFmtId="0" fontId="26" fillId="0" borderId="11" xfId="0" applyFont="1" applyFill="1" applyBorder="1" applyAlignment="1">
      <alignment horizontal="center" vertical="center" shrinkToFit="1"/>
    </xf>
    <xf numFmtId="0" fontId="29" fillId="0" borderId="25" xfId="0" applyFont="1" applyFill="1" applyBorder="1" applyAlignment="1">
      <alignment horizontal="center" vertical="center" shrinkToFit="1"/>
    </xf>
    <xf numFmtId="0" fontId="29" fillId="0" borderId="22" xfId="0" applyFont="1" applyFill="1" applyBorder="1" applyAlignment="1">
      <alignment horizontal="center" vertical="center" shrinkToFit="1"/>
    </xf>
    <xf numFmtId="0" fontId="29" fillId="0" borderId="20" xfId="0" applyFont="1" applyFill="1" applyBorder="1" applyAlignment="1">
      <alignment horizontal="center" vertical="center" shrinkToFit="1"/>
    </xf>
    <xf numFmtId="0" fontId="29" fillId="0" borderId="17" xfId="0" applyFont="1" applyFill="1" applyBorder="1" applyAlignment="1">
      <alignment horizontal="center" vertical="center" shrinkToFit="1"/>
    </xf>
    <xf numFmtId="0" fontId="30" fillId="0" borderId="22" xfId="0" applyFont="1" applyFill="1" applyBorder="1" applyAlignment="1">
      <alignment horizontal="center" vertical="center"/>
    </xf>
    <xf numFmtId="0" fontId="30" fillId="0" borderId="17" xfId="0" applyFont="1" applyFill="1" applyBorder="1" applyAlignment="1">
      <alignment horizontal="center" vertical="center"/>
    </xf>
    <xf numFmtId="0" fontId="31" fillId="0" borderId="35" xfId="0" applyFont="1" applyFill="1" applyBorder="1" applyAlignment="1">
      <alignment horizontal="center" vertical="center" textRotation="255" shrinkToFit="1"/>
    </xf>
    <xf numFmtId="0" fontId="31" fillId="0" borderId="50" xfId="0" applyFont="1" applyFill="1" applyBorder="1" applyAlignment="1">
      <alignment horizontal="center" vertical="center" textRotation="255" shrinkToFit="1"/>
    </xf>
    <xf numFmtId="0" fontId="27" fillId="0" borderId="29" xfId="0" applyFont="1" applyFill="1" applyBorder="1" applyAlignment="1">
      <alignment horizontal="center" vertical="center" textRotation="255" wrapText="1" shrinkToFit="1"/>
    </xf>
    <xf numFmtId="0" fontId="27" fillId="0" borderId="15" xfId="0" applyFont="1" applyFill="1" applyBorder="1" applyAlignment="1">
      <alignment horizontal="center" vertical="center" textRotation="255" wrapText="1" shrinkToFit="1"/>
    </xf>
    <xf numFmtId="0" fontId="28" fillId="0" borderId="7" xfId="0" applyFont="1" applyFill="1" applyBorder="1" applyAlignment="1">
      <alignment vertical="center" wrapText="1"/>
    </xf>
    <xf numFmtId="0" fontId="27" fillId="0" borderId="8" xfId="0" applyFont="1" applyFill="1" applyBorder="1" applyAlignment="1">
      <alignment horizontal="center" vertical="center" textRotation="255" shrinkToFit="1"/>
    </xf>
    <xf numFmtId="0" fontId="27" fillId="0" borderId="9" xfId="0" applyFont="1" applyFill="1" applyBorder="1" applyAlignment="1">
      <alignment horizontal="center" vertical="center" textRotation="255" shrinkToFit="1"/>
    </xf>
    <xf numFmtId="0" fontId="24" fillId="0" borderId="0" xfId="0" applyFont="1" applyFill="1" applyAlignment="1" applyProtection="1">
      <alignment horizontal="center" vertical="center"/>
      <protection locked="0"/>
    </xf>
    <xf numFmtId="0" fontId="26" fillId="0" borderId="11" xfId="0" applyFont="1" applyFill="1" applyBorder="1" applyAlignment="1" applyProtection="1">
      <alignment horizontal="center" vertical="center" wrapText="1"/>
      <protection locked="0"/>
    </xf>
    <xf numFmtId="0" fontId="27" fillId="0" borderId="22" xfId="0" applyFont="1" applyFill="1" applyBorder="1" applyAlignment="1">
      <alignment horizontal="center" vertical="center" textRotation="255" shrinkToFit="1"/>
    </xf>
    <xf numFmtId="0" fontId="27" fillId="0" borderId="7" xfId="0" applyFont="1" applyFill="1" applyBorder="1" applyAlignment="1">
      <alignment horizontal="center" vertical="center" textRotation="255" shrinkToFit="1"/>
    </xf>
    <xf numFmtId="0" fontId="27" fillId="0" borderId="12" xfId="0" applyFont="1" applyFill="1" applyBorder="1" applyAlignment="1">
      <alignment horizontal="center" vertical="center" textRotation="255" wrapText="1" shrinkToFit="1"/>
    </xf>
    <xf numFmtId="0" fontId="27" fillId="0" borderId="3" xfId="0" applyFont="1" applyFill="1" applyBorder="1" applyAlignment="1">
      <alignment horizontal="center" vertical="center" textRotation="255" wrapText="1" shrinkToFit="1"/>
    </xf>
    <xf numFmtId="0" fontId="28" fillId="0" borderId="30" xfId="0" applyFont="1" applyFill="1" applyBorder="1" applyAlignment="1">
      <alignment horizontal="center" vertical="center" shrinkToFit="1"/>
    </xf>
    <xf numFmtId="0" fontId="28" fillId="0" borderId="16" xfId="0" applyFont="1" applyFill="1" applyBorder="1" applyAlignment="1">
      <alignment horizontal="center" vertical="center" shrinkToFit="1"/>
    </xf>
    <xf numFmtId="0" fontId="28" fillId="0" borderId="12" xfId="0" applyFont="1" applyFill="1" applyBorder="1" applyAlignment="1">
      <alignment vertical="center" wrapText="1"/>
    </xf>
    <xf numFmtId="0" fontId="28" fillId="0" borderId="3" xfId="0" applyFont="1" applyFill="1" applyBorder="1" applyAlignment="1">
      <alignment vertical="center" wrapText="1"/>
    </xf>
    <xf numFmtId="0" fontId="27" fillId="0" borderId="17" xfId="0" applyFont="1" applyFill="1" applyBorder="1" applyAlignment="1">
      <alignment horizontal="center" vertical="center" textRotation="255" shrinkToFit="1"/>
    </xf>
    <xf numFmtId="0" fontId="28" fillId="0" borderId="23" xfId="0" applyFont="1" applyFill="1" applyBorder="1" applyAlignment="1">
      <alignment horizontal="center" vertical="center" shrinkToFit="1"/>
    </xf>
    <xf numFmtId="0" fontId="28" fillId="0" borderId="19" xfId="0" applyFont="1" applyFill="1" applyBorder="1" applyAlignment="1">
      <alignment horizontal="center" vertical="center" shrinkToFit="1"/>
    </xf>
    <xf numFmtId="0" fontId="28" fillId="0" borderId="28" xfId="0" applyFont="1" applyFill="1" applyBorder="1" applyAlignment="1">
      <alignment horizontal="center" vertical="center" shrinkToFit="1"/>
    </xf>
    <xf numFmtId="0" fontId="27" fillId="0" borderId="14" xfId="0" applyFont="1" applyFill="1" applyBorder="1" applyAlignment="1">
      <alignment horizontal="center" vertical="center" shrinkToFit="1"/>
    </xf>
    <xf numFmtId="0" fontId="28" fillId="0" borderId="21" xfId="0" applyFont="1" applyFill="1" applyBorder="1" applyAlignment="1">
      <alignment horizontal="center" vertical="center" shrinkToFit="1"/>
    </xf>
    <xf numFmtId="0" fontId="28" fillId="0" borderId="22" xfId="0" applyFont="1" applyFill="1" applyBorder="1" applyAlignment="1">
      <alignment vertical="center" wrapText="1"/>
    </xf>
    <xf numFmtId="0" fontId="17" fillId="0" borderId="11" xfId="1" applyFont="1" applyFill="1" applyBorder="1" applyAlignment="1">
      <alignment horizontal="left" vertical="center"/>
    </xf>
    <xf numFmtId="0" fontId="19" fillId="0" borderId="45" xfId="1" applyFont="1" applyFill="1" applyBorder="1" applyAlignment="1">
      <alignment horizontal="center" vertical="center" wrapText="1"/>
    </xf>
    <xf numFmtId="0" fontId="19" fillId="0" borderId="46" xfId="1" applyFont="1" applyFill="1" applyBorder="1" applyAlignment="1">
      <alignment horizontal="center" vertical="center" wrapText="1"/>
    </xf>
    <xf numFmtId="0" fontId="21" fillId="0" borderId="10" xfId="1" applyFont="1" applyFill="1" applyBorder="1" applyAlignment="1">
      <alignment horizontal="center" vertical="center" textRotation="255" shrinkToFit="1"/>
    </xf>
    <xf numFmtId="0" fontId="21" fillId="0" borderId="1" xfId="1" applyFont="1" applyFill="1" applyBorder="1" applyAlignment="1">
      <alignment horizontal="center" vertical="center" textRotation="255" shrinkToFit="1"/>
    </xf>
    <xf numFmtId="0" fontId="21" fillId="0" borderId="7" xfId="1" applyFont="1" applyFill="1" applyBorder="1" applyAlignment="1">
      <alignment horizontal="center" vertical="center" wrapText="1" shrinkToFit="1"/>
    </xf>
    <xf numFmtId="0" fontId="21" fillId="0" borderId="3" xfId="1" applyFont="1" applyFill="1" applyBorder="1" applyAlignment="1">
      <alignment horizontal="center" vertical="center" wrapText="1" shrinkToFit="1"/>
    </xf>
    <xf numFmtId="0" fontId="21" fillId="0" borderId="2" xfId="1" applyFont="1" applyFill="1" applyBorder="1" applyAlignment="1">
      <alignment horizontal="center" vertical="center" textRotation="255" shrinkToFit="1"/>
    </xf>
    <xf numFmtId="0" fontId="21" fillId="0" borderId="5" xfId="1" applyFont="1" applyFill="1" applyBorder="1" applyAlignment="1">
      <alignment horizontal="center" vertical="center" wrapText="1" shrinkToFit="1"/>
    </xf>
    <xf numFmtId="0" fontId="21" fillId="0" borderId="8" xfId="1" applyFont="1" applyFill="1" applyBorder="1" applyAlignment="1">
      <alignment horizontal="center" vertical="center" wrapText="1" shrinkToFit="1"/>
    </xf>
    <xf numFmtId="0" fontId="21" fillId="0" borderId="9" xfId="1" applyFont="1" applyFill="1" applyBorder="1" applyAlignment="1">
      <alignment horizontal="center" vertical="center" wrapText="1" shrinkToFit="1"/>
    </xf>
  </cellXfs>
  <cellStyles count="2">
    <cellStyle name="標準" xfId="0" builtinId="0"/>
    <cellStyle name="標準 2" xfId="1" xr:uid="{00000000-0005-0000-0000-000001000000}"/>
  </cellStyles>
  <dxfs count="0"/>
  <tableStyles count="0" defaultTableStyle="TableStyleMedium2" defaultPivotStyle="PivotStyleLight16"/>
  <colors>
    <mruColors>
      <color rgb="FF66FF33"/>
      <color rgb="FF99FFCC"/>
      <color rgb="FF00FF99"/>
      <color rgb="FFFF6699"/>
      <color rgb="FF9933FF"/>
      <color rgb="FFFF9933"/>
      <color rgb="FFFFFF00"/>
      <color rgb="FFFFFF99"/>
      <color rgb="FF33CC33"/>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image" Target="../media/image2.png"/><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microsoft.com/office/2007/relationships/hdphoto" Target="../media/hdphoto3.wdp"/><Relationship Id="rId5" Type="http://schemas.openxmlformats.org/officeDocument/2006/relationships/image" Target="../media/image3.png"/><Relationship Id="rId4" Type="http://schemas.microsoft.com/office/2007/relationships/hdphoto" Target="../media/hdphoto2.wdp"/><Relationship Id="rId9"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1206313</xdr:colOff>
      <xdr:row>1</xdr:row>
      <xdr:rowOff>4396</xdr:rowOff>
    </xdr:from>
    <xdr:to>
      <xdr:col>8</xdr:col>
      <xdr:colOff>3876675</xdr:colOff>
      <xdr:row>1</xdr:row>
      <xdr:rowOff>279891</xdr:rowOff>
    </xdr:to>
    <xdr:sp macro="" textlink="">
      <xdr:nvSpPr>
        <xdr:cNvPr id="2" name="円/楕円 1">
          <a:extLst>
            <a:ext uri="{FF2B5EF4-FFF2-40B4-BE49-F238E27FC236}">
              <a16:creationId xmlns:a16="http://schemas.microsoft.com/office/drawing/2014/main" id="{00000000-0008-0000-0000-000002000000}"/>
            </a:ext>
          </a:extLst>
        </xdr:cNvPr>
        <xdr:cNvSpPr/>
      </xdr:nvSpPr>
      <xdr:spPr>
        <a:xfrm>
          <a:off x="5702113" y="413971"/>
          <a:ext cx="2670362" cy="275495"/>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1862375</xdr:colOff>
      <xdr:row>2</xdr:row>
      <xdr:rowOff>198002</xdr:rowOff>
    </xdr:from>
    <xdr:to>
      <xdr:col>8</xdr:col>
      <xdr:colOff>1273969</xdr:colOff>
      <xdr:row>5</xdr:row>
      <xdr:rowOff>197644</xdr:rowOff>
    </xdr:to>
    <xdr:sp macro="" textlink="">
      <xdr:nvSpPr>
        <xdr:cNvPr id="3" name="角丸四角形吹き出し 2">
          <a:extLst>
            <a:ext uri="{FF2B5EF4-FFF2-40B4-BE49-F238E27FC236}">
              <a16:creationId xmlns:a16="http://schemas.microsoft.com/office/drawing/2014/main" id="{00000000-0008-0000-0000-000003000000}"/>
            </a:ext>
          </a:extLst>
        </xdr:cNvPr>
        <xdr:cNvSpPr/>
      </xdr:nvSpPr>
      <xdr:spPr>
        <a:xfrm>
          <a:off x="3376850" y="893327"/>
          <a:ext cx="2392919" cy="628292"/>
        </a:xfrm>
        <a:prstGeom prst="wedgeRoundRectCallout">
          <a:avLst>
            <a:gd name="adj1" fmla="val 50859"/>
            <a:gd name="adj2" fmla="val -10009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①</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キャリ</a:t>
          </a:r>
          <a:r>
            <a:rPr kumimoji="1" lang="ja-JP" altLang="en-US" sz="1400">
              <a:solidFill>
                <a:schemeClr val="tx1"/>
              </a:solidFill>
              <a:effectLst/>
              <a:latin typeface="HGS創英角ｺﾞｼｯｸUB" panose="020B0900000000000000" pitchFamily="50" charset="-128"/>
              <a:ea typeface="HGS創英角ｺﾞｼｯｸUB" panose="020B0900000000000000" pitchFamily="50" charset="-128"/>
              <a:cs typeface="+mn-cs"/>
            </a:rPr>
            <a:t>アステ</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ージのシート　　</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を選ぶ（下のタブ）</a:t>
          </a:r>
          <a:endParaRPr kumimoji="1" lang="ja-JP" altLang="en-US" sz="1100">
            <a:solidFill>
              <a:schemeClr val="tx1"/>
            </a:solidFill>
          </a:endParaRPr>
        </a:p>
      </xdr:txBody>
    </xdr:sp>
    <xdr:clientData/>
  </xdr:twoCellAnchor>
  <xdr:twoCellAnchor editAs="oneCell">
    <xdr:from>
      <xdr:col>5</xdr:col>
      <xdr:colOff>2699657</xdr:colOff>
      <xdr:row>11</xdr:row>
      <xdr:rowOff>270469</xdr:rowOff>
    </xdr:from>
    <xdr:to>
      <xdr:col>7</xdr:col>
      <xdr:colOff>163286</xdr:colOff>
      <xdr:row>13</xdr:row>
      <xdr:rowOff>213320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Lst>
        </a:blip>
        <a:srcRect l="34411" t="49746" r="62367" b="39576"/>
        <a:stretch/>
      </xdr:blipFill>
      <xdr:spPr>
        <a:xfrm>
          <a:off x="4004582" y="4023319"/>
          <a:ext cx="378279" cy="781051"/>
        </a:xfrm>
        <a:prstGeom prst="rect">
          <a:avLst/>
        </a:prstGeom>
      </xdr:spPr>
    </xdr:pic>
    <xdr:clientData/>
  </xdr:twoCellAnchor>
  <xdr:twoCellAnchor>
    <xdr:from>
      <xdr:col>5</xdr:col>
      <xdr:colOff>71436</xdr:colOff>
      <xdr:row>10</xdr:row>
      <xdr:rowOff>360484</xdr:rowOff>
    </xdr:from>
    <xdr:to>
      <xdr:col>5</xdr:col>
      <xdr:colOff>2547937</xdr:colOff>
      <xdr:row>13</xdr:row>
      <xdr:rowOff>6376</xdr:rowOff>
    </xdr:to>
    <xdr:sp macro="" textlink="">
      <xdr:nvSpPr>
        <xdr:cNvPr id="5" name="円/楕円 4">
          <a:extLst>
            <a:ext uri="{FF2B5EF4-FFF2-40B4-BE49-F238E27FC236}">
              <a16:creationId xmlns:a16="http://schemas.microsoft.com/office/drawing/2014/main" id="{00000000-0008-0000-0000-000005000000}"/>
            </a:ext>
          </a:extLst>
        </xdr:cNvPr>
        <xdr:cNvSpPr/>
      </xdr:nvSpPr>
      <xdr:spPr>
        <a:xfrm>
          <a:off x="1585911" y="3751384"/>
          <a:ext cx="2419351" cy="846042"/>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499146</xdr:colOff>
      <xdr:row>13</xdr:row>
      <xdr:rowOff>320288</xdr:rowOff>
    </xdr:from>
    <xdr:to>
      <xdr:col>8</xdr:col>
      <xdr:colOff>2476499</xdr:colOff>
      <xdr:row>15</xdr:row>
      <xdr:rowOff>133350</xdr:rowOff>
    </xdr:to>
    <xdr:sp macro="" textlink="">
      <xdr:nvSpPr>
        <xdr:cNvPr id="6" name="角丸四角形吹き出し 5">
          <a:extLst>
            <a:ext uri="{FF2B5EF4-FFF2-40B4-BE49-F238E27FC236}">
              <a16:creationId xmlns:a16="http://schemas.microsoft.com/office/drawing/2014/main" id="{00000000-0008-0000-0000-000006000000}"/>
            </a:ext>
          </a:extLst>
        </xdr:cNvPr>
        <xdr:cNvSpPr/>
      </xdr:nvSpPr>
      <xdr:spPr>
        <a:xfrm>
          <a:off x="4994946" y="4911338"/>
          <a:ext cx="1977353" cy="651262"/>
        </a:xfrm>
        <a:prstGeom prst="wedgeRoundRectCallout">
          <a:avLst>
            <a:gd name="adj1" fmla="val -71365"/>
            <a:gd name="adj2" fmla="val 33340"/>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③ ５段階で</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（年度当初）</a:t>
          </a:r>
          <a:r>
            <a:rPr kumimoji="1" lang="ja-JP" altLang="en-US" sz="1400">
              <a:solidFill>
                <a:schemeClr val="tx1"/>
              </a:solidFill>
            </a:rPr>
            <a:t>　</a:t>
          </a:r>
        </a:p>
      </xdr:txBody>
    </xdr:sp>
    <xdr:clientData/>
  </xdr:twoCellAnchor>
  <xdr:twoCellAnchor>
    <xdr:from>
      <xdr:col>7</xdr:col>
      <xdr:colOff>299488</xdr:colOff>
      <xdr:row>18</xdr:row>
      <xdr:rowOff>361949</xdr:rowOff>
    </xdr:from>
    <xdr:to>
      <xdr:col>8</xdr:col>
      <xdr:colOff>4574381</xdr:colOff>
      <xdr:row>20</xdr:row>
      <xdr:rowOff>75276</xdr:rowOff>
    </xdr:to>
    <xdr:sp macro="" textlink="">
      <xdr:nvSpPr>
        <xdr:cNvPr id="7" name="円/楕円 6">
          <a:extLst>
            <a:ext uri="{FF2B5EF4-FFF2-40B4-BE49-F238E27FC236}">
              <a16:creationId xmlns:a16="http://schemas.microsoft.com/office/drawing/2014/main" id="{00000000-0008-0000-0000-000007000000}"/>
            </a:ext>
          </a:extLst>
        </xdr:cNvPr>
        <xdr:cNvSpPr/>
      </xdr:nvSpPr>
      <xdr:spPr>
        <a:xfrm>
          <a:off x="4500013" y="6972299"/>
          <a:ext cx="4379668" cy="551527"/>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567368</xdr:colOff>
      <xdr:row>16</xdr:row>
      <xdr:rowOff>214312</xdr:rowOff>
    </xdr:from>
    <xdr:to>
      <xdr:col>8</xdr:col>
      <xdr:colOff>4086224</xdr:colOff>
      <xdr:row>18</xdr:row>
      <xdr:rowOff>111921</xdr:rowOff>
    </xdr:to>
    <xdr:sp macro="" textlink="">
      <xdr:nvSpPr>
        <xdr:cNvPr id="8" name="角丸四角形吹き出し 7">
          <a:extLst>
            <a:ext uri="{FF2B5EF4-FFF2-40B4-BE49-F238E27FC236}">
              <a16:creationId xmlns:a16="http://schemas.microsoft.com/office/drawing/2014/main" id="{00000000-0008-0000-0000-000008000000}"/>
            </a:ext>
          </a:extLst>
        </xdr:cNvPr>
        <xdr:cNvSpPr/>
      </xdr:nvSpPr>
      <xdr:spPr>
        <a:xfrm>
          <a:off x="5063168" y="6062662"/>
          <a:ext cx="3518856" cy="659609"/>
        </a:xfrm>
        <a:prstGeom prst="wedgeRoundRectCallout">
          <a:avLst>
            <a:gd name="adj1" fmla="val -25105"/>
            <a:gd name="adj2" fmla="val 89334"/>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④ 項目を１，２つ選び、行動目標を記入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cs typeface="+mn-cs"/>
            </a:rPr>
            <a:t>（年度当初）　</a:t>
          </a:r>
          <a:endParaRPr lang="ja-JP" altLang="ja-JP" sz="1400">
            <a:solidFill>
              <a:sysClr val="windowText" lastClr="000000"/>
            </a:solidFill>
            <a:effectLst/>
            <a:latin typeface="HGS創英角ｺﾞｼｯｸUB" panose="020B0900000000000000" pitchFamily="50" charset="-128"/>
            <a:ea typeface="HGS創英角ｺﾞｼｯｸUB" panose="020B0900000000000000" pitchFamily="50" charset="-128"/>
          </a:endParaRPr>
        </a:p>
      </xdr:txBody>
    </xdr:sp>
    <xdr:clientData/>
  </xdr:twoCellAnchor>
  <xdr:twoCellAnchor editAs="oneCell">
    <xdr:from>
      <xdr:col>5</xdr:col>
      <xdr:colOff>2475703</xdr:colOff>
      <xdr:row>15</xdr:row>
      <xdr:rowOff>311551</xdr:rowOff>
    </xdr:from>
    <xdr:to>
      <xdr:col>8</xdr:col>
      <xdr:colOff>134633</xdr:colOff>
      <xdr:row>18</xdr:row>
      <xdr:rowOff>4831</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brightnessContrast contrast="20000"/>
                  </a14:imgEffect>
                </a14:imgLayer>
              </a14:imgProps>
            </a:ext>
          </a:extLst>
        </a:blip>
        <a:srcRect l="40046" t="49259" r="52505" b="37039"/>
        <a:stretch/>
      </xdr:blipFill>
      <xdr:spPr>
        <a:xfrm>
          <a:off x="3990178" y="5740801"/>
          <a:ext cx="640255" cy="874380"/>
        </a:xfrm>
        <a:prstGeom prst="rect">
          <a:avLst/>
        </a:prstGeom>
      </xdr:spPr>
    </xdr:pic>
    <xdr:clientData/>
  </xdr:twoCellAnchor>
  <xdr:twoCellAnchor>
    <xdr:from>
      <xdr:col>6</xdr:col>
      <xdr:colOff>117654</xdr:colOff>
      <xdr:row>14</xdr:row>
      <xdr:rowOff>370234</xdr:rowOff>
    </xdr:from>
    <xdr:to>
      <xdr:col>8</xdr:col>
      <xdr:colOff>75466</xdr:colOff>
      <xdr:row>16</xdr:row>
      <xdr:rowOff>17585</xdr:rowOff>
    </xdr:to>
    <xdr:sp macro="" textlink="">
      <xdr:nvSpPr>
        <xdr:cNvPr id="10" name="円/楕円 9">
          <a:extLst>
            <a:ext uri="{FF2B5EF4-FFF2-40B4-BE49-F238E27FC236}">
              <a16:creationId xmlns:a16="http://schemas.microsoft.com/office/drawing/2014/main" id="{00000000-0008-0000-0000-00000A000000}"/>
            </a:ext>
          </a:extLst>
        </xdr:cNvPr>
        <xdr:cNvSpPr/>
      </xdr:nvSpPr>
      <xdr:spPr>
        <a:xfrm>
          <a:off x="4118154" y="5380384"/>
          <a:ext cx="453112" cy="485551"/>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2386990</xdr:colOff>
      <xdr:row>24</xdr:row>
      <xdr:rowOff>339389</xdr:rowOff>
    </xdr:from>
    <xdr:to>
      <xdr:col>8</xdr:col>
      <xdr:colOff>20053</xdr:colOff>
      <xdr:row>26</xdr:row>
      <xdr:rowOff>304164</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a:extLst>
            <a:ext uri="{BEBA8EAE-BF5A-486C-A8C5-ECC9F3942E4B}">
              <a14:imgProps xmlns:a14="http://schemas.microsoft.com/office/drawing/2010/main">
                <a14:imgLayer r:embed="rId6">
                  <a14:imgEffect>
                    <a14:brightnessContrast contrast="20000"/>
                  </a14:imgEffect>
                </a14:imgLayer>
              </a14:imgProps>
            </a:ext>
          </a:extLst>
        </a:blip>
        <a:srcRect l="34487" t="51641" r="56575" b="31475"/>
        <a:stretch/>
      </xdr:blipFill>
      <xdr:spPr>
        <a:xfrm>
          <a:off x="3901465" y="9426239"/>
          <a:ext cx="614388" cy="850600"/>
        </a:xfrm>
        <a:prstGeom prst="rect">
          <a:avLst/>
        </a:prstGeom>
      </xdr:spPr>
    </xdr:pic>
    <xdr:clientData/>
  </xdr:twoCellAnchor>
  <xdr:twoCellAnchor>
    <xdr:from>
      <xdr:col>6</xdr:col>
      <xdr:colOff>179769</xdr:colOff>
      <xdr:row>24</xdr:row>
      <xdr:rowOff>114383</xdr:rowOff>
    </xdr:from>
    <xdr:to>
      <xdr:col>8</xdr:col>
      <xdr:colOff>188733</xdr:colOff>
      <xdr:row>25</xdr:row>
      <xdr:rowOff>81886</xdr:rowOff>
    </xdr:to>
    <xdr:sp macro="" textlink="">
      <xdr:nvSpPr>
        <xdr:cNvPr id="12" name="円/楕円 11">
          <a:extLst>
            <a:ext uri="{FF2B5EF4-FFF2-40B4-BE49-F238E27FC236}">
              <a16:creationId xmlns:a16="http://schemas.microsoft.com/office/drawing/2014/main" id="{00000000-0008-0000-0000-00000C000000}"/>
            </a:ext>
          </a:extLst>
        </xdr:cNvPr>
        <xdr:cNvSpPr/>
      </xdr:nvSpPr>
      <xdr:spPr>
        <a:xfrm>
          <a:off x="4180269" y="9201233"/>
          <a:ext cx="504264" cy="43422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177033</xdr:colOff>
      <xdr:row>22</xdr:row>
      <xdr:rowOff>423926</xdr:rowOff>
    </xdr:from>
    <xdr:to>
      <xdr:col>8</xdr:col>
      <xdr:colOff>2071689</xdr:colOff>
      <xdr:row>24</xdr:row>
      <xdr:rowOff>119062</xdr:rowOff>
    </xdr:to>
    <xdr:sp macro="" textlink="">
      <xdr:nvSpPr>
        <xdr:cNvPr id="13" name="角丸四角形吹き出し 12">
          <a:extLst>
            <a:ext uri="{FF2B5EF4-FFF2-40B4-BE49-F238E27FC236}">
              <a16:creationId xmlns:a16="http://schemas.microsoft.com/office/drawing/2014/main" id="{00000000-0008-0000-0000-00000D000000}"/>
            </a:ext>
          </a:extLst>
        </xdr:cNvPr>
        <xdr:cNvSpPr/>
      </xdr:nvSpPr>
      <xdr:spPr>
        <a:xfrm>
          <a:off x="4672833" y="8596376"/>
          <a:ext cx="1894656" cy="609536"/>
        </a:xfrm>
        <a:prstGeom prst="wedgeRoundRectCallout">
          <a:avLst>
            <a:gd name="adj1" fmla="val -49397"/>
            <a:gd name="adj2" fmla="val 86879"/>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⑤ ５段階で自己評価</a:t>
          </a:r>
          <a:endParaRPr kumimoji="1" lang="en-US"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　　（年度末）</a:t>
          </a:r>
          <a:endParaRPr kumimoji="1" lang="en-US" altLang="ja-JP" sz="1100">
            <a:solidFill>
              <a:schemeClr val="tx1"/>
            </a:solidFill>
          </a:endParaRPr>
        </a:p>
      </xdr:txBody>
    </xdr:sp>
    <xdr:clientData/>
  </xdr:twoCellAnchor>
  <xdr:twoCellAnchor>
    <xdr:from>
      <xdr:col>8</xdr:col>
      <xdr:colOff>619126</xdr:colOff>
      <xdr:row>29</xdr:row>
      <xdr:rowOff>234136</xdr:rowOff>
    </xdr:from>
    <xdr:to>
      <xdr:col>8</xdr:col>
      <xdr:colOff>4119563</xdr:colOff>
      <xdr:row>31</xdr:row>
      <xdr:rowOff>83344</xdr:rowOff>
    </xdr:to>
    <xdr:sp macro="" textlink="">
      <xdr:nvSpPr>
        <xdr:cNvPr id="14" name="角丸四角形吹き出し 13">
          <a:extLst>
            <a:ext uri="{FF2B5EF4-FFF2-40B4-BE49-F238E27FC236}">
              <a16:creationId xmlns:a16="http://schemas.microsoft.com/office/drawing/2014/main" id="{00000000-0008-0000-0000-00000E000000}"/>
            </a:ext>
          </a:extLst>
        </xdr:cNvPr>
        <xdr:cNvSpPr/>
      </xdr:nvSpPr>
      <xdr:spPr>
        <a:xfrm>
          <a:off x="5114926" y="11464111"/>
          <a:ext cx="3500437" cy="687408"/>
        </a:xfrm>
        <a:prstGeom prst="wedgeRoundRectCallout">
          <a:avLst>
            <a:gd name="adj1" fmla="val -23670"/>
            <a:gd name="adj2" fmla="val -91835"/>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⑥ 目標を記入した項目に達成状況を記入</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latin typeface="HGP創英角ｺﾞｼｯｸUB" panose="020B0900000000000000" pitchFamily="50" charset="-128"/>
              <a:ea typeface="HGP創英角ｺﾞｼｯｸUB" panose="020B0900000000000000" pitchFamily="50" charset="-128"/>
            </a:rPr>
            <a:t>　　（年度末）</a:t>
          </a:r>
          <a:endParaRPr kumimoji="1" lang="en-US" altLang="ja-JP" sz="1400">
            <a:solidFill>
              <a:schemeClr val="tx1"/>
            </a:solidFill>
            <a:latin typeface="HGP創英角ｺﾞｼｯｸUB" panose="020B0900000000000000" pitchFamily="50" charset="-128"/>
            <a:ea typeface="HGP創英角ｺﾞｼｯｸUB" panose="020B0900000000000000" pitchFamily="50" charset="-128"/>
          </a:endParaRPr>
        </a:p>
        <a:p>
          <a:pPr algn="l"/>
          <a:endParaRPr kumimoji="1" lang="en-US" altLang="ja-JP" sz="1100">
            <a:solidFill>
              <a:schemeClr val="tx1"/>
            </a:solidFill>
          </a:endParaRPr>
        </a:p>
      </xdr:txBody>
    </xdr:sp>
    <xdr:clientData/>
  </xdr:twoCellAnchor>
  <xdr:twoCellAnchor>
    <xdr:from>
      <xdr:col>8</xdr:col>
      <xdr:colOff>2930</xdr:colOff>
      <xdr:row>27</xdr:row>
      <xdr:rowOff>397328</xdr:rowOff>
    </xdr:from>
    <xdr:to>
      <xdr:col>9</xdr:col>
      <xdr:colOff>102534</xdr:colOff>
      <xdr:row>29</xdr:row>
      <xdr:rowOff>24377</xdr:rowOff>
    </xdr:to>
    <xdr:sp macro="" textlink="">
      <xdr:nvSpPr>
        <xdr:cNvPr id="15" name="円/楕円 14">
          <a:extLst>
            <a:ext uri="{FF2B5EF4-FFF2-40B4-BE49-F238E27FC236}">
              <a16:creationId xmlns:a16="http://schemas.microsoft.com/office/drawing/2014/main" id="{00000000-0008-0000-0000-00000F000000}"/>
            </a:ext>
          </a:extLst>
        </xdr:cNvPr>
        <xdr:cNvSpPr/>
      </xdr:nvSpPr>
      <xdr:spPr>
        <a:xfrm>
          <a:off x="4498730" y="10789103"/>
          <a:ext cx="4481104" cy="465249"/>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2062163</xdr:colOff>
      <xdr:row>2</xdr:row>
      <xdr:rowOff>242705</xdr:rowOff>
    </xdr:from>
    <xdr:to>
      <xdr:col>8</xdr:col>
      <xdr:colOff>3454279</xdr:colOff>
      <xdr:row>5</xdr:row>
      <xdr:rowOff>97633</xdr:rowOff>
    </xdr:to>
    <xdr:sp macro="" textlink="">
      <xdr:nvSpPr>
        <xdr:cNvPr id="16" name="円/楕円 15">
          <a:extLst>
            <a:ext uri="{FF2B5EF4-FFF2-40B4-BE49-F238E27FC236}">
              <a16:creationId xmlns:a16="http://schemas.microsoft.com/office/drawing/2014/main" id="{00000000-0008-0000-0000-000010000000}"/>
            </a:ext>
          </a:extLst>
        </xdr:cNvPr>
        <xdr:cNvSpPr/>
      </xdr:nvSpPr>
      <xdr:spPr>
        <a:xfrm>
          <a:off x="6557963" y="938030"/>
          <a:ext cx="1392116" cy="483578"/>
        </a:xfrm>
        <a:prstGeom prst="ellipse">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2369345</xdr:colOff>
      <xdr:row>6</xdr:row>
      <xdr:rowOff>243619</xdr:rowOff>
    </xdr:from>
    <xdr:to>
      <xdr:col>8</xdr:col>
      <xdr:colOff>4083845</xdr:colOff>
      <xdr:row>7</xdr:row>
      <xdr:rowOff>154781</xdr:rowOff>
    </xdr:to>
    <xdr:sp macro="" textlink="">
      <xdr:nvSpPr>
        <xdr:cNvPr id="17" name="角丸四角形吹き出し 16">
          <a:extLst>
            <a:ext uri="{FF2B5EF4-FFF2-40B4-BE49-F238E27FC236}">
              <a16:creationId xmlns:a16="http://schemas.microsoft.com/office/drawing/2014/main" id="{00000000-0008-0000-0000-000011000000}"/>
            </a:ext>
          </a:extLst>
        </xdr:cNvPr>
        <xdr:cNvSpPr/>
      </xdr:nvSpPr>
      <xdr:spPr>
        <a:xfrm>
          <a:off x="6865145" y="1986694"/>
          <a:ext cx="1714500" cy="330262"/>
        </a:xfrm>
        <a:prstGeom prst="wedgeRoundRectCallout">
          <a:avLst>
            <a:gd name="adj1" fmla="val -26828"/>
            <a:gd name="adj2" fmla="val -205778"/>
            <a:gd name="adj3" fmla="val 16667"/>
          </a:avLst>
        </a:prstGeom>
        <a:solidFill>
          <a:srgbClr val="CCFF33"/>
        </a:solidFill>
        <a:ln w="28575">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②</a:t>
          </a:r>
          <a:r>
            <a:rPr kumimoji="1" lang="ja-JP" altLang="ja-JP" sz="140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a:solidFill>
                <a:schemeClr val="tx1"/>
              </a:solidFill>
              <a:effectLst/>
              <a:latin typeface="HGP創英角ｺﾞｼｯｸUB" panose="020B0900000000000000" pitchFamily="50" charset="-128"/>
              <a:ea typeface="HGP創英角ｺﾞｼｯｸUB" panose="020B0900000000000000" pitchFamily="50" charset="-128"/>
              <a:cs typeface="+mn-cs"/>
            </a:rPr>
            <a:t>シートへの記入日</a:t>
          </a:r>
          <a:endParaRPr lang="ja-JP" altLang="ja-JP" sz="1400">
            <a:solidFill>
              <a:schemeClr val="tx1"/>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5</xdr:col>
      <xdr:colOff>2366962</xdr:colOff>
      <xdr:row>8</xdr:row>
      <xdr:rowOff>404812</xdr:rowOff>
    </xdr:from>
    <xdr:to>
      <xdr:col>8</xdr:col>
      <xdr:colOff>2821782</xdr:colOff>
      <xdr:row>12</xdr:row>
      <xdr:rowOff>327326</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3883025" y="2960687"/>
          <a:ext cx="3423445" cy="1549702"/>
          <a:chOff x="4438649" y="1959355"/>
          <a:chExt cx="3702446" cy="1604685"/>
        </a:xfrm>
      </xdr:grpSpPr>
      <xdr:pic>
        <xdr:nvPicPr>
          <xdr:cNvPr id="19" name="図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20568477">
            <a:off x="6995709" y="2836106"/>
            <a:ext cx="875465" cy="727934"/>
          </a:xfrm>
          <a:prstGeom prst="rect">
            <a:avLst/>
          </a:prstGeom>
          <a:noFill/>
          <a:ln>
            <a:noFill/>
          </a:ln>
        </xdr:spPr>
      </xdr:pic>
      <xdr:grpSp>
        <xdr:nvGrpSpPr>
          <xdr:cNvPr id="20" name="グループ化 19">
            <a:extLst>
              <a:ext uri="{FF2B5EF4-FFF2-40B4-BE49-F238E27FC236}">
                <a16:creationId xmlns:a16="http://schemas.microsoft.com/office/drawing/2014/main" id="{00000000-0008-0000-0000-000014000000}"/>
              </a:ext>
            </a:extLst>
          </xdr:cNvPr>
          <xdr:cNvGrpSpPr/>
        </xdr:nvGrpSpPr>
        <xdr:grpSpPr>
          <a:xfrm>
            <a:off x="4438649" y="1959355"/>
            <a:ext cx="3702446" cy="1108444"/>
            <a:chOff x="4514849" y="2121280"/>
            <a:chExt cx="3702446" cy="1108444"/>
          </a:xfrm>
        </xdr:grpSpPr>
        <xdr:sp macro="" textlink="">
          <xdr:nvSpPr>
            <xdr:cNvPr id="21" name="雲形吹き出し 20">
              <a:extLst>
                <a:ext uri="{FF2B5EF4-FFF2-40B4-BE49-F238E27FC236}">
                  <a16:creationId xmlns:a16="http://schemas.microsoft.com/office/drawing/2014/main" id="{00000000-0008-0000-0000-000015000000}"/>
                </a:ext>
              </a:extLst>
            </xdr:cNvPr>
            <xdr:cNvSpPr/>
          </xdr:nvSpPr>
          <xdr:spPr>
            <a:xfrm>
              <a:off x="4514849" y="2121280"/>
              <a:ext cx="3702446" cy="1074019"/>
            </a:xfrm>
            <a:prstGeom prst="cloudCallout">
              <a:avLst>
                <a:gd name="adj1" fmla="val 17497"/>
                <a:gd name="adj2" fmla="val 75350"/>
              </a:avLst>
            </a:prstGeom>
            <a:solidFill>
              <a:srgbClr val="CCFF33"/>
            </a:solid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角丸四角形吹き出し 21">
              <a:extLst>
                <a:ext uri="{FF2B5EF4-FFF2-40B4-BE49-F238E27FC236}">
                  <a16:creationId xmlns:a16="http://schemas.microsoft.com/office/drawing/2014/main" id="{00000000-0008-0000-0000-000016000000}"/>
                </a:ext>
              </a:extLst>
            </xdr:cNvPr>
            <xdr:cNvSpPr/>
          </xdr:nvSpPr>
          <xdr:spPr>
            <a:xfrm>
              <a:off x="4684768" y="2351179"/>
              <a:ext cx="3255594" cy="878545"/>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050" b="0">
                  <a:solidFill>
                    <a:schemeClr val="tx1"/>
                  </a:solidFill>
                  <a:latin typeface="AR丸ゴシック体M" panose="020F0609000000000000" pitchFamily="49" charset="-128"/>
                  <a:ea typeface="AR丸ゴシック体M" panose="020F0609000000000000" pitchFamily="49" charset="-128"/>
                </a:rPr>
                <a:t>キャリアステージの</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数字を</a:t>
              </a:r>
              <a:r>
                <a:rPr kumimoji="1" lang="ja-JP" altLang="en-US"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かえる</a:t>
              </a:r>
              <a:r>
                <a:rPr kumimoji="1" lang="ja-JP" altLang="ja-JP" sz="1050" b="0">
                  <a:solidFill>
                    <a:sysClr val="windowText" lastClr="000000"/>
                  </a:solidFill>
                  <a:effectLst/>
                  <a:latin typeface="AR丸ゴシック体M" panose="020F0609000000000000" pitchFamily="49" charset="-128"/>
                  <a:ea typeface="AR丸ゴシック体M" panose="020F0609000000000000" pitchFamily="49" charset="-128"/>
                  <a:cs typeface="+mn-cs"/>
                </a:rPr>
                <a:t>と</a:t>
              </a:r>
              <a:r>
                <a:rPr kumimoji="1" lang="ja-JP" altLang="en-US" sz="1050">
                  <a:solidFill>
                    <a:schemeClr val="tx1"/>
                  </a:solidFill>
                  <a:latin typeface="AR丸ゴシック体M" panose="020F0609000000000000" pitchFamily="49" charset="-128"/>
                  <a:ea typeface="AR丸ゴシック体M" panose="020F0609000000000000" pitchFamily="49" charset="-128"/>
                </a:rPr>
                <a:t>、</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別のステージの内容に変更でき、</a:t>
              </a:r>
              <a:endParaRPr kumimoji="1" lang="en-US" altLang="ja-JP" sz="105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AR丸ゴシック体M" panose="020F0609000000000000" pitchFamily="49" charset="-128"/>
                  <a:ea typeface="AR丸ゴシック体M" panose="020F0609000000000000" pitchFamily="49" charset="-128"/>
                </a:rPr>
                <a:t>　　　　オリジナルシートがでつくれるよ。</a:t>
              </a:r>
            </a:p>
          </xdr:txBody>
        </xdr:sp>
      </xdr:grpSp>
    </xdr:grpSp>
    <xdr:clientData/>
  </xdr:twoCellAnchor>
  <xdr:twoCellAnchor>
    <xdr:from>
      <xdr:col>8</xdr:col>
      <xdr:colOff>550727</xdr:colOff>
      <xdr:row>20</xdr:row>
      <xdr:rowOff>73514</xdr:rowOff>
    </xdr:from>
    <xdr:to>
      <xdr:col>8</xdr:col>
      <xdr:colOff>4376744</xdr:colOff>
      <xdr:row>22</xdr:row>
      <xdr:rowOff>78586</xdr:rowOff>
    </xdr:to>
    <xdr:grpSp>
      <xdr:nvGrpSpPr>
        <xdr:cNvPr id="23" name="グループ化 22">
          <a:extLst>
            <a:ext uri="{FF2B5EF4-FFF2-40B4-BE49-F238E27FC236}">
              <a16:creationId xmlns:a16="http://schemas.microsoft.com/office/drawing/2014/main" id="{00000000-0008-0000-0000-000017000000}"/>
            </a:ext>
          </a:extLst>
        </xdr:cNvPr>
        <xdr:cNvGrpSpPr/>
      </xdr:nvGrpSpPr>
      <xdr:grpSpPr>
        <a:xfrm>
          <a:off x="5035415" y="7542702"/>
          <a:ext cx="3813317" cy="790884"/>
          <a:chOff x="5704563" y="7692479"/>
          <a:chExt cx="3856159" cy="601414"/>
        </a:xfrm>
      </xdr:grpSpPr>
      <xdr:pic>
        <xdr:nvPicPr>
          <xdr:cNvPr id="24" name="図 23">
            <a:extLst>
              <a:ext uri="{FF2B5EF4-FFF2-40B4-BE49-F238E27FC236}">
                <a16:creationId xmlns:a16="http://schemas.microsoft.com/office/drawing/2014/main" id="{00000000-0008-0000-0000-000018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5704563" y="7692479"/>
            <a:ext cx="882875" cy="581342"/>
          </a:xfrm>
          <a:prstGeom prst="rect">
            <a:avLst/>
          </a:prstGeom>
          <a:noFill/>
          <a:ln>
            <a:noFill/>
          </a:ln>
        </xdr:spPr>
      </xdr:pic>
      <xdr:grpSp>
        <xdr:nvGrpSpPr>
          <xdr:cNvPr id="25" name="グループ化 24">
            <a:extLst>
              <a:ext uri="{FF2B5EF4-FFF2-40B4-BE49-F238E27FC236}">
                <a16:creationId xmlns:a16="http://schemas.microsoft.com/office/drawing/2014/main" id="{00000000-0008-0000-0000-000019000000}"/>
              </a:ext>
            </a:extLst>
          </xdr:cNvPr>
          <xdr:cNvGrpSpPr/>
        </xdr:nvGrpSpPr>
        <xdr:grpSpPr>
          <a:xfrm>
            <a:off x="6819903" y="7781925"/>
            <a:ext cx="2740819" cy="511968"/>
            <a:chOff x="6029324" y="2124075"/>
            <a:chExt cx="1695247" cy="723900"/>
          </a:xfrm>
          <a:solidFill>
            <a:srgbClr val="CCFF33"/>
          </a:solidFill>
        </xdr:grpSpPr>
        <xdr:sp macro="" textlink="">
          <xdr:nvSpPr>
            <xdr:cNvPr id="26" name="雲形吹き出し 25">
              <a:extLst>
                <a:ext uri="{FF2B5EF4-FFF2-40B4-BE49-F238E27FC236}">
                  <a16:creationId xmlns:a16="http://schemas.microsoft.com/office/drawing/2014/main" id="{00000000-0008-0000-0000-00001A000000}"/>
                </a:ext>
              </a:extLst>
            </xdr:cNvPr>
            <xdr:cNvSpPr/>
          </xdr:nvSpPr>
          <xdr:spPr>
            <a:xfrm>
              <a:off x="6029324" y="2124075"/>
              <a:ext cx="1695247" cy="723900"/>
            </a:xfrm>
            <a:prstGeom prst="cloudCallout">
              <a:avLst>
                <a:gd name="adj1" fmla="val -58715"/>
                <a:gd name="adj2" fmla="val -836"/>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角丸四角形吹き出し 26">
              <a:extLst>
                <a:ext uri="{FF2B5EF4-FFF2-40B4-BE49-F238E27FC236}">
                  <a16:creationId xmlns:a16="http://schemas.microsoft.com/office/drawing/2014/main" id="{00000000-0008-0000-0000-00001B000000}"/>
                </a:ext>
              </a:extLst>
            </xdr:cNvPr>
            <xdr:cNvSpPr/>
          </xdr:nvSpPr>
          <xdr:spPr>
            <a:xfrm>
              <a:off x="6288778" y="2318159"/>
              <a:ext cx="1208511" cy="406751"/>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a:t>
              </a:r>
              <a:r>
                <a:rPr kumimoji="1" lang="ja-JP" altLang="en-US" sz="1100">
                  <a:solidFill>
                    <a:schemeClr val="tx1"/>
                  </a:solidFill>
                  <a:latin typeface="AR丸ゴシック体M" panose="020F0609000000000000" pitchFamily="49" charset="-128"/>
                  <a:ea typeface="AR丸ゴシック体M" panose="020F0609000000000000" pitchFamily="49" charset="-128"/>
                </a:rPr>
                <a:t>どの項目をえらぼうかな</a:t>
              </a:r>
              <a:r>
                <a:rPr kumimoji="1" lang="en-US" altLang="ja-JP" sz="1100">
                  <a:solidFill>
                    <a:schemeClr val="tx1"/>
                  </a:solidFill>
                  <a:latin typeface="AR丸ゴシック体M" panose="020F0609000000000000" pitchFamily="49" charset="-128"/>
                  <a:ea typeface="AR丸ゴシック体M" panose="020F0609000000000000" pitchFamily="49" charset="-128"/>
                </a:rPr>
                <a:t>…</a:t>
              </a:r>
            </a:p>
          </xdr:txBody>
        </xdr:sp>
      </xdr:grpSp>
    </xdr:grpSp>
    <xdr:clientData/>
  </xdr:twoCellAnchor>
  <xdr:twoCellAnchor>
    <xdr:from>
      <xdr:col>5</xdr:col>
      <xdr:colOff>2424113</xdr:colOff>
      <xdr:row>11</xdr:row>
      <xdr:rowOff>214312</xdr:rowOff>
    </xdr:from>
    <xdr:to>
      <xdr:col>7</xdr:col>
      <xdr:colOff>119064</xdr:colOff>
      <xdr:row>12</xdr:row>
      <xdr:rowOff>300736</xdr:rowOff>
    </xdr:to>
    <xdr:sp macro="" textlink="">
      <xdr:nvSpPr>
        <xdr:cNvPr id="28" name="円/楕円 27">
          <a:extLst>
            <a:ext uri="{FF2B5EF4-FFF2-40B4-BE49-F238E27FC236}">
              <a16:creationId xmlns:a16="http://schemas.microsoft.com/office/drawing/2014/main" id="{00000000-0008-0000-0000-00001C000000}"/>
            </a:ext>
          </a:extLst>
        </xdr:cNvPr>
        <xdr:cNvSpPr/>
      </xdr:nvSpPr>
      <xdr:spPr>
        <a:xfrm>
          <a:off x="3938588" y="3967162"/>
          <a:ext cx="400051" cy="505524"/>
        </a:xfrm>
        <a:prstGeom prst="ellipse">
          <a:avLst/>
        </a:prstGeom>
        <a:noFill/>
        <a:ln w="57150">
          <a:solidFill>
            <a:srgbClr val="00B05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3774281</xdr:colOff>
      <xdr:row>32</xdr:row>
      <xdr:rowOff>345282</xdr:rowOff>
    </xdr:from>
    <xdr:to>
      <xdr:col>9</xdr:col>
      <xdr:colOff>85724</xdr:colOff>
      <xdr:row>35</xdr:row>
      <xdr:rowOff>96997</xdr:rowOff>
    </xdr:to>
    <xdr:pic>
      <xdr:nvPicPr>
        <xdr:cNvPr id="29" name="図 28">
          <a:extLst>
            <a:ext uri="{FF2B5EF4-FFF2-40B4-BE49-F238E27FC236}">
              <a16:creationId xmlns:a16="http://schemas.microsoft.com/office/drawing/2014/main" id="{00000000-0008-0000-0000-00001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70081" y="12832557"/>
          <a:ext cx="692943" cy="904240"/>
        </a:xfrm>
        <a:prstGeom prst="rect">
          <a:avLst/>
        </a:prstGeom>
        <a:noFill/>
        <a:ln>
          <a:noFill/>
        </a:ln>
      </xdr:spPr>
    </xdr:pic>
    <xdr:clientData/>
  </xdr:twoCellAnchor>
  <xdr:twoCellAnchor editAs="oneCell">
    <xdr:from>
      <xdr:col>5</xdr:col>
      <xdr:colOff>369092</xdr:colOff>
      <xdr:row>32</xdr:row>
      <xdr:rowOff>142877</xdr:rowOff>
    </xdr:from>
    <xdr:to>
      <xdr:col>5</xdr:col>
      <xdr:colOff>1214434</xdr:colOff>
      <xdr:row>34</xdr:row>
      <xdr:rowOff>206060</xdr:rowOff>
    </xdr:to>
    <xdr:pic>
      <xdr:nvPicPr>
        <xdr:cNvPr id="30" name="図 29">
          <a:extLst>
            <a:ext uri="{FF2B5EF4-FFF2-40B4-BE49-F238E27FC236}">
              <a16:creationId xmlns:a16="http://schemas.microsoft.com/office/drawing/2014/main" id="{00000000-0008-0000-0000-00001E000000}"/>
            </a:ext>
          </a:extLst>
        </xdr:cNvPr>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54" r="-1"/>
        <a:stretch/>
      </xdr:blipFill>
      <xdr:spPr bwMode="auto">
        <a:xfrm flipH="1">
          <a:off x="1883567" y="12630152"/>
          <a:ext cx="845342" cy="853758"/>
        </a:xfrm>
        <a:prstGeom prst="rect">
          <a:avLst/>
        </a:prstGeom>
        <a:noFill/>
        <a:ln>
          <a:noFill/>
        </a:ln>
        <a:extLst>
          <a:ext uri="{53640926-AAD7-44D8-BBD7-CCE9431645EC}">
            <a14:shadowObscured xmlns:a14="http://schemas.microsoft.com/office/drawing/2010/main"/>
          </a:ext>
        </a:extLst>
      </xdr:spPr>
    </xdr:pic>
    <xdr:clientData/>
  </xdr:twoCellAnchor>
  <xdr:twoCellAnchor>
    <xdr:from>
      <xdr:col>5</xdr:col>
      <xdr:colOff>1309687</xdr:colOff>
      <xdr:row>31</xdr:row>
      <xdr:rowOff>142873</xdr:rowOff>
    </xdr:from>
    <xdr:to>
      <xdr:col>8</xdr:col>
      <xdr:colOff>738189</xdr:colOff>
      <xdr:row>33</xdr:row>
      <xdr:rowOff>47623</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2825750" y="12231686"/>
          <a:ext cx="2397127" cy="746125"/>
          <a:chOff x="6029324" y="2087267"/>
          <a:chExt cx="1658648" cy="760708"/>
        </a:xfrm>
        <a:solidFill>
          <a:srgbClr val="CCFF33"/>
        </a:solidFill>
      </xdr:grpSpPr>
      <xdr:sp macro="" textlink="">
        <xdr:nvSpPr>
          <xdr:cNvPr id="32" name="雲形吹き出し 31">
            <a:extLst>
              <a:ext uri="{FF2B5EF4-FFF2-40B4-BE49-F238E27FC236}">
                <a16:creationId xmlns:a16="http://schemas.microsoft.com/office/drawing/2014/main" id="{00000000-0008-0000-0000-000020000000}"/>
              </a:ext>
            </a:extLst>
          </xdr:cNvPr>
          <xdr:cNvSpPr/>
        </xdr:nvSpPr>
        <xdr:spPr>
          <a:xfrm>
            <a:off x="6029324" y="2087267"/>
            <a:ext cx="1658648" cy="760708"/>
          </a:xfrm>
          <a:prstGeom prst="cloudCallout">
            <a:avLst>
              <a:gd name="adj1" fmla="val -54548"/>
              <a:gd name="adj2" fmla="val 39842"/>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角丸四角形吹き出し 32">
            <a:extLst>
              <a:ext uri="{FF2B5EF4-FFF2-40B4-BE49-F238E27FC236}">
                <a16:creationId xmlns:a16="http://schemas.microsoft.com/office/drawing/2014/main" id="{00000000-0008-0000-0000-000021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まわりの先生方にもみせて</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お互いに高めあおう</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8</xdr:col>
      <xdr:colOff>833440</xdr:colOff>
      <xdr:row>31</xdr:row>
      <xdr:rowOff>381000</xdr:rowOff>
    </xdr:from>
    <xdr:to>
      <xdr:col>8</xdr:col>
      <xdr:colOff>3762376</xdr:colOff>
      <xdr:row>34</xdr:row>
      <xdr:rowOff>59530</xdr:rowOff>
    </xdr:to>
    <xdr:grpSp>
      <xdr:nvGrpSpPr>
        <xdr:cNvPr id="34" name="グループ化 33">
          <a:extLst>
            <a:ext uri="{FF2B5EF4-FFF2-40B4-BE49-F238E27FC236}">
              <a16:creationId xmlns:a16="http://schemas.microsoft.com/office/drawing/2014/main" id="{00000000-0008-0000-0000-000022000000}"/>
            </a:ext>
          </a:extLst>
        </xdr:cNvPr>
        <xdr:cNvGrpSpPr/>
      </xdr:nvGrpSpPr>
      <xdr:grpSpPr>
        <a:xfrm>
          <a:off x="5318128" y="12469813"/>
          <a:ext cx="2928936" cy="885030"/>
          <a:chOff x="6029324" y="2124074"/>
          <a:chExt cx="1811601" cy="907940"/>
        </a:xfrm>
        <a:solidFill>
          <a:srgbClr val="CCFF33"/>
        </a:solidFill>
      </xdr:grpSpPr>
      <xdr:sp macro="" textlink="">
        <xdr:nvSpPr>
          <xdr:cNvPr id="35" name="雲形吹き出し 34">
            <a:extLst>
              <a:ext uri="{FF2B5EF4-FFF2-40B4-BE49-F238E27FC236}">
                <a16:creationId xmlns:a16="http://schemas.microsoft.com/office/drawing/2014/main" id="{00000000-0008-0000-0000-000023000000}"/>
              </a:ext>
            </a:extLst>
          </xdr:cNvPr>
          <xdr:cNvSpPr/>
        </xdr:nvSpPr>
        <xdr:spPr>
          <a:xfrm>
            <a:off x="6029324" y="2124074"/>
            <a:ext cx="1811601" cy="907940"/>
          </a:xfrm>
          <a:prstGeom prst="cloudCallout">
            <a:avLst>
              <a:gd name="adj1" fmla="val 44548"/>
              <a:gd name="adj2" fmla="val 32375"/>
            </a:avLst>
          </a:prstGeom>
          <a:grpFill/>
          <a:ln w="190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角丸四角形吹き出し 35">
            <a:extLst>
              <a:ext uri="{FF2B5EF4-FFF2-40B4-BE49-F238E27FC236}">
                <a16:creationId xmlns:a16="http://schemas.microsoft.com/office/drawing/2014/main" id="{00000000-0008-0000-0000-000024000000}"/>
              </a:ext>
            </a:extLst>
          </xdr:cNvPr>
          <xdr:cNvSpPr/>
        </xdr:nvSpPr>
        <xdr:spPr>
          <a:xfrm>
            <a:off x="6191338" y="2254682"/>
            <a:ext cx="1480211" cy="507409"/>
          </a:xfrm>
          <a:prstGeom prst="wedgeRoundRectCallout">
            <a:avLst>
              <a:gd name="adj1" fmla="val 23958"/>
              <a:gd name="adj2" fmla="val 48388"/>
              <a:gd name="adj3"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来年は</a:t>
            </a:r>
            <a:endParaRPr kumimoji="1" lang="en-US" altLang="ja-JP" sz="1200">
              <a:solidFill>
                <a:schemeClr val="tx1"/>
              </a:solidFill>
              <a:latin typeface="AR丸ゴシック体M" panose="020F0609000000000000" pitchFamily="49" charset="-128"/>
              <a:ea typeface="AR丸ゴシック体M" panose="020F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tx1"/>
                </a:solidFill>
                <a:latin typeface="AR丸ゴシック体M" panose="020F0609000000000000" pitchFamily="49" charset="-128"/>
                <a:ea typeface="AR丸ゴシック体M" panose="020F0609000000000000" pitchFamily="49" charset="-128"/>
              </a:rPr>
              <a:t>　どの項目を目標にしようかな</a:t>
            </a:r>
            <a:r>
              <a:rPr kumimoji="1" lang="en-US" altLang="ja-JP" sz="1200">
                <a:solidFill>
                  <a:schemeClr val="tx1"/>
                </a:solidFill>
                <a:latin typeface="AR丸ゴシック体M" panose="020F0609000000000000" pitchFamily="49" charset="-128"/>
                <a:ea typeface="AR丸ゴシック体M" panose="020F0609000000000000" pitchFamily="49" charset="-128"/>
              </a:rPr>
              <a:t>…</a:t>
            </a:r>
            <a:endParaRPr kumimoji="1" lang="en-US" altLang="ja-JP" sz="1100">
              <a:solidFill>
                <a:schemeClr val="tx1"/>
              </a:solidFill>
              <a:latin typeface="AR丸ゴシック体M" panose="020F0609000000000000" pitchFamily="49" charset="-128"/>
              <a:ea typeface="AR丸ゴシック体M" panose="020F0609000000000000" pitchFamily="49" charset="-128"/>
            </a:endParaRPr>
          </a:p>
        </xdr:txBody>
      </xdr:sp>
    </xdr:grpSp>
    <xdr:clientData/>
  </xdr:twoCellAnchor>
  <xdr:twoCellAnchor>
    <xdr:from>
      <xdr:col>0</xdr:col>
      <xdr:colOff>135278</xdr:colOff>
      <xdr:row>3</xdr:row>
      <xdr:rowOff>96049</xdr:rowOff>
    </xdr:from>
    <xdr:to>
      <xdr:col>3</xdr:col>
      <xdr:colOff>88422</xdr:colOff>
      <xdr:row>6</xdr:row>
      <xdr:rowOff>65185</xdr:rowOff>
    </xdr:to>
    <xdr:pic>
      <xdr:nvPicPr>
        <xdr:cNvPr id="37" name="図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198708" flipH="1">
          <a:off x="135278" y="1077124"/>
          <a:ext cx="781819" cy="731136"/>
        </a:xfrm>
        <a:prstGeom prst="rect">
          <a:avLst/>
        </a:prstGeom>
        <a:noFill/>
        <a:ln>
          <a:noFill/>
        </a:ln>
      </xdr:spPr>
    </xdr:pic>
    <xdr:clientData/>
  </xdr:twoCellAnchor>
  <xdr:twoCellAnchor>
    <xdr:from>
      <xdr:col>2</xdr:col>
      <xdr:colOff>-1</xdr:colOff>
      <xdr:row>6</xdr:row>
      <xdr:rowOff>178593</xdr:rowOff>
    </xdr:from>
    <xdr:to>
      <xdr:col>8</xdr:col>
      <xdr:colOff>1440656</xdr:colOff>
      <xdr:row>8</xdr:row>
      <xdr:rowOff>154781</xdr:rowOff>
    </xdr:to>
    <xdr:sp macro="" textlink="">
      <xdr:nvSpPr>
        <xdr:cNvPr id="39" name="角丸四角形吹き出し 38">
          <a:extLst>
            <a:ext uri="{FF2B5EF4-FFF2-40B4-BE49-F238E27FC236}">
              <a16:creationId xmlns:a16="http://schemas.microsoft.com/office/drawing/2014/main" id="{00000000-0008-0000-0000-000027000000}"/>
            </a:ext>
          </a:extLst>
        </xdr:cNvPr>
        <xdr:cNvSpPr/>
      </xdr:nvSpPr>
      <xdr:spPr>
        <a:xfrm>
          <a:off x="552449" y="1921668"/>
          <a:ext cx="5384007" cy="785813"/>
        </a:xfrm>
        <a:prstGeom prst="wedgeRoundRectCallout">
          <a:avLst>
            <a:gd name="adj1" fmla="val -41408"/>
            <a:gd name="adj2" fmla="val -77797"/>
            <a:gd name="adj3" fmla="val 16667"/>
          </a:avLst>
        </a:prstGeom>
        <a:solidFill>
          <a:srgbClr val="FFFF00"/>
        </a:solidFill>
        <a:ln w="28575">
          <a:solidFill>
            <a:srgbClr val="00B050"/>
          </a:solidFill>
        </a:ln>
      </xdr:spPr>
      <xdr:style>
        <a:lnRef idx="2">
          <a:schemeClr val="dk1"/>
        </a:lnRef>
        <a:fillRef idx="1">
          <a:schemeClr val="lt1"/>
        </a:fillRef>
        <a:effectRef idx="0">
          <a:schemeClr val="dk1"/>
        </a:effectRef>
        <a:fontRef idx="minor">
          <a:schemeClr val="dk1"/>
        </a:fontRef>
      </xdr:style>
      <xdr:txBody>
        <a:bodyPr vertOverflow="clip" horzOverflow="clip" lIns="36000" tIns="0" rIns="36000" bIns="0" rtlCol="0" anchor="t"/>
        <a:lstStyle/>
        <a:p>
          <a:pPr algn="l"/>
          <a:r>
            <a:rPr kumimoji="1" lang="ja-JP" altLang="en-US" sz="1400">
              <a:latin typeface="AR P丸ゴシック体M" panose="020F0600000000000000" pitchFamily="50" charset="-128"/>
              <a:ea typeface="AR P丸ゴシック体M" panose="020F0600000000000000" pitchFamily="50" charset="-128"/>
            </a:rPr>
            <a:t>「資質の向上に関する指標」活用ガイドにも詳しくでているよ。</a:t>
          </a:r>
          <a:endParaRPr kumimoji="1" lang="en-US" altLang="ja-JP" sz="14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（教育センター</a:t>
          </a:r>
          <a:r>
            <a:rPr kumimoji="1" lang="en-US" altLang="ja-JP" sz="1000">
              <a:latin typeface="AR P丸ゴシック体M" panose="020F0600000000000000" pitchFamily="50" charset="-128"/>
              <a:ea typeface="AR P丸ゴシック体M" panose="020F0600000000000000" pitchFamily="50" charset="-128"/>
            </a:rPr>
            <a:t>WEB</a:t>
          </a:r>
          <a:r>
            <a:rPr kumimoji="1" lang="ja-JP" altLang="en-US" sz="1000">
              <a:latin typeface="AR P丸ゴシック体M" panose="020F0600000000000000" pitchFamily="50" charset="-128"/>
              <a:ea typeface="AR P丸ゴシック体M" panose="020F0600000000000000" pitchFamily="50" charset="-128"/>
            </a:rPr>
            <a:t>ページ：教職員用、管理職用でログイン→教職員用をクリック）</a:t>
          </a:r>
          <a:endParaRPr kumimoji="1" lang="en-US" altLang="ja-JP" sz="1000">
            <a:latin typeface="AR P丸ゴシック体M" panose="020F0600000000000000" pitchFamily="50" charset="-128"/>
            <a:ea typeface="AR P丸ゴシック体M" panose="020F0600000000000000" pitchFamily="50" charset="-128"/>
          </a:endParaRPr>
        </a:p>
        <a:p>
          <a:pPr algn="l"/>
          <a:r>
            <a:rPr kumimoji="1" lang="ja-JP" altLang="en-US" sz="1000">
              <a:latin typeface="AR P丸ゴシック体M" panose="020F0600000000000000" pitchFamily="50" charset="-128"/>
              <a:ea typeface="AR P丸ゴシック体M" panose="020F0600000000000000" pitchFamily="50" charset="-128"/>
            </a:rPr>
            <a:t>（</a:t>
          </a:r>
          <a:r>
            <a:rPr kumimoji="1" lang="en-US" altLang="ja-JP" sz="1000">
              <a:latin typeface="AR P丸ゴシック体M" panose="020F0600000000000000" pitchFamily="50" charset="-128"/>
              <a:ea typeface="AR P丸ゴシック体M" panose="020F0600000000000000" pitchFamily="50" charset="-128"/>
            </a:rPr>
            <a:t>SKIP</a:t>
          </a:r>
          <a:r>
            <a:rPr kumimoji="1" lang="ja-JP" altLang="en-US" sz="1000">
              <a:latin typeface="AR P丸ゴシック体M" panose="020F0600000000000000" pitchFamily="50" charset="-128"/>
              <a:ea typeface="AR P丸ゴシック体M" panose="020F0600000000000000" pitchFamily="50" charset="-128"/>
            </a:rPr>
            <a:t>ポータル：連絡・書庫→書庫→閲覧→教育委員会→教育センター→教育振興担当）</a:t>
          </a:r>
        </a:p>
      </xdr:txBody>
    </xdr:sp>
    <xdr:clientData/>
  </xdr:twoCellAnchor>
  <xdr:twoCellAnchor>
    <xdr:from>
      <xdr:col>0</xdr:col>
      <xdr:colOff>119062</xdr:colOff>
      <xdr:row>0</xdr:row>
      <xdr:rowOff>23812</xdr:rowOff>
    </xdr:from>
    <xdr:to>
      <xdr:col>5</xdr:col>
      <xdr:colOff>1488282</xdr:colOff>
      <xdr:row>1</xdr:row>
      <xdr:rowOff>23812</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119062" y="23812"/>
          <a:ext cx="2883695" cy="409575"/>
        </a:xfrm>
        <a:prstGeom prst="rect">
          <a:avLst/>
        </a:prstGeom>
        <a:solidFill>
          <a:srgbClr val="99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b="1"/>
            <a:t>キャリアアップシートの記入例</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18;&#12540;&#12470;&#20316;&#26989;&#29992;&#12501;&#12457;&#12523;&#12480;/&#12518;&#12540;&#12470;&#12501;&#12457;&#12523;&#12480;2016/01%20&#32207;&#21209;/05%20&#20107;&#26989;&#38306;&#20418;/07%20&#32946;&#25104;&#25351;&#27161;/&#9733;&#12460;&#12452;&#12489;&#12539;&#12461;&#12515;&#12522;&#12450;&#12450;&#12483;&#12503;&#12471;&#12540;&#12488;&#12539;&#30740;&#20462;&#20307;&#31995;&#12288;&#9733;&#9733;&#9733;/H30&#12461;&#12515;&#12522;&#12450;&#12450;&#12483;&#12503;&#12471;&#12540;&#12488;/&#37197;&#20449;&#29992;/&#26696;&#12398;&#65299;&#65293;&#65297;&#12288;01%20&#12461;&#12515;&#12522;&#12450;&#12450;&#12483;&#12503;&#12471;&#12540;&#12488;&#65288;&#25945;&#21729;&#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作成例"/>
      <sheetName val="シート（第１ステージ）"/>
      <sheetName val="シート（第２ステージ）"/>
      <sheetName val="シート（第３ステージ）"/>
      <sheetName val="シート（第４ステージ）"/>
      <sheetName val="シート（カスタマイズ版）"/>
      <sheetName val="指標（教員）"/>
    </sheetNames>
    <sheetDataSet>
      <sheetData sheetId="0"/>
      <sheetData sheetId="1"/>
      <sheetData sheetId="2"/>
      <sheetData sheetId="3"/>
      <sheetData sheetId="4"/>
      <sheetData sheetId="5"/>
      <sheetData sheetId="6">
        <row r="5">
          <cell r="F5">
            <v>1</v>
          </cell>
          <cell r="G5">
            <v>2</v>
          </cell>
          <cell r="H5">
            <v>3</v>
          </cell>
          <cell r="I5">
            <v>4</v>
          </cell>
        </row>
        <row r="6">
          <cell r="F6" t="str">
            <v xml:space="preserve">・教育公務員の使命と責任を理解し、法令等を遵守し、誠実かつ公正な態度で効率的に職務を遂行することができる。 </v>
          </cell>
          <cell r="G6" t="str">
            <v xml:space="preserve">・教育公務員の使命と責任を理解し、法令等を遵守し、誠実かつ公正な態度で効率的に職務を遂行することができる。 </v>
          </cell>
          <cell r="H6" t="str">
            <v>・教育公務員の使命と責任、法令等の遵守や、計画的・効率的な職務遂行の重要性について、校内で積極的に発信することができる。</v>
          </cell>
          <cell r="I6" t="str">
            <v>・教育公務員の使命と責任や法令に関する豊富な知識を持ち、計画的・効率的な職務遂行等について学校全体として課題を発見し、進んで改善することができる。</v>
          </cell>
        </row>
        <row r="7">
          <cell r="F7" t="str">
            <v>・教育公務員として必要なマナー、適切な服装、言葉遣い等、誠実な態度で職務を遂行することができる。</v>
          </cell>
          <cell r="G7" t="str">
            <v>・教育公務員として必要なマナー、適切な服装、言葉遣い等、誠実な態度で職務を遂行することができる。</v>
          </cell>
          <cell r="H7" t="str">
            <v>・教育公務員としてのマナーや適切な服装、態度等について、校内で積極的に発信することができる。</v>
          </cell>
          <cell r="I7" t="str">
            <v>・教育公務員としてのマナーや適切な服装、態度等について模範となり、学校全体として課題を発見し、改善することができる。</v>
          </cell>
        </row>
        <row r="8">
          <cell r="F8" t="str">
            <v>・子ども一人ひとりの気持ちや願い、背景を理解して適切に指導することができる。</v>
          </cell>
          <cell r="G8" t="str">
            <v>・子ども一人ひとりの気持ちや願い、背景を理解して適切に指導することができる。</v>
          </cell>
          <cell r="H8" t="str">
            <v>・鋭敏な人権感覚で学校の課題を把握し、解決に向けて積極的に教育活動を提案することができる。</v>
          </cell>
          <cell r="I8" t="str">
            <v>・人権に関する豊富な知識や情報を持ち、学校組織として人権尊重の教育を中心となって実践することができる。</v>
          </cell>
        </row>
        <row r="9">
          <cell r="F9" t="str">
            <v>・子ども一人ひとりを尊重するとともに、いじめや暴力行為のない豊かな人間関係を形成する集団づくりができる。</v>
          </cell>
          <cell r="G9" t="str">
            <v>・子ども一人ひとりを尊重するとともに、いじめや暴力行為のない豊かな人間関係を形成する集団づくりができる。</v>
          </cell>
          <cell r="H9" t="str">
            <v>・子ども一人ひとりを尊重するとともに、いじめや暴力行為のない人権尊重の教育を推進するために、学校全体で連携してよりよい集団づくりができる。</v>
          </cell>
          <cell r="I9" t="str">
            <v>・子ども一人ひとりを尊重するとともに、思いやる心を育成する学校づくりの実現に向けて、地域や関係機関と連携した校内研修を企画・実践することができる。</v>
          </cell>
        </row>
        <row r="10">
          <cell r="F10" t="str">
            <v>・校内外の研修を受講する等、主体的に学ぶことにより、自己の課題を分析し、改善することができる。</v>
          </cell>
          <cell r="G10" t="str">
            <v>・研修や各種の研究会等に関する情報を収集して、自己の課題にあった研修、研究会等に積極的に参加し、自己の教師力を高めることができる。</v>
          </cell>
          <cell r="H10" t="str">
            <v>・研修や各種の研究会等で得た情報や知識を教員同士が互いに共有し、活用するよう働きかけることができる。</v>
          </cell>
          <cell r="I10" t="str">
            <v>・学び合い高め合う学校づくりに向けて、国や本市の動向を反映した最新の情報等を収集し、校内外での研修会で積極的に発信することができる。</v>
          </cell>
        </row>
        <row r="11">
          <cell r="F11" t="str">
            <v>・他者からのアドバイスを謙虚に受け止め、改善することができる。</v>
          </cell>
          <cell r="G11" t="str">
            <v>・指導力を高めるために、自己の教育実践を積極的に公開し、他者からのアドバイスを活用することができる。</v>
          </cell>
          <cell r="H11" t="str">
            <v>・自己の教育実践について省み、課題を分析したキャリアプランを作成する等、積極的に自己研鑽することができる。</v>
          </cell>
          <cell r="I11" t="str">
            <v>・校内で自己評価、他者評価の結果を客観的に分析する等、他の教職員が謙虚に課題を改善するよう働きかけ、意識を高めることができる。</v>
          </cell>
        </row>
        <row r="12">
          <cell r="F12" t="str">
            <v>・カウンセリングマインドを持って子どもと関わり、信頼を得ることができる。</v>
          </cell>
          <cell r="G12" t="str">
            <v>・公平かつ受容的・共感的な態度で子どもと関わり、より深い信頼関係を築くことができる。</v>
          </cell>
          <cell r="H12" t="str">
            <v>・子ども理解に基づいた子どもとの関わり方について、校内で積極的に発信することができる。</v>
          </cell>
          <cell r="I12" t="str">
            <v>・より深い子どもとの関わり方について、模範を示し、学校全体で教員の意識を高めることができる。</v>
          </cell>
        </row>
        <row r="13">
          <cell r="F13" t="str">
            <v>・子どもの生活や健康について情報を集め、適切に指導することができる。</v>
          </cell>
          <cell r="G13" t="str">
            <v>・子どもの生活や健康について積極的に情報を収集し、課題を意識して指導することができる。</v>
          </cell>
          <cell r="H13" t="str">
            <v>・幅広い視点で子どもを取り巻く状況について情報収集し、他の教員と協働して指導に活かすことができる。</v>
          </cell>
          <cell r="I13" t="str">
            <v>・子どもの状況等について経験に基づいた適切な把握ができ、学校組織として共有することができる。</v>
          </cell>
        </row>
        <row r="14">
          <cell r="F14" t="str">
            <v>・子ども一人ひとりの特性や心身の状況をとらえ、よさや可能性を伸ばすことができる。
・子どもの思いやニーズを踏まえた進路指導及びキャリア教育を行うことができる。</v>
          </cell>
          <cell r="G14" t="str">
            <v>・子ども一人ひとりの特性や心身の状況を多面的にとらえ、学校生活の様々な場面においてよさや可能性を伸ばすことができる。</v>
          </cell>
          <cell r="H14" t="str">
            <v>・子ども一人ひとりのよさや可能性を伸ばし、活躍できる場の設定を、他の教員とともに企画、実現することができる。
・子どもの思いやニーズに合った進路指導及びキャリア教育の取組を企画し、中心となって運営することができる。</v>
          </cell>
          <cell r="I14" t="str">
            <v>・幅広い視点から子ども一人ひとりの特性を伸ばす取組について、学校全体として改善・充実することができる。</v>
          </cell>
        </row>
        <row r="15">
          <cell r="F15" t="str">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ell>
          <cell r="G15" t="str">
            <v>・支援を要する子どもの状況を的確にとらえ、個に応じて適切に支援することができる。
・障がいのある子どもの実態や保護者の願いを的確にとらえ、合理的配慮の観点を踏まえた「個別の教育支援計画」と「個別の指導計画」を作成・活用し、個に応じた適切な指導・支援をすることができる。</v>
          </cell>
          <cell r="H15" t="str">
            <v>・支援を要する子どもの課題を把握し、学年等において機能的な組織づくりができる。
・「個別の教育支援計画」と「個別の指導計画」に基づき、校内委員会等を開催し、組織的な指導・支援を計画することができる。</v>
          </cell>
          <cell r="I15" t="str">
            <v>・外部機関との連携を図り、学校全体として支援を要する子どもの個々の実態に応じた適切な指導・支援ができる。
・学校全体でインクルーシブ教育に取り組むことの意義について教員相互の共通理解を深めることができる。</v>
          </cell>
        </row>
        <row r="16">
          <cell r="F16" t="str">
            <v xml:space="preserve">
・子どもとの信頼関係を基にして、一人ひとりの思いを大切にする学級づくりができる。
</v>
          </cell>
          <cell r="G16" t="str">
            <v>・子どもとの深い信頼関係を築き、子どもの個性を活かした互いに支え合う学級づくりができる。</v>
          </cell>
          <cell r="H16" t="str">
            <v>・他の教員とともに学級、学年等で、子ども一人ひとりの自立を促し、相互に認め合い、高め合う集団づくりができる。</v>
          </cell>
          <cell r="I16" t="str">
            <v>・よりよい集団づくりを進めるために、学校全体の状況を把握し、課題を発見して、改善することができる。</v>
          </cell>
        </row>
        <row r="17">
          <cell r="F17" t="str">
            <v>・学校生活におけるルールや学習規律の重要性について意識し、毅然とした態度で指導ができる。</v>
          </cell>
          <cell r="G17" t="str">
            <v>・学校生活におけるルールや学習規律をより確実なものにするために、指導法を改善することができる。</v>
          </cell>
          <cell r="H17" t="str">
            <v>・学校生活におけるルールや学習規律を尊重する集団の実現に向けて、効果的な指導を工夫して実践することができる。</v>
          </cell>
          <cell r="I17" t="str">
            <v>・ルールや学習規律が確立した学校づくりを実現するための取組を企画し、実践することができる。</v>
          </cell>
        </row>
        <row r="18">
          <cell r="F18" t="str">
            <v>・子どもの問題行動の事実を把握し、早期発見・早期対応することができる。
・情報モラルに関する基本的な知識に基づいて、指導することができる。</v>
          </cell>
          <cell r="G18" t="str">
            <v>・子どもの状況を把握し、様々な問題行動に対してその背景や原因も意識しながら、他の教員と連携して適切に指導することができる。</v>
          </cell>
          <cell r="H18" t="str">
            <v>・子どもの問題行動の背景や原因を多面的にとらえ、迅速に解決するための学年等での取組を実践することができる。</v>
          </cell>
          <cell r="I18" t="str">
            <v>・子どもの問題行動に関する多様な事例や関係機関との連携についての知識を持ち、学校全体としての生活指導力を高めることができる。</v>
          </cell>
        </row>
        <row r="19">
          <cell r="F19" t="str">
            <v>・様々な教育活動において、子ども一人ひとりが活躍できる場を設定することができる。</v>
          </cell>
          <cell r="G19" t="str">
            <v>・子どもが互いのよさを認め、高め合うことの大切さを実感できる場を設定し、自己有用感を育む実践を行うことができる。</v>
          </cell>
          <cell r="H19" t="str">
            <v>・様々な集団でのよい人間関係の形成について効果的な指導ができ、さらに改善しながらよりよい指導法を探究することができる。</v>
          </cell>
          <cell r="I19" t="str">
            <v>・よい人間関係の形成についてのより効果的な実践を、学校全体に広めることができる。</v>
          </cell>
        </row>
        <row r="20">
          <cell r="F20" t="str">
            <v>・いじめ、暴力行為、不登校がなく、子どもが安心して学校生活を送る環境を整えることができる。</v>
          </cell>
          <cell r="G20" t="str">
            <v>・子どもにとって安全で安心な環境を維持するとともに、さらに適切な環境へ改善することができる。</v>
          </cell>
          <cell r="H20" t="str">
            <v>・子どもにとって安全で安心な環境の実現に向けた校内の課題に気付き、他の教職員と連携して、改善することができる。</v>
          </cell>
          <cell r="I20" t="str">
            <v>・子どもにとって安全で安心な環境の実現に関する取組を、学校組織全体で計画的に実践することができる。</v>
          </cell>
        </row>
        <row r="21">
          <cell r="F21" t="str">
            <v>・学習指導要領に基づき、子どもの実態に応じた指導計画を作成することができる。</v>
          </cell>
          <cell r="G21" t="str">
            <v>・単元や教材の特性を理解し、目標を明確にした学力向上につながる効果的な指導計画を作成することができる。</v>
          </cell>
          <cell r="H21" t="str">
            <v>・子ども理解や適切な教材分析のもと、カリキュラム・マネジメントの視点を持って指導計画を作成することができる。</v>
          </cell>
          <cell r="I21" t="str">
            <v>・学校の教育目標・課題に応じたカリキュラム・マネジメントの実施について教職員が共通理解できるよう指導・助言することができる。</v>
          </cell>
        </row>
        <row r="22">
          <cell r="F22" t="str">
            <v>・子どもの興味・関心を高めるとともに、「主体的・対話的で深い学び」の実現に向けた教材研究を行うことができる。
・ＩＣＴ等を活用した授業づくりができる。</v>
          </cell>
          <cell r="G22" t="str">
            <v>・子どもの発達段階や習熟度を踏まえ、「主体的・対話的で深い学び」の実現に向けた教材研究を行うことができる。
・ＩＣＴ等を効果的に活用した授業づくりができる。</v>
          </cell>
          <cell r="H22" t="str">
            <v>・「主体的・対話的で深い学び」をより効果的に実現するための授業づくりについて探究することができる。
・ＩＣＴ等を活用した事例の資料を収集し、より効果的に活用した授業づくりを広めることができる。</v>
          </cell>
          <cell r="I22" t="str">
            <v>・授業づくりに関する幅広い知識を持ち、効果的な指導方法を校内外に広めることができる。</v>
          </cell>
        </row>
        <row r="23">
          <cell r="F23" t="str">
            <v>・授業研究の重要性を理解し、積極的に取り組むことができる。
・自分の授業を謙虚に振り返るとともに、他の教員の授業を参観して、積極的に授業改善ができる。</v>
          </cell>
          <cell r="G23" t="str">
            <v>・子どもの実態や習熟度に応じた指導の実現に向けて、授業研究を積極的に行うことができる。
・自分の授業を客観的に振り返り、他の教員のよいところを取り入れて授業改善ができる。</v>
          </cell>
          <cell r="H23" t="str">
            <v>・効果的な指導の実現に向けて、授業研究や公開授業を積極的に行うことができる。
・他の教員の授業を積極的に参観し、研究協議等で課題を明確にしたり、分析したりすることができる。</v>
          </cell>
          <cell r="I23" t="str">
            <v>・授業研究や公開授業において校内外の教員に模範を示して指導・助言することができる。
・授業改善に向けた組織的な取組や研究が活発になるように働きかけることができる。</v>
          </cell>
        </row>
        <row r="24">
          <cell r="F24" t="str">
            <v>・一人ひとりの子どもの学習状況をとらえ、個に応じた指導・支援を行うことができる。</v>
          </cell>
          <cell r="G24" t="str">
            <v>・一人ひとりの子どもの学習状況を的確にとらえ、工夫して個に応じた指導・支援を行うことができる。</v>
          </cell>
          <cell r="H24" t="str">
            <v>・子ども理解に基づく個に応じた指導・支援について、より効果的な方法を工夫し、実践することができる。</v>
          </cell>
          <cell r="I24" t="str">
            <v>・子ども理解に基づく個に応じた指導・支援について、学校全体としての共通理解を深めながら実践することができる。</v>
          </cell>
        </row>
        <row r="25">
          <cell r="F25" t="str">
            <v>・評価規準や評価方法を明確にし、目標に準拠した評価を適切に行うことができる。</v>
          </cell>
          <cell r="G25" t="str">
            <v>・授業展開において適切な指導を行い、より客観性の高い評価を工夫して行うことができる。</v>
          </cell>
          <cell r="H25" t="str">
            <v>・評価規準や評価方法等について研究を深め、校内で発信することができる。</v>
          </cell>
          <cell r="I25" t="str">
            <v>・評価についての幅広い知識を持ち、評価方法の見直しや改善に関する研修会等を企画・実施することができる。</v>
          </cell>
        </row>
        <row r="26">
          <cell r="F26" t="str">
            <v>・子どもの考えを引き出す発問を工夫した授業を実践することができる。</v>
          </cell>
          <cell r="G26" t="str">
            <v>・子どもの考えを引き出す発問や、積極的な表現活動を意識した授業を実践することができる。</v>
          </cell>
          <cell r="H26" t="str">
            <v>・子どもの多面的・多角的な考えを引き出す発問や、適切な表現活動を工夫した授業を実践することができる。</v>
          </cell>
          <cell r="I26" t="str">
            <v>・子どもの考えを引き出す発問や、表現活動を工夫した授業の模範を示し、学校全体で実践できるよう、教員の意識を高めることができる。</v>
          </cell>
        </row>
        <row r="27">
          <cell r="F27" t="str">
            <v>・子どもが協働的に学習する授業を行うための適切なスキルを身に付け、授業を実践することができる。</v>
          </cell>
          <cell r="G27" t="str">
            <v>・子どもの学習状況を把握し、多様な学習形態を取り入れながらより協働的な授業を効果的に実践することができる。</v>
          </cell>
          <cell r="H27" t="str">
            <v>・協働的な学習についての効果的な指導の工夫をするとともに、授業展開のモデルとなる授業実践等を積極的に公開することができる。</v>
          </cell>
          <cell r="I27" t="str">
            <v>・協働的な学習についての効果的な指導方法の模範を示し、その工夫・改善ができるよう教員の意識を高めることができる。</v>
          </cell>
        </row>
        <row r="28">
          <cell r="F28" t="str">
            <v>・子どもがめあてを明確に持ち、めあてを振り返る場面を設定した授業を実践することができる。</v>
          </cell>
          <cell r="G28" t="str">
            <v>・子どもが学びを実感し、学習が定着するような授業展開を工夫して実践することができる。</v>
          </cell>
          <cell r="H28" t="str">
            <v>・子どもが学びを実感し、学習が定着するような授業展開を研究し、より効果的な指導方法を積極的に公開することができる。</v>
          </cell>
          <cell r="I28" t="str">
            <v>・子どもが学びを実感し、学習が定着するような授業展開についての模範を示し、学校全体でより効果的な指導方法を構築できるよう、教員の意識を高めることができる。</v>
          </cell>
        </row>
        <row r="29">
          <cell r="F29" t="str">
            <v>・常に、教職員間でのコミュニケーションを大切にし、信頼関係を築くことができる。</v>
          </cell>
          <cell r="G29" t="str">
            <v>・教職員間で積極的にコミュニケーションをとり、より深い信頼関係を築くことができる。</v>
          </cell>
          <cell r="H29" t="str">
            <v>・教職員同士が常にコミュニケーションが図れるよう中心になって取り組み、明るい職場環境をつくることができる。</v>
          </cell>
          <cell r="I29" t="str">
            <v>・教職員同士が常に連携することができるよう中心になって取り組み、風通しのよい職場環境をつくることができる。</v>
          </cell>
        </row>
        <row r="30">
          <cell r="F30" t="str">
            <v>・子どもや保護者に関する課題等への対応や相談について、一人で抱え込まず、報告・連絡・相談することができる。</v>
          </cell>
          <cell r="G30" t="str">
            <v>・子どもや保護者に関する課題等への対応や相談について、学年や関係教職員と連携して取り組むために、必要な情報を共有することができる。</v>
          </cell>
          <cell r="H30" t="str">
            <v>・子どもや保護者に関する課題等への適切な対応や相談について、教職員間で幅広く必要な情報等を共有することができる。</v>
          </cell>
          <cell r="I30" t="str">
            <v>・学校全体として課題解決に向けて、多方面からのより多くの情報等を教職員間で共有することができる。</v>
          </cell>
        </row>
        <row r="31">
          <cell r="F31" t="str">
            <v>・様々な教育活動を、他の教職員と協働して行うことができる。</v>
          </cell>
          <cell r="G31" t="str">
            <v>・他の教職員からの意見や提案を積極的に受け止め、校務分掌等に協働して関わることができる。</v>
          </cell>
          <cell r="H31" t="str">
            <v>・教職員間で積極的に協働するための課題に気付き、改善することができる。</v>
          </cell>
          <cell r="I31" t="str">
            <v>・教職員全体の状況を意識し、管理職とともに一人ひとりの教職員の能力や特性を活かした協働的な組織づくりができる。</v>
          </cell>
        </row>
        <row r="32">
          <cell r="F32" t="str">
            <v>・保護者・地域・関係機関との連携の意義を理解し、適切に連携することができる。
・校園間の連携の重要性について理解し、実践することができる。</v>
          </cell>
          <cell r="G32" t="str">
            <v>・保護者・地域・関係機関とのよりよい連携のために、効果的な資源を見つけて活用することができる。
・校園間の連携の効果的な取組を工夫して実践することができる。</v>
          </cell>
          <cell r="H32" t="str">
            <v>・的確に課題を解決するために、保護者・地域・関係機関と連携を深めることができる。
・校園間の連携について幅広い視点で企画・実践することができる。</v>
          </cell>
          <cell r="I32" t="str">
            <v>・学校力を高めるために、保護者・地域・関係機関の持つ教育力を活用する等連携を深めることができる。
・相手校園と連絡を密にし、計画的に校園間連携を実践することができる。</v>
          </cell>
        </row>
        <row r="33">
          <cell r="F33" t="str">
            <v>・危機管理の重要性を理解し、常に意識して学校教育活動を行うことができる。
・防災・減災教育の意義について理解し、計画に基づいて実践することができる。</v>
          </cell>
          <cell r="G33" t="str">
            <v>・危機管理について、常に課題発見の姿勢を持って、学校教育活動を行うことができる。
・防災・減災教育について、課題意識を持って積極的に実践することができる。</v>
          </cell>
          <cell r="H33" t="str">
            <v>・危機管理について、保護者・地域・関係機関からの情報を元に学校教育活動を行うことができる。
・防災・減災教育について、実践を振り返り、改善することができる。</v>
          </cell>
          <cell r="I33" t="str">
            <v>・常に危機管理の視点を持ち、組織の中心になって学校教育活動における危機管理体制の整備ができる。
・防災・減災教育について豊富な知識を持ち、組織的な実践計画を提案することができる。</v>
          </cell>
        </row>
        <row r="34">
          <cell r="F34" t="str">
            <v>・「運営に関する計画」を理解して、ＰＤＣＡサイクルに基づいた学級経営等の教育活動を実践することができる。</v>
          </cell>
          <cell r="G34" t="str">
            <v>・「運営に関する計画」を意識して、ＰＤＣＡサイクルに基づいた学級経営等の教育活動を、工夫、改善して実践することができる。</v>
          </cell>
          <cell r="H34" t="str">
            <v>・「運営に関する計画」を常に意識して、学校の教育課題の解決に向けた取組を、ＰＤＣＡサイクルに基づいて実践することができる。</v>
          </cell>
          <cell r="I34" t="str">
            <v>・学校の教育課題の解決に向けた効果的な取組を、管理職と連携し、ＰＤＣＡサイクルに基づいて実践することができる。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37"/>
  <sheetViews>
    <sheetView showWhiteSpace="0" view="pageBreakPreview" zoomScale="80" zoomScaleNormal="70" zoomScaleSheetLayoutView="80" zoomScalePageLayoutView="80" workbookViewId="0"/>
  </sheetViews>
  <sheetFormatPr defaultColWidth="9" defaultRowHeight="13" x14ac:dyDescent="0.2"/>
  <cols>
    <col min="1" max="1" width="2.453125" style="1" customWidth="1"/>
    <col min="2" max="2" width="5.453125" style="1" customWidth="1"/>
    <col min="3" max="3" width="4" style="4" customWidth="1"/>
    <col min="4" max="4" width="6.36328125" style="2" customWidth="1"/>
    <col min="5" max="5" width="3.36328125" style="6" customWidth="1"/>
    <col min="6" max="6" width="35.453125" style="5" customWidth="1"/>
    <col min="7" max="7" width="3.08984375" style="5" customWidth="1"/>
    <col min="8" max="8" width="4" style="3" customWidth="1"/>
    <col min="9" max="9" width="62.453125" style="1" customWidth="1"/>
    <col min="10" max="10" width="2.36328125" style="1" customWidth="1"/>
    <col min="11" max="16384" width="9" style="1"/>
  </cols>
  <sheetData>
    <row r="1" spans="2:15" s="30" customFormat="1" ht="32.25" customHeight="1" x14ac:dyDescent="0.2">
      <c r="C1" s="31"/>
      <c r="D1" s="32"/>
      <c r="E1" s="33"/>
      <c r="F1" s="34"/>
      <c r="G1" s="34"/>
      <c r="H1" s="35"/>
    </row>
    <row r="2" spans="2:15" s="30" customFormat="1" ht="22.5" customHeight="1" x14ac:dyDescent="0.2">
      <c r="B2" s="102" t="s">
        <v>116</v>
      </c>
      <c r="C2" s="102"/>
      <c r="D2" s="102"/>
      <c r="E2" s="102"/>
      <c r="F2" s="102"/>
      <c r="G2" s="102"/>
      <c r="H2" s="102"/>
      <c r="I2" s="102"/>
    </row>
    <row r="3" spans="2:15" s="30" customFormat="1" ht="22.5" customHeight="1" thickBot="1" x14ac:dyDescent="0.25">
      <c r="B3" s="36" t="s">
        <v>7</v>
      </c>
      <c r="C3" s="37"/>
      <c r="D3" s="38"/>
      <c r="E3" s="39"/>
      <c r="F3" s="37"/>
      <c r="G3" s="37"/>
      <c r="H3" s="103" t="s">
        <v>10</v>
      </c>
      <c r="I3" s="103"/>
    </row>
    <row r="4" spans="2:15" s="30" customFormat="1" ht="13.5" customHeight="1" x14ac:dyDescent="0.2">
      <c r="B4" s="104" t="s">
        <v>6</v>
      </c>
      <c r="C4" s="105"/>
      <c r="D4" s="105"/>
      <c r="E4" s="105"/>
      <c r="F4" s="108" t="s">
        <v>5</v>
      </c>
      <c r="G4" s="110" t="s">
        <v>139</v>
      </c>
      <c r="H4" s="28" t="s">
        <v>112</v>
      </c>
      <c r="I4" s="28" t="s">
        <v>117</v>
      </c>
    </row>
    <row r="5" spans="2:15" s="35" customFormat="1" ht="13.5" customHeight="1" thickBot="1" x14ac:dyDescent="0.25">
      <c r="B5" s="106"/>
      <c r="C5" s="107"/>
      <c r="D5" s="107"/>
      <c r="E5" s="107"/>
      <c r="F5" s="109"/>
      <c r="G5" s="111"/>
      <c r="H5" s="40" t="s">
        <v>114</v>
      </c>
      <c r="I5" s="29" t="s">
        <v>118</v>
      </c>
    </row>
    <row r="6" spans="2:15" s="35" customFormat="1" ht="33" customHeight="1" x14ac:dyDescent="0.2">
      <c r="B6" s="143" t="s">
        <v>0</v>
      </c>
      <c r="C6" s="146" t="s">
        <v>3</v>
      </c>
      <c r="D6" s="121" t="s">
        <v>119</v>
      </c>
      <c r="E6" s="123">
        <v>1</v>
      </c>
      <c r="F6" s="125" t="str">
        <f>IF(G6="","",HLOOKUP(G6,'[1]指標（教員）'!$F$5:$I$34,E6+1,TRUE))</f>
        <v xml:space="preserve">・教育公務員の使命と責任を理解し、法令等を遵守し、誠実かつ公正な態度で効率的に職務を遂行することができる。 </v>
      </c>
      <c r="G6" s="112">
        <v>1</v>
      </c>
      <c r="H6" s="41">
        <v>3</v>
      </c>
      <c r="I6" s="42"/>
      <c r="J6" s="43"/>
    </row>
    <row r="7" spans="2:15" s="35" customFormat="1" ht="33" customHeight="1" x14ac:dyDescent="0.2">
      <c r="B7" s="144"/>
      <c r="C7" s="129"/>
      <c r="D7" s="122"/>
      <c r="E7" s="124"/>
      <c r="F7" s="118"/>
      <c r="G7" s="113"/>
      <c r="H7" s="44">
        <v>4</v>
      </c>
      <c r="I7" s="45"/>
    </row>
    <row r="8" spans="2:15" s="35" customFormat="1" ht="30.75" customHeight="1" x14ac:dyDescent="0.2">
      <c r="B8" s="144"/>
      <c r="C8" s="129"/>
      <c r="D8" s="114" t="s">
        <v>120</v>
      </c>
      <c r="E8" s="116">
        <v>2</v>
      </c>
      <c r="F8" s="118" t="str">
        <f>IF(G8="","",HLOOKUP(G8,'[1]指標（教員）'!$F$5:$I$34,E8+1,TRUE))</f>
        <v>・教育公務員として必要なマナー、適切な服装、言葉遣い等、誠実な態度で職務を遂行することができる。</v>
      </c>
      <c r="G8" s="119">
        <v>1</v>
      </c>
      <c r="H8" s="46">
        <v>3</v>
      </c>
      <c r="I8" s="47"/>
    </row>
    <row r="9" spans="2:15" s="35" customFormat="1" ht="33" customHeight="1" x14ac:dyDescent="0.2">
      <c r="B9" s="144"/>
      <c r="C9" s="132"/>
      <c r="D9" s="115"/>
      <c r="E9" s="117"/>
      <c r="F9" s="118"/>
      <c r="G9" s="120"/>
      <c r="H9" s="44">
        <v>4</v>
      </c>
      <c r="I9" s="45"/>
    </row>
    <row r="10" spans="2:15" s="30" customFormat="1" ht="33" customHeight="1" x14ac:dyDescent="0.2">
      <c r="B10" s="144"/>
      <c r="C10" s="128" t="s">
        <v>1</v>
      </c>
      <c r="D10" s="126" t="s">
        <v>121</v>
      </c>
      <c r="E10" s="127">
        <v>3</v>
      </c>
      <c r="F10" s="118" t="str">
        <f>IF(G10="","",HLOOKUP(G10,'[1]指標（教員）'!$F$5:$I$34,E10+1,TRUE))</f>
        <v>・子ども一人ひとりの気持ちや願い、背景を理解して適切に指導することができる。</v>
      </c>
      <c r="G10" s="119">
        <v>1</v>
      </c>
      <c r="H10" s="46">
        <v>4</v>
      </c>
      <c r="I10" s="47"/>
      <c r="L10" s="48"/>
    </row>
    <row r="11" spans="2:15" s="30" customFormat="1" ht="28.5" customHeight="1" x14ac:dyDescent="0.2">
      <c r="B11" s="144"/>
      <c r="C11" s="129"/>
      <c r="D11" s="115"/>
      <c r="E11" s="117"/>
      <c r="F11" s="118"/>
      <c r="G11" s="120"/>
      <c r="H11" s="44">
        <v>4</v>
      </c>
      <c r="I11" s="45"/>
      <c r="N11" s="48"/>
      <c r="O11" s="48"/>
    </row>
    <row r="12" spans="2:15" s="30" customFormat="1" ht="33" customHeight="1" x14ac:dyDescent="0.2">
      <c r="B12" s="144"/>
      <c r="C12" s="129"/>
      <c r="D12" s="126" t="s">
        <v>122</v>
      </c>
      <c r="E12" s="127">
        <v>4</v>
      </c>
      <c r="F12" s="118" t="str">
        <f>IF(G12="","",HLOOKUP(G12,'[1]指標（教員）'!$F$5:$I$34,E12+1,TRUE))</f>
        <v>・子ども一人ひとりを尊重するとともに、いじめや暴力行為のない豊かな人間関係を形成する集団づくりができる。</v>
      </c>
      <c r="G12" s="119">
        <v>1</v>
      </c>
      <c r="H12" s="46">
        <v>3</v>
      </c>
      <c r="I12" s="47"/>
    </row>
    <row r="13" spans="2:15" s="30" customFormat="1" ht="33" customHeight="1" x14ac:dyDescent="0.2">
      <c r="B13" s="144"/>
      <c r="C13" s="132"/>
      <c r="D13" s="115"/>
      <c r="E13" s="117"/>
      <c r="F13" s="118"/>
      <c r="G13" s="120"/>
      <c r="H13" s="44">
        <v>4</v>
      </c>
      <c r="I13" s="45"/>
    </row>
    <row r="14" spans="2:15" s="30" customFormat="1" ht="33" customHeight="1" x14ac:dyDescent="0.2">
      <c r="B14" s="144"/>
      <c r="C14" s="128" t="s">
        <v>2</v>
      </c>
      <c r="D14" s="126" t="s">
        <v>123</v>
      </c>
      <c r="E14" s="127">
        <v>5</v>
      </c>
      <c r="F14" s="118" t="str">
        <f>IF(G14="","",HLOOKUP(G14,'[1]指標（教員）'!$F$5:$I$34,E14+1,TRUE))</f>
        <v>・校内外の研修を受講する等、主体的に学ぶことにより、自己の課題を分析し、改善することができる。</v>
      </c>
      <c r="G14" s="119">
        <v>1</v>
      </c>
      <c r="H14" s="46">
        <v>2</v>
      </c>
      <c r="I14" s="49"/>
    </row>
    <row r="15" spans="2:15" s="30" customFormat="1" ht="33" customHeight="1" x14ac:dyDescent="0.2">
      <c r="B15" s="144"/>
      <c r="C15" s="129"/>
      <c r="D15" s="115"/>
      <c r="E15" s="117"/>
      <c r="F15" s="118"/>
      <c r="G15" s="120"/>
      <c r="H15" s="44">
        <v>5</v>
      </c>
      <c r="I15" s="50"/>
    </row>
    <row r="16" spans="2:15" s="30" customFormat="1" ht="33" customHeight="1" x14ac:dyDescent="0.2">
      <c r="B16" s="144"/>
      <c r="C16" s="129"/>
      <c r="D16" s="126" t="s">
        <v>124</v>
      </c>
      <c r="E16" s="127">
        <v>6</v>
      </c>
      <c r="F16" s="118" t="str">
        <f>IF(G16="","",HLOOKUP(G16,'[1]指標（教員）'!$F$5:$I$34,E16+1,TRUE))</f>
        <v>・他者からのアドバイスを謙虚に受け止め、改善することができる。</v>
      </c>
      <c r="G16" s="119">
        <v>1</v>
      </c>
      <c r="H16" s="46">
        <v>2</v>
      </c>
      <c r="I16" s="49"/>
    </row>
    <row r="17" spans="2:13" s="30" customFormat="1" ht="27" customHeight="1" thickBot="1" x14ac:dyDescent="0.25">
      <c r="B17" s="145"/>
      <c r="C17" s="130"/>
      <c r="D17" s="131"/>
      <c r="E17" s="133"/>
      <c r="F17" s="134"/>
      <c r="G17" s="135"/>
      <c r="H17" s="44">
        <v>3</v>
      </c>
      <c r="I17" s="51"/>
    </row>
    <row r="18" spans="2:13" s="30" customFormat="1" ht="33" customHeight="1" x14ac:dyDescent="0.2">
      <c r="B18" s="136" t="s">
        <v>125</v>
      </c>
      <c r="C18" s="139" t="s">
        <v>126</v>
      </c>
      <c r="D18" s="139" t="s">
        <v>127</v>
      </c>
      <c r="E18" s="140">
        <v>7</v>
      </c>
      <c r="F18" s="142" t="str">
        <f>IF(G18="","",HLOOKUP(G18,'[1]指標（教員）'!$F$5:$I$34,E18+1,TRUE))</f>
        <v>・カウンセリングマインドを持って子どもと関わり、信頼を得ることができる。</v>
      </c>
      <c r="G18" s="113">
        <v>1</v>
      </c>
      <c r="H18" s="41">
        <v>2</v>
      </c>
      <c r="I18" s="52"/>
    </row>
    <row r="19" spans="2:13" s="30" customFormat="1" ht="33" customHeight="1" x14ac:dyDescent="0.2">
      <c r="B19" s="137"/>
      <c r="C19" s="114"/>
      <c r="D19" s="115"/>
      <c r="E19" s="141"/>
      <c r="F19" s="118"/>
      <c r="G19" s="120"/>
      <c r="H19" s="44">
        <v>3</v>
      </c>
      <c r="I19" s="50"/>
      <c r="L19" s="48"/>
      <c r="M19" s="48"/>
    </row>
    <row r="20" spans="2:13" s="30" customFormat="1" ht="33" customHeight="1" x14ac:dyDescent="0.2">
      <c r="B20" s="137"/>
      <c r="C20" s="114"/>
      <c r="D20" s="126" t="s">
        <v>128</v>
      </c>
      <c r="E20" s="147">
        <v>8</v>
      </c>
      <c r="F20" s="118" t="str">
        <f>IF(G20="","",HLOOKUP(G20,'[1]指標（教員）'!$F$5:$I$34,E20+1,TRUE))</f>
        <v>・子どもの生活や健康について情報を集め、適切に指導することができる。</v>
      </c>
      <c r="G20" s="119">
        <v>1</v>
      </c>
      <c r="H20" s="46">
        <v>2</v>
      </c>
      <c r="I20" s="49" t="s">
        <v>140</v>
      </c>
    </row>
    <row r="21" spans="2:13" s="30" customFormat="1" ht="33" customHeight="1" x14ac:dyDescent="0.2">
      <c r="B21" s="137"/>
      <c r="C21" s="114"/>
      <c r="D21" s="115"/>
      <c r="E21" s="141"/>
      <c r="F21" s="118"/>
      <c r="G21" s="120"/>
      <c r="H21" s="44">
        <v>5</v>
      </c>
      <c r="I21" s="50"/>
    </row>
    <row r="22" spans="2:13" s="30" customFormat="1" ht="29.25" customHeight="1" x14ac:dyDescent="0.2">
      <c r="B22" s="137"/>
      <c r="C22" s="114"/>
      <c r="D22" s="126" t="s">
        <v>129</v>
      </c>
      <c r="E22" s="147">
        <v>9</v>
      </c>
      <c r="F22" s="118" t="str">
        <f>IF(G22="","",HLOOKUP(G22,'[1]指標（教員）'!$F$5:$I$34,E22+1,TRUE))</f>
        <v>・子ども一人ひとりの特性や心身の状況をとらえ、よさや可能性を伸ばすことができる。
・子どもの思いやニーズを踏まえた進路指導及びキャリア教育を行うことができる。</v>
      </c>
      <c r="G22" s="119">
        <v>1</v>
      </c>
      <c r="H22" s="46">
        <v>3</v>
      </c>
      <c r="I22" s="49"/>
    </row>
    <row r="23" spans="2:13" s="30" customFormat="1" ht="28.5" customHeight="1" x14ac:dyDescent="0.2">
      <c r="B23" s="137"/>
      <c r="C23" s="114"/>
      <c r="D23" s="115"/>
      <c r="E23" s="141"/>
      <c r="F23" s="118"/>
      <c r="G23" s="120"/>
      <c r="H23" s="44">
        <v>4</v>
      </c>
      <c r="I23" s="50"/>
    </row>
    <row r="24" spans="2:13" s="30" customFormat="1" ht="38.25" customHeight="1" x14ac:dyDescent="0.2">
      <c r="B24" s="137"/>
      <c r="C24" s="114"/>
      <c r="D24" s="126" t="s">
        <v>130</v>
      </c>
      <c r="E24" s="147">
        <v>10</v>
      </c>
      <c r="F24" s="118" t="str">
        <f>IF(G24="","",HLOOKUP(G24,'[1]指標（教員）'!$F$5:$I$34,E24+1,TRUE))</f>
        <v>・支援を要する子どもについてその特性を理解し、適切に支援することができる。
・障がいのある子どもの実態や保護者の願いを把握し、合理的配慮の観点を踏まえた「個別の教育支援計画」と「個別の指導計画」を作成・活用し、指導・支援することができる。</v>
      </c>
      <c r="G24" s="119">
        <v>1</v>
      </c>
      <c r="H24" s="46">
        <v>2</v>
      </c>
      <c r="I24" s="49"/>
    </row>
    <row r="25" spans="2:13" s="30" customFormat="1" ht="36.75" customHeight="1" x14ac:dyDescent="0.2">
      <c r="B25" s="137"/>
      <c r="C25" s="115"/>
      <c r="D25" s="115"/>
      <c r="E25" s="141"/>
      <c r="F25" s="118"/>
      <c r="G25" s="120"/>
      <c r="H25" s="44">
        <v>4</v>
      </c>
      <c r="I25" s="50"/>
    </row>
    <row r="26" spans="2:13" s="30" customFormat="1" ht="33" customHeight="1" x14ac:dyDescent="0.2">
      <c r="B26" s="137"/>
      <c r="C26" s="128" t="s">
        <v>131</v>
      </c>
      <c r="D26" s="126" t="s">
        <v>132</v>
      </c>
      <c r="E26" s="147">
        <v>11</v>
      </c>
      <c r="F26" s="118" t="str">
        <f>IF(G26="","",HLOOKUP(G26,'[1]指標（教員）'!$F$5:$I$34,E26+1,TRUE))</f>
        <v xml:space="preserve">
・子どもとの信頼関係を基にして、一人ひとりの思いを大切にする学級づくりができる。
</v>
      </c>
      <c r="G26" s="119">
        <v>1</v>
      </c>
      <c r="H26" s="46">
        <v>2</v>
      </c>
      <c r="I26" s="49"/>
    </row>
    <row r="27" spans="2:13" s="30" customFormat="1" ht="33" customHeight="1" x14ac:dyDescent="0.2">
      <c r="B27" s="137"/>
      <c r="C27" s="129"/>
      <c r="D27" s="115"/>
      <c r="E27" s="141"/>
      <c r="F27" s="118"/>
      <c r="G27" s="120"/>
      <c r="H27" s="44">
        <v>4</v>
      </c>
      <c r="I27" s="50"/>
    </row>
    <row r="28" spans="2:13" s="30" customFormat="1" ht="33" customHeight="1" x14ac:dyDescent="0.2">
      <c r="B28" s="137"/>
      <c r="C28" s="129"/>
      <c r="D28" s="126" t="s">
        <v>133</v>
      </c>
      <c r="E28" s="147">
        <v>12</v>
      </c>
      <c r="F28" s="118" t="str">
        <f>IF(G28="","",HLOOKUP(G28,'[1]指標（教員）'!$F$5:$I$34,E28+1,TRUE))</f>
        <v>・学校生活におけるルールや学習規律の重要性について意識し、毅然とした態度で指導ができる。</v>
      </c>
      <c r="G28" s="119">
        <v>1</v>
      </c>
      <c r="H28" s="46">
        <v>2</v>
      </c>
      <c r="I28" s="49" t="s">
        <v>134</v>
      </c>
    </row>
    <row r="29" spans="2:13" s="30" customFormat="1" ht="33" customHeight="1" x14ac:dyDescent="0.2">
      <c r="B29" s="137"/>
      <c r="C29" s="132"/>
      <c r="D29" s="115"/>
      <c r="E29" s="141"/>
      <c r="F29" s="118"/>
      <c r="G29" s="120"/>
      <c r="H29" s="44">
        <v>4</v>
      </c>
      <c r="I29" s="50" t="s">
        <v>141</v>
      </c>
    </row>
    <row r="30" spans="2:13" s="30" customFormat="1" ht="33" customHeight="1" x14ac:dyDescent="0.2">
      <c r="B30" s="137"/>
      <c r="C30" s="128" t="s">
        <v>135</v>
      </c>
      <c r="D30" s="148" t="s">
        <v>136</v>
      </c>
      <c r="E30" s="147">
        <v>13</v>
      </c>
      <c r="F30" s="118" t="str">
        <f>IF(G30="","",HLOOKUP(G30,'[1]指標（教員）'!$F$5:$I$34,E30+1,TRUE))</f>
        <v>・子どもの問題行動の事実を把握し、早期発見・早期対応することができる。
・情報モラルに関する基本的な知識に基づいて、指導することができる。</v>
      </c>
      <c r="G30" s="119">
        <v>1</v>
      </c>
      <c r="H30" s="46">
        <v>2</v>
      </c>
      <c r="I30" s="49"/>
    </row>
    <row r="31" spans="2:13" s="30" customFormat="1" ht="33" customHeight="1" x14ac:dyDescent="0.2">
      <c r="B31" s="137"/>
      <c r="C31" s="129"/>
      <c r="D31" s="149"/>
      <c r="E31" s="141"/>
      <c r="F31" s="118"/>
      <c r="G31" s="120"/>
      <c r="H31" s="44">
        <v>3</v>
      </c>
      <c r="I31" s="50"/>
    </row>
    <row r="32" spans="2:13" s="30" customFormat="1" ht="33" customHeight="1" x14ac:dyDescent="0.2">
      <c r="B32" s="137"/>
      <c r="C32" s="129"/>
      <c r="D32" s="148" t="s">
        <v>137</v>
      </c>
      <c r="E32" s="147">
        <v>14</v>
      </c>
      <c r="F32" s="118" t="str">
        <f>IF(G32="","",HLOOKUP(G32,'[1]指標（教員）'!$F$5:$I$34,E32+1,TRUE))</f>
        <v>・様々な教育活動において、子ども一人ひとりが活躍できる場を設定することができる。</v>
      </c>
      <c r="G32" s="119">
        <v>1</v>
      </c>
      <c r="H32" s="46">
        <v>4</v>
      </c>
      <c r="I32" s="49"/>
    </row>
    <row r="33" spans="2:9" s="30" customFormat="1" ht="33" customHeight="1" x14ac:dyDescent="0.2">
      <c r="B33" s="137"/>
      <c r="C33" s="129"/>
      <c r="D33" s="149"/>
      <c r="E33" s="141"/>
      <c r="F33" s="118"/>
      <c r="G33" s="120"/>
      <c r="H33" s="44">
        <v>4</v>
      </c>
      <c r="I33" s="50"/>
    </row>
    <row r="34" spans="2:9" s="30" customFormat="1" ht="29.25" customHeight="1" x14ac:dyDescent="0.2">
      <c r="B34" s="137"/>
      <c r="C34" s="129"/>
      <c r="D34" s="126" t="s">
        <v>138</v>
      </c>
      <c r="E34" s="151">
        <v>15</v>
      </c>
      <c r="F34" s="118" t="str">
        <f>IF(G34="","",HLOOKUP(G34,'[1]指標（教員）'!$F$5:$I$34,E34+1,TRUE))</f>
        <v>・いじめ、暴力行為、不登校がなく、子どもが安心して学校生活を送る環境を整えることができる。</v>
      </c>
      <c r="G34" s="119">
        <v>1</v>
      </c>
      <c r="H34" s="46">
        <v>3</v>
      </c>
      <c r="I34" s="49"/>
    </row>
    <row r="35" spans="2:9" s="30" customFormat="1" ht="28.5" customHeight="1" thickBot="1" x14ac:dyDescent="0.25">
      <c r="B35" s="138"/>
      <c r="C35" s="130"/>
      <c r="D35" s="131"/>
      <c r="E35" s="152"/>
      <c r="F35" s="134"/>
      <c r="G35" s="120"/>
      <c r="H35" s="53">
        <v>4</v>
      </c>
      <c r="I35" s="51"/>
    </row>
    <row r="36" spans="2:9" s="30" customFormat="1" ht="20.25" customHeight="1" x14ac:dyDescent="0.2">
      <c r="B36" s="54"/>
      <c r="C36" s="55"/>
      <c r="D36" s="56"/>
      <c r="E36" s="150" t="s">
        <v>8</v>
      </c>
      <c r="F36" s="150"/>
      <c r="G36" s="150"/>
      <c r="H36" s="150"/>
      <c r="I36" s="150"/>
    </row>
    <row r="37" spans="2:9" s="30" customFormat="1" ht="57" customHeight="1" x14ac:dyDescent="0.2">
      <c r="C37" s="31"/>
      <c r="D37" s="32"/>
      <c r="E37" s="33"/>
      <c r="F37" s="34"/>
      <c r="G37" s="34"/>
      <c r="H37" s="35"/>
    </row>
  </sheetData>
  <sheetProtection sheet="1" objects="1" scenarios="1"/>
  <dataConsolidate/>
  <mergeCells count="74">
    <mergeCell ref="E36:I36"/>
    <mergeCell ref="F32:F33"/>
    <mergeCell ref="G32:G33"/>
    <mergeCell ref="D34:D35"/>
    <mergeCell ref="E34:E35"/>
    <mergeCell ref="F34:F35"/>
    <mergeCell ref="G34:G35"/>
    <mergeCell ref="C30:C35"/>
    <mergeCell ref="D30:D31"/>
    <mergeCell ref="E30:E31"/>
    <mergeCell ref="F30:F31"/>
    <mergeCell ref="G30:G31"/>
    <mergeCell ref="D32:D33"/>
    <mergeCell ref="E32:E33"/>
    <mergeCell ref="C26:C29"/>
    <mergeCell ref="D26:D27"/>
    <mergeCell ref="E26:E27"/>
    <mergeCell ref="F26:F27"/>
    <mergeCell ref="G26:G27"/>
    <mergeCell ref="D28:D29"/>
    <mergeCell ref="E28:E29"/>
    <mergeCell ref="F28:F29"/>
    <mergeCell ref="G28:G29"/>
    <mergeCell ref="F22:F23"/>
    <mergeCell ref="G22:G23"/>
    <mergeCell ref="D24:D25"/>
    <mergeCell ref="E24:E25"/>
    <mergeCell ref="F24:F25"/>
    <mergeCell ref="G24:G25"/>
    <mergeCell ref="F16:F17"/>
    <mergeCell ref="G16:G17"/>
    <mergeCell ref="B18:B35"/>
    <mergeCell ref="C18:C25"/>
    <mergeCell ref="D18:D19"/>
    <mergeCell ref="E18:E19"/>
    <mergeCell ref="F18:F19"/>
    <mergeCell ref="G18:G19"/>
    <mergeCell ref="D20:D21"/>
    <mergeCell ref="B6:B17"/>
    <mergeCell ref="C6:C9"/>
    <mergeCell ref="E20:E21"/>
    <mergeCell ref="F20:F21"/>
    <mergeCell ref="G20:G21"/>
    <mergeCell ref="D22:D23"/>
    <mergeCell ref="E22:E23"/>
    <mergeCell ref="D12:D13"/>
    <mergeCell ref="E12:E13"/>
    <mergeCell ref="F12:F13"/>
    <mergeCell ref="G12:G13"/>
    <mergeCell ref="C14:C17"/>
    <mergeCell ref="D14:D15"/>
    <mergeCell ref="E14:E15"/>
    <mergeCell ref="F14:F15"/>
    <mergeCell ref="G14:G15"/>
    <mergeCell ref="D16:D17"/>
    <mergeCell ref="C10:C13"/>
    <mergeCell ref="D10:D11"/>
    <mergeCell ref="E10:E11"/>
    <mergeCell ref="F10:F11"/>
    <mergeCell ref="G10:G11"/>
    <mergeCell ref="E16:E17"/>
    <mergeCell ref="G6:G7"/>
    <mergeCell ref="D8:D9"/>
    <mergeCell ref="E8:E9"/>
    <mergeCell ref="F8:F9"/>
    <mergeCell ref="G8:G9"/>
    <mergeCell ref="D6:D7"/>
    <mergeCell ref="E6:E7"/>
    <mergeCell ref="F6:F7"/>
    <mergeCell ref="B2:I2"/>
    <mergeCell ref="H3:I3"/>
    <mergeCell ref="B4:E5"/>
    <mergeCell ref="F4:F5"/>
    <mergeCell ref="G4:G5"/>
  </mergeCells>
  <phoneticPr fontId="3"/>
  <dataValidations count="2">
    <dataValidation type="list" allowBlank="1" showInputMessage="1" showErrorMessage="1" sqref="G6:G35" xr:uid="{00000000-0002-0000-0000-000000000000}">
      <formula1>"1,2,3,4"</formula1>
    </dataValidation>
    <dataValidation type="list" allowBlank="1" showInputMessage="1" showErrorMessage="1" sqref="H6:H35" xr:uid="{00000000-0002-0000-00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33"/>
    <pageSetUpPr fitToPage="1"/>
  </sheetPr>
  <dimension ref="B1:R63"/>
  <sheetViews>
    <sheetView tabSelected="1" view="pageBreakPreview" zoomScaleNormal="70" zoomScaleSheetLayoutView="100" zoomScalePageLayoutView="80" workbookViewId="0">
      <selection activeCell="F5" sqref="F5:F6"/>
    </sheetView>
  </sheetViews>
  <sheetFormatPr defaultColWidth="9" defaultRowHeight="14.5" x14ac:dyDescent="0.2"/>
  <cols>
    <col min="1" max="1" width="3.36328125" style="63" customWidth="1"/>
    <col min="2" max="2" width="5.453125" style="63" customWidth="1"/>
    <col min="3" max="3" width="4" style="98" customWidth="1"/>
    <col min="4" max="4" width="6.36328125" style="99" customWidth="1"/>
    <col min="5" max="5" width="3.36328125" style="100" customWidth="1"/>
    <col min="6" max="6" width="35.453125" style="101" customWidth="1"/>
    <col min="7" max="7" width="3.08984375" style="101" customWidth="1"/>
    <col min="8" max="8" width="4" style="63" customWidth="1"/>
    <col min="9" max="9" width="62.453125" style="63" customWidth="1"/>
    <col min="10" max="10" width="1.7265625" style="63" customWidth="1"/>
    <col min="11" max="11" width="70.7265625" style="63" hidden="1" customWidth="1"/>
    <col min="12" max="12" width="9" style="63"/>
    <col min="13" max="13" width="1.08984375" style="63" customWidth="1"/>
    <col min="14" max="16384" width="9" style="63"/>
  </cols>
  <sheetData>
    <row r="1" spans="2:16" ht="30" customHeight="1" x14ac:dyDescent="0.2">
      <c r="B1" s="207" t="s">
        <v>147</v>
      </c>
      <c r="C1" s="207"/>
      <c r="D1" s="207"/>
      <c r="E1" s="207"/>
      <c r="F1" s="207"/>
      <c r="G1" s="207"/>
      <c r="H1" s="207"/>
      <c r="I1" s="207"/>
    </row>
    <row r="2" spans="2:16" ht="30" customHeight="1" thickBot="1" x14ac:dyDescent="0.25">
      <c r="B2" s="64" t="s">
        <v>7</v>
      </c>
      <c r="C2" s="65"/>
      <c r="D2" s="66"/>
      <c r="E2" s="67"/>
      <c r="F2" s="65"/>
      <c r="G2" s="65"/>
      <c r="H2" s="208" t="s">
        <v>167</v>
      </c>
      <c r="I2" s="208"/>
    </row>
    <row r="3" spans="2:16" s="70" customFormat="1" ht="13.5" customHeight="1" x14ac:dyDescent="0.2">
      <c r="B3" s="194" t="s">
        <v>6</v>
      </c>
      <c r="C3" s="195"/>
      <c r="D3" s="195"/>
      <c r="E3" s="195"/>
      <c r="F3" s="198" t="s">
        <v>5</v>
      </c>
      <c r="G3" s="200" t="s">
        <v>9</v>
      </c>
      <c r="H3" s="68" t="s">
        <v>112</v>
      </c>
      <c r="I3" s="69" t="s">
        <v>113</v>
      </c>
    </row>
    <row r="4" spans="2:16" s="70" customFormat="1" ht="13.5" customHeight="1" thickBot="1" x14ac:dyDescent="0.25">
      <c r="B4" s="196"/>
      <c r="C4" s="197"/>
      <c r="D4" s="197"/>
      <c r="E4" s="197"/>
      <c r="F4" s="199"/>
      <c r="G4" s="201"/>
      <c r="H4" s="71" t="s">
        <v>114</v>
      </c>
      <c r="I4" s="72" t="s">
        <v>115</v>
      </c>
    </row>
    <row r="5" spans="2:16" s="70" customFormat="1" ht="37.5" customHeight="1" x14ac:dyDescent="0.2">
      <c r="B5" s="174" t="s">
        <v>0</v>
      </c>
      <c r="C5" s="209" t="s">
        <v>3</v>
      </c>
      <c r="D5" s="211" t="s">
        <v>4</v>
      </c>
      <c r="E5" s="213">
        <v>1</v>
      </c>
      <c r="F5" s="215" t="str">
        <f>IF(M5="","",HLOOKUP(M5,'指標（管理職）'!$E$4:$F$29,E5+1,TRUE))</f>
        <v>・教育公務員の使命と責任を理解し、法令等を遵守するとともに、教職員の規律確保ができる。
・副校長・教頭としての職責や使命を自覚し、職務を遂行することができる。</v>
      </c>
      <c r="G5" s="187" t="s">
        <v>110</v>
      </c>
      <c r="H5" s="73"/>
      <c r="I5" s="74"/>
      <c r="J5" s="75"/>
      <c r="M5" s="166">
        <f>IF(G5="副校長・教頭",1,IF(G5="校長・園長",2,IF(G5="","")))</f>
        <v>1</v>
      </c>
    </row>
    <row r="6" spans="2:16" s="70" customFormat="1" ht="37.5" customHeight="1" x14ac:dyDescent="0.2">
      <c r="B6" s="175"/>
      <c r="C6" s="206"/>
      <c r="D6" s="212"/>
      <c r="E6" s="214"/>
      <c r="F6" s="216"/>
      <c r="G6" s="177"/>
      <c r="H6" s="76"/>
      <c r="I6" s="77"/>
      <c r="M6" s="166"/>
    </row>
    <row r="7" spans="2:16" s="70" customFormat="1" ht="37.5" customHeight="1" x14ac:dyDescent="0.2">
      <c r="B7" s="175"/>
      <c r="C7" s="206"/>
      <c r="D7" s="164" t="s">
        <v>19</v>
      </c>
      <c r="E7" s="222">
        <v>2</v>
      </c>
      <c r="F7" s="190" t="str">
        <f>IF(M7="","",HLOOKUP(M7,'指標（管理職）'!$E$4:$F$29,E7+1,TRUE))</f>
        <v>・教育公務員としての適切なマナーや服装、態度等について教職員を指導し、市民から信頼される倫理観の高い学校園づくりを補佐することができる。</v>
      </c>
      <c r="G7" s="172" t="s">
        <v>110</v>
      </c>
      <c r="H7" s="78"/>
      <c r="I7" s="79"/>
      <c r="M7" s="166">
        <f t="shared" ref="M7" si="0">IF(G7="副校長・教頭",1,IF(G7="校長・園長",2,IF(G7="","")))</f>
        <v>1</v>
      </c>
    </row>
    <row r="8" spans="2:16" s="70" customFormat="1" ht="37.5" customHeight="1" x14ac:dyDescent="0.2">
      <c r="B8" s="175"/>
      <c r="C8" s="210"/>
      <c r="D8" s="167"/>
      <c r="E8" s="219"/>
      <c r="F8" s="204"/>
      <c r="G8" s="173"/>
      <c r="H8" s="76"/>
      <c r="I8" s="77"/>
      <c r="M8" s="166"/>
    </row>
    <row r="9" spans="2:16" ht="37.5" customHeight="1" x14ac:dyDescent="0.2">
      <c r="B9" s="175"/>
      <c r="C9" s="205" t="s">
        <v>1</v>
      </c>
      <c r="D9" s="163" t="s">
        <v>98</v>
      </c>
      <c r="E9" s="218">
        <v>3</v>
      </c>
      <c r="F9" s="190" t="str">
        <f>IF(M9="","",HLOOKUP(M9,'指標（管理職）'!$E$4:$F$29,E9+1,TRUE))</f>
        <v>・人権尊重の理念に基づき、「『学校園における人権教育・啓発推進計画』実施計画」の立案に参画し、学校園での人権教育を推進することができる。</v>
      </c>
      <c r="G9" s="172" t="s">
        <v>110</v>
      </c>
      <c r="H9" s="78"/>
      <c r="I9" s="79"/>
      <c r="K9" s="80"/>
      <c r="M9" s="166">
        <f t="shared" ref="M9" si="1">IF(G9="副校長・教頭",1,IF(G9="校長・園長",2,IF(G9="","")))</f>
        <v>1</v>
      </c>
    </row>
    <row r="10" spans="2:16" ht="37.5" customHeight="1" x14ac:dyDescent="0.2">
      <c r="B10" s="175"/>
      <c r="C10" s="206"/>
      <c r="D10" s="167"/>
      <c r="E10" s="219"/>
      <c r="F10" s="204"/>
      <c r="G10" s="173"/>
      <c r="H10" s="76"/>
      <c r="I10" s="77"/>
      <c r="K10" s="80"/>
      <c r="M10" s="166"/>
      <c r="O10" s="81"/>
      <c r="P10" s="81"/>
    </row>
    <row r="11" spans="2:16" ht="41.25" customHeight="1" x14ac:dyDescent="0.2">
      <c r="B11" s="175"/>
      <c r="C11" s="206"/>
      <c r="D11" s="163" t="s">
        <v>142</v>
      </c>
      <c r="E11" s="218">
        <v>4</v>
      </c>
      <c r="F11" s="190" t="str">
        <f>IF(M11="","",HLOOKUP(M11,'指標（管理職）'!$E$4:$F$29,E11+1,TRUE))</f>
        <v>・人権を尊重する教育の推進に向けて、子ども一人ひとりの状況を把握し、子どもの心に寄り添い保護者から信頼される教職員の在り方について、指導・助言を行うとともに、状況等を校長・園長に報告することができる。</v>
      </c>
      <c r="G11" s="172" t="s">
        <v>110</v>
      </c>
      <c r="H11" s="78"/>
      <c r="I11" s="79"/>
      <c r="M11" s="166">
        <f t="shared" ref="M11" si="2">IF(G11="副校長・教頭",1,IF(G11="校長・園長",2,IF(G11="","")))</f>
        <v>1</v>
      </c>
    </row>
    <row r="12" spans="2:16" ht="41.25" customHeight="1" x14ac:dyDescent="0.2">
      <c r="B12" s="175"/>
      <c r="C12" s="210"/>
      <c r="D12" s="167"/>
      <c r="E12" s="219"/>
      <c r="F12" s="204"/>
      <c r="G12" s="173"/>
      <c r="H12" s="76"/>
      <c r="I12" s="77"/>
      <c r="M12" s="166"/>
    </row>
    <row r="13" spans="2:16" ht="37.5" customHeight="1" x14ac:dyDescent="0.2">
      <c r="B13" s="175"/>
      <c r="C13" s="205" t="s">
        <v>2</v>
      </c>
      <c r="D13" s="163" t="s">
        <v>29</v>
      </c>
      <c r="E13" s="218">
        <v>5</v>
      </c>
      <c r="F13" s="190" t="str">
        <f>IF(M13="","",HLOOKUP(M13,'指標（管理職）'!$E$4:$F$29,E13+1,TRUE))</f>
        <v>・組織マネジメントや教職員の指導力育成に関する教育的識見を深めるよう積極的に研修を受講する等、自己研鑽することができる。</v>
      </c>
      <c r="G13" s="172" t="s">
        <v>110</v>
      </c>
      <c r="H13" s="78"/>
      <c r="I13" s="79"/>
      <c r="M13" s="166">
        <f t="shared" ref="M13" si="3">IF(G13="副校長・教頭",1,IF(G13="校長・園長",2,IF(G13="","")))</f>
        <v>1</v>
      </c>
    </row>
    <row r="14" spans="2:16" ht="37.5" customHeight="1" x14ac:dyDescent="0.2">
      <c r="B14" s="175"/>
      <c r="C14" s="206"/>
      <c r="D14" s="167"/>
      <c r="E14" s="219"/>
      <c r="F14" s="204"/>
      <c r="G14" s="173"/>
      <c r="H14" s="76"/>
      <c r="I14" s="77"/>
      <c r="M14" s="166"/>
    </row>
    <row r="15" spans="2:16" ht="37.5" customHeight="1" x14ac:dyDescent="0.2">
      <c r="B15" s="175"/>
      <c r="C15" s="206"/>
      <c r="D15" s="163" t="s">
        <v>34</v>
      </c>
      <c r="E15" s="218">
        <v>6</v>
      </c>
      <c r="F15" s="190" t="str">
        <f>IF(M15="","",HLOOKUP(M15,'指標（管理職）'!$E$4:$F$29,E15+1,TRUE))</f>
        <v>・学校園運営に活かすために、国や本市の動向、教育関連施策の情報等を幅広く収集し、校長・園長に情報提供することができる。</v>
      </c>
      <c r="G15" s="172" t="s">
        <v>110</v>
      </c>
      <c r="H15" s="78"/>
      <c r="I15" s="79"/>
      <c r="M15" s="166">
        <f t="shared" ref="M15" si="4">IF(G15="副校長・教頭",1,IF(G15="校長・園長",2,IF(G15="","")))</f>
        <v>1</v>
      </c>
    </row>
    <row r="16" spans="2:16" ht="37.5" customHeight="1" thickBot="1" x14ac:dyDescent="0.25">
      <c r="B16" s="176"/>
      <c r="C16" s="217"/>
      <c r="D16" s="165"/>
      <c r="E16" s="220"/>
      <c r="F16" s="191"/>
      <c r="G16" s="178"/>
      <c r="H16" s="76"/>
      <c r="I16" s="82"/>
      <c r="M16" s="166"/>
    </row>
    <row r="17" spans="2:14" ht="39.75" customHeight="1" x14ac:dyDescent="0.2">
      <c r="B17" s="174" t="s">
        <v>37</v>
      </c>
      <c r="C17" s="183" t="s">
        <v>38</v>
      </c>
      <c r="D17" s="183" t="s">
        <v>39</v>
      </c>
      <c r="E17" s="184">
        <v>7</v>
      </c>
      <c r="F17" s="223" t="str">
        <f>IF(M17="","",HLOOKUP(M17,'指標（管理職）'!$E$4:$F$29,E17+1,TRUE))</f>
        <v>・めざす学校園像の実現に向け、「運営に関する計画」の立案について意見具申することができる。
・子どもにとって必要な力を育成し、特色ある学校園づくりに必要な予算計画の立案に参画することができる。</v>
      </c>
      <c r="G17" s="187" t="s">
        <v>110</v>
      </c>
      <c r="H17" s="73"/>
      <c r="I17" s="83"/>
      <c r="M17" s="166">
        <f t="shared" ref="M17" si="5">IF(G17="副校長・教頭",1,IF(G17="校長・園長",2,IF(G17="","")))</f>
        <v>1</v>
      </c>
    </row>
    <row r="18" spans="2:14" ht="39.75" customHeight="1" x14ac:dyDescent="0.2">
      <c r="B18" s="175"/>
      <c r="C18" s="164"/>
      <c r="D18" s="167"/>
      <c r="E18" s="169"/>
      <c r="F18" s="204"/>
      <c r="G18" s="173"/>
      <c r="H18" s="76"/>
      <c r="I18" s="77"/>
      <c r="M18" s="166"/>
      <c r="N18" s="81"/>
    </row>
    <row r="19" spans="2:14" ht="37.5" customHeight="1" x14ac:dyDescent="0.2">
      <c r="B19" s="175"/>
      <c r="C19" s="164"/>
      <c r="D19" s="163" t="s">
        <v>146</v>
      </c>
      <c r="E19" s="168">
        <v>8</v>
      </c>
      <c r="F19" s="190" t="str">
        <f>IF(M19="","",HLOOKUP(M19,'指標（管理職）'!$E$4:$F$29,E19+1,TRUE))</f>
        <v>・「全国学力・学習状況調査」「全国体力・運動能力・運動習慣等調査」等の結果をふまえ、学校園の諸課題を把握・整理するとともに、校長・園長を補佐して円滑な学校園を運営することができる。</v>
      </c>
      <c r="G19" s="172" t="s">
        <v>110</v>
      </c>
      <c r="H19" s="78"/>
      <c r="I19" s="79"/>
      <c r="M19" s="166">
        <f t="shared" ref="M19" si="6">IF(G19="副校長・教頭",1,IF(G19="校長・園長",2,IF(G19="","")))</f>
        <v>1</v>
      </c>
    </row>
    <row r="20" spans="2:14" ht="37.5" customHeight="1" x14ac:dyDescent="0.2">
      <c r="B20" s="175"/>
      <c r="C20" s="164"/>
      <c r="D20" s="167"/>
      <c r="E20" s="169"/>
      <c r="F20" s="204"/>
      <c r="G20" s="173"/>
      <c r="H20" s="76"/>
      <c r="I20" s="77"/>
      <c r="M20" s="166"/>
    </row>
    <row r="21" spans="2:14" ht="41.25" customHeight="1" x14ac:dyDescent="0.2">
      <c r="B21" s="175"/>
      <c r="C21" s="164"/>
      <c r="D21" s="163" t="s">
        <v>43</v>
      </c>
      <c r="E21" s="168">
        <v>9</v>
      </c>
      <c r="F21" s="190" t="str">
        <f>IF(M21="","",HLOOKUP(M21,'指標（管理職）'!$E$4:$F$29,E21+1,TRUE))</f>
        <v>・いじめ、暴力行為、不登校、児童虐待等を防止するために、教職員に適切に助言し、関係諸機関と連携して、子どもが落ち着いて学習に取り組める環境づくりを大切にした安全で安心できる学校園の運営を補佐することができる。</v>
      </c>
      <c r="G21" s="172" t="s">
        <v>110</v>
      </c>
      <c r="H21" s="78"/>
      <c r="I21" s="79"/>
      <c r="M21" s="166">
        <f t="shared" ref="M21" si="7">IF(G21="副校長・教頭",1,IF(G21="校長・園長",2,IF(G21="","")))</f>
        <v>1</v>
      </c>
    </row>
    <row r="22" spans="2:14" ht="41.25" customHeight="1" x14ac:dyDescent="0.2">
      <c r="B22" s="175"/>
      <c r="C22" s="167"/>
      <c r="D22" s="167"/>
      <c r="E22" s="169"/>
      <c r="F22" s="204"/>
      <c r="G22" s="173"/>
      <c r="H22" s="76"/>
      <c r="I22" s="77"/>
      <c r="M22" s="166"/>
    </row>
    <row r="23" spans="2:14" ht="51.75" customHeight="1" x14ac:dyDescent="0.2">
      <c r="B23" s="175"/>
      <c r="C23" s="205" t="s">
        <v>45</v>
      </c>
      <c r="D23" s="163" t="s">
        <v>107</v>
      </c>
      <c r="E23" s="168">
        <v>10</v>
      </c>
      <c r="F23" s="190" t="str">
        <f>IF(M23="","",HLOOKUP(M23,'指標（管理職）'!$E$4:$F$29,E23+1,TRUE))</f>
        <v>・安全な学校園づくりに向けて、計画的に安全点検を行うなど、施設・設備等を整備することができる。
・学校園に係るさまざまな緊急時の対応を想定し、危機管理体制・具体的な対応手順を整え、危機・安全管理に対する周知と的確な指示を行うとともに、改善点等を校長・園長に報告することができる。</v>
      </c>
      <c r="G23" s="172" t="s">
        <v>110</v>
      </c>
      <c r="H23" s="78"/>
      <c r="I23" s="79"/>
      <c r="M23" s="166">
        <f t="shared" ref="M23" si="8">IF(G23="副校長・教頭",1,IF(G23="校長・園長",2,IF(G23="","")))</f>
        <v>1</v>
      </c>
    </row>
    <row r="24" spans="2:14" ht="60" customHeight="1" x14ac:dyDescent="0.2">
      <c r="B24" s="175"/>
      <c r="C24" s="206"/>
      <c r="D24" s="167"/>
      <c r="E24" s="169"/>
      <c r="F24" s="204"/>
      <c r="G24" s="173"/>
      <c r="H24" s="76"/>
      <c r="I24" s="77"/>
      <c r="M24" s="166"/>
    </row>
    <row r="25" spans="2:14" ht="37.5" customHeight="1" x14ac:dyDescent="0.2">
      <c r="B25" s="175"/>
      <c r="C25" s="163" t="s">
        <v>50</v>
      </c>
      <c r="D25" s="202" t="s">
        <v>99</v>
      </c>
      <c r="E25" s="168">
        <v>11</v>
      </c>
      <c r="F25" s="190" t="str">
        <f>IF(M25="","",HLOOKUP(M25,'指標（管理職）'!$E$4:$F$29,E25+1,TRUE))</f>
        <v>・学校園運営及び教育の充実に向け、保護者や地域、学校協議会をはじめ関係諸機関や諸団体と良好な関係を築き、連携・協働が円滑にすすむよう校長・園長を補佐することができる。</v>
      </c>
      <c r="G25" s="172" t="s">
        <v>110</v>
      </c>
      <c r="H25" s="78"/>
      <c r="I25" s="79"/>
      <c r="M25" s="166">
        <f t="shared" ref="M25" si="9">IF(G25="副校長・教頭",1,IF(G25="校長・園長",2,IF(G25="","")))</f>
        <v>1</v>
      </c>
    </row>
    <row r="26" spans="2:14" ht="37.5" customHeight="1" x14ac:dyDescent="0.2">
      <c r="B26" s="175"/>
      <c r="C26" s="164"/>
      <c r="D26" s="203"/>
      <c r="E26" s="169"/>
      <c r="F26" s="204"/>
      <c r="G26" s="173"/>
      <c r="H26" s="76"/>
      <c r="I26" s="77"/>
      <c r="M26" s="166"/>
    </row>
    <row r="27" spans="2:14" ht="37.5" customHeight="1" x14ac:dyDescent="0.2">
      <c r="B27" s="175"/>
      <c r="C27" s="164"/>
      <c r="D27" s="163" t="s">
        <v>54</v>
      </c>
      <c r="E27" s="188">
        <v>12</v>
      </c>
      <c r="F27" s="190" t="str">
        <f>IF(M27="","",HLOOKUP(M27,'指標（管理職）'!$E$4:$F$29,E27+1,TRUE))</f>
        <v>・教職員に地域連携の重要性について啓発するとともに、開かれた学校園づくりのため、参観や諸行事、学校園公開やホームページを通して、積極的に教育活動を発信することができる。</v>
      </c>
      <c r="G27" s="172" t="s">
        <v>110</v>
      </c>
      <c r="H27" s="78"/>
      <c r="I27" s="79"/>
      <c r="M27" s="166">
        <f t="shared" ref="M27" si="10">IF(G27="副校長・教頭",1,IF(G27="校長・園長",2,IF(G27="","")))</f>
        <v>1</v>
      </c>
    </row>
    <row r="28" spans="2:14" ht="37.5" customHeight="1" thickBot="1" x14ac:dyDescent="0.25">
      <c r="B28" s="176"/>
      <c r="C28" s="165"/>
      <c r="D28" s="165"/>
      <c r="E28" s="189"/>
      <c r="F28" s="191"/>
      <c r="G28" s="178"/>
      <c r="H28" s="84"/>
      <c r="I28" s="82"/>
      <c r="M28" s="166"/>
    </row>
    <row r="29" spans="2:14" ht="36.75" customHeight="1" x14ac:dyDescent="0.2">
      <c r="B29" s="85"/>
      <c r="C29" s="221" t="s">
        <v>150</v>
      </c>
      <c r="D29" s="221"/>
      <c r="E29" s="180" t="s">
        <v>151</v>
      </c>
      <c r="F29" s="180"/>
      <c r="G29" s="180"/>
      <c r="H29" s="180"/>
      <c r="I29" s="180"/>
    </row>
    <row r="30" spans="2:14" ht="30" customHeight="1" x14ac:dyDescent="0.2">
      <c r="B30" s="192" t="str">
        <f t="shared" ref="B30" si="11">$B$1</f>
        <v xml:space="preserve">      年度　教師力キャリアアップシート（副校長・教頭）</v>
      </c>
      <c r="C30" s="192"/>
      <c r="D30" s="192"/>
      <c r="E30" s="192"/>
      <c r="F30" s="192"/>
      <c r="G30" s="192"/>
      <c r="H30" s="192"/>
      <c r="I30" s="192"/>
    </row>
    <row r="31" spans="2:14" s="70" customFormat="1" ht="7.5" customHeight="1" thickBot="1" x14ac:dyDescent="0.25">
      <c r="B31" s="64"/>
      <c r="C31" s="65"/>
      <c r="D31" s="66"/>
      <c r="E31" s="67"/>
      <c r="F31" s="65"/>
      <c r="G31" s="65"/>
      <c r="H31" s="193"/>
      <c r="I31" s="193"/>
    </row>
    <row r="32" spans="2:14" s="70" customFormat="1" ht="13.5" customHeight="1" x14ac:dyDescent="0.2">
      <c r="B32" s="194" t="s">
        <v>6</v>
      </c>
      <c r="C32" s="195"/>
      <c r="D32" s="195"/>
      <c r="E32" s="195"/>
      <c r="F32" s="198" t="s">
        <v>5</v>
      </c>
      <c r="G32" s="200" t="s">
        <v>9</v>
      </c>
      <c r="H32" s="68" t="s">
        <v>112</v>
      </c>
      <c r="I32" s="86" t="str">
        <f t="shared" ref="I32:I33" si="12">I3</f>
        <v>行　動　目　標　【記入日：○月○日】</v>
      </c>
    </row>
    <row r="33" spans="2:18" s="70" customFormat="1" ht="13.5" customHeight="1" thickBot="1" x14ac:dyDescent="0.25">
      <c r="B33" s="196"/>
      <c r="C33" s="197"/>
      <c r="D33" s="197"/>
      <c r="E33" s="197"/>
      <c r="F33" s="199"/>
      <c r="G33" s="201"/>
      <c r="H33" s="71" t="s">
        <v>114</v>
      </c>
      <c r="I33" s="87" t="str">
        <f t="shared" si="12"/>
        <v>達　成　状　況　【記入日：○月○日】</v>
      </c>
    </row>
    <row r="34" spans="2:18" s="70" customFormat="1" ht="35.25" customHeight="1" x14ac:dyDescent="0.2">
      <c r="B34" s="174" t="s">
        <v>109</v>
      </c>
      <c r="C34" s="183" t="s">
        <v>57</v>
      </c>
      <c r="D34" s="183" t="s">
        <v>106</v>
      </c>
      <c r="E34" s="184">
        <v>13</v>
      </c>
      <c r="F34" s="185" t="str">
        <f>IF(M34="","",HLOOKUP(M34,'指標（管理職）'!$E$4:$F$29,E34+1,TRUE))</f>
        <v>・幼児児童生徒費や学校園運営費等の管理及び文書等の情報管理をすることができる。</v>
      </c>
      <c r="G34" s="187" t="s">
        <v>110</v>
      </c>
      <c r="H34" s="88"/>
      <c r="I34" s="89"/>
      <c r="M34" s="166">
        <f>IF(G34="副校長・教頭",1,IF(G34="校長・園長",2,IF(G34="","")))</f>
        <v>1</v>
      </c>
    </row>
    <row r="35" spans="2:18" s="70" customFormat="1" ht="35.25" customHeight="1" x14ac:dyDescent="0.2">
      <c r="B35" s="175"/>
      <c r="C35" s="164"/>
      <c r="D35" s="167"/>
      <c r="E35" s="169"/>
      <c r="F35" s="186"/>
      <c r="G35" s="173"/>
      <c r="H35" s="76"/>
      <c r="I35" s="90"/>
      <c r="M35" s="166"/>
    </row>
    <row r="36" spans="2:18" s="70" customFormat="1" ht="35.25" customHeight="1" x14ac:dyDescent="0.2">
      <c r="B36" s="175"/>
      <c r="C36" s="164"/>
      <c r="D36" s="163" t="s">
        <v>100</v>
      </c>
      <c r="E36" s="168">
        <v>14</v>
      </c>
      <c r="F36" s="170" t="str">
        <f>IF(M36="","",HLOOKUP(M36,'指標（管理職）'!$E$4:$F$29,E36+1,TRUE))</f>
        <v>・カリキュラム・マネジメントの適切な実施について点検・確認し、課題の解決に向けて教職員に指導助言するとともに校長・園長に状況を報告することができる。</v>
      </c>
      <c r="G36" s="177" t="s">
        <v>110</v>
      </c>
      <c r="H36" s="78"/>
      <c r="I36" s="91"/>
      <c r="M36" s="166">
        <f t="shared" ref="M36" si="13">IF(G36="副校長・教頭",1,IF(G36="校長・園長",2,IF(G36="","")))</f>
        <v>1</v>
      </c>
    </row>
    <row r="37" spans="2:18" s="70" customFormat="1" ht="35.25" customHeight="1" x14ac:dyDescent="0.2">
      <c r="B37" s="175"/>
      <c r="C37" s="164"/>
      <c r="D37" s="167"/>
      <c r="E37" s="169"/>
      <c r="F37" s="171"/>
      <c r="G37" s="173"/>
      <c r="H37" s="76"/>
      <c r="I37" s="90"/>
      <c r="M37" s="166"/>
      <c r="R37" s="92"/>
    </row>
    <row r="38" spans="2:18" s="70" customFormat="1" ht="35.25" customHeight="1" x14ac:dyDescent="0.2">
      <c r="B38" s="175"/>
      <c r="C38" s="164"/>
      <c r="D38" s="163" t="s">
        <v>101</v>
      </c>
      <c r="E38" s="168">
        <v>15</v>
      </c>
      <c r="F38" s="170" t="str">
        <f>IF(M38="","",HLOOKUP(M38,'指標（管理職）'!$E$4:$F$29,E38+1,TRUE))</f>
        <v>・ワーク・ライフ・バランスの視点を踏まえ、働き方改革を進める中で、教職員が働きやすい職場環境をつくるとともに、教職員のメンタルヘルスの状況について把握し、校長・園長に報告することができる。</v>
      </c>
      <c r="G38" s="172" t="s">
        <v>110</v>
      </c>
      <c r="H38" s="78"/>
      <c r="I38" s="91"/>
      <c r="M38" s="166">
        <f t="shared" ref="M38" si="14">IF(G38="副校長・教頭",1,IF(G38="校長・園長",2,IF(G38="","")))</f>
        <v>1</v>
      </c>
    </row>
    <row r="39" spans="2:18" s="70" customFormat="1" ht="35.25" customHeight="1" x14ac:dyDescent="0.2">
      <c r="B39" s="175"/>
      <c r="C39" s="167"/>
      <c r="D39" s="167"/>
      <c r="E39" s="169"/>
      <c r="F39" s="171"/>
      <c r="G39" s="173"/>
      <c r="H39" s="76"/>
      <c r="I39" s="90"/>
      <c r="M39" s="166"/>
    </row>
    <row r="40" spans="2:18" s="70" customFormat="1" ht="52.5" customHeight="1" x14ac:dyDescent="0.2">
      <c r="B40" s="175"/>
      <c r="C40" s="163" t="s">
        <v>66</v>
      </c>
      <c r="D40" s="163" t="s">
        <v>67</v>
      </c>
      <c r="E40" s="168">
        <v>16</v>
      </c>
      <c r="F40" s="170" t="str">
        <f>IF(M40="","",HLOOKUP(M40,'指標（管理職）'!$E$4:$F$29,E40+1,TRUE))</f>
        <v>・不祥事防止・根絶への強い決意を持って、教職員の模範となることができる。
・コミュニケーションを大切にした風通しの良い職場環境をつくるとともに、教職員の勤務状況等を把握し、校長・園長に報告することができる。
・服務規律に関する校園内研修を実施する等、教職員のコンプライアンス意識を高めることができる。</v>
      </c>
      <c r="G40" s="172" t="s">
        <v>110</v>
      </c>
      <c r="H40" s="78"/>
      <c r="I40" s="91"/>
      <c r="M40" s="166">
        <f t="shared" ref="M40" si="15">IF(G40="副校長・教頭",1,IF(G40="校長・園長",2,IF(G40="","")))</f>
        <v>1</v>
      </c>
    </row>
    <row r="41" spans="2:18" s="70" customFormat="1" ht="52.5" customHeight="1" x14ac:dyDescent="0.2">
      <c r="B41" s="175"/>
      <c r="C41" s="164"/>
      <c r="D41" s="167"/>
      <c r="E41" s="169"/>
      <c r="F41" s="171"/>
      <c r="G41" s="173"/>
      <c r="H41" s="76"/>
      <c r="I41" s="90"/>
      <c r="M41" s="166"/>
    </row>
    <row r="42" spans="2:18" s="70" customFormat="1" ht="35.25" customHeight="1" x14ac:dyDescent="0.2">
      <c r="B42" s="175"/>
      <c r="C42" s="164"/>
      <c r="D42" s="163" t="s">
        <v>102</v>
      </c>
      <c r="E42" s="168">
        <v>17</v>
      </c>
      <c r="F42" s="170" t="str">
        <f>IF(M42="","",HLOOKUP(M42,'指標（管理職）'!$E$4:$F$29,E42+1,TRUE))</f>
        <v>・「セクシュアル・ハラスメント」「パワー・ハラスメント」等の防止につねに心を配り、情報を収集して校長・園長に報告するとともに、教職員に注意喚起及び指導ができる。</v>
      </c>
      <c r="G42" s="172" t="s">
        <v>110</v>
      </c>
      <c r="H42" s="78"/>
      <c r="I42" s="91"/>
      <c r="M42" s="166">
        <f t="shared" ref="M42" si="16">IF(G42="副校長・教頭",1,IF(G42="校長・園長",2,IF(G42="","")))</f>
        <v>1</v>
      </c>
    </row>
    <row r="43" spans="2:18" s="70" customFormat="1" ht="35.25" customHeight="1" x14ac:dyDescent="0.2">
      <c r="B43" s="175"/>
      <c r="C43" s="164"/>
      <c r="D43" s="167"/>
      <c r="E43" s="169"/>
      <c r="F43" s="171"/>
      <c r="G43" s="173"/>
      <c r="H43" s="76"/>
      <c r="I43" s="90"/>
      <c r="M43" s="166"/>
    </row>
    <row r="44" spans="2:18" s="70" customFormat="1" ht="35.25" customHeight="1" x14ac:dyDescent="0.2">
      <c r="B44" s="175"/>
      <c r="C44" s="164"/>
      <c r="D44" s="163" t="s">
        <v>103</v>
      </c>
      <c r="E44" s="168">
        <v>18</v>
      </c>
      <c r="F44" s="170" t="str">
        <f>IF(M44="","",HLOOKUP(M44,'指標（管理職）'!$E$4:$F$29,E44+1,TRUE))</f>
        <v>・教職員の職務遂行について、適切に管理・指導ができる。
・学校園事務の適切な処理・点検及び効率的な執行・管理運営ができる。</v>
      </c>
      <c r="G44" s="172" t="s">
        <v>110</v>
      </c>
      <c r="H44" s="78"/>
      <c r="I44" s="91"/>
      <c r="M44" s="166">
        <f t="shared" ref="M44" si="17">IF(G44="副校長・教頭",1,IF(G44="校長・園長",2,IF(G44="","")))</f>
        <v>1</v>
      </c>
    </row>
    <row r="45" spans="2:18" s="70" customFormat="1" ht="35.25" customHeight="1" x14ac:dyDescent="0.2">
      <c r="B45" s="175"/>
      <c r="C45" s="167"/>
      <c r="D45" s="167"/>
      <c r="E45" s="169"/>
      <c r="F45" s="171"/>
      <c r="G45" s="173"/>
      <c r="H45" s="76"/>
      <c r="I45" s="90"/>
      <c r="M45" s="166"/>
    </row>
    <row r="46" spans="2:18" s="70" customFormat="1" ht="35.25" customHeight="1" x14ac:dyDescent="0.2">
      <c r="B46" s="175"/>
      <c r="C46" s="163" t="s">
        <v>104</v>
      </c>
      <c r="D46" s="164" t="s">
        <v>143</v>
      </c>
      <c r="E46" s="179">
        <v>19</v>
      </c>
      <c r="F46" s="170" t="str">
        <f>IF(M46="","",HLOOKUP(M46,'指標（管理職）'!$E$4:$F$29,E46+1,TRUE))</f>
        <v>・「主体的・対話的で深い学び」の実現に向けた学習指導・授業改善に関する校園内研修を計画的に実施し、教員のICT活用力や授業力を向上させることができる。</v>
      </c>
      <c r="G46" s="172" t="s">
        <v>110</v>
      </c>
      <c r="H46" s="93"/>
      <c r="I46" s="94"/>
      <c r="M46" s="166">
        <f t="shared" ref="M46" si="18">IF(G46="副校長・教頭",1,IF(G46="校長・園長",2,IF(G46="","")))</f>
        <v>1</v>
      </c>
    </row>
    <row r="47" spans="2:18" s="70" customFormat="1" ht="35.25" customHeight="1" x14ac:dyDescent="0.2">
      <c r="B47" s="175"/>
      <c r="C47" s="164"/>
      <c r="D47" s="167"/>
      <c r="E47" s="169"/>
      <c r="F47" s="171"/>
      <c r="G47" s="173"/>
      <c r="H47" s="76"/>
      <c r="I47" s="90"/>
      <c r="M47" s="166"/>
    </row>
    <row r="48" spans="2:18" s="70" customFormat="1" ht="35.25" customHeight="1" x14ac:dyDescent="0.2">
      <c r="B48" s="175"/>
      <c r="C48" s="164"/>
      <c r="D48" s="163" t="s">
        <v>105</v>
      </c>
      <c r="E48" s="168">
        <v>20</v>
      </c>
      <c r="F48" s="170" t="str">
        <f>IF(M48="","",HLOOKUP(M48,'指標（管理職）'!$E$4:$F$29,E48+1,TRUE))</f>
        <v>・特別な配慮を必要とする子どもの状況を把握し、適切な支援や「個別の教育支援計画」及び「個別の指導計画」の立案及び適切な実施について教職員に指導・助言することができる。</v>
      </c>
      <c r="G48" s="172" t="s">
        <v>110</v>
      </c>
      <c r="H48" s="78"/>
      <c r="I48" s="91"/>
      <c r="M48" s="166">
        <f t="shared" ref="M48" si="19">IF(G48="副校長・教頭",1,IF(G48="校長・園長",2,IF(G48="","")))</f>
        <v>1</v>
      </c>
    </row>
    <row r="49" spans="2:13" s="70" customFormat="1" ht="35.25" customHeight="1" x14ac:dyDescent="0.2">
      <c r="B49" s="175"/>
      <c r="C49" s="164"/>
      <c r="D49" s="167"/>
      <c r="E49" s="169"/>
      <c r="F49" s="171"/>
      <c r="G49" s="173"/>
      <c r="H49" s="76"/>
      <c r="I49" s="90"/>
      <c r="M49" s="166"/>
    </row>
    <row r="50" spans="2:13" s="70" customFormat="1" ht="35.25" customHeight="1" x14ac:dyDescent="0.2">
      <c r="B50" s="175"/>
      <c r="C50" s="164"/>
      <c r="D50" s="164" t="s">
        <v>144</v>
      </c>
      <c r="E50" s="179">
        <v>21</v>
      </c>
      <c r="F50" s="170" t="str">
        <f>IF(M50="","",HLOOKUP(M50,'指標（管理職）'!$E$4:$F$29,E50+1,TRUE))</f>
        <v>・子どもや保護者、地域との良好な関係の構築について教職員へ指導・助言を行うことができ、状況を校長・園長に報告することができる。</v>
      </c>
      <c r="G50" s="172" t="s">
        <v>110</v>
      </c>
      <c r="H50" s="93"/>
      <c r="I50" s="94"/>
      <c r="M50" s="166">
        <f t="shared" ref="M50" si="20">IF(G50="副校長・教頭",1,IF(G50="校長・園長",2,IF(G50="","")))</f>
        <v>1</v>
      </c>
    </row>
    <row r="51" spans="2:13" s="70" customFormat="1" ht="35.25" customHeight="1" x14ac:dyDescent="0.2">
      <c r="B51" s="175"/>
      <c r="C51" s="164"/>
      <c r="D51" s="167"/>
      <c r="E51" s="169"/>
      <c r="F51" s="171"/>
      <c r="G51" s="173"/>
      <c r="H51" s="76"/>
      <c r="I51" s="90"/>
      <c r="M51" s="166"/>
    </row>
    <row r="52" spans="2:13" s="70" customFormat="1" ht="35.25" customHeight="1" x14ac:dyDescent="0.2">
      <c r="B52" s="175"/>
      <c r="C52" s="164"/>
      <c r="D52" s="163" t="s">
        <v>85</v>
      </c>
      <c r="E52" s="168">
        <v>22</v>
      </c>
      <c r="F52" s="170" t="str">
        <f>IF(M52="","",HLOOKUP(M52,'指標（管理職）'!$E$4:$F$29,E52+1,TRUE))</f>
        <v>・教職員が主体的に自己の指導力等の向上に取り組むよう、必要な内容の研修や資料について助言や指導をすることができ、進捗の状況を校長・園長に報告することができる。</v>
      </c>
      <c r="G52" s="172" t="s">
        <v>110</v>
      </c>
      <c r="H52" s="78"/>
      <c r="I52" s="91"/>
      <c r="M52" s="166">
        <f t="shared" ref="M52" si="21">IF(G52="副校長・教頭",1,IF(G52="校長・園長",2,IF(G52="","")))</f>
        <v>1</v>
      </c>
    </row>
    <row r="53" spans="2:13" s="70" customFormat="1" ht="35.25" customHeight="1" x14ac:dyDescent="0.2">
      <c r="B53" s="175"/>
      <c r="C53" s="167"/>
      <c r="D53" s="167"/>
      <c r="E53" s="169"/>
      <c r="F53" s="171"/>
      <c r="G53" s="173"/>
      <c r="H53" s="76"/>
      <c r="I53" s="90"/>
      <c r="M53" s="166"/>
    </row>
    <row r="54" spans="2:13" s="70" customFormat="1" ht="35.25" customHeight="1" x14ac:dyDescent="0.2">
      <c r="B54" s="175"/>
      <c r="C54" s="163" t="s">
        <v>89</v>
      </c>
      <c r="D54" s="163" t="s">
        <v>108</v>
      </c>
      <c r="E54" s="168">
        <v>23</v>
      </c>
      <c r="F54" s="170" t="str">
        <f>IF(M54="","",HLOOKUP(M54,'指標（管理職）'!$E$4:$F$29,E54+1,TRUE))</f>
        <v>・組織として十分に機能するよう、教職員の能力や適性を把握し、校長・園長に適切な人材配置について具申することができる。</v>
      </c>
      <c r="G54" s="172" t="s">
        <v>110</v>
      </c>
      <c r="H54" s="78"/>
      <c r="I54" s="91"/>
      <c r="M54" s="166">
        <f t="shared" ref="M54" si="22">IF(G54="副校長・教頭",1,IF(G54="校長・園長",2,IF(G54="","")))</f>
        <v>1</v>
      </c>
    </row>
    <row r="55" spans="2:13" s="70" customFormat="1" ht="35.25" customHeight="1" x14ac:dyDescent="0.2">
      <c r="B55" s="175"/>
      <c r="C55" s="164"/>
      <c r="D55" s="167"/>
      <c r="E55" s="169"/>
      <c r="F55" s="171"/>
      <c r="G55" s="173"/>
      <c r="H55" s="76"/>
      <c r="I55" s="90"/>
      <c r="M55" s="166"/>
    </row>
    <row r="56" spans="2:13" s="70" customFormat="1" ht="35.25" customHeight="1" x14ac:dyDescent="0.2">
      <c r="B56" s="175"/>
      <c r="C56" s="164"/>
      <c r="D56" s="163" t="s">
        <v>93</v>
      </c>
      <c r="E56" s="168">
        <v>24</v>
      </c>
      <c r="F56" s="170" t="str">
        <f>IF(M56="","",HLOOKUP(M56,'指標（管理職）'!$E$4:$F$29,E56+1,TRUE))</f>
        <v>・教職員にそれぞれのキャリアステージにあった具体的な指導・助言を行い、管理職等の職務への意欲を喚起するとともに資質を向上させることができる。</v>
      </c>
      <c r="G56" s="172" t="s">
        <v>110</v>
      </c>
      <c r="H56" s="78"/>
      <c r="I56" s="91"/>
      <c r="M56" s="166">
        <f t="shared" ref="M56" si="23">IF(G56="副校長・教頭",1,IF(G56="校長・園長",2,IF(G56="","")))</f>
        <v>1</v>
      </c>
    </row>
    <row r="57" spans="2:13" s="70" customFormat="1" ht="35.25" customHeight="1" x14ac:dyDescent="0.2">
      <c r="B57" s="175"/>
      <c r="C57" s="164"/>
      <c r="D57" s="167"/>
      <c r="E57" s="169"/>
      <c r="F57" s="171"/>
      <c r="G57" s="173"/>
      <c r="H57" s="76"/>
      <c r="I57" s="90"/>
      <c r="M57" s="166"/>
    </row>
    <row r="58" spans="2:13" s="70" customFormat="1" ht="35.25" customHeight="1" x14ac:dyDescent="0.2">
      <c r="B58" s="175"/>
      <c r="C58" s="164"/>
      <c r="D58" s="163" t="s">
        <v>145</v>
      </c>
      <c r="E58" s="168">
        <v>25</v>
      </c>
      <c r="F58" s="170" t="str">
        <f>IF(M58="","",HLOOKUP(M58,'指標（管理職）'!$E$4:$F$29,E58+1,TRUE))</f>
        <v>・教職員の能力や実績を的確に把握し、公正に評価することができる。</v>
      </c>
      <c r="G58" s="172" t="s">
        <v>110</v>
      </c>
      <c r="H58" s="78"/>
      <c r="I58" s="91"/>
      <c r="M58" s="166">
        <f t="shared" ref="M58" si="24">IF(G58="副校長・教頭",1,IF(G58="校長・園長",2,IF(G58="","")))</f>
        <v>1</v>
      </c>
    </row>
    <row r="59" spans="2:13" s="70" customFormat="1" ht="35.25" customHeight="1" thickBot="1" x14ac:dyDescent="0.25">
      <c r="B59" s="176"/>
      <c r="C59" s="165"/>
      <c r="D59" s="165"/>
      <c r="E59" s="181"/>
      <c r="F59" s="182"/>
      <c r="G59" s="178"/>
      <c r="H59" s="84"/>
      <c r="I59" s="95"/>
      <c r="M59" s="166"/>
    </row>
    <row r="60" spans="2:13" s="70" customFormat="1" ht="35.25" customHeight="1" x14ac:dyDescent="0.2">
      <c r="B60" s="153"/>
      <c r="C60" s="155"/>
      <c r="D60" s="157"/>
      <c r="E60" s="159"/>
      <c r="F60" s="161"/>
      <c r="G60" s="177"/>
      <c r="H60" s="93"/>
      <c r="I60" s="96"/>
      <c r="M60" s="166" t="str">
        <f t="shared" ref="M60" si="25">IF(G60="副校長・教頭",1,IF(G60="校長・園長",2,IF(G60="","")))</f>
        <v/>
      </c>
    </row>
    <row r="61" spans="2:13" ht="35.25" customHeight="1" thickBot="1" x14ac:dyDescent="0.25">
      <c r="B61" s="154"/>
      <c r="C61" s="156"/>
      <c r="D61" s="158"/>
      <c r="E61" s="160"/>
      <c r="F61" s="162"/>
      <c r="G61" s="178"/>
      <c r="H61" s="84"/>
      <c r="I61" s="97"/>
      <c r="M61" s="166"/>
    </row>
    <row r="62" spans="2:13" ht="36.75" customHeight="1" x14ac:dyDescent="0.2">
      <c r="B62" s="85"/>
      <c r="C62" s="221" t="s">
        <v>150</v>
      </c>
      <c r="D62" s="221"/>
      <c r="E62" s="180" t="s">
        <v>151</v>
      </c>
      <c r="F62" s="180"/>
      <c r="G62" s="180"/>
      <c r="H62" s="180"/>
      <c r="I62" s="180"/>
    </row>
    <row r="63" spans="2:13" ht="57" customHeight="1" x14ac:dyDescent="0.2"/>
  </sheetData>
  <sheetProtection sheet="1" objects="1" scenarios="1" formatCells="0" formatColumns="0" formatRows="0"/>
  <dataConsolidate/>
  <mergeCells count="159">
    <mergeCell ref="C29:D29"/>
    <mergeCell ref="C62:D62"/>
    <mergeCell ref="G5:G6"/>
    <mergeCell ref="M5:M6"/>
    <mergeCell ref="D7:D8"/>
    <mergeCell ref="E7:E8"/>
    <mergeCell ref="F7:F8"/>
    <mergeCell ref="G7:G8"/>
    <mergeCell ref="M7:M8"/>
    <mergeCell ref="M11:M12"/>
    <mergeCell ref="M13:M14"/>
    <mergeCell ref="M27:M28"/>
    <mergeCell ref="M9:M10"/>
    <mergeCell ref="E11:E12"/>
    <mergeCell ref="F11:F12"/>
    <mergeCell ref="G11:G12"/>
    <mergeCell ref="G15:G16"/>
    <mergeCell ref="M15:M16"/>
    <mergeCell ref="D17:D18"/>
    <mergeCell ref="E17:E18"/>
    <mergeCell ref="F17:F18"/>
    <mergeCell ref="G17:G18"/>
    <mergeCell ref="M17:M18"/>
    <mergeCell ref="D19:D20"/>
    <mergeCell ref="B1:I1"/>
    <mergeCell ref="H2:I2"/>
    <mergeCell ref="B3:E4"/>
    <mergeCell ref="F3:F4"/>
    <mergeCell ref="G3:G4"/>
    <mergeCell ref="B5:B16"/>
    <mergeCell ref="C5:C8"/>
    <mergeCell ref="D5:D6"/>
    <mergeCell ref="E5:E6"/>
    <mergeCell ref="F5:F6"/>
    <mergeCell ref="C13:C16"/>
    <mergeCell ref="D13:D14"/>
    <mergeCell ref="E13:E14"/>
    <mergeCell ref="F13:F14"/>
    <mergeCell ref="G13:G14"/>
    <mergeCell ref="D15:D16"/>
    <mergeCell ref="E15:E16"/>
    <mergeCell ref="F15:F16"/>
    <mergeCell ref="C9:C12"/>
    <mergeCell ref="D9:D10"/>
    <mergeCell ref="E9:E10"/>
    <mergeCell ref="F9:F10"/>
    <mergeCell ref="G9:G10"/>
    <mergeCell ref="D11:D12"/>
    <mergeCell ref="C23:C24"/>
    <mergeCell ref="D23:D24"/>
    <mergeCell ref="E23:E24"/>
    <mergeCell ref="F23:F24"/>
    <mergeCell ref="G23:G24"/>
    <mergeCell ref="M23:M24"/>
    <mergeCell ref="E19:E20"/>
    <mergeCell ref="F19:F20"/>
    <mergeCell ref="G19:G20"/>
    <mergeCell ref="M19:M20"/>
    <mergeCell ref="D21:D22"/>
    <mergeCell ref="E21:E22"/>
    <mergeCell ref="F21:F22"/>
    <mergeCell ref="G21:G22"/>
    <mergeCell ref="M21:M22"/>
    <mergeCell ref="M25:M26"/>
    <mergeCell ref="D27:D28"/>
    <mergeCell ref="E27:E28"/>
    <mergeCell ref="F27:F28"/>
    <mergeCell ref="G27:G28"/>
    <mergeCell ref="M34:M35"/>
    <mergeCell ref="D36:D37"/>
    <mergeCell ref="E36:E37"/>
    <mergeCell ref="F36:F37"/>
    <mergeCell ref="G36:G37"/>
    <mergeCell ref="M36:M37"/>
    <mergeCell ref="E29:I29"/>
    <mergeCell ref="B30:I30"/>
    <mergeCell ref="H31:I31"/>
    <mergeCell ref="B32:E33"/>
    <mergeCell ref="F32:F33"/>
    <mergeCell ref="G32:G33"/>
    <mergeCell ref="C25:C28"/>
    <mergeCell ref="D25:D26"/>
    <mergeCell ref="E25:E26"/>
    <mergeCell ref="F25:F26"/>
    <mergeCell ref="G25:G26"/>
    <mergeCell ref="B17:B28"/>
    <mergeCell ref="C17:C22"/>
    <mergeCell ref="M42:M43"/>
    <mergeCell ref="D44:D45"/>
    <mergeCell ref="E44:E45"/>
    <mergeCell ref="F44:F45"/>
    <mergeCell ref="G44:G45"/>
    <mergeCell ref="M44:M45"/>
    <mergeCell ref="M38:M39"/>
    <mergeCell ref="C40:C45"/>
    <mergeCell ref="D40:D41"/>
    <mergeCell ref="E40:E41"/>
    <mergeCell ref="F40:F41"/>
    <mergeCell ref="G40:G41"/>
    <mergeCell ref="M40:M41"/>
    <mergeCell ref="D42:D43"/>
    <mergeCell ref="E42:E43"/>
    <mergeCell ref="F42:F43"/>
    <mergeCell ref="C34:C39"/>
    <mergeCell ref="D34:D35"/>
    <mergeCell ref="E34:E35"/>
    <mergeCell ref="F34:F35"/>
    <mergeCell ref="G34:G35"/>
    <mergeCell ref="D38:D39"/>
    <mergeCell ref="E38:E39"/>
    <mergeCell ref="F38:F39"/>
    <mergeCell ref="F46:F47"/>
    <mergeCell ref="G46:G47"/>
    <mergeCell ref="M46:M47"/>
    <mergeCell ref="D48:D49"/>
    <mergeCell ref="E48:E49"/>
    <mergeCell ref="F48:F49"/>
    <mergeCell ref="G48:G49"/>
    <mergeCell ref="D52:D53"/>
    <mergeCell ref="E52:E53"/>
    <mergeCell ref="F52:F53"/>
    <mergeCell ref="G52:G53"/>
    <mergeCell ref="M52:M53"/>
    <mergeCell ref="E62:I62"/>
    <mergeCell ref="D58:D59"/>
    <mergeCell ref="E58:E59"/>
    <mergeCell ref="F58:F59"/>
    <mergeCell ref="G58:G59"/>
    <mergeCell ref="M58:M59"/>
    <mergeCell ref="M48:M49"/>
    <mergeCell ref="D50:D51"/>
    <mergeCell ref="E50:E51"/>
    <mergeCell ref="F50:F51"/>
    <mergeCell ref="G50:G51"/>
    <mergeCell ref="M50:M51"/>
    <mergeCell ref="B60:B61"/>
    <mergeCell ref="C60:C61"/>
    <mergeCell ref="D60:D61"/>
    <mergeCell ref="E60:E61"/>
    <mergeCell ref="F60:F61"/>
    <mergeCell ref="C54:C59"/>
    <mergeCell ref="M54:M55"/>
    <mergeCell ref="D56:D57"/>
    <mergeCell ref="E56:E57"/>
    <mergeCell ref="F56:F57"/>
    <mergeCell ref="G56:G57"/>
    <mergeCell ref="M56:M57"/>
    <mergeCell ref="B34:B59"/>
    <mergeCell ref="G38:G39"/>
    <mergeCell ref="G42:G43"/>
    <mergeCell ref="D54:D55"/>
    <mergeCell ref="E54:E55"/>
    <mergeCell ref="F54:F55"/>
    <mergeCell ref="G54:G55"/>
    <mergeCell ref="G60:G61"/>
    <mergeCell ref="M60:M61"/>
    <mergeCell ref="C46:C53"/>
    <mergeCell ref="D46:D47"/>
    <mergeCell ref="E46:E47"/>
  </mergeCells>
  <phoneticPr fontId="3"/>
  <dataValidations count="2">
    <dataValidation type="list" allowBlank="1" showInputMessage="1" showErrorMessage="1" sqref="G5:G28 G34:G59" xr:uid="{00000000-0002-0000-0100-000000000000}">
      <formula1>"副校長・教頭,校長・園長"</formula1>
    </dataValidation>
    <dataValidation type="list" allowBlank="1" showInputMessage="1" showErrorMessage="1" sqref="H5:H28 H34:H61" xr:uid="{00000000-0002-0000-01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headerFooter>
    <oddHeader>&amp;R&amp;D</oddHeader>
  </headerFooter>
  <rowBreaks count="1" manualBreakCount="1">
    <brk id="29"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B1:R63"/>
  <sheetViews>
    <sheetView view="pageBreakPreview" zoomScaleNormal="70" zoomScaleSheetLayoutView="100" zoomScalePageLayoutView="80" workbookViewId="0">
      <selection activeCell="F5" sqref="F5:F6"/>
    </sheetView>
  </sheetViews>
  <sheetFormatPr defaultColWidth="9" defaultRowHeight="14.5" x14ac:dyDescent="0.2"/>
  <cols>
    <col min="1" max="1" width="3.36328125" style="63" customWidth="1"/>
    <col min="2" max="2" width="5.453125" style="63" customWidth="1"/>
    <col min="3" max="3" width="4" style="98" customWidth="1"/>
    <col min="4" max="4" width="6.36328125" style="99" customWidth="1"/>
    <col min="5" max="5" width="3.36328125" style="100" customWidth="1"/>
    <col min="6" max="6" width="35.453125" style="101" customWidth="1"/>
    <col min="7" max="7" width="3.08984375" style="101" customWidth="1"/>
    <col min="8" max="8" width="4" style="63" customWidth="1"/>
    <col min="9" max="9" width="62.453125" style="63" customWidth="1"/>
    <col min="10" max="10" width="1.7265625" style="63" customWidth="1"/>
    <col min="11" max="11" width="70.7265625" style="63" hidden="1" customWidth="1"/>
    <col min="12" max="12" width="9" style="63"/>
    <col min="13" max="13" width="0.90625" style="63" customWidth="1"/>
    <col min="14" max="16384" width="9" style="63"/>
  </cols>
  <sheetData>
    <row r="1" spans="2:16" ht="30" customHeight="1" x14ac:dyDescent="0.2">
      <c r="B1" s="207" t="s">
        <v>148</v>
      </c>
      <c r="C1" s="207"/>
      <c r="D1" s="207"/>
      <c r="E1" s="207"/>
      <c r="F1" s="207"/>
      <c r="G1" s="207"/>
      <c r="H1" s="207"/>
      <c r="I1" s="207"/>
    </row>
    <row r="2" spans="2:16" ht="30" customHeight="1" thickBot="1" x14ac:dyDescent="0.25">
      <c r="B2" s="64" t="s">
        <v>7</v>
      </c>
      <c r="C2" s="65"/>
      <c r="D2" s="66"/>
      <c r="E2" s="67"/>
      <c r="F2" s="65"/>
      <c r="G2" s="65"/>
      <c r="H2" s="208" t="s">
        <v>167</v>
      </c>
      <c r="I2" s="208"/>
    </row>
    <row r="3" spans="2:16" s="70" customFormat="1" ht="13.5" customHeight="1" x14ac:dyDescent="0.2">
      <c r="B3" s="194" t="s">
        <v>6</v>
      </c>
      <c r="C3" s="195"/>
      <c r="D3" s="195"/>
      <c r="E3" s="195"/>
      <c r="F3" s="198" t="s">
        <v>5</v>
      </c>
      <c r="G3" s="200" t="s">
        <v>9</v>
      </c>
      <c r="H3" s="68" t="s">
        <v>112</v>
      </c>
      <c r="I3" s="69" t="s">
        <v>113</v>
      </c>
    </row>
    <row r="4" spans="2:16" s="70" customFormat="1" ht="13.5" customHeight="1" thickBot="1" x14ac:dyDescent="0.25">
      <c r="B4" s="196"/>
      <c r="C4" s="197"/>
      <c r="D4" s="197"/>
      <c r="E4" s="197"/>
      <c r="F4" s="199"/>
      <c r="G4" s="201"/>
      <c r="H4" s="71" t="s">
        <v>114</v>
      </c>
      <c r="I4" s="72" t="s">
        <v>115</v>
      </c>
    </row>
    <row r="5" spans="2:16" s="70" customFormat="1" ht="37.5" customHeight="1" x14ac:dyDescent="0.2">
      <c r="B5" s="174" t="s">
        <v>0</v>
      </c>
      <c r="C5" s="209" t="s">
        <v>3</v>
      </c>
      <c r="D5" s="211" t="s">
        <v>4</v>
      </c>
      <c r="E5" s="213">
        <v>1</v>
      </c>
      <c r="F5" s="215" t="str">
        <f>IF(M5="","",HLOOKUP(M5,'指標（管理職）'!$E$4:$F$29,E5+1,TRUE))</f>
        <v>・教育公務員の使命と責任を理解し、法令等を遵守するとともに、教職員の規律確保・管理ができる。
・校長・園長としての職責や使命を自覚し、職務を遂行することができる。</v>
      </c>
      <c r="G5" s="187" t="s">
        <v>111</v>
      </c>
      <c r="H5" s="73"/>
      <c r="I5" s="74"/>
      <c r="J5" s="75"/>
      <c r="M5" s="166">
        <f>IF(G5="副校長・教頭",1,IF(G5="校長・園長",2,IF(G5="","")))</f>
        <v>2</v>
      </c>
    </row>
    <row r="6" spans="2:16" s="70" customFormat="1" ht="37.5" customHeight="1" x14ac:dyDescent="0.2">
      <c r="B6" s="175"/>
      <c r="C6" s="206"/>
      <c r="D6" s="212"/>
      <c r="E6" s="214"/>
      <c r="F6" s="216"/>
      <c r="G6" s="177"/>
      <c r="H6" s="76"/>
      <c r="I6" s="77"/>
      <c r="M6" s="166"/>
    </row>
    <row r="7" spans="2:16" s="70" customFormat="1" ht="37.5" customHeight="1" x14ac:dyDescent="0.2">
      <c r="B7" s="175"/>
      <c r="C7" s="206"/>
      <c r="D7" s="164" t="s">
        <v>19</v>
      </c>
      <c r="E7" s="222">
        <v>2</v>
      </c>
      <c r="F7" s="190" t="str">
        <f>IF(M7="","",HLOOKUP(M7,'指標（管理職）'!$E$4:$F$29,E7+1,TRUE))</f>
        <v>・教育公務員としての高い倫理観を醸成し、市民から信頼される学校園づくりができる。</v>
      </c>
      <c r="G7" s="172" t="s">
        <v>111</v>
      </c>
      <c r="H7" s="78"/>
      <c r="I7" s="79"/>
      <c r="M7" s="166">
        <f t="shared" ref="M7" si="0">IF(G7="副校長・教頭",1,IF(G7="校長・園長",2,IF(G7="","")))</f>
        <v>2</v>
      </c>
    </row>
    <row r="8" spans="2:16" s="70" customFormat="1" ht="37.5" customHeight="1" x14ac:dyDescent="0.2">
      <c r="B8" s="175"/>
      <c r="C8" s="210"/>
      <c r="D8" s="167"/>
      <c r="E8" s="219"/>
      <c r="F8" s="204"/>
      <c r="G8" s="173"/>
      <c r="H8" s="76"/>
      <c r="I8" s="77"/>
      <c r="M8" s="166"/>
    </row>
    <row r="9" spans="2:16" ht="37.5" customHeight="1" x14ac:dyDescent="0.2">
      <c r="B9" s="175"/>
      <c r="C9" s="205" t="s">
        <v>1</v>
      </c>
      <c r="D9" s="163" t="s">
        <v>98</v>
      </c>
      <c r="E9" s="218">
        <v>3</v>
      </c>
      <c r="F9" s="190" t="str">
        <f>IF(M9="","",HLOOKUP(M9,'指標（管理職）'!$E$4:$F$29,E9+1,TRUE))</f>
        <v>・「『学校園における人権教育・啓発推進計画』実施計画」を策定し、全ての教育活動に人権尊重の視点を位置づけた学校園運営ができる。</v>
      </c>
      <c r="G9" s="172" t="s">
        <v>111</v>
      </c>
      <c r="H9" s="78"/>
      <c r="I9" s="79"/>
      <c r="K9" s="80"/>
      <c r="M9" s="166">
        <f t="shared" ref="M9" si="1">IF(G9="副校長・教頭",1,IF(G9="校長・園長",2,IF(G9="","")))</f>
        <v>2</v>
      </c>
    </row>
    <row r="10" spans="2:16" ht="37.5" customHeight="1" x14ac:dyDescent="0.2">
      <c r="B10" s="175"/>
      <c r="C10" s="206"/>
      <c r="D10" s="167"/>
      <c r="E10" s="219"/>
      <c r="F10" s="204"/>
      <c r="G10" s="173"/>
      <c r="H10" s="76"/>
      <c r="I10" s="77"/>
      <c r="K10" s="80"/>
      <c r="M10" s="166"/>
      <c r="O10" s="81"/>
      <c r="P10" s="81"/>
    </row>
    <row r="11" spans="2:16" ht="41.25" customHeight="1" x14ac:dyDescent="0.2">
      <c r="B11" s="175"/>
      <c r="C11" s="206"/>
      <c r="D11" s="163" t="s">
        <v>142</v>
      </c>
      <c r="E11" s="218">
        <v>4</v>
      </c>
      <c r="F11" s="190" t="str">
        <f>IF(M11="","",HLOOKUP(M11,'指標（管理職）'!$E$4:$F$29,E11+1,TRUE))</f>
        <v>・人権を尊重する教育の推進に向けて、子どもの心に寄り添い保護者から信頼される教職員の在り方について、適切な指導・助言を行うとともに、保護者・地域に啓発することができる。</v>
      </c>
      <c r="G11" s="172" t="s">
        <v>111</v>
      </c>
      <c r="H11" s="78"/>
      <c r="I11" s="79"/>
      <c r="M11" s="166">
        <f t="shared" ref="M11" si="2">IF(G11="副校長・教頭",1,IF(G11="校長・園長",2,IF(G11="","")))</f>
        <v>2</v>
      </c>
    </row>
    <row r="12" spans="2:16" ht="41.25" customHeight="1" x14ac:dyDescent="0.2">
      <c r="B12" s="175"/>
      <c r="C12" s="210"/>
      <c r="D12" s="167"/>
      <c r="E12" s="219"/>
      <c r="F12" s="204"/>
      <c r="G12" s="173"/>
      <c r="H12" s="76"/>
      <c r="I12" s="77"/>
      <c r="M12" s="166"/>
    </row>
    <row r="13" spans="2:16" ht="37.5" customHeight="1" x14ac:dyDescent="0.2">
      <c r="B13" s="175"/>
      <c r="C13" s="205" t="s">
        <v>2</v>
      </c>
      <c r="D13" s="163" t="s">
        <v>29</v>
      </c>
      <c r="E13" s="218">
        <v>5</v>
      </c>
      <c r="F13" s="190" t="str">
        <f>IF(M13="","",HLOOKUP(M13,'指標（管理職）'!$E$4:$F$29,E13+1,TRUE))</f>
        <v>・組織マネジメント力や強いリーダーシップ力を備え、豊かな教育的識見を深めるよう積極的に研修を受講する等、恒常的に自己研鑽することができる。</v>
      </c>
      <c r="G13" s="172" t="s">
        <v>111</v>
      </c>
      <c r="H13" s="78"/>
      <c r="I13" s="79"/>
      <c r="M13" s="166">
        <f t="shared" ref="M13" si="3">IF(G13="副校長・教頭",1,IF(G13="校長・園長",2,IF(G13="","")))</f>
        <v>2</v>
      </c>
    </row>
    <row r="14" spans="2:16" ht="37.5" customHeight="1" x14ac:dyDescent="0.2">
      <c r="B14" s="175"/>
      <c r="C14" s="206"/>
      <c r="D14" s="167"/>
      <c r="E14" s="219"/>
      <c r="F14" s="204"/>
      <c r="G14" s="173"/>
      <c r="H14" s="76"/>
      <c r="I14" s="77"/>
      <c r="M14" s="166"/>
    </row>
    <row r="15" spans="2:16" ht="37.5" customHeight="1" x14ac:dyDescent="0.2">
      <c r="B15" s="175"/>
      <c r="C15" s="206"/>
      <c r="D15" s="163" t="s">
        <v>34</v>
      </c>
      <c r="E15" s="218">
        <v>6</v>
      </c>
      <c r="F15" s="190" t="str">
        <f>IF(M15="","",HLOOKUP(M15,'指標（管理職）'!$E$4:$F$29,E15+1,TRUE))</f>
        <v>・自校園の自己評価・他者評価から明らかになった課題の解決に向け、国や本市の動向、教育関連施策等、必要な情報を収集・活用することができる。</v>
      </c>
      <c r="G15" s="172" t="s">
        <v>111</v>
      </c>
      <c r="H15" s="78"/>
      <c r="I15" s="79"/>
      <c r="M15" s="166">
        <f t="shared" ref="M15" si="4">IF(G15="副校長・教頭",1,IF(G15="校長・園長",2,IF(G15="","")))</f>
        <v>2</v>
      </c>
    </row>
    <row r="16" spans="2:16" ht="37.5" customHeight="1" thickBot="1" x14ac:dyDescent="0.25">
      <c r="B16" s="176"/>
      <c r="C16" s="217"/>
      <c r="D16" s="165"/>
      <c r="E16" s="220"/>
      <c r="F16" s="191"/>
      <c r="G16" s="178"/>
      <c r="H16" s="76"/>
      <c r="I16" s="82"/>
      <c r="M16" s="166"/>
    </row>
    <row r="17" spans="2:14" ht="39.75" customHeight="1" x14ac:dyDescent="0.2">
      <c r="B17" s="174" t="s">
        <v>37</v>
      </c>
      <c r="C17" s="183" t="s">
        <v>38</v>
      </c>
      <c r="D17" s="183" t="s">
        <v>39</v>
      </c>
      <c r="E17" s="184">
        <v>7</v>
      </c>
      <c r="F17" s="223" t="str">
        <f>IF(M17="","",HLOOKUP(M17,'指標（管理職）'!$E$4:$F$29,E17+1,TRUE))</f>
        <v>・めざす学校園像の実現に向け、「運営に関する計画」を策定し、PDCAサイクルに基づいた学校園を運営することができる。
・特色ある学校園づくりに必要な予算計画を立案するとともに計画的に執行することができる。</v>
      </c>
      <c r="G17" s="187" t="s">
        <v>111</v>
      </c>
      <c r="H17" s="73"/>
      <c r="I17" s="83"/>
      <c r="M17" s="166">
        <f t="shared" ref="M17" si="5">IF(G17="副校長・教頭",1,IF(G17="校長・園長",2,IF(G17="","")))</f>
        <v>2</v>
      </c>
    </row>
    <row r="18" spans="2:14" ht="39.75" customHeight="1" x14ac:dyDescent="0.2">
      <c r="B18" s="175"/>
      <c r="C18" s="164"/>
      <c r="D18" s="167"/>
      <c r="E18" s="169"/>
      <c r="F18" s="204"/>
      <c r="G18" s="173"/>
      <c r="H18" s="76"/>
      <c r="I18" s="77"/>
      <c r="M18" s="166"/>
      <c r="N18" s="81"/>
    </row>
    <row r="19" spans="2:14" ht="37.5" customHeight="1" x14ac:dyDescent="0.2">
      <c r="B19" s="175"/>
      <c r="C19" s="164"/>
      <c r="D19" s="163" t="s">
        <v>146</v>
      </c>
      <c r="E19" s="168">
        <v>8</v>
      </c>
      <c r="F19" s="190" t="str">
        <f>IF(M19="","",HLOOKUP(M19,'指標（管理職）'!$E$4:$F$29,E19+1,TRUE))</f>
        <v>・「全国学力・学習状況調査」「全国体力・運動能力・運動習慣等調査」等の結果をふまえ、学校園の諸課題を把握・整理し、中・長期的なビジョンを持った学校園を運営することができる。</v>
      </c>
      <c r="G19" s="172" t="s">
        <v>111</v>
      </c>
      <c r="H19" s="78"/>
      <c r="I19" s="79"/>
      <c r="M19" s="166">
        <f t="shared" ref="M19" si="6">IF(G19="副校長・教頭",1,IF(G19="校長・園長",2,IF(G19="","")))</f>
        <v>2</v>
      </c>
    </row>
    <row r="20" spans="2:14" ht="37.5" customHeight="1" x14ac:dyDescent="0.2">
      <c r="B20" s="175"/>
      <c r="C20" s="164"/>
      <c r="D20" s="167"/>
      <c r="E20" s="169"/>
      <c r="F20" s="204"/>
      <c r="G20" s="173"/>
      <c r="H20" s="76"/>
      <c r="I20" s="77"/>
      <c r="M20" s="166"/>
    </row>
    <row r="21" spans="2:14" ht="41.25" customHeight="1" x14ac:dyDescent="0.2">
      <c r="B21" s="175"/>
      <c r="C21" s="164"/>
      <c r="D21" s="163" t="s">
        <v>43</v>
      </c>
      <c r="E21" s="168">
        <v>9</v>
      </c>
      <c r="F21" s="190" t="str">
        <f>IF(M21="","",HLOOKUP(M21,'指標（管理職）'!$E$4:$F$29,E21+1,TRUE))</f>
        <v>・いじめ、暴力行為、不登校、児童虐待等を防止するために、全教職員の協力体制を整えるとともに、関係諸機関と連携して、子どもが落ち着いて学習に取り組める環境づくりを大切にした安全で安心できる学校園を運営することができる。</v>
      </c>
      <c r="G21" s="172" t="s">
        <v>111</v>
      </c>
      <c r="H21" s="78"/>
      <c r="I21" s="79"/>
      <c r="M21" s="166">
        <f t="shared" ref="M21" si="7">IF(G21="副校長・教頭",1,IF(G21="校長・園長",2,IF(G21="","")))</f>
        <v>2</v>
      </c>
    </row>
    <row r="22" spans="2:14" ht="41.25" customHeight="1" x14ac:dyDescent="0.2">
      <c r="B22" s="175"/>
      <c r="C22" s="167"/>
      <c r="D22" s="167"/>
      <c r="E22" s="169"/>
      <c r="F22" s="204"/>
      <c r="G22" s="173"/>
      <c r="H22" s="76"/>
      <c r="I22" s="77"/>
      <c r="M22" s="166"/>
    </row>
    <row r="23" spans="2:14" ht="51.75" customHeight="1" x14ac:dyDescent="0.2">
      <c r="B23" s="175"/>
      <c r="C23" s="205" t="s">
        <v>45</v>
      </c>
      <c r="D23" s="163" t="s">
        <v>107</v>
      </c>
      <c r="E23" s="168">
        <v>10</v>
      </c>
      <c r="F23" s="190" t="str">
        <f>IF(M23="","",HLOOKUP(M23,'指標（管理職）'!$E$4:$F$29,E23+1,TRUE))</f>
        <v>・安全な学校園づくりに向けて、教職員を統率し組織的に教育環境の整備をすることができる。
・学校園に係るさまざまな緊急時の対応を想定し、「学校危機管理マニュアル」や「学校防災マニュアル」等を適切に策定することができる。
・関係諸機関と連携した危機管理体制等を整備するとともに、教職員へ的確な指示をする等、危機・安全管理ができる。</v>
      </c>
      <c r="G23" s="172" t="s">
        <v>111</v>
      </c>
      <c r="H23" s="78"/>
      <c r="I23" s="79"/>
      <c r="M23" s="166">
        <f t="shared" ref="M23" si="8">IF(G23="副校長・教頭",1,IF(G23="校長・園長",2,IF(G23="","")))</f>
        <v>2</v>
      </c>
    </row>
    <row r="24" spans="2:14" ht="60" customHeight="1" x14ac:dyDescent="0.2">
      <c r="B24" s="175"/>
      <c r="C24" s="206"/>
      <c r="D24" s="167"/>
      <c r="E24" s="169"/>
      <c r="F24" s="204"/>
      <c r="G24" s="173"/>
      <c r="H24" s="76"/>
      <c r="I24" s="77"/>
      <c r="M24" s="166"/>
    </row>
    <row r="25" spans="2:14" ht="37.5" customHeight="1" x14ac:dyDescent="0.2">
      <c r="B25" s="175"/>
      <c r="C25" s="163" t="s">
        <v>50</v>
      </c>
      <c r="D25" s="202" t="s">
        <v>99</v>
      </c>
      <c r="E25" s="168">
        <v>11</v>
      </c>
      <c r="F25" s="190" t="str">
        <f>IF(M25="","",HLOOKUP(M25,'指標（管理職）'!$E$4:$F$29,E25+1,TRUE))</f>
        <v>・学校園運営及び教育の充実に向け、保護者や地域、学校協議会をはじめ関係諸機関や諸団体との連携・協働を円滑に行うことができる。</v>
      </c>
      <c r="G25" s="172" t="s">
        <v>111</v>
      </c>
      <c r="H25" s="78"/>
      <c r="I25" s="79"/>
      <c r="M25" s="166">
        <f t="shared" ref="M25" si="9">IF(G25="副校長・教頭",1,IF(G25="校長・園長",2,IF(G25="","")))</f>
        <v>2</v>
      </c>
    </row>
    <row r="26" spans="2:14" ht="37.5" customHeight="1" x14ac:dyDescent="0.2">
      <c r="B26" s="175"/>
      <c r="C26" s="164"/>
      <c r="D26" s="203"/>
      <c r="E26" s="169"/>
      <c r="F26" s="204"/>
      <c r="G26" s="173"/>
      <c r="H26" s="76"/>
      <c r="I26" s="77"/>
      <c r="M26" s="166"/>
    </row>
    <row r="27" spans="2:14" ht="37.5" customHeight="1" x14ac:dyDescent="0.2">
      <c r="B27" s="175"/>
      <c r="C27" s="164"/>
      <c r="D27" s="163" t="s">
        <v>54</v>
      </c>
      <c r="E27" s="188">
        <v>12</v>
      </c>
      <c r="F27" s="190" t="str">
        <f>IF(M27="","",HLOOKUP(M27,'指標（管理職）'!$E$4:$F$29,E27+1,TRUE))</f>
        <v>・参観や諸行事、学校園公開等のあらゆる機会やホームページを通して、積極的に教育活動を発信し、学校園についての理解を求め、開かれた学校園づくりができる。</v>
      </c>
      <c r="G27" s="172" t="s">
        <v>111</v>
      </c>
      <c r="H27" s="78"/>
      <c r="I27" s="79"/>
      <c r="M27" s="166">
        <f t="shared" ref="M27" si="10">IF(G27="副校長・教頭",1,IF(G27="校長・園長",2,IF(G27="","")))</f>
        <v>2</v>
      </c>
    </row>
    <row r="28" spans="2:14" ht="37.5" customHeight="1" thickBot="1" x14ac:dyDescent="0.25">
      <c r="B28" s="176"/>
      <c r="C28" s="165"/>
      <c r="D28" s="165"/>
      <c r="E28" s="189"/>
      <c r="F28" s="191"/>
      <c r="G28" s="178"/>
      <c r="H28" s="84"/>
      <c r="I28" s="82"/>
      <c r="M28" s="166"/>
    </row>
    <row r="29" spans="2:14" ht="36.75" customHeight="1" x14ac:dyDescent="0.2">
      <c r="B29" s="85"/>
      <c r="C29" s="221" t="s">
        <v>150</v>
      </c>
      <c r="D29" s="221"/>
      <c r="E29" s="180" t="s">
        <v>151</v>
      </c>
      <c r="F29" s="180"/>
      <c r="G29" s="180"/>
      <c r="H29" s="180"/>
      <c r="I29" s="180"/>
    </row>
    <row r="30" spans="2:14" ht="30" customHeight="1" x14ac:dyDescent="0.2">
      <c r="B30" s="192" t="str">
        <f t="shared" ref="B30" si="11">$B$1</f>
        <v xml:space="preserve">    年度　教師力キャリアアップシート（校長・園長）</v>
      </c>
      <c r="C30" s="192"/>
      <c r="D30" s="192"/>
      <c r="E30" s="192"/>
      <c r="F30" s="192"/>
      <c r="G30" s="192"/>
      <c r="H30" s="192"/>
      <c r="I30" s="192"/>
    </row>
    <row r="31" spans="2:14" s="70" customFormat="1" ht="7.5" customHeight="1" thickBot="1" x14ac:dyDescent="0.25">
      <c r="B31" s="64"/>
      <c r="C31" s="65"/>
      <c r="D31" s="66"/>
      <c r="E31" s="67"/>
      <c r="F31" s="65"/>
      <c r="G31" s="65"/>
      <c r="H31" s="193"/>
      <c r="I31" s="193"/>
    </row>
    <row r="32" spans="2:14" s="70" customFormat="1" ht="13.5" customHeight="1" x14ac:dyDescent="0.2">
      <c r="B32" s="194" t="s">
        <v>6</v>
      </c>
      <c r="C32" s="195"/>
      <c r="D32" s="195"/>
      <c r="E32" s="195"/>
      <c r="F32" s="198" t="s">
        <v>5</v>
      </c>
      <c r="G32" s="200" t="s">
        <v>9</v>
      </c>
      <c r="H32" s="68" t="s">
        <v>112</v>
      </c>
      <c r="I32" s="86" t="str">
        <f t="shared" ref="I32:I33" si="12">I3</f>
        <v>行　動　目　標　【記入日：○月○日】</v>
      </c>
    </row>
    <row r="33" spans="2:18" s="70" customFormat="1" ht="13.5" customHeight="1" thickBot="1" x14ac:dyDescent="0.25">
      <c r="B33" s="196"/>
      <c r="C33" s="197"/>
      <c r="D33" s="197"/>
      <c r="E33" s="197"/>
      <c r="F33" s="199"/>
      <c r="G33" s="201"/>
      <c r="H33" s="71" t="s">
        <v>114</v>
      </c>
      <c r="I33" s="87" t="str">
        <f t="shared" si="12"/>
        <v>達　成　状　況　【記入日：○月○日】</v>
      </c>
    </row>
    <row r="34" spans="2:18" s="70" customFormat="1" ht="35.25" customHeight="1" x14ac:dyDescent="0.2">
      <c r="B34" s="174" t="s">
        <v>109</v>
      </c>
      <c r="C34" s="183" t="s">
        <v>57</v>
      </c>
      <c r="D34" s="183" t="s">
        <v>106</v>
      </c>
      <c r="E34" s="184">
        <v>13</v>
      </c>
      <c r="F34" s="185" t="str">
        <f>IF(M34="","",HLOOKUP(M34,'指標（管理職）'!$E$4:$F$29,E34+1,TRUE))</f>
        <v>・幼児児童生徒費や学校園運営費等の適切な執行と管理及び文書等の情報管理をすることができる。</v>
      </c>
      <c r="G34" s="187" t="s">
        <v>111</v>
      </c>
      <c r="H34" s="88"/>
      <c r="I34" s="89"/>
      <c r="M34" s="166">
        <f>IF(G34="副校長・教頭",1,IF(G34="校長・園長",2,IF(G34="","")))</f>
        <v>2</v>
      </c>
    </row>
    <row r="35" spans="2:18" s="70" customFormat="1" ht="35.25" customHeight="1" x14ac:dyDescent="0.2">
      <c r="B35" s="175"/>
      <c r="C35" s="164"/>
      <c r="D35" s="167"/>
      <c r="E35" s="169"/>
      <c r="F35" s="186"/>
      <c r="G35" s="173"/>
      <c r="H35" s="76"/>
      <c r="I35" s="90"/>
      <c r="M35" s="166"/>
    </row>
    <row r="36" spans="2:18" s="70" customFormat="1" ht="35.25" customHeight="1" x14ac:dyDescent="0.2">
      <c r="B36" s="175"/>
      <c r="C36" s="164"/>
      <c r="D36" s="163" t="s">
        <v>100</v>
      </c>
      <c r="E36" s="168">
        <v>14</v>
      </c>
      <c r="F36" s="170" t="str">
        <f>IF(M36="","",HLOOKUP(M36,'指標（管理職）'!$E$4:$F$29,E36+1,TRUE))</f>
        <v>・学校園全体として教育活動の質を向上させ、学習効果の最大化を図るカリキュラム・マネジメントを確立することができる。</v>
      </c>
      <c r="G36" s="177" t="s">
        <v>111</v>
      </c>
      <c r="H36" s="78"/>
      <c r="I36" s="91"/>
      <c r="M36" s="166">
        <f t="shared" ref="M36" si="13">IF(G36="副校長・教頭",1,IF(G36="校長・園長",2,IF(G36="","")))</f>
        <v>2</v>
      </c>
    </row>
    <row r="37" spans="2:18" s="70" customFormat="1" ht="35.25" customHeight="1" x14ac:dyDescent="0.2">
      <c r="B37" s="175"/>
      <c r="C37" s="164"/>
      <c r="D37" s="167"/>
      <c r="E37" s="169"/>
      <c r="F37" s="171"/>
      <c r="G37" s="173"/>
      <c r="H37" s="76"/>
      <c r="I37" s="90"/>
      <c r="M37" s="166"/>
      <c r="R37" s="92"/>
    </row>
    <row r="38" spans="2:18" s="70" customFormat="1" ht="35.25" customHeight="1" x14ac:dyDescent="0.2">
      <c r="B38" s="175"/>
      <c r="C38" s="164"/>
      <c r="D38" s="163" t="s">
        <v>101</v>
      </c>
      <c r="E38" s="168">
        <v>15</v>
      </c>
      <c r="F38" s="170" t="str">
        <f>IF(M38="","",HLOOKUP(M38,'指標（管理職）'!$E$4:$F$29,E38+1,TRUE))</f>
        <v>・ワーク・ライフ・バランスの視点を踏まえ、働き方改革を進める中で、全教職員が働きやすい職場環境をつくり、適切なメンタルヘルスの管理を行うことができる。</v>
      </c>
      <c r="G38" s="172" t="s">
        <v>111</v>
      </c>
      <c r="H38" s="78"/>
      <c r="I38" s="91"/>
      <c r="M38" s="166">
        <f t="shared" ref="M38" si="14">IF(G38="副校長・教頭",1,IF(G38="校長・園長",2,IF(G38="","")))</f>
        <v>2</v>
      </c>
    </row>
    <row r="39" spans="2:18" s="70" customFormat="1" ht="35.25" customHeight="1" x14ac:dyDescent="0.2">
      <c r="B39" s="175"/>
      <c r="C39" s="167"/>
      <c r="D39" s="167"/>
      <c r="E39" s="169"/>
      <c r="F39" s="171"/>
      <c r="G39" s="173"/>
      <c r="H39" s="76"/>
      <c r="I39" s="90"/>
      <c r="M39" s="166"/>
    </row>
    <row r="40" spans="2:18" s="70" customFormat="1" ht="52.5" customHeight="1" x14ac:dyDescent="0.2">
      <c r="B40" s="175"/>
      <c r="C40" s="163" t="s">
        <v>66</v>
      </c>
      <c r="D40" s="163" t="s">
        <v>67</v>
      </c>
      <c r="E40" s="168">
        <v>16</v>
      </c>
      <c r="F40" s="170" t="str">
        <f>IF(M40="","",HLOOKUP(M40,'指標（管理職）'!$E$4:$F$29,E40+1,TRUE))</f>
        <v>・学校園のリーダーとして、不祥事防止・根絶への強い決意を持ち、全教職員の模範となることができる。
・コミュニケーションを大切にした風通しの良い職場環境をつくるとともに、校園内研修等で服務規律に関して指導を徹底し、コンプライアンス意識の高い学校園づくりができる。</v>
      </c>
      <c r="G40" s="172" t="s">
        <v>111</v>
      </c>
      <c r="H40" s="78"/>
      <c r="I40" s="91"/>
      <c r="M40" s="166">
        <f t="shared" ref="M40" si="15">IF(G40="副校長・教頭",1,IF(G40="校長・園長",2,IF(G40="","")))</f>
        <v>2</v>
      </c>
    </row>
    <row r="41" spans="2:18" s="70" customFormat="1" ht="52.5" customHeight="1" x14ac:dyDescent="0.2">
      <c r="B41" s="175"/>
      <c r="C41" s="164"/>
      <c r="D41" s="167"/>
      <c r="E41" s="169"/>
      <c r="F41" s="171"/>
      <c r="G41" s="173"/>
      <c r="H41" s="76"/>
      <c r="I41" s="90"/>
      <c r="M41" s="166"/>
    </row>
    <row r="42" spans="2:18" s="70" customFormat="1" ht="35.25" customHeight="1" x14ac:dyDescent="0.2">
      <c r="B42" s="175"/>
      <c r="C42" s="164"/>
      <c r="D42" s="163" t="s">
        <v>102</v>
      </c>
      <c r="E42" s="168">
        <v>17</v>
      </c>
      <c r="F42" s="170" t="str">
        <f>IF(M42="","",HLOOKUP(M42,'指標（管理職）'!$E$4:$F$29,E42+1,TRUE))</f>
        <v>・「セクシュアル・ハラスメント」「パワー・ハラスメント」等の防止に心を配り、指導・助言をする等、適切に管理することができる。</v>
      </c>
      <c r="G42" s="172" t="s">
        <v>111</v>
      </c>
      <c r="H42" s="78"/>
      <c r="I42" s="91"/>
      <c r="M42" s="166">
        <f t="shared" ref="M42" si="16">IF(G42="副校長・教頭",1,IF(G42="校長・園長",2,IF(G42="","")))</f>
        <v>2</v>
      </c>
    </row>
    <row r="43" spans="2:18" s="70" customFormat="1" ht="35.25" customHeight="1" x14ac:dyDescent="0.2">
      <c r="B43" s="175"/>
      <c r="C43" s="164"/>
      <c r="D43" s="167"/>
      <c r="E43" s="169"/>
      <c r="F43" s="171"/>
      <c r="G43" s="173"/>
      <c r="H43" s="76"/>
      <c r="I43" s="90"/>
      <c r="M43" s="166"/>
    </row>
    <row r="44" spans="2:18" s="70" customFormat="1" ht="35.25" customHeight="1" x14ac:dyDescent="0.2">
      <c r="B44" s="175"/>
      <c r="C44" s="164"/>
      <c r="D44" s="163" t="s">
        <v>103</v>
      </c>
      <c r="E44" s="168">
        <v>18</v>
      </c>
      <c r="F44" s="170" t="str">
        <f>IF(M44="","",HLOOKUP(M44,'指標（管理職）'!$E$4:$F$29,E44+1,TRUE))</f>
        <v>・全教職員の職務遂行について、適切に管理・指導ができる。
・学校園事務の適切な処理・点検及び効率的な執行ができ、全教職員の事務執行の適切な管理ができる。</v>
      </c>
      <c r="G44" s="172" t="s">
        <v>111</v>
      </c>
      <c r="H44" s="78"/>
      <c r="I44" s="91"/>
      <c r="M44" s="166">
        <f t="shared" ref="M44" si="17">IF(G44="副校長・教頭",1,IF(G44="校長・園長",2,IF(G44="","")))</f>
        <v>2</v>
      </c>
    </row>
    <row r="45" spans="2:18" s="70" customFormat="1" ht="35.25" customHeight="1" x14ac:dyDescent="0.2">
      <c r="B45" s="175"/>
      <c r="C45" s="167"/>
      <c r="D45" s="167"/>
      <c r="E45" s="169"/>
      <c r="F45" s="171"/>
      <c r="G45" s="173"/>
      <c r="H45" s="76"/>
      <c r="I45" s="90"/>
      <c r="M45" s="166"/>
    </row>
    <row r="46" spans="2:18" s="70" customFormat="1" ht="35.25" customHeight="1" x14ac:dyDescent="0.2">
      <c r="B46" s="175"/>
      <c r="C46" s="163" t="s">
        <v>104</v>
      </c>
      <c r="D46" s="164" t="s">
        <v>143</v>
      </c>
      <c r="E46" s="179">
        <v>19</v>
      </c>
      <c r="F46" s="170" t="str">
        <f>IF(M46="","",HLOOKUP(M46,'指標（管理職）'!$E$4:$F$29,E46+1,TRUE))</f>
        <v>・「主体的・対話的で深い学び」の実現に向けた学習指導・授業改善に関する豊富な知識を持ち、優れた実践例を校園内研修で教員に紹介する等、適切な指導・助言を行い教員のICT活用力や授業力を向上させることができる。</v>
      </c>
      <c r="G46" s="172" t="s">
        <v>111</v>
      </c>
      <c r="H46" s="93"/>
      <c r="I46" s="94"/>
      <c r="M46" s="166">
        <f t="shared" ref="M46" si="18">IF(G46="副校長・教頭",1,IF(G46="校長・園長",2,IF(G46="","")))</f>
        <v>2</v>
      </c>
    </row>
    <row r="47" spans="2:18" s="70" customFormat="1" ht="35.25" customHeight="1" x14ac:dyDescent="0.2">
      <c r="B47" s="175"/>
      <c r="C47" s="164"/>
      <c r="D47" s="167"/>
      <c r="E47" s="169"/>
      <c r="F47" s="171"/>
      <c r="G47" s="173"/>
      <c r="H47" s="76"/>
      <c r="I47" s="90"/>
      <c r="M47" s="166"/>
    </row>
    <row r="48" spans="2:18" s="70" customFormat="1" ht="35.25" customHeight="1" x14ac:dyDescent="0.2">
      <c r="B48" s="175"/>
      <c r="C48" s="164"/>
      <c r="D48" s="163" t="s">
        <v>105</v>
      </c>
      <c r="E48" s="168">
        <v>20</v>
      </c>
      <c r="F48" s="170" t="str">
        <f>IF(M48="","",HLOOKUP(M48,'指標（管理職）'!$E$4:$F$29,E48+1,TRUE))</f>
        <v>・特別な配慮を必要とする子どもについての専門的な知識のもと、状況を把握し、「個別の教育支援計画」及び「個別の指導計画」に基づいた適切な支援ができるよう教職員へ指導・助言することができる。</v>
      </c>
      <c r="G48" s="172" t="s">
        <v>111</v>
      </c>
      <c r="H48" s="78"/>
      <c r="I48" s="91"/>
      <c r="M48" s="166">
        <f t="shared" ref="M48" si="19">IF(G48="副校長・教頭",1,IF(G48="校長・園長",2,IF(G48="","")))</f>
        <v>2</v>
      </c>
    </row>
    <row r="49" spans="2:13" s="70" customFormat="1" ht="35.25" customHeight="1" x14ac:dyDescent="0.2">
      <c r="B49" s="175"/>
      <c r="C49" s="164"/>
      <c r="D49" s="167"/>
      <c r="E49" s="169"/>
      <c r="F49" s="171"/>
      <c r="G49" s="173"/>
      <c r="H49" s="76"/>
      <c r="I49" s="90"/>
      <c r="M49" s="166"/>
    </row>
    <row r="50" spans="2:13" s="70" customFormat="1" ht="35.25" customHeight="1" x14ac:dyDescent="0.2">
      <c r="B50" s="175"/>
      <c r="C50" s="164"/>
      <c r="D50" s="164" t="s">
        <v>144</v>
      </c>
      <c r="E50" s="179">
        <v>21</v>
      </c>
      <c r="F50" s="170" t="str">
        <f>IF(M50="","",HLOOKUP(M50,'指標（管理職）'!$E$4:$F$29,E50+1,TRUE))</f>
        <v>・子どもや保護者、地域との深い信頼関係を構築し、地域社会と協働した教育活動の実施について教職員へ指導・助言を行うことができる。</v>
      </c>
      <c r="G50" s="172" t="s">
        <v>111</v>
      </c>
      <c r="H50" s="93"/>
      <c r="I50" s="94"/>
      <c r="M50" s="166">
        <f t="shared" ref="M50" si="20">IF(G50="副校長・教頭",1,IF(G50="校長・園長",2,IF(G50="","")))</f>
        <v>2</v>
      </c>
    </row>
    <row r="51" spans="2:13" s="70" customFormat="1" ht="35.25" customHeight="1" x14ac:dyDescent="0.2">
      <c r="B51" s="175"/>
      <c r="C51" s="164"/>
      <c r="D51" s="167"/>
      <c r="E51" s="169"/>
      <c r="F51" s="171"/>
      <c r="G51" s="173"/>
      <c r="H51" s="76"/>
      <c r="I51" s="90"/>
      <c r="M51" s="166"/>
    </row>
    <row r="52" spans="2:13" s="70" customFormat="1" ht="35.25" customHeight="1" x14ac:dyDescent="0.2">
      <c r="B52" s="175"/>
      <c r="C52" s="164"/>
      <c r="D52" s="163" t="s">
        <v>85</v>
      </c>
      <c r="E52" s="168">
        <v>22</v>
      </c>
      <c r="F52" s="170" t="str">
        <f>IF(M52="","",HLOOKUP(M52,'指標（管理職）'!$E$4:$F$29,E52+1,TRUE))</f>
        <v>・教職員が主体的に自己のキャリアステージを意識して指導力等の向上に取り組むよう、幅広い視点で自己研鑽の方法について助言や指導をすることができる。</v>
      </c>
      <c r="G52" s="172" t="s">
        <v>111</v>
      </c>
      <c r="H52" s="78"/>
      <c r="I52" s="91"/>
      <c r="M52" s="166">
        <f t="shared" ref="M52" si="21">IF(G52="副校長・教頭",1,IF(G52="校長・園長",2,IF(G52="","")))</f>
        <v>2</v>
      </c>
    </row>
    <row r="53" spans="2:13" s="70" customFormat="1" ht="35.25" customHeight="1" x14ac:dyDescent="0.2">
      <c r="B53" s="175"/>
      <c r="C53" s="167"/>
      <c r="D53" s="167"/>
      <c r="E53" s="169"/>
      <c r="F53" s="171"/>
      <c r="G53" s="173"/>
      <c r="H53" s="76"/>
      <c r="I53" s="90"/>
      <c r="M53" s="166"/>
    </row>
    <row r="54" spans="2:13" s="70" customFormat="1" ht="35.25" customHeight="1" x14ac:dyDescent="0.2">
      <c r="B54" s="175"/>
      <c r="C54" s="163" t="s">
        <v>89</v>
      </c>
      <c r="D54" s="163" t="s">
        <v>108</v>
      </c>
      <c r="E54" s="168">
        <v>23</v>
      </c>
      <c r="F54" s="170" t="str">
        <f>IF(M54="","",HLOOKUP(M54,'指標（管理職）'!$E$4:$F$29,E54+1,TRUE))</f>
        <v>・組織として十分に機能するよう、教職員の能力や適性を有効に活用した適切な人材配置を、中長期的な展望を持って行うことができる。</v>
      </c>
      <c r="G54" s="172" t="s">
        <v>111</v>
      </c>
      <c r="H54" s="78"/>
      <c r="I54" s="91"/>
      <c r="M54" s="166">
        <f t="shared" ref="M54" si="22">IF(G54="副校長・教頭",1,IF(G54="校長・園長",2,IF(G54="","")))</f>
        <v>2</v>
      </c>
    </row>
    <row r="55" spans="2:13" s="70" customFormat="1" ht="35.25" customHeight="1" x14ac:dyDescent="0.2">
      <c r="B55" s="175"/>
      <c r="C55" s="164"/>
      <c r="D55" s="167"/>
      <c r="E55" s="169"/>
      <c r="F55" s="171"/>
      <c r="G55" s="173"/>
      <c r="H55" s="76"/>
      <c r="I55" s="90"/>
      <c r="M55" s="166"/>
    </row>
    <row r="56" spans="2:13" s="70" customFormat="1" ht="35.25" customHeight="1" x14ac:dyDescent="0.2">
      <c r="B56" s="175"/>
      <c r="C56" s="164"/>
      <c r="D56" s="163" t="s">
        <v>93</v>
      </c>
      <c r="E56" s="168">
        <v>24</v>
      </c>
      <c r="F56" s="170" t="str">
        <f>IF(M56="","",HLOOKUP(M56,'指標（管理職）'!$E$4:$F$29,E56+1,TRUE))</f>
        <v>・全教職員にそれぞれのキャリアステージにあった具体的な指導・助言を行い、管理職等の職務への意欲を喚起するとともに資質を向上させることができる。</v>
      </c>
      <c r="G56" s="172" t="s">
        <v>111</v>
      </c>
      <c r="H56" s="78"/>
      <c r="I56" s="91"/>
      <c r="M56" s="166">
        <f t="shared" ref="M56" si="23">IF(G56="副校長・教頭",1,IF(G56="校長・園長",2,IF(G56="","")))</f>
        <v>2</v>
      </c>
    </row>
    <row r="57" spans="2:13" s="70" customFormat="1" ht="35.25" customHeight="1" x14ac:dyDescent="0.2">
      <c r="B57" s="175"/>
      <c r="C57" s="164"/>
      <c r="D57" s="167"/>
      <c r="E57" s="169"/>
      <c r="F57" s="171"/>
      <c r="G57" s="173"/>
      <c r="H57" s="76"/>
      <c r="I57" s="90"/>
      <c r="M57" s="166"/>
    </row>
    <row r="58" spans="2:13" s="70" customFormat="1" ht="35.25" customHeight="1" x14ac:dyDescent="0.2">
      <c r="B58" s="175"/>
      <c r="C58" s="164"/>
      <c r="D58" s="163" t="s">
        <v>145</v>
      </c>
      <c r="E58" s="168">
        <v>25</v>
      </c>
      <c r="F58" s="170" t="str">
        <f>IF(M58="","",HLOOKUP(M58,'指標（管理職）'!$E$4:$F$29,E58+1,TRUE))</f>
        <v>・全教職員の能力や実績を的確に把握し、公正に評価することができる。</v>
      </c>
      <c r="G58" s="172" t="s">
        <v>111</v>
      </c>
      <c r="H58" s="78"/>
      <c r="I58" s="91"/>
      <c r="M58" s="166">
        <f t="shared" ref="M58" si="24">IF(G58="副校長・教頭",1,IF(G58="校長・園長",2,IF(G58="","")))</f>
        <v>2</v>
      </c>
    </row>
    <row r="59" spans="2:13" s="70" customFormat="1" ht="35.25" customHeight="1" thickBot="1" x14ac:dyDescent="0.25">
      <c r="B59" s="176"/>
      <c r="C59" s="165"/>
      <c r="D59" s="165"/>
      <c r="E59" s="181"/>
      <c r="F59" s="182"/>
      <c r="G59" s="178"/>
      <c r="H59" s="84"/>
      <c r="I59" s="95"/>
      <c r="M59" s="166"/>
    </row>
    <row r="60" spans="2:13" s="70" customFormat="1" ht="35.25" customHeight="1" x14ac:dyDescent="0.2">
      <c r="B60" s="153"/>
      <c r="C60" s="155"/>
      <c r="D60" s="157"/>
      <c r="E60" s="159"/>
      <c r="F60" s="161"/>
      <c r="G60" s="177"/>
      <c r="H60" s="93"/>
      <c r="I60" s="96"/>
      <c r="M60" s="166" t="str">
        <f t="shared" ref="M60" si="25">IF(G60="副校長・教頭",1,IF(G60="校長・園長",2,IF(G60="","")))</f>
        <v/>
      </c>
    </row>
    <row r="61" spans="2:13" ht="35.25" customHeight="1" thickBot="1" x14ac:dyDescent="0.25">
      <c r="B61" s="154"/>
      <c r="C61" s="156"/>
      <c r="D61" s="158"/>
      <c r="E61" s="160"/>
      <c r="F61" s="162"/>
      <c r="G61" s="178"/>
      <c r="H61" s="84"/>
      <c r="I61" s="97"/>
      <c r="M61" s="166"/>
    </row>
    <row r="62" spans="2:13" ht="36.75" customHeight="1" x14ac:dyDescent="0.2">
      <c r="B62" s="85"/>
      <c r="C62" s="221" t="s">
        <v>150</v>
      </c>
      <c r="D62" s="221"/>
      <c r="E62" s="180" t="s">
        <v>151</v>
      </c>
      <c r="F62" s="180"/>
      <c r="G62" s="180"/>
      <c r="H62" s="180"/>
      <c r="I62" s="180"/>
    </row>
    <row r="63" spans="2:13" ht="57" customHeight="1" x14ac:dyDescent="0.2"/>
  </sheetData>
  <sheetProtection sheet="1" formatCells="0" formatColumns="0" formatRows="0"/>
  <dataConsolidate/>
  <mergeCells count="159">
    <mergeCell ref="C29:D29"/>
    <mergeCell ref="C62:D62"/>
    <mergeCell ref="G5:G6"/>
    <mergeCell ref="M5:M6"/>
    <mergeCell ref="D7:D8"/>
    <mergeCell ref="E7:E8"/>
    <mergeCell ref="F7:F8"/>
    <mergeCell ref="G7:G8"/>
    <mergeCell ref="M7:M8"/>
    <mergeCell ref="M11:M12"/>
    <mergeCell ref="M13:M14"/>
    <mergeCell ref="M27:M28"/>
    <mergeCell ref="M9:M10"/>
    <mergeCell ref="E11:E12"/>
    <mergeCell ref="F11:F12"/>
    <mergeCell ref="G11:G12"/>
    <mergeCell ref="G15:G16"/>
    <mergeCell ref="M15:M16"/>
    <mergeCell ref="D17:D18"/>
    <mergeCell ref="E17:E18"/>
    <mergeCell ref="F17:F18"/>
    <mergeCell ref="G17:G18"/>
    <mergeCell ref="M17:M18"/>
    <mergeCell ref="D19:D20"/>
    <mergeCell ref="B1:I1"/>
    <mergeCell ref="H2:I2"/>
    <mergeCell ref="B3:E4"/>
    <mergeCell ref="F3:F4"/>
    <mergeCell ref="G3:G4"/>
    <mergeCell ref="B5:B16"/>
    <mergeCell ref="C5:C8"/>
    <mergeCell ref="D5:D6"/>
    <mergeCell ref="E5:E6"/>
    <mergeCell ref="F5:F6"/>
    <mergeCell ref="C13:C16"/>
    <mergeCell ref="D13:D14"/>
    <mergeCell ref="E13:E14"/>
    <mergeCell ref="F13:F14"/>
    <mergeCell ref="G13:G14"/>
    <mergeCell ref="D15:D16"/>
    <mergeCell ref="E15:E16"/>
    <mergeCell ref="F15:F16"/>
    <mergeCell ref="C9:C12"/>
    <mergeCell ref="D9:D10"/>
    <mergeCell ref="E9:E10"/>
    <mergeCell ref="F9:F10"/>
    <mergeCell ref="G9:G10"/>
    <mergeCell ref="D11:D12"/>
    <mergeCell ref="C23:C24"/>
    <mergeCell ref="D23:D24"/>
    <mergeCell ref="E23:E24"/>
    <mergeCell ref="F23:F24"/>
    <mergeCell ref="G23:G24"/>
    <mergeCell ref="M23:M24"/>
    <mergeCell ref="E19:E20"/>
    <mergeCell ref="F19:F20"/>
    <mergeCell ref="G19:G20"/>
    <mergeCell ref="M19:M20"/>
    <mergeCell ref="D21:D22"/>
    <mergeCell ref="E21:E22"/>
    <mergeCell ref="F21:F22"/>
    <mergeCell ref="G21:G22"/>
    <mergeCell ref="M21:M22"/>
    <mergeCell ref="M25:M26"/>
    <mergeCell ref="D27:D28"/>
    <mergeCell ref="E27:E28"/>
    <mergeCell ref="F27:F28"/>
    <mergeCell ref="G27:G28"/>
    <mergeCell ref="M34:M35"/>
    <mergeCell ref="D36:D37"/>
    <mergeCell ref="E36:E37"/>
    <mergeCell ref="F36:F37"/>
    <mergeCell ref="G36:G37"/>
    <mergeCell ref="M36:M37"/>
    <mergeCell ref="E29:I29"/>
    <mergeCell ref="B30:I30"/>
    <mergeCell ref="H31:I31"/>
    <mergeCell ref="B32:E33"/>
    <mergeCell ref="F32:F33"/>
    <mergeCell ref="G32:G33"/>
    <mergeCell ref="C25:C28"/>
    <mergeCell ref="D25:D26"/>
    <mergeCell ref="E25:E26"/>
    <mergeCell ref="F25:F26"/>
    <mergeCell ref="G25:G26"/>
    <mergeCell ref="B17:B28"/>
    <mergeCell ref="C17:C22"/>
    <mergeCell ref="M42:M43"/>
    <mergeCell ref="D44:D45"/>
    <mergeCell ref="E44:E45"/>
    <mergeCell ref="F44:F45"/>
    <mergeCell ref="G44:G45"/>
    <mergeCell ref="M44:M45"/>
    <mergeCell ref="M38:M39"/>
    <mergeCell ref="C40:C45"/>
    <mergeCell ref="D40:D41"/>
    <mergeCell ref="E40:E41"/>
    <mergeCell ref="F40:F41"/>
    <mergeCell ref="G40:G41"/>
    <mergeCell ref="M40:M41"/>
    <mergeCell ref="D42:D43"/>
    <mergeCell ref="E42:E43"/>
    <mergeCell ref="F42:F43"/>
    <mergeCell ref="C34:C39"/>
    <mergeCell ref="D34:D35"/>
    <mergeCell ref="E34:E35"/>
    <mergeCell ref="F34:F35"/>
    <mergeCell ref="G34:G35"/>
    <mergeCell ref="D38:D39"/>
    <mergeCell ref="E38:E39"/>
    <mergeCell ref="F38:F39"/>
    <mergeCell ref="F46:F47"/>
    <mergeCell ref="G46:G47"/>
    <mergeCell ref="M46:M47"/>
    <mergeCell ref="D48:D49"/>
    <mergeCell ref="E48:E49"/>
    <mergeCell ref="F48:F49"/>
    <mergeCell ref="G48:G49"/>
    <mergeCell ref="D52:D53"/>
    <mergeCell ref="E52:E53"/>
    <mergeCell ref="F52:F53"/>
    <mergeCell ref="G52:G53"/>
    <mergeCell ref="M52:M53"/>
    <mergeCell ref="E62:I62"/>
    <mergeCell ref="D58:D59"/>
    <mergeCell ref="E58:E59"/>
    <mergeCell ref="F58:F59"/>
    <mergeCell ref="G58:G59"/>
    <mergeCell ref="M58:M59"/>
    <mergeCell ref="M48:M49"/>
    <mergeCell ref="D50:D51"/>
    <mergeCell ref="E50:E51"/>
    <mergeCell ref="F50:F51"/>
    <mergeCell ref="G50:G51"/>
    <mergeCell ref="M50:M51"/>
    <mergeCell ref="B60:B61"/>
    <mergeCell ref="C60:C61"/>
    <mergeCell ref="D60:D61"/>
    <mergeCell ref="E60:E61"/>
    <mergeCell ref="F60:F61"/>
    <mergeCell ref="C54:C59"/>
    <mergeCell ref="M54:M55"/>
    <mergeCell ref="D56:D57"/>
    <mergeCell ref="E56:E57"/>
    <mergeCell ref="F56:F57"/>
    <mergeCell ref="G56:G57"/>
    <mergeCell ref="M56:M57"/>
    <mergeCell ref="B34:B59"/>
    <mergeCell ref="G38:G39"/>
    <mergeCell ref="G42:G43"/>
    <mergeCell ref="D54:D55"/>
    <mergeCell ref="E54:E55"/>
    <mergeCell ref="F54:F55"/>
    <mergeCell ref="G54:G55"/>
    <mergeCell ref="G60:G61"/>
    <mergeCell ref="M60:M61"/>
    <mergeCell ref="C46:C53"/>
    <mergeCell ref="D46:D47"/>
    <mergeCell ref="E46:E47"/>
  </mergeCells>
  <phoneticPr fontId="3"/>
  <dataValidations count="2">
    <dataValidation type="list" allowBlank="1" showInputMessage="1" showErrorMessage="1" sqref="G5:G28 G34:G59" xr:uid="{00000000-0002-0000-0200-000000000000}">
      <formula1>"副校長・教頭,校長・園長"</formula1>
    </dataValidation>
    <dataValidation type="list" allowBlank="1" showInputMessage="1" showErrorMessage="1" sqref="H5:H28 H34:H61" xr:uid="{00000000-0002-0000-0200-000001000000}">
      <formula1>"5,4,3,2,1"</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headerFooter>
    <oddHeader>&amp;R&amp;D</oddHeader>
  </headerFooter>
  <rowBreaks count="1" manualBreakCount="1">
    <brk id="29"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99"/>
    <pageSetUpPr fitToPage="1"/>
  </sheetPr>
  <dimension ref="B1:R63"/>
  <sheetViews>
    <sheetView view="pageBreakPreview" zoomScaleNormal="70" zoomScaleSheetLayoutView="100" zoomScalePageLayoutView="80" workbookViewId="0">
      <selection activeCell="F5" sqref="F5:F6"/>
    </sheetView>
  </sheetViews>
  <sheetFormatPr defaultColWidth="9" defaultRowHeight="14.5" x14ac:dyDescent="0.2"/>
  <cols>
    <col min="1" max="1" width="3.36328125" style="63" customWidth="1"/>
    <col min="2" max="2" width="5.453125" style="63" customWidth="1"/>
    <col min="3" max="3" width="4" style="98" customWidth="1"/>
    <col min="4" max="4" width="6.36328125" style="99" customWidth="1"/>
    <col min="5" max="5" width="3.36328125" style="100" customWidth="1"/>
    <col min="6" max="6" width="35.453125" style="101" customWidth="1"/>
    <col min="7" max="7" width="3.08984375" style="101" customWidth="1"/>
    <col min="8" max="8" width="4" style="63" customWidth="1"/>
    <col min="9" max="9" width="62.453125" style="63" customWidth="1"/>
    <col min="10" max="10" width="1.7265625" style="63" customWidth="1"/>
    <col min="11" max="11" width="70.7265625" style="63" hidden="1" customWidth="1"/>
    <col min="12" max="12" width="9" style="63"/>
    <col min="13" max="13" width="0.6328125" style="63" customWidth="1"/>
    <col min="14" max="16384" width="9" style="63"/>
  </cols>
  <sheetData>
    <row r="1" spans="2:16" ht="30" customHeight="1" x14ac:dyDescent="0.2">
      <c r="B1" s="207" t="s">
        <v>149</v>
      </c>
      <c r="C1" s="207"/>
      <c r="D1" s="207"/>
      <c r="E1" s="207"/>
      <c r="F1" s="207"/>
      <c r="G1" s="207"/>
      <c r="H1" s="207"/>
      <c r="I1" s="207"/>
    </row>
    <row r="2" spans="2:16" ht="30" customHeight="1" thickBot="1" x14ac:dyDescent="0.25">
      <c r="B2" s="64" t="s">
        <v>7</v>
      </c>
      <c r="C2" s="65"/>
      <c r="D2" s="66"/>
      <c r="E2" s="67"/>
      <c r="F2" s="65"/>
      <c r="G2" s="65"/>
      <c r="H2" s="208" t="s">
        <v>167</v>
      </c>
      <c r="I2" s="208"/>
    </row>
    <row r="3" spans="2:16" s="70" customFormat="1" ht="13.5" customHeight="1" x14ac:dyDescent="0.2">
      <c r="B3" s="194" t="s">
        <v>6</v>
      </c>
      <c r="C3" s="195"/>
      <c r="D3" s="195"/>
      <c r="E3" s="195"/>
      <c r="F3" s="198" t="s">
        <v>5</v>
      </c>
      <c r="G3" s="200" t="s">
        <v>9</v>
      </c>
      <c r="H3" s="68" t="s">
        <v>112</v>
      </c>
      <c r="I3" s="69" t="s">
        <v>113</v>
      </c>
    </row>
    <row r="4" spans="2:16" s="70" customFormat="1" ht="13.5" customHeight="1" thickBot="1" x14ac:dyDescent="0.25">
      <c r="B4" s="196"/>
      <c r="C4" s="197"/>
      <c r="D4" s="197"/>
      <c r="E4" s="197"/>
      <c r="F4" s="199"/>
      <c r="G4" s="201"/>
      <c r="H4" s="71" t="s">
        <v>114</v>
      </c>
      <c r="I4" s="72" t="s">
        <v>115</v>
      </c>
    </row>
    <row r="5" spans="2:16" s="70" customFormat="1" ht="37.5" customHeight="1" x14ac:dyDescent="0.2">
      <c r="B5" s="174" t="s">
        <v>0</v>
      </c>
      <c r="C5" s="209" t="s">
        <v>3</v>
      </c>
      <c r="D5" s="211" t="s">
        <v>4</v>
      </c>
      <c r="E5" s="213">
        <v>1</v>
      </c>
      <c r="F5" s="215" t="str">
        <f>IF(M5="","",HLOOKUP(M5,'指標（管理職）'!$E$4:$F$29,E5+1,TRUE))</f>
        <v/>
      </c>
      <c r="G5" s="187"/>
      <c r="H5" s="73"/>
      <c r="I5" s="74"/>
      <c r="J5" s="75"/>
      <c r="M5" s="166" t="str">
        <f>IF(G5="副校長・教頭",1,IF(G5="校長・園長",2,IF(G5="","")))</f>
        <v/>
      </c>
    </row>
    <row r="6" spans="2:16" s="70" customFormat="1" ht="37.5" customHeight="1" x14ac:dyDescent="0.2">
      <c r="B6" s="175"/>
      <c r="C6" s="206"/>
      <c r="D6" s="212"/>
      <c r="E6" s="214"/>
      <c r="F6" s="216"/>
      <c r="G6" s="177"/>
      <c r="H6" s="76"/>
      <c r="I6" s="77"/>
      <c r="M6" s="166"/>
    </row>
    <row r="7" spans="2:16" s="70" customFormat="1" ht="37.5" customHeight="1" x14ac:dyDescent="0.2">
      <c r="B7" s="175"/>
      <c r="C7" s="206"/>
      <c r="D7" s="164" t="s">
        <v>19</v>
      </c>
      <c r="E7" s="222">
        <v>2</v>
      </c>
      <c r="F7" s="190" t="str">
        <f>IF(M7="","",HLOOKUP(M7,'指標（管理職）'!$E$4:$F$29,E7+1,TRUE))</f>
        <v/>
      </c>
      <c r="G7" s="172"/>
      <c r="H7" s="78"/>
      <c r="I7" s="79"/>
      <c r="M7" s="166" t="str">
        <f t="shared" ref="M7" si="0">IF(G7="副校長・教頭",1,IF(G7="校長・園長",2,IF(G7="","")))</f>
        <v/>
      </c>
    </row>
    <row r="8" spans="2:16" s="70" customFormat="1" ht="37.5" customHeight="1" x14ac:dyDescent="0.2">
      <c r="B8" s="175"/>
      <c r="C8" s="210"/>
      <c r="D8" s="167"/>
      <c r="E8" s="219"/>
      <c r="F8" s="204"/>
      <c r="G8" s="173"/>
      <c r="H8" s="76"/>
      <c r="I8" s="77"/>
      <c r="M8" s="166"/>
    </row>
    <row r="9" spans="2:16" ht="37.5" customHeight="1" x14ac:dyDescent="0.2">
      <c r="B9" s="175"/>
      <c r="C9" s="205" t="s">
        <v>1</v>
      </c>
      <c r="D9" s="163" t="s">
        <v>98</v>
      </c>
      <c r="E9" s="218">
        <v>3</v>
      </c>
      <c r="F9" s="190" t="str">
        <f>IF(M9="","",HLOOKUP(M9,'指標（管理職）'!$E$4:$F$29,E9+1,TRUE))</f>
        <v/>
      </c>
      <c r="G9" s="172"/>
      <c r="H9" s="78"/>
      <c r="I9" s="79"/>
      <c r="K9" s="80"/>
      <c r="M9" s="166" t="str">
        <f t="shared" ref="M9" si="1">IF(G9="副校長・教頭",1,IF(G9="校長・園長",2,IF(G9="","")))</f>
        <v/>
      </c>
    </row>
    <row r="10" spans="2:16" ht="37.5" customHeight="1" x14ac:dyDescent="0.2">
      <c r="B10" s="175"/>
      <c r="C10" s="206"/>
      <c r="D10" s="167"/>
      <c r="E10" s="219"/>
      <c r="F10" s="204"/>
      <c r="G10" s="173"/>
      <c r="H10" s="76"/>
      <c r="I10" s="77"/>
      <c r="K10" s="80"/>
      <c r="M10" s="166"/>
      <c r="O10" s="81"/>
      <c r="P10" s="81"/>
    </row>
    <row r="11" spans="2:16" ht="41.25" customHeight="1" x14ac:dyDescent="0.2">
      <c r="B11" s="175"/>
      <c r="C11" s="206"/>
      <c r="D11" s="163" t="s">
        <v>142</v>
      </c>
      <c r="E11" s="218">
        <v>4</v>
      </c>
      <c r="F11" s="190" t="str">
        <f>IF(M11="","",HLOOKUP(M11,'指標（管理職）'!$E$4:$F$29,E11+1,TRUE))</f>
        <v/>
      </c>
      <c r="G11" s="172"/>
      <c r="H11" s="78"/>
      <c r="I11" s="79"/>
      <c r="M11" s="166" t="str">
        <f t="shared" ref="M11" si="2">IF(G11="副校長・教頭",1,IF(G11="校長・園長",2,IF(G11="","")))</f>
        <v/>
      </c>
    </row>
    <row r="12" spans="2:16" ht="41.25" customHeight="1" x14ac:dyDescent="0.2">
      <c r="B12" s="175"/>
      <c r="C12" s="210"/>
      <c r="D12" s="167"/>
      <c r="E12" s="219"/>
      <c r="F12" s="204"/>
      <c r="G12" s="173"/>
      <c r="H12" s="76"/>
      <c r="I12" s="77"/>
      <c r="M12" s="166"/>
    </row>
    <row r="13" spans="2:16" ht="37.5" customHeight="1" x14ac:dyDescent="0.2">
      <c r="B13" s="175"/>
      <c r="C13" s="205" t="s">
        <v>2</v>
      </c>
      <c r="D13" s="163" t="s">
        <v>29</v>
      </c>
      <c r="E13" s="218">
        <v>5</v>
      </c>
      <c r="F13" s="190" t="str">
        <f>IF(M13="","",HLOOKUP(M13,'指標（管理職）'!$E$4:$F$29,E13+1,TRUE))</f>
        <v/>
      </c>
      <c r="G13" s="172"/>
      <c r="H13" s="78"/>
      <c r="I13" s="79"/>
      <c r="M13" s="166" t="str">
        <f t="shared" ref="M13" si="3">IF(G13="副校長・教頭",1,IF(G13="校長・園長",2,IF(G13="","")))</f>
        <v/>
      </c>
    </row>
    <row r="14" spans="2:16" ht="37.5" customHeight="1" x14ac:dyDescent="0.2">
      <c r="B14" s="175"/>
      <c r="C14" s="206"/>
      <c r="D14" s="167"/>
      <c r="E14" s="219"/>
      <c r="F14" s="204"/>
      <c r="G14" s="173"/>
      <c r="H14" s="76"/>
      <c r="I14" s="77"/>
      <c r="M14" s="166"/>
    </row>
    <row r="15" spans="2:16" ht="37.5" customHeight="1" x14ac:dyDescent="0.2">
      <c r="B15" s="175"/>
      <c r="C15" s="206"/>
      <c r="D15" s="163" t="s">
        <v>34</v>
      </c>
      <c r="E15" s="218">
        <v>6</v>
      </c>
      <c r="F15" s="190" t="str">
        <f>IF(M15="","",HLOOKUP(M15,'指標（管理職）'!$E$4:$F$29,E15+1,TRUE))</f>
        <v/>
      </c>
      <c r="G15" s="172"/>
      <c r="H15" s="78"/>
      <c r="I15" s="79"/>
      <c r="M15" s="166" t="str">
        <f t="shared" ref="M15" si="4">IF(G15="副校長・教頭",1,IF(G15="校長・園長",2,IF(G15="","")))</f>
        <v/>
      </c>
    </row>
    <row r="16" spans="2:16" ht="37.5" customHeight="1" thickBot="1" x14ac:dyDescent="0.25">
      <c r="B16" s="176"/>
      <c r="C16" s="217"/>
      <c r="D16" s="165"/>
      <c r="E16" s="220"/>
      <c r="F16" s="191"/>
      <c r="G16" s="178"/>
      <c r="H16" s="76"/>
      <c r="I16" s="82"/>
      <c r="M16" s="166"/>
    </row>
    <row r="17" spans="2:14" ht="39.75" customHeight="1" x14ac:dyDescent="0.2">
      <c r="B17" s="174" t="s">
        <v>37</v>
      </c>
      <c r="C17" s="183" t="s">
        <v>38</v>
      </c>
      <c r="D17" s="183" t="s">
        <v>39</v>
      </c>
      <c r="E17" s="184">
        <v>7</v>
      </c>
      <c r="F17" s="223" t="str">
        <f>IF(M17="","",HLOOKUP(M17,'指標（管理職）'!$E$4:$F$29,E17+1,TRUE))</f>
        <v/>
      </c>
      <c r="G17" s="187"/>
      <c r="H17" s="73"/>
      <c r="I17" s="83"/>
      <c r="M17" s="166" t="str">
        <f t="shared" ref="M17" si="5">IF(G17="副校長・教頭",1,IF(G17="校長・園長",2,IF(G17="","")))</f>
        <v/>
      </c>
    </row>
    <row r="18" spans="2:14" ht="39.75" customHeight="1" x14ac:dyDescent="0.2">
      <c r="B18" s="175"/>
      <c r="C18" s="164"/>
      <c r="D18" s="167"/>
      <c r="E18" s="169"/>
      <c r="F18" s="204"/>
      <c r="G18" s="173"/>
      <c r="H18" s="76"/>
      <c r="I18" s="77"/>
      <c r="M18" s="166"/>
      <c r="N18" s="81"/>
    </row>
    <row r="19" spans="2:14" ht="37.5" customHeight="1" x14ac:dyDescent="0.2">
      <c r="B19" s="175"/>
      <c r="C19" s="164"/>
      <c r="D19" s="163" t="s">
        <v>146</v>
      </c>
      <c r="E19" s="168">
        <v>8</v>
      </c>
      <c r="F19" s="190" t="str">
        <f>IF(M19="","",HLOOKUP(M19,'指標（管理職）'!$E$4:$F$29,E19+1,TRUE))</f>
        <v/>
      </c>
      <c r="G19" s="172"/>
      <c r="H19" s="78"/>
      <c r="I19" s="79"/>
      <c r="M19" s="166" t="str">
        <f t="shared" ref="M19" si="6">IF(G19="副校長・教頭",1,IF(G19="校長・園長",2,IF(G19="","")))</f>
        <v/>
      </c>
    </row>
    <row r="20" spans="2:14" ht="37.5" customHeight="1" x14ac:dyDescent="0.2">
      <c r="B20" s="175"/>
      <c r="C20" s="164"/>
      <c r="D20" s="167"/>
      <c r="E20" s="169"/>
      <c r="F20" s="204"/>
      <c r="G20" s="173"/>
      <c r="H20" s="76"/>
      <c r="I20" s="77"/>
      <c r="M20" s="166"/>
    </row>
    <row r="21" spans="2:14" ht="41.25" customHeight="1" x14ac:dyDescent="0.2">
      <c r="B21" s="175"/>
      <c r="C21" s="164"/>
      <c r="D21" s="163" t="s">
        <v>43</v>
      </c>
      <c r="E21" s="168">
        <v>9</v>
      </c>
      <c r="F21" s="190" t="str">
        <f>IF(M21="","",HLOOKUP(M21,'指標（管理職）'!$E$4:$F$29,E21+1,TRUE))</f>
        <v/>
      </c>
      <c r="G21" s="172"/>
      <c r="H21" s="78"/>
      <c r="I21" s="79"/>
      <c r="M21" s="166" t="str">
        <f t="shared" ref="M21" si="7">IF(G21="副校長・教頭",1,IF(G21="校長・園長",2,IF(G21="","")))</f>
        <v/>
      </c>
    </row>
    <row r="22" spans="2:14" ht="41.25" customHeight="1" x14ac:dyDescent="0.2">
      <c r="B22" s="175"/>
      <c r="C22" s="167"/>
      <c r="D22" s="167"/>
      <c r="E22" s="169"/>
      <c r="F22" s="204"/>
      <c r="G22" s="173"/>
      <c r="H22" s="76"/>
      <c r="I22" s="77"/>
      <c r="M22" s="166"/>
    </row>
    <row r="23" spans="2:14" ht="51.75" customHeight="1" x14ac:dyDescent="0.2">
      <c r="B23" s="175"/>
      <c r="C23" s="205" t="s">
        <v>45</v>
      </c>
      <c r="D23" s="163" t="s">
        <v>107</v>
      </c>
      <c r="E23" s="168">
        <v>10</v>
      </c>
      <c r="F23" s="190" t="str">
        <f>IF(M23="","",HLOOKUP(M23,'指標（管理職）'!$E$4:$F$29,E23+1,TRUE))</f>
        <v/>
      </c>
      <c r="G23" s="172"/>
      <c r="H23" s="78"/>
      <c r="I23" s="79"/>
      <c r="M23" s="166" t="str">
        <f t="shared" ref="M23" si="8">IF(G23="副校長・教頭",1,IF(G23="校長・園長",2,IF(G23="","")))</f>
        <v/>
      </c>
    </row>
    <row r="24" spans="2:14" ht="60" customHeight="1" x14ac:dyDescent="0.2">
      <c r="B24" s="175"/>
      <c r="C24" s="206"/>
      <c r="D24" s="167"/>
      <c r="E24" s="169"/>
      <c r="F24" s="204"/>
      <c r="G24" s="173"/>
      <c r="H24" s="76"/>
      <c r="I24" s="77"/>
      <c r="M24" s="166"/>
    </row>
    <row r="25" spans="2:14" ht="37.5" customHeight="1" x14ac:dyDescent="0.2">
      <c r="B25" s="175"/>
      <c r="C25" s="163" t="s">
        <v>50</v>
      </c>
      <c r="D25" s="202" t="s">
        <v>99</v>
      </c>
      <c r="E25" s="168">
        <v>11</v>
      </c>
      <c r="F25" s="190" t="str">
        <f>IF(M25="","",HLOOKUP(M25,'指標（管理職）'!$E$4:$F$29,E25+1,TRUE))</f>
        <v/>
      </c>
      <c r="G25" s="172"/>
      <c r="H25" s="78"/>
      <c r="I25" s="79"/>
      <c r="M25" s="166" t="str">
        <f t="shared" ref="M25" si="9">IF(G25="副校長・教頭",1,IF(G25="校長・園長",2,IF(G25="","")))</f>
        <v/>
      </c>
    </row>
    <row r="26" spans="2:14" ht="37.5" customHeight="1" x14ac:dyDescent="0.2">
      <c r="B26" s="175"/>
      <c r="C26" s="164"/>
      <c r="D26" s="203"/>
      <c r="E26" s="169"/>
      <c r="F26" s="204"/>
      <c r="G26" s="173"/>
      <c r="H26" s="76"/>
      <c r="I26" s="77"/>
      <c r="M26" s="166"/>
    </row>
    <row r="27" spans="2:14" ht="37.5" customHeight="1" x14ac:dyDescent="0.2">
      <c r="B27" s="175"/>
      <c r="C27" s="164"/>
      <c r="D27" s="163" t="s">
        <v>54</v>
      </c>
      <c r="E27" s="188">
        <v>12</v>
      </c>
      <c r="F27" s="190" t="str">
        <f>IF(M27="","",HLOOKUP(M27,'指標（管理職）'!$E$4:$F$29,E27+1,TRUE))</f>
        <v/>
      </c>
      <c r="G27" s="172"/>
      <c r="H27" s="78"/>
      <c r="I27" s="79"/>
      <c r="M27" s="166" t="str">
        <f t="shared" ref="M27" si="10">IF(G27="副校長・教頭",1,IF(G27="校長・園長",2,IF(G27="","")))</f>
        <v/>
      </c>
    </row>
    <row r="28" spans="2:14" ht="37.5" customHeight="1" thickBot="1" x14ac:dyDescent="0.25">
      <c r="B28" s="176"/>
      <c r="C28" s="165"/>
      <c r="D28" s="165"/>
      <c r="E28" s="189"/>
      <c r="F28" s="191"/>
      <c r="G28" s="178"/>
      <c r="H28" s="84"/>
      <c r="I28" s="82"/>
      <c r="M28" s="166"/>
    </row>
    <row r="29" spans="2:14" ht="36.75" customHeight="1" x14ac:dyDescent="0.2">
      <c r="B29" s="85"/>
      <c r="C29" s="221" t="s">
        <v>150</v>
      </c>
      <c r="D29" s="221"/>
      <c r="E29" s="180" t="s">
        <v>151</v>
      </c>
      <c r="F29" s="180"/>
      <c r="G29" s="180"/>
      <c r="H29" s="180"/>
      <c r="I29" s="180"/>
    </row>
    <row r="30" spans="2:14" ht="30" customHeight="1" x14ac:dyDescent="0.2">
      <c r="B30" s="192" t="str">
        <f t="shared" ref="B30" si="11">$B$1</f>
        <v xml:space="preserve">     年度　教師力キャリアアップシート（管理職）</v>
      </c>
      <c r="C30" s="192"/>
      <c r="D30" s="192"/>
      <c r="E30" s="192"/>
      <c r="F30" s="192"/>
      <c r="G30" s="192"/>
      <c r="H30" s="192"/>
      <c r="I30" s="192"/>
    </row>
    <row r="31" spans="2:14" s="70" customFormat="1" ht="7.5" customHeight="1" thickBot="1" x14ac:dyDescent="0.25">
      <c r="B31" s="64"/>
      <c r="C31" s="65"/>
      <c r="D31" s="66"/>
      <c r="E31" s="67"/>
      <c r="F31" s="65"/>
      <c r="G31" s="65"/>
      <c r="H31" s="193"/>
      <c r="I31" s="193"/>
    </row>
    <row r="32" spans="2:14" s="70" customFormat="1" ht="13.5" customHeight="1" x14ac:dyDescent="0.2">
      <c r="B32" s="194" t="s">
        <v>6</v>
      </c>
      <c r="C32" s="195"/>
      <c r="D32" s="195"/>
      <c r="E32" s="195"/>
      <c r="F32" s="198" t="s">
        <v>5</v>
      </c>
      <c r="G32" s="200" t="s">
        <v>9</v>
      </c>
      <c r="H32" s="68" t="s">
        <v>112</v>
      </c>
      <c r="I32" s="86" t="str">
        <f t="shared" ref="I32:I33" si="12">I3</f>
        <v>行　動　目　標　【記入日：○月○日】</v>
      </c>
    </row>
    <row r="33" spans="2:18" s="70" customFormat="1" ht="13.5" customHeight="1" thickBot="1" x14ac:dyDescent="0.25">
      <c r="B33" s="196"/>
      <c r="C33" s="197"/>
      <c r="D33" s="197"/>
      <c r="E33" s="197"/>
      <c r="F33" s="199"/>
      <c r="G33" s="201"/>
      <c r="H33" s="71" t="s">
        <v>114</v>
      </c>
      <c r="I33" s="87" t="str">
        <f t="shared" si="12"/>
        <v>達　成　状　況　【記入日：○月○日】</v>
      </c>
    </row>
    <row r="34" spans="2:18" s="70" customFormat="1" ht="35.25" customHeight="1" x14ac:dyDescent="0.2">
      <c r="B34" s="174" t="s">
        <v>109</v>
      </c>
      <c r="C34" s="183" t="s">
        <v>57</v>
      </c>
      <c r="D34" s="183" t="s">
        <v>106</v>
      </c>
      <c r="E34" s="184">
        <v>13</v>
      </c>
      <c r="F34" s="185" t="str">
        <f>IF(M34="","",HLOOKUP(M34,'指標（管理職）'!$E$4:$F$29,E34+1,TRUE))</f>
        <v/>
      </c>
      <c r="G34" s="187"/>
      <c r="H34" s="88"/>
      <c r="I34" s="89"/>
      <c r="M34" s="166" t="str">
        <f>IF(G34="副校長・教頭",1,IF(G34="校長・園長",2,IF(G34="","")))</f>
        <v/>
      </c>
    </row>
    <row r="35" spans="2:18" s="70" customFormat="1" ht="35.25" customHeight="1" x14ac:dyDescent="0.2">
      <c r="B35" s="175"/>
      <c r="C35" s="164"/>
      <c r="D35" s="167"/>
      <c r="E35" s="169"/>
      <c r="F35" s="186"/>
      <c r="G35" s="173"/>
      <c r="H35" s="76"/>
      <c r="I35" s="90"/>
      <c r="M35" s="166"/>
    </row>
    <row r="36" spans="2:18" s="70" customFormat="1" ht="35.25" customHeight="1" x14ac:dyDescent="0.2">
      <c r="B36" s="175"/>
      <c r="C36" s="164"/>
      <c r="D36" s="163" t="s">
        <v>100</v>
      </c>
      <c r="E36" s="168">
        <v>14</v>
      </c>
      <c r="F36" s="170" t="str">
        <f>IF(M36="","",HLOOKUP(M36,'指標（管理職）'!$E$4:$F$29,E36+1,TRUE))</f>
        <v/>
      </c>
      <c r="G36" s="177"/>
      <c r="H36" s="78"/>
      <c r="I36" s="91"/>
      <c r="M36" s="166" t="str">
        <f t="shared" ref="M36" si="13">IF(G36="副校長・教頭",1,IF(G36="校長・園長",2,IF(G36="","")))</f>
        <v/>
      </c>
    </row>
    <row r="37" spans="2:18" s="70" customFormat="1" ht="35.25" customHeight="1" x14ac:dyDescent="0.2">
      <c r="B37" s="175"/>
      <c r="C37" s="164"/>
      <c r="D37" s="167"/>
      <c r="E37" s="169"/>
      <c r="F37" s="171"/>
      <c r="G37" s="173"/>
      <c r="H37" s="76"/>
      <c r="I37" s="90"/>
      <c r="M37" s="166"/>
      <c r="R37" s="92"/>
    </row>
    <row r="38" spans="2:18" s="70" customFormat="1" ht="35.25" customHeight="1" x14ac:dyDescent="0.2">
      <c r="B38" s="175"/>
      <c r="C38" s="164"/>
      <c r="D38" s="163" t="s">
        <v>101</v>
      </c>
      <c r="E38" s="168">
        <v>15</v>
      </c>
      <c r="F38" s="170" t="str">
        <f>IF(M38="","",HLOOKUP(M38,'指標（管理職）'!$E$4:$F$29,E38+1,TRUE))</f>
        <v/>
      </c>
      <c r="G38" s="172"/>
      <c r="H38" s="78"/>
      <c r="I38" s="91"/>
      <c r="M38" s="166" t="str">
        <f t="shared" ref="M38" si="14">IF(G38="副校長・教頭",1,IF(G38="校長・園長",2,IF(G38="","")))</f>
        <v/>
      </c>
    </row>
    <row r="39" spans="2:18" s="70" customFormat="1" ht="35.25" customHeight="1" x14ac:dyDescent="0.2">
      <c r="B39" s="175"/>
      <c r="C39" s="167"/>
      <c r="D39" s="167"/>
      <c r="E39" s="169"/>
      <c r="F39" s="171"/>
      <c r="G39" s="173"/>
      <c r="H39" s="76"/>
      <c r="I39" s="90"/>
      <c r="M39" s="166"/>
    </row>
    <row r="40" spans="2:18" s="70" customFormat="1" ht="52.5" customHeight="1" x14ac:dyDescent="0.2">
      <c r="B40" s="175"/>
      <c r="C40" s="163" t="s">
        <v>66</v>
      </c>
      <c r="D40" s="163" t="s">
        <v>67</v>
      </c>
      <c r="E40" s="168">
        <v>16</v>
      </c>
      <c r="F40" s="170" t="str">
        <f>IF(M40="","",HLOOKUP(M40,'指標（管理職）'!$E$4:$F$29,E40+1,TRUE))</f>
        <v/>
      </c>
      <c r="G40" s="172"/>
      <c r="H40" s="78"/>
      <c r="I40" s="91"/>
      <c r="M40" s="166" t="str">
        <f t="shared" ref="M40" si="15">IF(G40="副校長・教頭",1,IF(G40="校長・園長",2,IF(G40="","")))</f>
        <v/>
      </c>
    </row>
    <row r="41" spans="2:18" s="70" customFormat="1" ht="52.5" customHeight="1" x14ac:dyDescent="0.2">
      <c r="B41" s="175"/>
      <c r="C41" s="164"/>
      <c r="D41" s="167"/>
      <c r="E41" s="169"/>
      <c r="F41" s="171"/>
      <c r="G41" s="173"/>
      <c r="H41" s="76"/>
      <c r="I41" s="90"/>
      <c r="M41" s="166"/>
    </row>
    <row r="42" spans="2:18" s="70" customFormat="1" ht="35.25" customHeight="1" x14ac:dyDescent="0.2">
      <c r="B42" s="175"/>
      <c r="C42" s="164"/>
      <c r="D42" s="163" t="s">
        <v>102</v>
      </c>
      <c r="E42" s="168">
        <v>17</v>
      </c>
      <c r="F42" s="170" t="str">
        <f>IF(M42="","",HLOOKUP(M42,'指標（管理職）'!$E$4:$F$29,E42+1,TRUE))</f>
        <v/>
      </c>
      <c r="G42" s="172"/>
      <c r="H42" s="78"/>
      <c r="I42" s="91"/>
      <c r="M42" s="166" t="str">
        <f t="shared" ref="M42" si="16">IF(G42="副校長・教頭",1,IF(G42="校長・園長",2,IF(G42="","")))</f>
        <v/>
      </c>
    </row>
    <row r="43" spans="2:18" s="70" customFormat="1" ht="35.25" customHeight="1" x14ac:dyDescent="0.2">
      <c r="B43" s="175"/>
      <c r="C43" s="164"/>
      <c r="D43" s="167"/>
      <c r="E43" s="169"/>
      <c r="F43" s="171"/>
      <c r="G43" s="173"/>
      <c r="H43" s="76"/>
      <c r="I43" s="90"/>
      <c r="M43" s="166"/>
    </row>
    <row r="44" spans="2:18" s="70" customFormat="1" ht="35.25" customHeight="1" x14ac:dyDescent="0.2">
      <c r="B44" s="175"/>
      <c r="C44" s="164"/>
      <c r="D44" s="163" t="s">
        <v>103</v>
      </c>
      <c r="E44" s="168">
        <v>18</v>
      </c>
      <c r="F44" s="170" t="str">
        <f>IF(M44="","",HLOOKUP(M44,'指標（管理職）'!$E$4:$F$29,E44+1,TRUE))</f>
        <v/>
      </c>
      <c r="G44" s="172"/>
      <c r="H44" s="78"/>
      <c r="I44" s="91"/>
      <c r="M44" s="166" t="str">
        <f t="shared" ref="M44" si="17">IF(G44="副校長・教頭",1,IF(G44="校長・園長",2,IF(G44="","")))</f>
        <v/>
      </c>
    </row>
    <row r="45" spans="2:18" s="70" customFormat="1" ht="35.25" customHeight="1" x14ac:dyDescent="0.2">
      <c r="B45" s="175"/>
      <c r="C45" s="167"/>
      <c r="D45" s="167"/>
      <c r="E45" s="169"/>
      <c r="F45" s="171"/>
      <c r="G45" s="173"/>
      <c r="H45" s="76"/>
      <c r="I45" s="90"/>
      <c r="M45" s="166"/>
    </row>
    <row r="46" spans="2:18" s="70" customFormat="1" ht="35.25" customHeight="1" x14ac:dyDescent="0.2">
      <c r="B46" s="175"/>
      <c r="C46" s="163" t="s">
        <v>104</v>
      </c>
      <c r="D46" s="164" t="s">
        <v>143</v>
      </c>
      <c r="E46" s="179">
        <v>19</v>
      </c>
      <c r="F46" s="170" t="str">
        <f>IF(M46="","",HLOOKUP(M46,'指標（管理職）'!$E$4:$F$29,E46+1,TRUE))</f>
        <v/>
      </c>
      <c r="G46" s="172"/>
      <c r="H46" s="93"/>
      <c r="I46" s="94"/>
      <c r="M46" s="166" t="str">
        <f t="shared" ref="M46" si="18">IF(G46="副校長・教頭",1,IF(G46="校長・園長",2,IF(G46="","")))</f>
        <v/>
      </c>
    </row>
    <row r="47" spans="2:18" s="70" customFormat="1" ht="35.25" customHeight="1" x14ac:dyDescent="0.2">
      <c r="B47" s="175"/>
      <c r="C47" s="164"/>
      <c r="D47" s="167"/>
      <c r="E47" s="169"/>
      <c r="F47" s="171"/>
      <c r="G47" s="173"/>
      <c r="H47" s="76"/>
      <c r="I47" s="90"/>
      <c r="M47" s="166"/>
    </row>
    <row r="48" spans="2:18" s="70" customFormat="1" ht="35.25" customHeight="1" x14ac:dyDescent="0.2">
      <c r="B48" s="175"/>
      <c r="C48" s="164"/>
      <c r="D48" s="163" t="s">
        <v>105</v>
      </c>
      <c r="E48" s="168">
        <v>20</v>
      </c>
      <c r="F48" s="170" t="str">
        <f>IF(M48="","",HLOOKUP(M48,'指標（管理職）'!$E$4:$F$29,E48+1,TRUE))</f>
        <v/>
      </c>
      <c r="G48" s="172"/>
      <c r="H48" s="78"/>
      <c r="I48" s="91"/>
      <c r="M48" s="166" t="str">
        <f t="shared" ref="M48" si="19">IF(G48="副校長・教頭",1,IF(G48="校長・園長",2,IF(G48="","")))</f>
        <v/>
      </c>
    </row>
    <row r="49" spans="2:13" s="70" customFormat="1" ht="35.25" customHeight="1" x14ac:dyDescent="0.2">
      <c r="B49" s="175"/>
      <c r="C49" s="164"/>
      <c r="D49" s="167"/>
      <c r="E49" s="169"/>
      <c r="F49" s="171"/>
      <c r="G49" s="173"/>
      <c r="H49" s="76"/>
      <c r="I49" s="90"/>
      <c r="M49" s="166"/>
    </row>
    <row r="50" spans="2:13" s="70" customFormat="1" ht="35.25" customHeight="1" x14ac:dyDescent="0.2">
      <c r="B50" s="175"/>
      <c r="C50" s="164"/>
      <c r="D50" s="164" t="s">
        <v>144</v>
      </c>
      <c r="E50" s="179">
        <v>21</v>
      </c>
      <c r="F50" s="170" t="str">
        <f>IF(M50="","",HLOOKUP(M50,'指標（管理職）'!$E$4:$F$29,E50+1,TRUE))</f>
        <v/>
      </c>
      <c r="G50" s="172"/>
      <c r="H50" s="93"/>
      <c r="I50" s="94"/>
      <c r="M50" s="166" t="str">
        <f t="shared" ref="M50" si="20">IF(G50="副校長・教頭",1,IF(G50="校長・園長",2,IF(G50="","")))</f>
        <v/>
      </c>
    </row>
    <row r="51" spans="2:13" s="70" customFormat="1" ht="35.25" customHeight="1" x14ac:dyDescent="0.2">
      <c r="B51" s="175"/>
      <c r="C51" s="164"/>
      <c r="D51" s="167"/>
      <c r="E51" s="169"/>
      <c r="F51" s="171"/>
      <c r="G51" s="173"/>
      <c r="H51" s="76"/>
      <c r="I51" s="90"/>
      <c r="M51" s="166"/>
    </row>
    <row r="52" spans="2:13" s="70" customFormat="1" ht="35.25" customHeight="1" x14ac:dyDescent="0.2">
      <c r="B52" s="175"/>
      <c r="C52" s="164"/>
      <c r="D52" s="163" t="s">
        <v>85</v>
      </c>
      <c r="E52" s="168">
        <v>22</v>
      </c>
      <c r="F52" s="170" t="str">
        <f>IF(M52="","",HLOOKUP(M52,'指標（管理職）'!$E$4:$F$29,E52+1,TRUE))</f>
        <v/>
      </c>
      <c r="G52" s="172"/>
      <c r="H52" s="78"/>
      <c r="I52" s="91"/>
      <c r="M52" s="166" t="str">
        <f t="shared" ref="M52" si="21">IF(G52="副校長・教頭",1,IF(G52="校長・園長",2,IF(G52="","")))</f>
        <v/>
      </c>
    </row>
    <row r="53" spans="2:13" s="70" customFormat="1" ht="35.25" customHeight="1" x14ac:dyDescent="0.2">
      <c r="B53" s="175"/>
      <c r="C53" s="167"/>
      <c r="D53" s="167"/>
      <c r="E53" s="169"/>
      <c r="F53" s="171"/>
      <c r="G53" s="173"/>
      <c r="H53" s="76"/>
      <c r="I53" s="90"/>
      <c r="M53" s="166"/>
    </row>
    <row r="54" spans="2:13" s="70" customFormat="1" ht="35.25" customHeight="1" x14ac:dyDescent="0.2">
      <c r="B54" s="175"/>
      <c r="C54" s="163" t="s">
        <v>89</v>
      </c>
      <c r="D54" s="163" t="s">
        <v>108</v>
      </c>
      <c r="E54" s="168">
        <v>23</v>
      </c>
      <c r="F54" s="170" t="str">
        <f>IF(M54="","",HLOOKUP(M54,'指標（管理職）'!$E$4:$F$29,E54+1,TRUE))</f>
        <v/>
      </c>
      <c r="G54" s="172"/>
      <c r="H54" s="78"/>
      <c r="I54" s="91"/>
      <c r="M54" s="166" t="str">
        <f t="shared" ref="M54" si="22">IF(G54="副校長・教頭",1,IF(G54="校長・園長",2,IF(G54="","")))</f>
        <v/>
      </c>
    </row>
    <row r="55" spans="2:13" s="70" customFormat="1" ht="35.25" customHeight="1" x14ac:dyDescent="0.2">
      <c r="B55" s="175"/>
      <c r="C55" s="164"/>
      <c r="D55" s="167"/>
      <c r="E55" s="169"/>
      <c r="F55" s="171"/>
      <c r="G55" s="173"/>
      <c r="H55" s="76"/>
      <c r="I55" s="90"/>
      <c r="M55" s="166"/>
    </row>
    <row r="56" spans="2:13" s="70" customFormat="1" ht="35.25" customHeight="1" x14ac:dyDescent="0.2">
      <c r="B56" s="175"/>
      <c r="C56" s="164"/>
      <c r="D56" s="163" t="s">
        <v>93</v>
      </c>
      <c r="E56" s="168">
        <v>24</v>
      </c>
      <c r="F56" s="170" t="str">
        <f>IF(M56="","",HLOOKUP(M56,'指標（管理職）'!$E$4:$F$29,E56+1,TRUE))</f>
        <v/>
      </c>
      <c r="G56" s="172"/>
      <c r="H56" s="78"/>
      <c r="I56" s="91"/>
      <c r="M56" s="166" t="str">
        <f t="shared" ref="M56" si="23">IF(G56="副校長・教頭",1,IF(G56="校長・園長",2,IF(G56="","")))</f>
        <v/>
      </c>
    </row>
    <row r="57" spans="2:13" s="70" customFormat="1" ht="35.25" customHeight="1" x14ac:dyDescent="0.2">
      <c r="B57" s="175"/>
      <c r="C57" s="164"/>
      <c r="D57" s="167"/>
      <c r="E57" s="169"/>
      <c r="F57" s="171"/>
      <c r="G57" s="173"/>
      <c r="H57" s="76"/>
      <c r="I57" s="90"/>
      <c r="M57" s="166"/>
    </row>
    <row r="58" spans="2:13" s="70" customFormat="1" ht="35.25" customHeight="1" x14ac:dyDescent="0.2">
      <c r="B58" s="175"/>
      <c r="C58" s="164"/>
      <c r="D58" s="163" t="s">
        <v>145</v>
      </c>
      <c r="E58" s="168">
        <v>25</v>
      </c>
      <c r="F58" s="170" t="str">
        <f>IF(M58="","",HLOOKUP(M58,'指標（管理職）'!$E$4:$F$29,E58+1,TRUE))</f>
        <v/>
      </c>
      <c r="G58" s="172"/>
      <c r="H58" s="78"/>
      <c r="I58" s="91"/>
      <c r="M58" s="166" t="str">
        <f t="shared" ref="M58" si="24">IF(G58="副校長・教頭",1,IF(G58="校長・園長",2,IF(G58="","")))</f>
        <v/>
      </c>
    </row>
    <row r="59" spans="2:13" s="70" customFormat="1" ht="35.25" customHeight="1" thickBot="1" x14ac:dyDescent="0.25">
      <c r="B59" s="176"/>
      <c r="C59" s="165"/>
      <c r="D59" s="165"/>
      <c r="E59" s="181"/>
      <c r="F59" s="182"/>
      <c r="G59" s="178"/>
      <c r="H59" s="84"/>
      <c r="I59" s="95"/>
      <c r="M59" s="166"/>
    </row>
    <row r="60" spans="2:13" s="70" customFormat="1" ht="35.25" customHeight="1" x14ac:dyDescent="0.2">
      <c r="B60" s="153"/>
      <c r="C60" s="155"/>
      <c r="D60" s="157"/>
      <c r="E60" s="159"/>
      <c r="F60" s="161"/>
      <c r="G60" s="177"/>
      <c r="H60" s="93"/>
      <c r="I60" s="96"/>
      <c r="M60" s="166" t="str">
        <f t="shared" ref="M60" si="25">IF(G60="副校長・教頭",1,IF(G60="校長・園長",2,IF(G60="","")))</f>
        <v/>
      </c>
    </row>
    <row r="61" spans="2:13" ht="35.25" customHeight="1" thickBot="1" x14ac:dyDescent="0.25">
      <c r="B61" s="154"/>
      <c r="C61" s="156"/>
      <c r="D61" s="158"/>
      <c r="E61" s="160"/>
      <c r="F61" s="162"/>
      <c r="G61" s="178"/>
      <c r="H61" s="84"/>
      <c r="I61" s="97"/>
      <c r="M61" s="166"/>
    </row>
    <row r="62" spans="2:13" ht="36.75" customHeight="1" x14ac:dyDescent="0.2">
      <c r="B62" s="85"/>
      <c r="C62" s="221" t="s">
        <v>150</v>
      </c>
      <c r="D62" s="221"/>
      <c r="E62" s="180" t="s">
        <v>151</v>
      </c>
      <c r="F62" s="180"/>
      <c r="G62" s="180"/>
      <c r="H62" s="180"/>
      <c r="I62" s="180"/>
    </row>
    <row r="63" spans="2:13" ht="57" customHeight="1" x14ac:dyDescent="0.2"/>
  </sheetData>
  <sheetProtection sheet="1" objects="1" scenarios="1" formatCells="0" formatColumns="0" formatRows="0"/>
  <dataConsolidate/>
  <mergeCells count="159">
    <mergeCell ref="C62:D62"/>
    <mergeCell ref="M54:M55"/>
    <mergeCell ref="M56:M57"/>
    <mergeCell ref="M58:M59"/>
    <mergeCell ref="M60:M61"/>
    <mergeCell ref="D44:D45"/>
    <mergeCell ref="F48:F49"/>
    <mergeCell ref="M5:M6"/>
    <mergeCell ref="M7:M8"/>
    <mergeCell ref="M9:M10"/>
    <mergeCell ref="M11:M12"/>
    <mergeCell ref="M13:M14"/>
    <mergeCell ref="M15:M16"/>
    <mergeCell ref="M17:M18"/>
    <mergeCell ref="M19:M20"/>
    <mergeCell ref="M21:M22"/>
    <mergeCell ref="M23:M24"/>
    <mergeCell ref="M25:M26"/>
    <mergeCell ref="M27:M28"/>
    <mergeCell ref="M34:M35"/>
    <mergeCell ref="M36:M37"/>
    <mergeCell ref="M38:M39"/>
    <mergeCell ref="M40:M41"/>
    <mergeCell ref="C25:C28"/>
    <mergeCell ref="G23:G24"/>
    <mergeCell ref="M46:M47"/>
    <mergeCell ref="M48:M49"/>
    <mergeCell ref="F25:F26"/>
    <mergeCell ref="E25:E26"/>
    <mergeCell ref="C40:C45"/>
    <mergeCell ref="C46:C53"/>
    <mergeCell ref="M50:M51"/>
    <mergeCell ref="M52:M53"/>
    <mergeCell ref="G25:G26"/>
    <mergeCell ref="D23:D24"/>
    <mergeCell ref="M42:M43"/>
    <mergeCell ref="M44:M45"/>
    <mergeCell ref="D27:D28"/>
    <mergeCell ref="G27:G28"/>
    <mergeCell ref="G34:G35"/>
    <mergeCell ref="G36:G37"/>
    <mergeCell ref="G38:G39"/>
    <mergeCell ref="E29:I29"/>
    <mergeCell ref="B30:I30"/>
    <mergeCell ref="B17:B28"/>
    <mergeCell ref="F27:F28"/>
    <mergeCell ref="E27:E28"/>
    <mergeCell ref="F36:F37"/>
    <mergeCell ref="F5:F6"/>
    <mergeCell ref="D5:D6"/>
    <mergeCell ref="E5:E6"/>
    <mergeCell ref="B60:B61"/>
    <mergeCell ref="B34:B59"/>
    <mergeCell ref="C34:C39"/>
    <mergeCell ref="D46:D47"/>
    <mergeCell ref="F56:F57"/>
    <mergeCell ref="E56:E57"/>
    <mergeCell ref="D56:D57"/>
    <mergeCell ref="F58:F59"/>
    <mergeCell ref="E58:E59"/>
    <mergeCell ref="D58:D59"/>
    <mergeCell ref="F52:F53"/>
    <mergeCell ref="E52:E53"/>
    <mergeCell ref="D52:D53"/>
    <mergeCell ref="F54:F55"/>
    <mergeCell ref="E54:E55"/>
    <mergeCell ref="D54:D55"/>
    <mergeCell ref="C54:C59"/>
    <mergeCell ref="E48:E49"/>
    <mergeCell ref="E40:E41"/>
    <mergeCell ref="D25:D26"/>
    <mergeCell ref="D50:D51"/>
    <mergeCell ref="E17:E18"/>
    <mergeCell ref="F19:F20"/>
    <mergeCell ref="D60:D61"/>
    <mergeCell ref="C60:C61"/>
    <mergeCell ref="D48:D49"/>
    <mergeCell ref="F13:F14"/>
    <mergeCell ref="E13:E14"/>
    <mergeCell ref="D13:D14"/>
    <mergeCell ref="F15:F16"/>
    <mergeCell ref="D15:D16"/>
    <mergeCell ref="D19:D20"/>
    <mergeCell ref="E19:E20"/>
    <mergeCell ref="F21:F22"/>
    <mergeCell ref="E21:E22"/>
    <mergeCell ref="D21:D22"/>
    <mergeCell ref="E42:E43"/>
    <mergeCell ref="D42:D43"/>
    <mergeCell ref="E44:E45"/>
    <mergeCell ref="D40:D41"/>
    <mergeCell ref="F34:F35"/>
    <mergeCell ref="D34:D35"/>
    <mergeCell ref="E34:E35"/>
    <mergeCell ref="B1:I1"/>
    <mergeCell ref="H31:I31"/>
    <mergeCell ref="H2:I2"/>
    <mergeCell ref="F23:F24"/>
    <mergeCell ref="C17:C22"/>
    <mergeCell ref="F38:F39"/>
    <mergeCell ref="F40:F41"/>
    <mergeCell ref="F42:F43"/>
    <mergeCell ref="F44:F45"/>
    <mergeCell ref="D36:D37"/>
    <mergeCell ref="E36:E37"/>
    <mergeCell ref="E38:E39"/>
    <mergeCell ref="D38:D39"/>
    <mergeCell ref="C23:C24"/>
    <mergeCell ref="C5:C8"/>
    <mergeCell ref="F9:F10"/>
    <mergeCell ref="D9:D10"/>
    <mergeCell ref="E9:E10"/>
    <mergeCell ref="B5:B16"/>
    <mergeCell ref="C13:C16"/>
    <mergeCell ref="F11:F12"/>
    <mergeCell ref="E11:E12"/>
    <mergeCell ref="D11:D12"/>
    <mergeCell ref="C9:C12"/>
    <mergeCell ref="E62:I62"/>
    <mergeCell ref="G40:G41"/>
    <mergeCell ref="G42:G43"/>
    <mergeCell ref="G44:G45"/>
    <mergeCell ref="G46:G47"/>
    <mergeCell ref="G48:G49"/>
    <mergeCell ref="G50:G51"/>
    <mergeCell ref="G52:G53"/>
    <mergeCell ref="G54:G55"/>
    <mergeCell ref="G56:G57"/>
    <mergeCell ref="F60:F61"/>
    <mergeCell ref="E60:E61"/>
    <mergeCell ref="F50:F51"/>
    <mergeCell ref="E50:E51"/>
    <mergeCell ref="E46:E47"/>
    <mergeCell ref="F46:F47"/>
    <mergeCell ref="G58:G59"/>
    <mergeCell ref="E23:E24"/>
    <mergeCell ref="G17:G18"/>
    <mergeCell ref="G19:G20"/>
    <mergeCell ref="G21:G22"/>
    <mergeCell ref="G3:G4"/>
    <mergeCell ref="B32:E33"/>
    <mergeCell ref="F32:F33"/>
    <mergeCell ref="G32:G33"/>
    <mergeCell ref="G60:G61"/>
    <mergeCell ref="F7:F8"/>
    <mergeCell ref="D7:D8"/>
    <mergeCell ref="E7:E8"/>
    <mergeCell ref="G5:G6"/>
    <mergeCell ref="G7:G8"/>
    <mergeCell ref="G9:G10"/>
    <mergeCell ref="G11:G12"/>
    <mergeCell ref="G13:G14"/>
    <mergeCell ref="G15:G16"/>
    <mergeCell ref="C29:D29"/>
    <mergeCell ref="B3:E4"/>
    <mergeCell ref="F3:F4"/>
    <mergeCell ref="E15:E16"/>
    <mergeCell ref="D17:D18"/>
    <mergeCell ref="F17:F18"/>
  </mergeCells>
  <phoneticPr fontId="20"/>
  <dataValidations count="2">
    <dataValidation type="list" allowBlank="1" showInputMessage="1" showErrorMessage="1" sqref="H5:H28 H34:H61" xr:uid="{00000000-0002-0000-0300-000000000000}">
      <formula1>"5,4,3,2,1"</formula1>
    </dataValidation>
    <dataValidation type="list" allowBlank="1" showInputMessage="1" showErrorMessage="1" sqref="G5:G28 G34:G59" xr:uid="{00000000-0002-0000-0300-000001000000}">
      <formula1>"副校長・教頭,校長・園長"</formula1>
    </dataValidation>
  </dataValidations>
  <printOptions horizontalCentered="1"/>
  <pageMargins left="0.19685039370078741" right="0.19685039370078741" top="0.23622047244094491" bottom="0.23622047244094491" header="0.19685039370078741" footer="0.19685039370078741"/>
  <pageSetup paperSize="9" scale="79" fitToHeight="0" orientation="portrait" r:id="rId1"/>
  <headerFooter>
    <oddHeader>&amp;R&amp;D</oddHeader>
  </headerFooter>
  <rowBreaks count="1" manualBreakCount="1">
    <brk id="29"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31"/>
  <sheetViews>
    <sheetView view="pageBreakPreview" zoomScale="40" zoomScaleNormal="60" zoomScaleSheetLayoutView="40" workbookViewId="0">
      <pane xSplit="4" ySplit="3" topLeftCell="E16" activePane="bottomRight" state="frozen"/>
      <selection pane="topRight" activeCell="E1" sqref="E1"/>
      <selection pane="bottomLeft" activeCell="A4" sqref="A4"/>
      <selection pane="bottomRight" activeCell="E17" sqref="E17:F29"/>
    </sheetView>
  </sheetViews>
  <sheetFormatPr defaultColWidth="16.453125" defaultRowHeight="30.75" customHeight="1" x14ac:dyDescent="0.2"/>
  <cols>
    <col min="1" max="1" width="9.36328125" style="16" customWidth="1"/>
    <col min="2" max="2" width="22.6328125" style="15" customWidth="1"/>
    <col min="3" max="3" width="25.453125" style="23" customWidth="1"/>
    <col min="4" max="4" width="6.08984375" style="16" customWidth="1"/>
    <col min="5" max="5" width="129.6328125" style="16" customWidth="1"/>
    <col min="6" max="6" width="152.26953125" style="16" customWidth="1"/>
    <col min="7" max="7" width="9.7265625" style="15" hidden="1" customWidth="1"/>
    <col min="8" max="16384" width="16.453125" style="16"/>
  </cols>
  <sheetData>
    <row r="2" spans="1:7" s="8" customFormat="1" ht="62.25" customHeight="1" thickBot="1" x14ac:dyDescent="0.25">
      <c r="A2" s="224" t="s">
        <v>11</v>
      </c>
      <c r="B2" s="224"/>
      <c r="C2" s="224"/>
      <c r="D2" s="224"/>
      <c r="E2" s="224"/>
      <c r="F2" s="7"/>
    </row>
    <row r="3" spans="1:7" s="12" customFormat="1" ht="49.5" customHeight="1" thickBot="1" x14ac:dyDescent="0.25">
      <c r="A3" s="225" t="s">
        <v>12</v>
      </c>
      <c r="B3" s="226"/>
      <c r="C3" s="226"/>
      <c r="D3" s="226"/>
      <c r="E3" s="9" t="s">
        <v>13</v>
      </c>
      <c r="F3" s="10" t="s">
        <v>14</v>
      </c>
      <c r="G3" s="11"/>
    </row>
    <row r="4" spans="1:7" s="12" customFormat="1" ht="49.5" hidden="1" customHeight="1" thickBot="1" x14ac:dyDescent="0.25">
      <c r="A4" s="24"/>
      <c r="B4" s="25"/>
      <c r="C4" s="25"/>
      <c r="D4" s="25"/>
      <c r="E4" s="26">
        <v>1</v>
      </c>
      <c r="F4" s="27">
        <v>2</v>
      </c>
      <c r="G4" s="11"/>
    </row>
    <row r="5" spans="1:7" ht="93" customHeight="1" x14ac:dyDescent="0.2">
      <c r="A5" s="227" t="s">
        <v>15</v>
      </c>
      <c r="B5" s="229" t="s">
        <v>3</v>
      </c>
      <c r="C5" s="13" t="s">
        <v>16</v>
      </c>
      <c r="D5" s="14">
        <v>1</v>
      </c>
      <c r="E5" s="57" t="s">
        <v>17</v>
      </c>
      <c r="F5" s="58" t="s">
        <v>18</v>
      </c>
    </row>
    <row r="6" spans="1:7" ht="91.5" customHeight="1" x14ac:dyDescent="0.2">
      <c r="A6" s="228"/>
      <c r="B6" s="230"/>
      <c r="C6" s="17" t="s">
        <v>20</v>
      </c>
      <c r="D6" s="18">
        <v>2</v>
      </c>
      <c r="E6" s="59" t="s">
        <v>21</v>
      </c>
      <c r="F6" s="60" t="s">
        <v>22</v>
      </c>
    </row>
    <row r="7" spans="1:7" ht="78" customHeight="1" x14ac:dyDescent="0.2">
      <c r="A7" s="228"/>
      <c r="B7" s="230" t="s">
        <v>1</v>
      </c>
      <c r="C7" s="17" t="s">
        <v>23</v>
      </c>
      <c r="D7" s="18">
        <v>3</v>
      </c>
      <c r="E7" s="59" t="s">
        <v>24</v>
      </c>
      <c r="F7" s="60" t="s">
        <v>25</v>
      </c>
    </row>
    <row r="8" spans="1:7" ht="96.75" customHeight="1" x14ac:dyDescent="0.2">
      <c r="A8" s="228"/>
      <c r="B8" s="230"/>
      <c r="C8" s="17" t="s">
        <v>26</v>
      </c>
      <c r="D8" s="18">
        <v>4</v>
      </c>
      <c r="E8" s="59" t="s">
        <v>27</v>
      </c>
      <c r="F8" s="60" t="s">
        <v>152</v>
      </c>
    </row>
    <row r="9" spans="1:7" ht="81" customHeight="1" x14ac:dyDescent="0.2">
      <c r="A9" s="228"/>
      <c r="B9" s="230" t="s">
        <v>28</v>
      </c>
      <c r="C9" s="17" t="s">
        <v>30</v>
      </c>
      <c r="D9" s="18">
        <v>5</v>
      </c>
      <c r="E9" s="59" t="s">
        <v>31</v>
      </c>
      <c r="F9" s="60" t="s">
        <v>32</v>
      </c>
      <c r="G9" s="15" t="s">
        <v>33</v>
      </c>
    </row>
    <row r="10" spans="1:7" ht="73.5" customHeight="1" x14ac:dyDescent="0.2">
      <c r="A10" s="228"/>
      <c r="B10" s="230"/>
      <c r="C10" s="17" t="s">
        <v>35</v>
      </c>
      <c r="D10" s="18">
        <v>6</v>
      </c>
      <c r="E10" s="59" t="s">
        <v>36</v>
      </c>
      <c r="F10" s="60" t="s">
        <v>153</v>
      </c>
    </row>
    <row r="11" spans="1:7" ht="108.75" customHeight="1" x14ac:dyDescent="0.2">
      <c r="A11" s="228" t="s">
        <v>37</v>
      </c>
      <c r="B11" s="230" t="s">
        <v>38</v>
      </c>
      <c r="C11" s="17" t="s">
        <v>40</v>
      </c>
      <c r="D11" s="19">
        <v>7</v>
      </c>
      <c r="E11" s="59" t="s">
        <v>154</v>
      </c>
      <c r="F11" s="60" t="s">
        <v>155</v>
      </c>
      <c r="G11" s="15" t="s">
        <v>41</v>
      </c>
    </row>
    <row r="12" spans="1:7" ht="102.75" customHeight="1" x14ac:dyDescent="0.2">
      <c r="A12" s="228"/>
      <c r="B12" s="230"/>
      <c r="C12" s="17" t="s">
        <v>42</v>
      </c>
      <c r="D12" s="17">
        <v>8</v>
      </c>
      <c r="E12" s="59" t="s">
        <v>156</v>
      </c>
      <c r="F12" s="60" t="s">
        <v>157</v>
      </c>
    </row>
    <row r="13" spans="1:7" ht="91.5" customHeight="1" x14ac:dyDescent="0.2">
      <c r="A13" s="228"/>
      <c r="B13" s="230"/>
      <c r="C13" s="17" t="s">
        <v>44</v>
      </c>
      <c r="D13" s="19">
        <v>9</v>
      </c>
      <c r="E13" s="59" t="s">
        <v>158</v>
      </c>
      <c r="F13" s="60" t="s">
        <v>159</v>
      </c>
    </row>
    <row r="14" spans="1:7" ht="134.25" customHeight="1" x14ac:dyDescent="0.2">
      <c r="A14" s="228"/>
      <c r="B14" s="17" t="s">
        <v>46</v>
      </c>
      <c r="C14" s="17" t="s">
        <v>47</v>
      </c>
      <c r="D14" s="17">
        <v>10</v>
      </c>
      <c r="E14" s="59" t="s">
        <v>48</v>
      </c>
      <c r="F14" s="60" t="s">
        <v>49</v>
      </c>
    </row>
    <row r="15" spans="1:7" ht="89.25" customHeight="1" x14ac:dyDescent="0.2">
      <c r="A15" s="228"/>
      <c r="B15" s="230" t="s">
        <v>50</v>
      </c>
      <c r="C15" s="17" t="s">
        <v>51</v>
      </c>
      <c r="D15" s="19">
        <v>11</v>
      </c>
      <c r="E15" s="59" t="s">
        <v>52</v>
      </c>
      <c r="F15" s="60" t="s">
        <v>53</v>
      </c>
    </row>
    <row r="16" spans="1:7" ht="94.5" customHeight="1" thickBot="1" x14ac:dyDescent="0.25">
      <c r="A16" s="231"/>
      <c r="B16" s="232"/>
      <c r="C16" s="20" t="s">
        <v>55</v>
      </c>
      <c r="D16" s="20">
        <v>12</v>
      </c>
      <c r="E16" s="61" t="s">
        <v>160</v>
      </c>
      <c r="F16" s="62" t="s">
        <v>56</v>
      </c>
    </row>
    <row r="17" spans="1:7" ht="63.75" customHeight="1" x14ac:dyDescent="0.2">
      <c r="A17" s="227" t="s">
        <v>37</v>
      </c>
      <c r="B17" s="229" t="s">
        <v>57</v>
      </c>
      <c r="C17" s="13" t="s">
        <v>58</v>
      </c>
      <c r="D17" s="21">
        <v>13</v>
      </c>
      <c r="E17" s="57" t="s">
        <v>59</v>
      </c>
      <c r="F17" s="58" t="s">
        <v>60</v>
      </c>
      <c r="G17" s="15" t="s">
        <v>61</v>
      </c>
    </row>
    <row r="18" spans="1:7" ht="84.75" customHeight="1" x14ac:dyDescent="0.2">
      <c r="A18" s="228"/>
      <c r="B18" s="230"/>
      <c r="C18" s="17" t="s">
        <v>62</v>
      </c>
      <c r="D18" s="17">
        <v>14</v>
      </c>
      <c r="E18" s="59" t="s">
        <v>63</v>
      </c>
      <c r="F18" s="60" t="s">
        <v>64</v>
      </c>
    </row>
    <row r="19" spans="1:7" ht="72.75" customHeight="1" x14ac:dyDescent="0.2">
      <c r="A19" s="228"/>
      <c r="B19" s="230"/>
      <c r="C19" s="17" t="s">
        <v>65</v>
      </c>
      <c r="D19" s="19">
        <v>15</v>
      </c>
      <c r="E19" s="59" t="s">
        <v>161</v>
      </c>
      <c r="F19" s="60" t="s">
        <v>162</v>
      </c>
    </row>
    <row r="20" spans="1:7" ht="124.5" customHeight="1" x14ac:dyDescent="0.2">
      <c r="A20" s="228"/>
      <c r="B20" s="230" t="s">
        <v>66</v>
      </c>
      <c r="C20" s="17" t="s">
        <v>68</v>
      </c>
      <c r="D20" s="17">
        <v>16</v>
      </c>
      <c r="E20" s="59" t="s">
        <v>69</v>
      </c>
      <c r="F20" s="60" t="s">
        <v>70</v>
      </c>
    </row>
    <row r="21" spans="1:7" ht="92.25" customHeight="1" x14ac:dyDescent="0.2">
      <c r="A21" s="228"/>
      <c r="B21" s="230"/>
      <c r="C21" s="17" t="s">
        <v>71</v>
      </c>
      <c r="D21" s="19">
        <v>17</v>
      </c>
      <c r="E21" s="59" t="s">
        <v>72</v>
      </c>
      <c r="F21" s="60" t="s">
        <v>73</v>
      </c>
    </row>
    <row r="22" spans="1:7" ht="104.25" customHeight="1" x14ac:dyDescent="0.2">
      <c r="A22" s="228"/>
      <c r="B22" s="230"/>
      <c r="C22" s="17" t="s">
        <v>74</v>
      </c>
      <c r="D22" s="17">
        <v>18</v>
      </c>
      <c r="E22" s="59" t="s">
        <v>75</v>
      </c>
      <c r="F22" s="60" t="s">
        <v>76</v>
      </c>
    </row>
    <row r="23" spans="1:7" ht="93.75" customHeight="1" x14ac:dyDescent="0.2">
      <c r="A23" s="228"/>
      <c r="B23" s="233" t="s">
        <v>77</v>
      </c>
      <c r="C23" s="17" t="s">
        <v>78</v>
      </c>
      <c r="D23" s="19">
        <v>19</v>
      </c>
      <c r="E23" s="59" t="s">
        <v>163</v>
      </c>
      <c r="F23" s="60" t="s">
        <v>164</v>
      </c>
    </row>
    <row r="24" spans="1:7" ht="99" customHeight="1" x14ac:dyDescent="0.2">
      <c r="A24" s="228"/>
      <c r="B24" s="234"/>
      <c r="C24" s="17" t="s">
        <v>79</v>
      </c>
      <c r="D24" s="19">
        <v>20</v>
      </c>
      <c r="E24" s="59" t="s">
        <v>80</v>
      </c>
      <c r="F24" s="60" t="s">
        <v>81</v>
      </c>
    </row>
    <row r="25" spans="1:7" ht="90.75" customHeight="1" x14ac:dyDescent="0.2">
      <c r="A25" s="228"/>
      <c r="B25" s="234"/>
      <c r="C25" s="17" t="s">
        <v>82</v>
      </c>
      <c r="D25" s="17">
        <v>21</v>
      </c>
      <c r="E25" s="59" t="s">
        <v>83</v>
      </c>
      <c r="F25" s="60" t="s">
        <v>84</v>
      </c>
    </row>
    <row r="26" spans="1:7" ht="81.75" customHeight="1" x14ac:dyDescent="0.2">
      <c r="A26" s="228"/>
      <c r="B26" s="229"/>
      <c r="C26" s="17" t="s">
        <v>86</v>
      </c>
      <c r="D26" s="17">
        <v>22</v>
      </c>
      <c r="E26" s="59" t="s">
        <v>87</v>
      </c>
      <c r="F26" s="60" t="s">
        <v>88</v>
      </c>
    </row>
    <row r="27" spans="1:7" ht="81.75" customHeight="1" x14ac:dyDescent="0.2">
      <c r="A27" s="228"/>
      <c r="B27" s="230" t="s">
        <v>89</v>
      </c>
      <c r="C27" s="17" t="s">
        <v>90</v>
      </c>
      <c r="D27" s="19">
        <v>23</v>
      </c>
      <c r="E27" s="59" t="s">
        <v>91</v>
      </c>
      <c r="F27" s="60" t="s">
        <v>92</v>
      </c>
    </row>
    <row r="28" spans="1:7" ht="89.25" customHeight="1" x14ac:dyDescent="0.2">
      <c r="A28" s="228"/>
      <c r="B28" s="230"/>
      <c r="C28" s="17" t="s">
        <v>94</v>
      </c>
      <c r="D28" s="17">
        <v>24</v>
      </c>
      <c r="E28" s="59" t="s">
        <v>165</v>
      </c>
      <c r="F28" s="60" t="s">
        <v>166</v>
      </c>
    </row>
    <row r="29" spans="1:7" ht="89.25" customHeight="1" thickBot="1" x14ac:dyDescent="0.25">
      <c r="A29" s="231"/>
      <c r="B29" s="232"/>
      <c r="C29" s="20" t="s">
        <v>95</v>
      </c>
      <c r="D29" s="22">
        <v>25</v>
      </c>
      <c r="E29" s="61" t="s">
        <v>96</v>
      </c>
      <c r="F29" s="62" t="s">
        <v>97</v>
      </c>
    </row>
    <row r="30" spans="1:7" ht="77.25" customHeight="1" x14ac:dyDescent="0.2"/>
    <row r="31" spans="1:7" ht="77.25" customHeight="1" x14ac:dyDescent="0.2"/>
  </sheetData>
  <mergeCells count="14">
    <mergeCell ref="A11:A16"/>
    <mergeCell ref="B11:B13"/>
    <mergeCell ref="B15:B16"/>
    <mergeCell ref="A17:A29"/>
    <mergeCell ref="B17:B19"/>
    <mergeCell ref="B20:B22"/>
    <mergeCell ref="B23:B26"/>
    <mergeCell ref="B27:B29"/>
    <mergeCell ref="A2:E2"/>
    <mergeCell ref="A3:D3"/>
    <mergeCell ref="A5:A10"/>
    <mergeCell ref="B5:B6"/>
    <mergeCell ref="B7:B8"/>
    <mergeCell ref="B9:B10"/>
  </mergeCells>
  <phoneticPr fontId="3"/>
  <pageMargins left="0.2" right="0.2" top="0.53" bottom="0.15748031496062992" header="0.83" footer="0.31496062992125984"/>
  <pageSetup paperSize="9" scale="4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シート作成例</vt:lpstr>
      <vt:lpstr>シート（副校長・教頭）</vt:lpstr>
      <vt:lpstr>シート（校長・園長）</vt:lpstr>
      <vt:lpstr>シート（カスタマイズ版）</vt:lpstr>
      <vt:lpstr>指標（管理職）</vt:lpstr>
      <vt:lpstr>'シート（カスタマイズ版）'!Print_Area</vt:lpstr>
      <vt:lpstr>'シート（校長・園長）'!Print_Area</vt:lpstr>
      <vt:lpstr>'シート（副校長・教頭）'!Print_Area</vt:lpstr>
      <vt:lpstr>シート作成例!Print_Area</vt:lpstr>
      <vt:lpstr>'指標（管理職）'!Print_Area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TEST</dc:creator>
  <cp:lastModifiedBy>西村　武明</cp:lastModifiedBy>
  <cp:lastPrinted>2020-03-30T04:53:13Z</cp:lastPrinted>
  <dcterms:created xsi:type="dcterms:W3CDTF">2016-09-27T05:13:11Z</dcterms:created>
  <dcterms:modified xsi:type="dcterms:W3CDTF">2024-09-19T21:58:35Z</dcterms:modified>
</cp:coreProperties>
</file>