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80"/>
  </bookViews>
  <sheets>
    <sheet name="トビラ" sheetId="13" r:id="rId1"/>
    <sheet name="1.2.3.4" sheetId="5" r:id="rId2"/>
    <sheet name="5" sheetId="6" r:id="rId3"/>
  </sheets>
  <definedNames>
    <definedName name="_xlnm.Print_Area" localSheetId="1">'1.2.3.4'!$A$1:$H$60</definedName>
    <definedName name="_xlnm.Print_Area" localSheetId="2">'5'!$A$1:$G$27</definedName>
    <definedName name="_xlnm.Print_Area" localSheetId="0">トビラ!$A$1:$I$15</definedName>
    <definedName name="定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6" l="1"/>
  <c r="G13" i="6" l="1"/>
  <c r="E13" i="6"/>
  <c r="C13" i="6" s="1"/>
  <c r="D13" i="6"/>
  <c r="B13" i="6" s="1"/>
  <c r="B26" i="6"/>
  <c r="B16" i="6"/>
  <c r="B17" i="6"/>
  <c r="B18" i="6"/>
  <c r="B19" i="6"/>
  <c r="B20" i="6"/>
  <c r="B21" i="6"/>
  <c r="B22" i="6"/>
  <c r="B23" i="6"/>
  <c r="B24" i="6"/>
  <c r="B25" i="6"/>
  <c r="B15" i="6"/>
  <c r="B14" i="6"/>
  <c r="C26" i="6"/>
  <c r="C16" i="6"/>
  <c r="C17" i="6"/>
  <c r="C18" i="6"/>
  <c r="C19" i="6"/>
  <c r="C20" i="6"/>
  <c r="C21" i="6"/>
  <c r="C22" i="6"/>
  <c r="C23" i="6"/>
  <c r="C24" i="6"/>
  <c r="C25" i="6"/>
  <c r="C15" i="6"/>
  <c r="C14" i="6"/>
</calcChain>
</file>

<file path=xl/sharedStrings.xml><?xml version="1.0" encoding="utf-8"?>
<sst xmlns="http://schemas.openxmlformats.org/spreadsheetml/2006/main" count="170" uniqueCount="61">
  <si>
    <t>第3章　児　　童　　福　　祉</t>
  </si>
  <si>
    <t>年度初日施設数</t>
  </si>
  <si>
    <t>年度初日定員</t>
  </si>
  <si>
    <t>入所</t>
  </si>
  <si>
    <t>（年度中）</t>
  </si>
  <si>
    <t>退所</t>
  </si>
  <si>
    <t>公　立</t>
  </si>
  <si>
    <t>私　立</t>
  </si>
  <si>
    <t xml:space="preserve">－ </t>
  </si>
  <si>
    <t>年度初日在籍</t>
    <rPh sb="4" eb="6">
      <t>ザイセキ</t>
    </rPh>
    <phoneticPr fontId="4"/>
  </si>
  <si>
    <t>第2節　在 宅 サ － ビ ス</t>
  </si>
  <si>
    <t>1　身体障がい児補装具交付・修理の状況</t>
  </si>
  <si>
    <t>総　　　　　数</t>
  </si>
  <si>
    <t>交　　　　　付</t>
  </si>
  <si>
    <t>修　　　　　理</t>
  </si>
  <si>
    <t>件 　数</t>
  </si>
  <si>
    <t>公費負担額</t>
  </si>
  <si>
    <t>件　 数</t>
  </si>
  <si>
    <t>義手</t>
  </si>
  <si>
    <t>義足</t>
  </si>
  <si>
    <t>装具</t>
  </si>
  <si>
    <t>車いす</t>
  </si>
  <si>
    <t>電動車いす</t>
  </si>
  <si>
    <t>歩行器</t>
  </si>
  <si>
    <t>座位保持装置</t>
  </si>
  <si>
    <t>盲人安全つえ</t>
  </si>
  <si>
    <t>義眼</t>
  </si>
  <si>
    <t>眼鏡</t>
  </si>
  <si>
    <t>補聴器</t>
  </si>
  <si>
    <t>その他</t>
  </si>
  <si>
    <t>1　福祉型児童発達支援センター</t>
    <rPh sb="2" eb="5">
      <t>フクシガタ</t>
    </rPh>
    <rPh sb="5" eb="7">
      <t>ジドウ</t>
    </rPh>
    <rPh sb="7" eb="9">
      <t>ハッタツ</t>
    </rPh>
    <rPh sb="9" eb="11">
      <t>シエン</t>
    </rPh>
    <phoneticPr fontId="4"/>
  </si>
  <si>
    <t>第1節　児童福祉施設の状況</t>
    <phoneticPr fontId="4"/>
  </si>
  <si>
    <t>2　医療型児童発達支援センター</t>
    <rPh sb="2" eb="4">
      <t>イリョウ</t>
    </rPh>
    <rPh sb="4" eb="5">
      <t>ガタ</t>
    </rPh>
    <rPh sb="5" eb="7">
      <t>ジドウ</t>
    </rPh>
    <rPh sb="7" eb="9">
      <t>ハッタツ</t>
    </rPh>
    <rPh sb="9" eb="11">
      <t>シエン</t>
    </rPh>
    <phoneticPr fontId="4"/>
  </si>
  <si>
    <t>第2表　医療型児童発達支援センター</t>
    <rPh sb="4" eb="6">
      <t>イリョウ</t>
    </rPh>
    <rPh sb="6" eb="7">
      <t>ガタ</t>
    </rPh>
    <phoneticPr fontId="4"/>
  </si>
  <si>
    <t>3　福祉型障がい児入所施設</t>
    <rPh sb="2" eb="5">
      <t>フクシガタ</t>
    </rPh>
    <rPh sb="5" eb="6">
      <t>ショウ</t>
    </rPh>
    <rPh sb="8" eb="9">
      <t>ジ</t>
    </rPh>
    <rPh sb="9" eb="11">
      <t>ニュウショ</t>
    </rPh>
    <rPh sb="11" eb="13">
      <t>シセツ</t>
    </rPh>
    <phoneticPr fontId="4"/>
  </si>
  <si>
    <t>第3表　福祉型障がい児入所施設</t>
    <rPh sb="4" eb="7">
      <t>フクシガタ</t>
    </rPh>
    <rPh sb="7" eb="8">
      <t>ショウ</t>
    </rPh>
    <rPh sb="10" eb="11">
      <t>ジ</t>
    </rPh>
    <rPh sb="11" eb="13">
      <t>ニュウショ</t>
    </rPh>
    <rPh sb="13" eb="15">
      <t>シセツ</t>
    </rPh>
    <phoneticPr fontId="4"/>
  </si>
  <si>
    <t>4　医療型障がい児入所施設</t>
    <rPh sb="2" eb="4">
      <t>イリョウ</t>
    </rPh>
    <rPh sb="4" eb="5">
      <t>ガタ</t>
    </rPh>
    <rPh sb="5" eb="6">
      <t>ショウ</t>
    </rPh>
    <rPh sb="8" eb="9">
      <t>ジ</t>
    </rPh>
    <rPh sb="9" eb="11">
      <t>ニュウショ</t>
    </rPh>
    <rPh sb="11" eb="13">
      <t>シセツ</t>
    </rPh>
    <phoneticPr fontId="4"/>
  </si>
  <si>
    <t>第4表　医療型障がい児入所施設</t>
    <rPh sb="4" eb="6">
      <t>イリョウ</t>
    </rPh>
    <rPh sb="6" eb="7">
      <t>ガタ</t>
    </rPh>
    <rPh sb="7" eb="8">
      <t>ショウ</t>
    </rPh>
    <rPh sb="10" eb="11">
      <t>ジ</t>
    </rPh>
    <rPh sb="11" eb="13">
      <t>ニュウショ</t>
    </rPh>
    <rPh sb="13" eb="15">
      <t>シセツ</t>
    </rPh>
    <phoneticPr fontId="4"/>
  </si>
  <si>
    <t>重度障がい者
意思伝達装置</t>
    <rPh sb="7" eb="9">
      <t>イシ</t>
    </rPh>
    <rPh sb="9" eb="11">
      <t>デンタツ</t>
    </rPh>
    <rPh sb="11" eb="13">
      <t>ソウチ</t>
    </rPh>
    <phoneticPr fontId="10"/>
  </si>
  <si>
    <t>第1表　福祉型児童発達支援センター</t>
    <phoneticPr fontId="4"/>
  </si>
  <si>
    <t>第</t>
    <rPh sb="0" eb="1">
      <t>ダイ</t>
    </rPh>
    <phoneticPr fontId="4"/>
  </si>
  <si>
    <t>章</t>
    <rPh sb="0" eb="1">
      <t>ショウ</t>
    </rPh>
    <phoneticPr fontId="4"/>
  </si>
  <si>
    <t>児童福祉</t>
    <rPh sb="0" eb="2">
      <t>ジドウ</t>
    </rPh>
    <rPh sb="2" eb="4">
      <t>フクシ</t>
    </rPh>
    <phoneticPr fontId="4"/>
  </si>
  <si>
    <t>措置人員</t>
    <phoneticPr fontId="4"/>
  </si>
  <si>
    <t>第5表　身体障がい児補装具交付・修理の状況</t>
    <phoneticPr fontId="9"/>
  </si>
  <si>
    <t>30年度</t>
  </si>
  <si>
    <t>（単位：箇所　人）</t>
    <phoneticPr fontId="4"/>
  </si>
  <si>
    <t>（単位：箇所　人）</t>
    <phoneticPr fontId="4"/>
  </si>
  <si>
    <t>（単位：件　円）</t>
    <rPh sb="6" eb="7">
      <t>エン</t>
    </rPh>
    <phoneticPr fontId="9"/>
  </si>
  <si>
    <t>注1　施設数、定員は市管轄分のみ、措置は管轄外施設への措置を含む。</t>
    <phoneticPr fontId="4"/>
  </si>
  <si>
    <t>注2　退所者数は、契約への移行児童を含む。</t>
    <phoneticPr fontId="4"/>
  </si>
  <si>
    <t>29年度</t>
  </si>
  <si>
    <t>令和元年度</t>
  </si>
  <si>
    <t>29　年　度</t>
  </si>
  <si>
    <t>平成28年度</t>
    <rPh sb="0" eb="2">
      <t>ヘイセイ</t>
    </rPh>
    <phoneticPr fontId="4"/>
  </si>
  <si>
    <t>平成28年度</t>
    <phoneticPr fontId="4"/>
  </si>
  <si>
    <t>令和 元　年　度</t>
    <phoneticPr fontId="9"/>
  </si>
  <si>
    <t>平成 28　年　度</t>
    <rPh sb="0" eb="2">
      <t>ヘイセイ</t>
    </rPh>
    <phoneticPr fontId="9"/>
  </si>
  <si>
    <t>２年度</t>
    <rPh sb="1" eb="3">
      <t>ネンド</t>
    </rPh>
    <phoneticPr fontId="4"/>
  </si>
  <si>
    <t>30　年　度</t>
    <phoneticPr fontId="9"/>
  </si>
  <si>
    <t>２　年　度</t>
    <rPh sb="2" eb="3">
      <t>ネン</t>
    </rPh>
    <rPh sb="4" eb="5">
      <t>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</si>
</sst>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6">
    <xf numFmtId="0" fontId="0" fillId="0" borderId="0" xfId="0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16" fillId="0" borderId="0" xfId="0" applyFont="1" applyFill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>
      <alignment vertical="center"/>
    </xf>
    <xf numFmtId="0" fontId="16" fillId="0" borderId="0" xfId="1" applyFont="1" applyFill="1" applyAlignment="1">
      <alignment horizontal="justify" vertical="center"/>
    </xf>
    <xf numFmtId="0" fontId="5" fillId="0" borderId="3" xfId="1" applyFont="1" applyFill="1" applyBorder="1" applyAlignment="1">
      <alignment horizontal="distributed" vertical="center" wrapText="1" justifyLastLine="1"/>
    </xf>
    <xf numFmtId="0" fontId="5" fillId="0" borderId="4" xfId="1" applyFont="1" applyFill="1" applyBorder="1" applyAlignment="1">
      <alignment horizontal="distributed" vertical="center" wrapText="1" justifyLastLine="1"/>
    </xf>
    <xf numFmtId="0" fontId="5" fillId="0" borderId="11" xfId="1" applyFont="1" applyFill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distributed" vertical="center" wrapText="1" indent="1"/>
    </xf>
    <xf numFmtId="176" fontId="2" fillId="0" borderId="0" xfId="1" applyNumberFormat="1" applyFont="1" applyFill="1">
      <alignment vertical="center"/>
    </xf>
    <xf numFmtId="0" fontId="5" fillId="0" borderId="11" xfId="1" applyFont="1" applyFill="1" applyBorder="1" applyAlignment="1">
      <alignment horizontal="distributed" vertical="center" wrapText="1" indent="1"/>
    </xf>
    <xf numFmtId="0" fontId="5" fillId="0" borderId="11" xfId="1" applyFont="1" applyFill="1" applyBorder="1" applyAlignment="1">
      <alignment horizontal="center" vertical="center" wrapText="1" justifyLastLine="1"/>
    </xf>
    <xf numFmtId="0" fontId="2" fillId="0" borderId="0" xfId="1" applyFont="1" applyFill="1" applyBorder="1">
      <alignment vertical="center"/>
    </xf>
    <xf numFmtId="0" fontId="5" fillId="0" borderId="14" xfId="1" applyFont="1" applyFill="1" applyBorder="1" applyAlignment="1">
      <alignment horizontal="distributed" vertical="center" wrapText="1" indent="1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6" fillId="0" borderId="0" xfId="0" applyFont="1" applyFill="1" applyAlignment="1">
      <alignment horizontal="justify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wrapText="1" justifyLastLine="1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distributed" vertical="center" wrapText="1" justifyLastLine="1"/>
    </xf>
    <xf numFmtId="0" fontId="11" fillId="0" borderId="0" xfId="0" applyFont="1" applyFill="1" applyAlignment="1">
      <alignment horizontal="lef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0" fontId="1" fillId="0" borderId="0" xfId="1" applyFont="1" applyFill="1">
      <alignment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justify" vertical="center" wrapText="1"/>
    </xf>
    <xf numFmtId="0" fontId="5" fillId="0" borderId="6" xfId="1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distributed" vertical="center" wrapText="1" justifyLastLine="1"/>
    </xf>
    <xf numFmtId="0" fontId="5" fillId="0" borderId="2" xfId="1" applyFont="1" applyFill="1" applyBorder="1" applyAlignment="1">
      <alignment horizontal="distributed" vertical="center" wrapText="1" justifyLastLine="1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L4" sqref="L4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40</v>
      </c>
      <c r="B1" s="2">
        <v>3</v>
      </c>
      <c r="C1" s="1" t="s">
        <v>41</v>
      </c>
      <c r="D1" s="1"/>
      <c r="E1" s="46" t="s">
        <v>42</v>
      </c>
      <c r="F1" s="46"/>
      <c r="G1" s="46"/>
      <c r="H1" s="46"/>
      <c r="I1" s="46"/>
    </row>
  </sheetData>
  <mergeCells count="1">
    <mergeCell ref="E1:I1"/>
  </mergeCells>
  <phoneticPr fontId="9"/>
  <pageMargins left="0.98425196850393704" right="0.98425196850393704" top="2.3622047244094491" bottom="0.98425196850393704" header="0.51181102362204722" footer="0.51181102362204722"/>
  <pageSetup paperSize="9" firstPageNumber="32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view="pageBreakPreview" topLeftCell="A46" zoomScaleNormal="100" zoomScaleSheetLayoutView="100" workbookViewId="0">
      <selection activeCell="K12" sqref="K12"/>
    </sheetView>
  </sheetViews>
  <sheetFormatPr defaultRowHeight="13.5" x14ac:dyDescent="0.15"/>
  <cols>
    <col min="1" max="8" width="11.125" style="4" customWidth="1"/>
    <col min="9" max="16384" width="9" style="4"/>
  </cols>
  <sheetData>
    <row r="1" spans="1:11" ht="21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</row>
    <row r="2" spans="1:11" ht="15" customHeight="1" x14ac:dyDescent="0.15">
      <c r="A2" s="27"/>
      <c r="B2" s="27"/>
      <c r="C2" s="27"/>
      <c r="D2" s="27"/>
      <c r="E2" s="27"/>
      <c r="F2" s="27"/>
      <c r="G2" s="27"/>
      <c r="H2" s="27"/>
    </row>
    <row r="3" spans="1:11" ht="21" customHeight="1" x14ac:dyDescent="0.15">
      <c r="A3" s="48" t="s">
        <v>31</v>
      </c>
      <c r="B3" s="48"/>
      <c r="C3" s="48"/>
      <c r="D3" s="48"/>
      <c r="E3" s="48"/>
      <c r="F3" s="48"/>
      <c r="G3" s="48"/>
      <c r="H3" s="48"/>
      <c r="K3" s="5"/>
    </row>
    <row r="4" spans="1:11" ht="15" customHeight="1" x14ac:dyDescent="0.15">
      <c r="A4" s="6"/>
      <c r="K4" s="5"/>
    </row>
    <row r="5" spans="1:11" ht="21" customHeight="1" x14ac:dyDescent="0.15">
      <c r="A5" s="49" t="s">
        <v>30</v>
      </c>
      <c r="B5" s="49"/>
      <c r="C5" s="49"/>
      <c r="D5" s="49"/>
      <c r="E5" s="49"/>
      <c r="F5" s="49"/>
      <c r="G5" s="49"/>
      <c r="H5" s="49"/>
    </row>
    <row r="6" spans="1:11" ht="15" customHeight="1" x14ac:dyDescent="0.15">
      <c r="A6" s="29"/>
    </row>
    <row r="7" spans="1:11" ht="17.25" customHeight="1" x14ac:dyDescent="0.15">
      <c r="A7" s="50" t="s">
        <v>39</v>
      </c>
      <c r="B7" s="50"/>
      <c r="C7" s="50"/>
      <c r="D7" s="50"/>
      <c r="E7" s="50"/>
      <c r="F7" s="50"/>
      <c r="G7" s="50"/>
      <c r="H7" s="50"/>
    </row>
    <row r="8" spans="1:11" ht="15" customHeight="1" x14ac:dyDescent="0.15">
      <c r="A8" s="51" t="s">
        <v>46</v>
      </c>
      <c r="B8" s="51"/>
      <c r="C8" s="51"/>
      <c r="D8" s="51"/>
      <c r="E8" s="51"/>
      <c r="F8" s="51"/>
      <c r="G8" s="51"/>
      <c r="H8" s="51"/>
    </row>
    <row r="9" spans="1:11" ht="15" customHeight="1" x14ac:dyDescent="0.15">
      <c r="A9" s="52"/>
      <c r="B9" s="54" t="s">
        <v>1</v>
      </c>
      <c r="C9" s="54"/>
      <c r="D9" s="54" t="s">
        <v>2</v>
      </c>
      <c r="E9" s="54"/>
      <c r="F9" s="30" t="s">
        <v>9</v>
      </c>
      <c r="G9" s="30" t="s">
        <v>3</v>
      </c>
      <c r="H9" s="31" t="s">
        <v>5</v>
      </c>
    </row>
    <row r="10" spans="1:11" ht="15" customHeight="1" x14ac:dyDescent="0.15">
      <c r="A10" s="53"/>
      <c r="B10" s="32" t="s">
        <v>6</v>
      </c>
      <c r="C10" s="32" t="s">
        <v>7</v>
      </c>
      <c r="D10" s="32" t="s">
        <v>6</v>
      </c>
      <c r="E10" s="32" t="s">
        <v>7</v>
      </c>
      <c r="F10" s="33" t="s">
        <v>43</v>
      </c>
      <c r="G10" s="33" t="s">
        <v>4</v>
      </c>
      <c r="H10" s="34" t="s">
        <v>4</v>
      </c>
    </row>
    <row r="11" spans="1:11" ht="15" customHeight="1" x14ac:dyDescent="0.15">
      <c r="A11" s="35" t="s">
        <v>54</v>
      </c>
      <c r="B11" s="36">
        <v>3</v>
      </c>
      <c r="C11" s="36">
        <v>7</v>
      </c>
      <c r="D11" s="36">
        <v>110</v>
      </c>
      <c r="E11" s="36">
        <v>172</v>
      </c>
      <c r="F11" s="36" t="s">
        <v>8</v>
      </c>
      <c r="G11" s="36" t="s">
        <v>8</v>
      </c>
      <c r="H11" s="37" t="s">
        <v>8</v>
      </c>
    </row>
    <row r="12" spans="1:11" ht="15" customHeight="1" x14ac:dyDescent="0.15">
      <c r="A12" s="35" t="s">
        <v>51</v>
      </c>
      <c r="B12" s="36">
        <v>1</v>
      </c>
      <c r="C12" s="36">
        <v>9</v>
      </c>
      <c r="D12" s="36">
        <v>40</v>
      </c>
      <c r="E12" s="36">
        <v>242</v>
      </c>
      <c r="F12" s="36" t="s">
        <v>8</v>
      </c>
      <c r="G12" s="36" t="s">
        <v>8</v>
      </c>
      <c r="H12" s="37" t="s">
        <v>8</v>
      </c>
    </row>
    <row r="13" spans="1:11" ht="15" customHeight="1" x14ac:dyDescent="0.15">
      <c r="A13" s="35" t="s">
        <v>45</v>
      </c>
      <c r="B13" s="36">
        <v>1</v>
      </c>
      <c r="C13" s="36">
        <v>9</v>
      </c>
      <c r="D13" s="36">
        <v>40</v>
      </c>
      <c r="E13" s="36">
        <v>242</v>
      </c>
      <c r="F13" s="36" t="s">
        <v>8</v>
      </c>
      <c r="G13" s="36" t="s">
        <v>8</v>
      </c>
      <c r="H13" s="37" t="s">
        <v>8</v>
      </c>
    </row>
    <row r="14" spans="1:11" ht="15" customHeight="1" x14ac:dyDescent="0.15">
      <c r="A14" s="35" t="s">
        <v>52</v>
      </c>
      <c r="B14" s="36">
        <v>1</v>
      </c>
      <c r="C14" s="36">
        <v>9</v>
      </c>
      <c r="D14" s="36">
        <v>40</v>
      </c>
      <c r="E14" s="36">
        <v>242</v>
      </c>
      <c r="F14" s="36" t="s">
        <v>8</v>
      </c>
      <c r="G14" s="36" t="s">
        <v>8</v>
      </c>
      <c r="H14" s="37" t="s">
        <v>8</v>
      </c>
    </row>
    <row r="15" spans="1:11" ht="15" customHeight="1" x14ac:dyDescent="0.15">
      <c r="A15" s="38" t="s">
        <v>58</v>
      </c>
      <c r="B15" s="40">
        <v>1</v>
      </c>
      <c r="C15" s="40">
        <v>9</v>
      </c>
      <c r="D15" s="40">
        <v>40</v>
      </c>
      <c r="E15" s="40">
        <v>242</v>
      </c>
      <c r="F15" s="40" t="s">
        <v>8</v>
      </c>
      <c r="G15" s="40" t="s">
        <v>8</v>
      </c>
      <c r="H15" s="41" t="s">
        <v>8</v>
      </c>
      <c r="I15" s="5"/>
    </row>
    <row r="16" spans="1:11" ht="15" customHeight="1" x14ac:dyDescent="0.15">
      <c r="A16" s="39"/>
      <c r="B16" s="8"/>
      <c r="C16" s="8"/>
      <c r="D16" s="8"/>
      <c r="E16" s="8"/>
      <c r="F16" s="8"/>
      <c r="G16" s="8"/>
      <c r="H16" s="8"/>
    </row>
    <row r="17" spans="1:8" ht="15" customHeight="1" x14ac:dyDescent="0.15">
      <c r="A17" s="6"/>
    </row>
    <row r="18" spans="1:8" ht="21" customHeight="1" x14ac:dyDescent="0.15">
      <c r="A18" s="49" t="s">
        <v>32</v>
      </c>
      <c r="B18" s="49"/>
      <c r="C18" s="49"/>
      <c r="D18" s="49"/>
      <c r="E18" s="49"/>
      <c r="F18" s="49"/>
      <c r="G18" s="49"/>
      <c r="H18" s="49"/>
    </row>
    <row r="19" spans="1:8" ht="15" customHeight="1" x14ac:dyDescent="0.15">
      <c r="A19" s="29"/>
    </row>
    <row r="20" spans="1:8" ht="17.25" customHeight="1" x14ac:dyDescent="0.15">
      <c r="A20" s="50" t="s">
        <v>33</v>
      </c>
      <c r="B20" s="50"/>
      <c r="C20" s="50"/>
      <c r="D20" s="50"/>
      <c r="E20" s="50"/>
      <c r="F20" s="50"/>
      <c r="G20" s="50"/>
      <c r="H20" s="50"/>
    </row>
    <row r="21" spans="1:8" ht="15" customHeight="1" x14ac:dyDescent="0.15">
      <c r="A21" s="51" t="s">
        <v>47</v>
      </c>
      <c r="B21" s="51"/>
      <c r="C21" s="51"/>
      <c r="D21" s="51"/>
      <c r="E21" s="51"/>
      <c r="F21" s="51"/>
      <c r="G21" s="51"/>
      <c r="H21" s="51"/>
    </row>
    <row r="22" spans="1:8" ht="15" customHeight="1" x14ac:dyDescent="0.15">
      <c r="A22" s="52"/>
      <c r="B22" s="54" t="s">
        <v>1</v>
      </c>
      <c r="C22" s="54"/>
      <c r="D22" s="54" t="s">
        <v>2</v>
      </c>
      <c r="E22" s="54"/>
      <c r="F22" s="30" t="s">
        <v>9</v>
      </c>
      <c r="G22" s="30" t="s">
        <v>3</v>
      </c>
      <c r="H22" s="31" t="s">
        <v>5</v>
      </c>
    </row>
    <row r="23" spans="1:8" ht="15" customHeight="1" x14ac:dyDescent="0.15">
      <c r="A23" s="53"/>
      <c r="B23" s="32" t="s">
        <v>6</v>
      </c>
      <c r="C23" s="32" t="s">
        <v>7</v>
      </c>
      <c r="D23" s="32" t="s">
        <v>6</v>
      </c>
      <c r="E23" s="32" t="s">
        <v>7</v>
      </c>
      <c r="F23" s="33" t="s">
        <v>43</v>
      </c>
      <c r="G23" s="33" t="s">
        <v>4</v>
      </c>
      <c r="H23" s="34" t="s">
        <v>4</v>
      </c>
    </row>
    <row r="24" spans="1:8" s="5" customFormat="1" ht="15" customHeight="1" x14ac:dyDescent="0.15">
      <c r="A24" s="35" t="s">
        <v>55</v>
      </c>
      <c r="B24" s="36" t="s">
        <v>8</v>
      </c>
      <c r="C24" s="36">
        <v>1</v>
      </c>
      <c r="D24" s="36" t="s">
        <v>8</v>
      </c>
      <c r="E24" s="36">
        <v>40</v>
      </c>
      <c r="F24" s="36" t="s">
        <v>8</v>
      </c>
      <c r="G24" s="36" t="s">
        <v>8</v>
      </c>
      <c r="H24" s="37" t="s">
        <v>8</v>
      </c>
    </row>
    <row r="25" spans="1:8" s="5" customFormat="1" ht="15" customHeight="1" x14ac:dyDescent="0.15">
      <c r="A25" s="35" t="s">
        <v>51</v>
      </c>
      <c r="B25" s="36" t="s">
        <v>8</v>
      </c>
      <c r="C25" s="36">
        <v>1</v>
      </c>
      <c r="D25" s="36" t="s">
        <v>8</v>
      </c>
      <c r="E25" s="36">
        <v>40</v>
      </c>
      <c r="F25" s="36" t="s">
        <v>8</v>
      </c>
      <c r="G25" s="36" t="s">
        <v>8</v>
      </c>
      <c r="H25" s="37" t="s">
        <v>8</v>
      </c>
    </row>
    <row r="26" spans="1:8" s="5" customFormat="1" ht="15" customHeight="1" x14ac:dyDescent="0.15">
      <c r="A26" s="35" t="s">
        <v>45</v>
      </c>
      <c r="B26" s="36" t="s">
        <v>8</v>
      </c>
      <c r="C26" s="36">
        <v>1</v>
      </c>
      <c r="D26" s="36" t="s">
        <v>8</v>
      </c>
      <c r="E26" s="36">
        <v>40</v>
      </c>
      <c r="F26" s="36" t="s">
        <v>8</v>
      </c>
      <c r="G26" s="36" t="s">
        <v>8</v>
      </c>
      <c r="H26" s="37" t="s">
        <v>8</v>
      </c>
    </row>
    <row r="27" spans="1:8" s="5" customFormat="1" ht="15" customHeight="1" x14ac:dyDescent="0.15">
      <c r="A27" s="35" t="s">
        <v>52</v>
      </c>
      <c r="B27" s="36" t="s">
        <v>8</v>
      </c>
      <c r="C27" s="36">
        <v>1</v>
      </c>
      <c r="D27" s="36" t="s">
        <v>8</v>
      </c>
      <c r="E27" s="36">
        <v>40</v>
      </c>
      <c r="F27" s="36" t="s">
        <v>8</v>
      </c>
      <c r="G27" s="36" t="s">
        <v>8</v>
      </c>
      <c r="H27" s="37" t="s">
        <v>8</v>
      </c>
    </row>
    <row r="28" spans="1:8" s="5" customFormat="1" ht="15" customHeight="1" x14ac:dyDescent="0.15">
      <c r="A28" s="38" t="s">
        <v>58</v>
      </c>
      <c r="B28" s="40" t="s">
        <v>8</v>
      </c>
      <c r="C28" s="40">
        <v>1</v>
      </c>
      <c r="D28" s="40" t="s">
        <v>8</v>
      </c>
      <c r="E28" s="40">
        <v>40</v>
      </c>
      <c r="F28" s="40" t="s">
        <v>8</v>
      </c>
      <c r="G28" s="40" t="s">
        <v>8</v>
      </c>
      <c r="H28" s="41" t="s">
        <v>8</v>
      </c>
    </row>
    <row r="29" spans="1:8" s="5" customFormat="1" ht="15" customHeight="1" x14ac:dyDescent="0.15">
      <c r="A29" s="39"/>
      <c r="B29" s="8"/>
      <c r="C29" s="8"/>
      <c r="D29" s="8"/>
      <c r="E29" s="8"/>
      <c r="F29" s="8"/>
      <c r="G29" s="8"/>
      <c r="H29" s="8"/>
    </row>
    <row r="30" spans="1:8" ht="15" customHeight="1" x14ac:dyDescent="0.15">
      <c r="A30" s="55"/>
      <c r="B30" s="55"/>
      <c r="C30" s="55"/>
      <c r="D30" s="55"/>
      <c r="E30" s="55"/>
      <c r="F30" s="55"/>
      <c r="G30" s="55"/>
      <c r="H30" s="55"/>
    </row>
    <row r="31" spans="1:8" ht="21" customHeight="1" x14ac:dyDescent="0.15">
      <c r="A31" s="49" t="s">
        <v>34</v>
      </c>
      <c r="B31" s="49"/>
      <c r="C31" s="49"/>
      <c r="D31" s="49"/>
      <c r="E31" s="49"/>
      <c r="F31" s="49"/>
      <c r="G31" s="49"/>
      <c r="H31" s="49"/>
    </row>
    <row r="32" spans="1:8" ht="15" customHeight="1" x14ac:dyDescent="0.15">
      <c r="A32" s="29"/>
    </row>
    <row r="33" spans="1:9" ht="17.25" customHeight="1" x14ac:dyDescent="0.15">
      <c r="A33" s="50" t="s">
        <v>35</v>
      </c>
      <c r="B33" s="50"/>
      <c r="C33" s="50"/>
      <c r="D33" s="50"/>
      <c r="E33" s="50"/>
      <c r="F33" s="50"/>
      <c r="G33" s="50"/>
      <c r="H33" s="50"/>
    </row>
    <row r="34" spans="1:9" ht="15" customHeight="1" x14ac:dyDescent="0.15">
      <c r="A34" s="51" t="s">
        <v>47</v>
      </c>
      <c r="B34" s="51"/>
      <c r="C34" s="51"/>
      <c r="D34" s="51"/>
      <c r="E34" s="51"/>
      <c r="F34" s="51"/>
      <c r="G34" s="51"/>
      <c r="H34" s="51"/>
    </row>
    <row r="35" spans="1:9" ht="15" customHeight="1" x14ac:dyDescent="0.15">
      <c r="A35" s="52"/>
      <c r="B35" s="54" t="s">
        <v>1</v>
      </c>
      <c r="C35" s="54"/>
      <c r="D35" s="54" t="s">
        <v>2</v>
      </c>
      <c r="E35" s="54"/>
      <c r="F35" s="30" t="s">
        <v>9</v>
      </c>
      <c r="G35" s="30" t="s">
        <v>3</v>
      </c>
      <c r="H35" s="31" t="s">
        <v>5</v>
      </c>
    </row>
    <row r="36" spans="1:9" ht="15" customHeight="1" x14ac:dyDescent="0.15">
      <c r="A36" s="53"/>
      <c r="B36" s="32" t="s">
        <v>6</v>
      </c>
      <c r="C36" s="32" t="s">
        <v>7</v>
      </c>
      <c r="D36" s="32" t="s">
        <v>6</v>
      </c>
      <c r="E36" s="32" t="s">
        <v>7</v>
      </c>
      <c r="F36" s="33" t="s">
        <v>43</v>
      </c>
      <c r="G36" s="33" t="s">
        <v>4</v>
      </c>
      <c r="H36" s="34" t="s">
        <v>4</v>
      </c>
    </row>
    <row r="37" spans="1:9" ht="15" customHeight="1" x14ac:dyDescent="0.15">
      <c r="A37" s="35" t="s">
        <v>55</v>
      </c>
      <c r="B37" s="36">
        <v>1</v>
      </c>
      <c r="C37" s="36">
        <v>5</v>
      </c>
      <c r="D37" s="36">
        <v>80</v>
      </c>
      <c r="E37" s="36">
        <v>260</v>
      </c>
      <c r="F37" s="36">
        <v>170</v>
      </c>
      <c r="G37" s="36">
        <v>35</v>
      </c>
      <c r="H37" s="37">
        <v>22</v>
      </c>
    </row>
    <row r="38" spans="1:9" ht="15" customHeight="1" x14ac:dyDescent="0.15">
      <c r="A38" s="35" t="s">
        <v>51</v>
      </c>
      <c r="B38" s="36">
        <v>1</v>
      </c>
      <c r="C38" s="36">
        <v>5</v>
      </c>
      <c r="D38" s="36">
        <v>80</v>
      </c>
      <c r="E38" s="36">
        <v>250</v>
      </c>
      <c r="F38" s="36">
        <v>174</v>
      </c>
      <c r="G38" s="36">
        <v>23</v>
      </c>
      <c r="H38" s="37">
        <v>14</v>
      </c>
    </row>
    <row r="39" spans="1:9" ht="15" customHeight="1" x14ac:dyDescent="0.15">
      <c r="A39" s="35" t="s">
        <v>45</v>
      </c>
      <c r="B39" s="36">
        <v>1</v>
      </c>
      <c r="C39" s="36">
        <v>5</v>
      </c>
      <c r="D39" s="36">
        <v>80</v>
      </c>
      <c r="E39" s="36">
        <v>250</v>
      </c>
      <c r="F39" s="36">
        <v>181</v>
      </c>
      <c r="G39" s="36">
        <v>29</v>
      </c>
      <c r="H39" s="37">
        <v>42</v>
      </c>
    </row>
    <row r="40" spans="1:9" ht="15" customHeight="1" x14ac:dyDescent="0.15">
      <c r="A40" s="35" t="s">
        <v>52</v>
      </c>
      <c r="B40" s="36">
        <v>1</v>
      </c>
      <c r="C40" s="36">
        <v>5</v>
      </c>
      <c r="D40" s="36">
        <v>80</v>
      </c>
      <c r="E40" s="36">
        <v>250</v>
      </c>
      <c r="F40" s="36">
        <v>165</v>
      </c>
      <c r="G40" s="36">
        <v>38</v>
      </c>
      <c r="H40" s="37">
        <v>29</v>
      </c>
    </row>
    <row r="41" spans="1:9" ht="15" customHeight="1" x14ac:dyDescent="0.15">
      <c r="A41" s="38" t="s">
        <v>58</v>
      </c>
      <c r="B41" s="40">
        <v>1</v>
      </c>
      <c r="C41" s="40">
        <v>5</v>
      </c>
      <c r="D41" s="40">
        <v>80</v>
      </c>
      <c r="E41" s="40">
        <v>250</v>
      </c>
      <c r="F41" s="40">
        <v>171</v>
      </c>
      <c r="G41" s="40">
        <v>22</v>
      </c>
      <c r="H41" s="41">
        <v>19</v>
      </c>
      <c r="I41" s="5"/>
    </row>
    <row r="42" spans="1:9" ht="15" customHeight="1" x14ac:dyDescent="0.15">
      <c r="A42" s="55" t="s">
        <v>49</v>
      </c>
      <c r="B42" s="55"/>
      <c r="C42" s="55"/>
      <c r="D42" s="55"/>
      <c r="E42" s="55"/>
      <c r="F42" s="55"/>
      <c r="G42" s="55"/>
      <c r="H42" s="55"/>
    </row>
    <row r="43" spans="1:9" ht="15" customHeight="1" x14ac:dyDescent="0.15">
      <c r="A43" s="56" t="s">
        <v>50</v>
      </c>
      <c r="B43" s="56"/>
      <c r="C43" s="56"/>
      <c r="D43" s="56"/>
      <c r="E43" s="56"/>
      <c r="F43" s="56"/>
      <c r="G43" s="56"/>
      <c r="H43" s="56"/>
    </row>
    <row r="44" spans="1:9" ht="15" customHeight="1" x14ac:dyDescent="0.15">
      <c r="A44" s="39"/>
      <c r="B44" s="39"/>
      <c r="C44" s="39"/>
      <c r="D44" s="39"/>
      <c r="E44" s="39"/>
      <c r="F44" s="39"/>
      <c r="G44" s="39"/>
      <c r="H44" s="39"/>
    </row>
    <row r="45" spans="1:9" ht="15" customHeight="1" x14ac:dyDescent="0.15">
      <c r="A45" s="6"/>
    </row>
    <row r="46" spans="1:9" ht="21" customHeight="1" x14ac:dyDescent="0.15">
      <c r="A46" s="49" t="s">
        <v>36</v>
      </c>
      <c r="B46" s="49"/>
      <c r="C46" s="49"/>
      <c r="D46" s="49"/>
      <c r="E46" s="49"/>
      <c r="F46" s="49"/>
      <c r="G46" s="49"/>
      <c r="H46" s="49"/>
    </row>
    <row r="47" spans="1:9" ht="15" customHeight="1" x14ac:dyDescent="0.15">
      <c r="A47" s="29"/>
    </row>
    <row r="48" spans="1:9" ht="17.25" customHeight="1" x14ac:dyDescent="0.15">
      <c r="A48" s="50" t="s">
        <v>37</v>
      </c>
      <c r="B48" s="50"/>
      <c r="C48" s="50"/>
      <c r="D48" s="50"/>
      <c r="E48" s="50"/>
      <c r="F48" s="50"/>
      <c r="G48" s="50"/>
      <c r="H48" s="50"/>
    </row>
    <row r="49" spans="1:9" ht="15" customHeight="1" x14ac:dyDescent="0.15">
      <c r="A49" s="51" t="s">
        <v>47</v>
      </c>
      <c r="B49" s="51"/>
      <c r="C49" s="51"/>
      <c r="D49" s="51"/>
      <c r="E49" s="51"/>
      <c r="F49" s="51"/>
      <c r="G49" s="51"/>
      <c r="H49" s="51"/>
    </row>
    <row r="50" spans="1:9" ht="15" customHeight="1" x14ac:dyDescent="0.15">
      <c r="A50" s="52"/>
      <c r="B50" s="54" t="s">
        <v>1</v>
      </c>
      <c r="C50" s="54"/>
      <c r="D50" s="54" t="s">
        <v>2</v>
      </c>
      <c r="E50" s="54"/>
      <c r="F50" s="30" t="s">
        <v>9</v>
      </c>
      <c r="G50" s="30" t="s">
        <v>3</v>
      </c>
      <c r="H50" s="31" t="s">
        <v>5</v>
      </c>
    </row>
    <row r="51" spans="1:9" ht="15" customHeight="1" x14ac:dyDescent="0.15">
      <c r="A51" s="53"/>
      <c r="B51" s="32" t="s">
        <v>6</v>
      </c>
      <c r="C51" s="32" t="s">
        <v>7</v>
      </c>
      <c r="D51" s="32" t="s">
        <v>6</v>
      </c>
      <c r="E51" s="32" t="s">
        <v>7</v>
      </c>
      <c r="F51" s="33" t="s">
        <v>43</v>
      </c>
      <c r="G51" s="33" t="s">
        <v>4</v>
      </c>
      <c r="H51" s="34" t="s">
        <v>4</v>
      </c>
    </row>
    <row r="52" spans="1:9" ht="15" customHeight="1" x14ac:dyDescent="0.15">
      <c r="A52" s="35" t="s">
        <v>55</v>
      </c>
      <c r="B52" s="36" t="s">
        <v>8</v>
      </c>
      <c r="C52" s="36">
        <v>5</v>
      </c>
      <c r="D52" s="36" t="s">
        <v>8</v>
      </c>
      <c r="E52" s="36">
        <v>280</v>
      </c>
      <c r="F52" s="36">
        <v>41</v>
      </c>
      <c r="G52" s="36">
        <v>5</v>
      </c>
      <c r="H52" s="37">
        <v>5</v>
      </c>
    </row>
    <row r="53" spans="1:9" ht="15" customHeight="1" x14ac:dyDescent="0.15">
      <c r="A53" s="35" t="s">
        <v>51</v>
      </c>
      <c r="B53" s="36" t="s">
        <v>8</v>
      </c>
      <c r="C53" s="36">
        <v>5</v>
      </c>
      <c r="D53" s="36" t="s">
        <v>8</v>
      </c>
      <c r="E53" s="36">
        <v>280</v>
      </c>
      <c r="F53" s="36">
        <v>40</v>
      </c>
      <c r="G53" s="36">
        <v>13</v>
      </c>
      <c r="H53" s="37">
        <v>14</v>
      </c>
    </row>
    <row r="54" spans="1:9" ht="15" customHeight="1" x14ac:dyDescent="0.15">
      <c r="A54" s="35" t="s">
        <v>45</v>
      </c>
      <c r="B54" s="36" t="s">
        <v>8</v>
      </c>
      <c r="C54" s="36">
        <v>5</v>
      </c>
      <c r="D54" s="36" t="s">
        <v>8</v>
      </c>
      <c r="E54" s="36">
        <v>280</v>
      </c>
      <c r="F54" s="36">
        <v>40</v>
      </c>
      <c r="G54" s="36">
        <v>6</v>
      </c>
      <c r="H54" s="37">
        <v>2</v>
      </c>
    </row>
    <row r="55" spans="1:9" ht="15" customHeight="1" x14ac:dyDescent="0.15">
      <c r="A55" s="35" t="s">
        <v>52</v>
      </c>
      <c r="B55" s="36" t="s">
        <v>8</v>
      </c>
      <c r="C55" s="36">
        <v>5</v>
      </c>
      <c r="D55" s="36" t="s">
        <v>8</v>
      </c>
      <c r="E55" s="36">
        <v>280</v>
      </c>
      <c r="F55" s="36">
        <v>37</v>
      </c>
      <c r="G55" s="36">
        <v>5</v>
      </c>
      <c r="H55" s="37">
        <v>5</v>
      </c>
    </row>
    <row r="56" spans="1:9" ht="15" customHeight="1" x14ac:dyDescent="0.15">
      <c r="A56" s="38" t="s">
        <v>58</v>
      </c>
      <c r="B56" s="40" t="s">
        <v>8</v>
      </c>
      <c r="C56" s="40">
        <v>5</v>
      </c>
      <c r="D56" s="40" t="s">
        <v>8</v>
      </c>
      <c r="E56" s="40">
        <v>280</v>
      </c>
      <c r="F56" s="40">
        <v>37</v>
      </c>
      <c r="G56" s="40">
        <v>5</v>
      </c>
      <c r="H56" s="41">
        <v>3</v>
      </c>
      <c r="I56" s="5"/>
    </row>
    <row r="57" spans="1:9" ht="15" customHeight="1" x14ac:dyDescent="0.15">
      <c r="A57" s="55" t="s">
        <v>49</v>
      </c>
      <c r="B57" s="55"/>
      <c r="C57" s="55"/>
      <c r="D57" s="55"/>
      <c r="E57" s="55"/>
      <c r="F57" s="55"/>
      <c r="G57" s="55"/>
      <c r="H57" s="55"/>
    </row>
    <row r="58" spans="1:9" ht="15" customHeight="1" x14ac:dyDescent="0.15">
      <c r="A58" s="56" t="s">
        <v>50</v>
      </c>
      <c r="B58" s="56"/>
      <c r="C58" s="56"/>
      <c r="D58" s="56"/>
      <c r="E58" s="56"/>
      <c r="F58" s="56"/>
      <c r="G58" s="56"/>
      <c r="H58" s="56"/>
    </row>
    <row r="59" spans="1:9" ht="14.25" customHeight="1" x14ac:dyDescent="0.15">
      <c r="A59" s="39"/>
      <c r="B59" s="8"/>
      <c r="C59" s="8"/>
      <c r="D59" s="8"/>
      <c r="E59" s="8"/>
      <c r="F59" s="8"/>
      <c r="G59" s="8"/>
      <c r="H59" s="8"/>
    </row>
  </sheetData>
  <mergeCells count="31">
    <mergeCell ref="A57:H57"/>
    <mergeCell ref="A58:H58"/>
    <mergeCell ref="A30:H30"/>
    <mergeCell ref="A33:H33"/>
    <mergeCell ref="A34:H34"/>
    <mergeCell ref="A35:A36"/>
    <mergeCell ref="B35:C35"/>
    <mergeCell ref="D35:E35"/>
    <mergeCell ref="A42:H42"/>
    <mergeCell ref="A46:H46"/>
    <mergeCell ref="A43:H43"/>
    <mergeCell ref="A48:H48"/>
    <mergeCell ref="A49:H49"/>
    <mergeCell ref="A50:A51"/>
    <mergeCell ref="B50:C50"/>
    <mergeCell ref="D50:E50"/>
    <mergeCell ref="A20:H20"/>
    <mergeCell ref="A31:H31"/>
    <mergeCell ref="A9:A10"/>
    <mergeCell ref="B9:C9"/>
    <mergeCell ref="D9:E9"/>
    <mergeCell ref="A18:H18"/>
    <mergeCell ref="A21:H21"/>
    <mergeCell ref="A22:A23"/>
    <mergeCell ref="B22:C22"/>
    <mergeCell ref="D22:E22"/>
    <mergeCell ref="A1:H1"/>
    <mergeCell ref="A3:H3"/>
    <mergeCell ref="A5:H5"/>
    <mergeCell ref="A7:H7"/>
    <mergeCell ref="A8:H8"/>
  </mergeCells>
  <phoneticPr fontId="4"/>
  <pageMargins left="0.70866141732283472" right="0.70866141732283472" top="0.74803149606299213" bottom="0.74803149606299213" header="0.31496062992125984" footer="0.31496062992125984"/>
  <pageSetup paperSize="9" scale="83" firstPageNumber="32" orientation="portrait" useFirstPageNumber="1" horizontalDpi="300" verticalDpi="300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view="pageBreakPreview" topLeftCell="A31" zoomScaleNormal="100" zoomScaleSheetLayoutView="100" workbookViewId="0">
      <selection activeCell="J11" sqref="J11"/>
    </sheetView>
  </sheetViews>
  <sheetFormatPr defaultRowHeight="13.5" x14ac:dyDescent="0.15"/>
  <cols>
    <col min="1" max="1" width="13" style="10" bestFit="1" customWidth="1"/>
    <col min="2" max="7" width="12.625" style="10" customWidth="1"/>
    <col min="8" max="16384" width="9" style="10"/>
  </cols>
  <sheetData>
    <row r="1" spans="1:9" s="9" customFormat="1" ht="21" customHeight="1" x14ac:dyDescent="0.15">
      <c r="A1" s="58" t="s">
        <v>10</v>
      </c>
      <c r="B1" s="58"/>
      <c r="C1" s="58"/>
      <c r="D1" s="58"/>
      <c r="E1" s="58"/>
      <c r="F1" s="58"/>
      <c r="G1" s="58"/>
    </row>
    <row r="2" spans="1:9" s="9" customFormat="1" ht="21" customHeight="1" x14ac:dyDescent="0.15">
      <c r="A2" s="28"/>
      <c r="B2" s="28"/>
      <c r="C2" s="28"/>
      <c r="D2" s="28"/>
      <c r="E2" s="28"/>
      <c r="F2" s="28"/>
      <c r="G2" s="28"/>
    </row>
    <row r="3" spans="1:9" ht="21" customHeight="1" x14ac:dyDescent="0.15">
      <c r="A3" s="59" t="s">
        <v>11</v>
      </c>
      <c r="B3" s="59"/>
      <c r="C3" s="59"/>
      <c r="D3" s="59"/>
      <c r="E3" s="59"/>
      <c r="F3" s="59"/>
      <c r="G3" s="59"/>
    </row>
    <row r="4" spans="1:9" ht="21" customHeight="1" x14ac:dyDescent="0.15">
      <c r="A4" s="11"/>
      <c r="B4" s="42"/>
      <c r="C4" s="42"/>
      <c r="D4" s="42"/>
      <c r="E4" s="42"/>
      <c r="F4" s="42"/>
      <c r="G4" s="42"/>
    </row>
    <row r="5" spans="1:9" ht="17.25" customHeight="1" x14ac:dyDescent="0.15">
      <c r="A5" s="60" t="s">
        <v>44</v>
      </c>
      <c r="B5" s="60"/>
      <c r="C5" s="60"/>
      <c r="D5" s="60"/>
      <c r="E5" s="60"/>
      <c r="F5" s="60"/>
      <c r="G5" s="60"/>
    </row>
    <row r="6" spans="1:9" ht="15" customHeight="1" x14ac:dyDescent="0.15">
      <c r="A6" s="61" t="s">
        <v>48</v>
      </c>
      <c r="B6" s="61"/>
      <c r="C6" s="61"/>
      <c r="D6" s="61"/>
      <c r="E6" s="61"/>
      <c r="F6" s="61"/>
      <c r="G6" s="61"/>
    </row>
    <row r="7" spans="1:9" ht="21" customHeight="1" x14ac:dyDescent="0.15">
      <c r="A7" s="62"/>
      <c r="B7" s="64" t="s">
        <v>12</v>
      </c>
      <c r="C7" s="64"/>
      <c r="D7" s="64" t="s">
        <v>13</v>
      </c>
      <c r="E7" s="64"/>
      <c r="F7" s="64" t="s">
        <v>14</v>
      </c>
      <c r="G7" s="65"/>
    </row>
    <row r="8" spans="1:9" ht="21" customHeight="1" x14ac:dyDescent="0.15">
      <c r="A8" s="63"/>
      <c r="B8" s="12" t="s">
        <v>15</v>
      </c>
      <c r="C8" s="12" t="s">
        <v>16</v>
      </c>
      <c r="D8" s="12" t="s">
        <v>17</v>
      </c>
      <c r="E8" s="12" t="s">
        <v>16</v>
      </c>
      <c r="F8" s="12" t="s">
        <v>17</v>
      </c>
      <c r="G8" s="13" t="s">
        <v>16</v>
      </c>
    </row>
    <row r="9" spans="1:9" ht="21" customHeight="1" x14ac:dyDescent="0.15">
      <c r="A9" s="14" t="s">
        <v>57</v>
      </c>
      <c r="B9" s="15">
        <v>1295</v>
      </c>
      <c r="C9" s="15">
        <v>183544156</v>
      </c>
      <c r="D9" s="15">
        <v>819</v>
      </c>
      <c r="E9" s="15">
        <v>167409247</v>
      </c>
      <c r="F9" s="15">
        <v>476</v>
      </c>
      <c r="G9" s="16">
        <v>16134909</v>
      </c>
    </row>
    <row r="10" spans="1:9" ht="21" customHeight="1" x14ac:dyDescent="0.15">
      <c r="A10" s="14" t="s">
        <v>53</v>
      </c>
      <c r="B10" s="15">
        <v>1435</v>
      </c>
      <c r="C10" s="15">
        <v>158593089</v>
      </c>
      <c r="D10" s="15">
        <v>914</v>
      </c>
      <c r="E10" s="15">
        <v>142512957</v>
      </c>
      <c r="F10" s="15">
        <v>521</v>
      </c>
      <c r="G10" s="16">
        <v>16080132</v>
      </c>
    </row>
    <row r="11" spans="1:9" ht="21" customHeight="1" x14ac:dyDescent="0.15">
      <c r="A11" s="14" t="s">
        <v>59</v>
      </c>
      <c r="B11" s="15">
        <v>1412</v>
      </c>
      <c r="C11" s="15">
        <v>153080982</v>
      </c>
      <c r="D11" s="15">
        <v>903</v>
      </c>
      <c r="E11" s="15">
        <v>136840474</v>
      </c>
      <c r="F11" s="15">
        <v>509</v>
      </c>
      <c r="G11" s="16">
        <v>16240508</v>
      </c>
    </row>
    <row r="12" spans="1:9" ht="21" customHeight="1" x14ac:dyDescent="0.15">
      <c r="A12" s="14" t="s">
        <v>56</v>
      </c>
      <c r="B12" s="15">
        <v>1368</v>
      </c>
      <c r="C12" s="15">
        <v>160491927</v>
      </c>
      <c r="D12" s="15">
        <v>896</v>
      </c>
      <c r="E12" s="15">
        <v>142094165</v>
      </c>
      <c r="F12" s="15">
        <v>472</v>
      </c>
      <c r="G12" s="16">
        <v>18397762</v>
      </c>
    </row>
    <row r="13" spans="1:9" ht="21" customHeight="1" x14ac:dyDescent="0.15">
      <c r="A13" s="14" t="s">
        <v>60</v>
      </c>
      <c r="B13" s="23">
        <f>D13+F13</f>
        <v>1286</v>
      </c>
      <c r="C13" s="23">
        <f>E13+G13</f>
        <v>171732864</v>
      </c>
      <c r="D13" s="23">
        <f t="shared" ref="D13:G13" si="0">SUM(D14:D26)</f>
        <v>857</v>
      </c>
      <c r="E13" s="23">
        <f t="shared" si="0"/>
        <v>153522471</v>
      </c>
      <c r="F13" s="23">
        <f>SUM(F14:F26)</f>
        <v>429</v>
      </c>
      <c r="G13" s="24">
        <f t="shared" si="0"/>
        <v>18210393</v>
      </c>
    </row>
    <row r="14" spans="1:9" ht="21" customHeight="1" x14ac:dyDescent="0.15">
      <c r="A14" s="17" t="s">
        <v>18</v>
      </c>
      <c r="B14" s="25">
        <f>SUM(D14,F14)</f>
        <v>3</v>
      </c>
      <c r="C14" s="25">
        <f>SUM(E14,G14)</f>
        <v>3272736</v>
      </c>
      <c r="D14" s="25">
        <v>2</v>
      </c>
      <c r="E14" s="25">
        <v>1792491</v>
      </c>
      <c r="F14" s="43">
        <v>1</v>
      </c>
      <c r="G14" s="44">
        <v>1480245</v>
      </c>
      <c r="H14" s="7"/>
      <c r="I14" s="18"/>
    </row>
    <row r="15" spans="1:9" ht="21" customHeight="1" x14ac:dyDescent="0.15">
      <c r="A15" s="19" t="s">
        <v>19</v>
      </c>
      <c r="B15" s="15">
        <f>SUM(D15,F15)</f>
        <v>9</v>
      </c>
      <c r="C15" s="15">
        <f>SUM(E15,G15)</f>
        <v>4028113</v>
      </c>
      <c r="D15" s="15">
        <v>7</v>
      </c>
      <c r="E15" s="15">
        <v>3946917</v>
      </c>
      <c r="F15" s="15">
        <v>2</v>
      </c>
      <c r="G15" s="16">
        <v>81196</v>
      </c>
    </row>
    <row r="16" spans="1:9" ht="21" customHeight="1" x14ac:dyDescent="0.15">
      <c r="A16" s="19" t="s">
        <v>20</v>
      </c>
      <c r="B16" s="15">
        <f t="shared" ref="B16:B25" si="1">SUM(D16,F16)</f>
        <v>267</v>
      </c>
      <c r="C16" s="15">
        <f t="shared" ref="C16:C25" si="2">SUM(E16,G16)</f>
        <v>14573204</v>
      </c>
      <c r="D16" s="15">
        <v>208</v>
      </c>
      <c r="E16" s="15">
        <v>13809622</v>
      </c>
      <c r="F16" s="15">
        <v>59</v>
      </c>
      <c r="G16" s="16">
        <v>763582</v>
      </c>
    </row>
    <row r="17" spans="1:8" ht="21" customHeight="1" x14ac:dyDescent="0.15">
      <c r="A17" s="19" t="s">
        <v>21</v>
      </c>
      <c r="B17" s="15">
        <f t="shared" si="1"/>
        <v>302</v>
      </c>
      <c r="C17" s="15">
        <f t="shared" si="2"/>
        <v>50666610</v>
      </c>
      <c r="D17" s="15">
        <v>178</v>
      </c>
      <c r="E17" s="15">
        <v>45706120</v>
      </c>
      <c r="F17" s="15">
        <v>124</v>
      </c>
      <c r="G17" s="16">
        <v>4960490</v>
      </c>
    </row>
    <row r="18" spans="1:8" ht="21" customHeight="1" x14ac:dyDescent="0.15">
      <c r="A18" s="20" t="s">
        <v>22</v>
      </c>
      <c r="B18" s="15">
        <f t="shared" si="1"/>
        <v>18</v>
      </c>
      <c r="C18" s="15">
        <f t="shared" si="2"/>
        <v>6191619</v>
      </c>
      <c r="D18" s="15">
        <v>10</v>
      </c>
      <c r="E18" s="15">
        <v>5684545</v>
      </c>
      <c r="F18" s="15">
        <v>8</v>
      </c>
      <c r="G18" s="16">
        <v>507074</v>
      </c>
    </row>
    <row r="19" spans="1:8" ht="21" customHeight="1" x14ac:dyDescent="0.15">
      <c r="A19" s="19" t="s">
        <v>23</v>
      </c>
      <c r="B19" s="15">
        <f t="shared" si="1"/>
        <v>55</v>
      </c>
      <c r="C19" s="15">
        <f t="shared" si="2"/>
        <v>5158402</v>
      </c>
      <c r="D19" s="15">
        <v>49</v>
      </c>
      <c r="E19" s="15">
        <v>5038344</v>
      </c>
      <c r="F19" s="15">
        <v>6</v>
      </c>
      <c r="G19" s="16">
        <v>120058</v>
      </c>
    </row>
    <row r="20" spans="1:8" ht="21" customHeight="1" x14ac:dyDescent="0.15">
      <c r="A20" s="14" t="s">
        <v>24</v>
      </c>
      <c r="B20" s="15">
        <f t="shared" si="1"/>
        <v>234</v>
      </c>
      <c r="C20" s="15">
        <f t="shared" si="2"/>
        <v>63051829</v>
      </c>
      <c r="D20" s="15">
        <v>167</v>
      </c>
      <c r="E20" s="15">
        <v>55554197</v>
      </c>
      <c r="F20" s="15">
        <v>67</v>
      </c>
      <c r="G20" s="16">
        <v>7497632</v>
      </c>
    </row>
    <row r="21" spans="1:8" ht="21" customHeight="1" x14ac:dyDescent="0.15">
      <c r="A21" s="14" t="s">
        <v>25</v>
      </c>
      <c r="B21" s="15">
        <f t="shared" si="1"/>
        <v>11</v>
      </c>
      <c r="C21" s="15">
        <f t="shared" si="2"/>
        <v>68589</v>
      </c>
      <c r="D21" s="15">
        <v>11</v>
      </c>
      <c r="E21" s="15">
        <v>68589</v>
      </c>
      <c r="F21" s="15">
        <v>0</v>
      </c>
      <c r="G21" s="16">
        <v>0</v>
      </c>
    </row>
    <row r="22" spans="1:8" ht="21" customHeight="1" x14ac:dyDescent="0.15">
      <c r="A22" s="19" t="s">
        <v>26</v>
      </c>
      <c r="B22" s="15">
        <f t="shared" si="1"/>
        <v>5</v>
      </c>
      <c r="C22" s="15">
        <f t="shared" si="2"/>
        <v>419760</v>
      </c>
      <c r="D22" s="15">
        <v>5</v>
      </c>
      <c r="E22" s="15">
        <v>419760</v>
      </c>
      <c r="F22" s="15">
        <v>0</v>
      </c>
      <c r="G22" s="16">
        <v>0</v>
      </c>
    </row>
    <row r="23" spans="1:8" ht="21" customHeight="1" x14ac:dyDescent="0.15">
      <c r="A23" s="19" t="s">
        <v>27</v>
      </c>
      <c r="B23" s="15">
        <f t="shared" si="1"/>
        <v>6</v>
      </c>
      <c r="C23" s="15">
        <f t="shared" si="2"/>
        <v>123578</v>
      </c>
      <c r="D23" s="15">
        <v>6</v>
      </c>
      <c r="E23" s="15">
        <v>123578</v>
      </c>
      <c r="F23" s="15">
        <v>0</v>
      </c>
      <c r="G23" s="16">
        <v>0</v>
      </c>
    </row>
    <row r="24" spans="1:8" ht="21" customHeight="1" x14ac:dyDescent="0.15">
      <c r="A24" s="19" t="s">
        <v>28</v>
      </c>
      <c r="B24" s="15">
        <f t="shared" si="1"/>
        <v>211</v>
      </c>
      <c r="C24" s="15">
        <f t="shared" si="2"/>
        <v>9626207</v>
      </c>
      <c r="D24" s="15">
        <v>88</v>
      </c>
      <c r="E24" s="15">
        <v>8391391</v>
      </c>
      <c r="F24" s="15">
        <v>123</v>
      </c>
      <c r="G24" s="16">
        <v>1234816</v>
      </c>
    </row>
    <row r="25" spans="1:8" ht="24" customHeight="1" x14ac:dyDescent="0.15">
      <c r="A25" s="14" t="s">
        <v>38</v>
      </c>
      <c r="B25" s="15">
        <f t="shared" si="1"/>
        <v>1</v>
      </c>
      <c r="C25" s="15">
        <f t="shared" si="2"/>
        <v>746969</v>
      </c>
      <c r="D25" s="15">
        <v>1</v>
      </c>
      <c r="E25" s="15">
        <v>746969</v>
      </c>
      <c r="F25" s="15">
        <v>0</v>
      </c>
      <c r="G25" s="16">
        <v>0</v>
      </c>
      <c r="H25" s="21"/>
    </row>
    <row r="26" spans="1:8" ht="18" customHeight="1" x14ac:dyDescent="0.15">
      <c r="A26" s="22" t="s">
        <v>29</v>
      </c>
      <c r="B26" s="26">
        <f>SUM(D26,F26)</f>
        <v>164</v>
      </c>
      <c r="C26" s="26">
        <f>SUM(E26,G26)</f>
        <v>13805248</v>
      </c>
      <c r="D26" s="26">
        <v>125</v>
      </c>
      <c r="E26" s="26">
        <v>12239948</v>
      </c>
      <c r="F26" s="26">
        <v>39</v>
      </c>
      <c r="G26" s="45">
        <v>1565300</v>
      </c>
    </row>
    <row r="27" spans="1:8" ht="15" customHeight="1" x14ac:dyDescent="0.15">
      <c r="A27" s="57"/>
      <c r="B27" s="57"/>
      <c r="C27" s="57"/>
      <c r="D27" s="57"/>
      <c r="E27" s="57"/>
      <c r="F27" s="57"/>
      <c r="G27" s="57"/>
    </row>
  </sheetData>
  <mergeCells count="9">
    <mergeCell ref="A27:G27"/>
    <mergeCell ref="A1:G1"/>
    <mergeCell ref="A3:G3"/>
    <mergeCell ref="A5:G5"/>
    <mergeCell ref="A6:G6"/>
    <mergeCell ref="A7:A8"/>
    <mergeCell ref="B7:C7"/>
    <mergeCell ref="D7:E7"/>
    <mergeCell ref="F7:G7"/>
  </mergeCells>
  <phoneticPr fontId="9"/>
  <pageMargins left="0.70866141732283472" right="0.70866141732283472" top="0.74803149606299213" bottom="0.74803149606299213" header="0.31496062992125984" footer="0.31496062992125984"/>
  <pageSetup paperSize="9" firstPageNumber="33" orientation="portrait" useFirstPageNumber="1" horizontalDpi="300" verticalDpi="300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トビラ</vt:lpstr>
      <vt:lpstr>1.2.3.4</vt:lpstr>
      <vt:lpstr>5</vt:lpstr>
      <vt:lpstr>'1.2.3.4'!Print_Area</vt:lpstr>
      <vt:lpstr>'5'!Print_Area</vt:lpstr>
      <vt:lpstr>トビラ!Print_Area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2018-01-30T06:31:47Z</dcterms:created>
  <dcterms:modified xsi:type="dcterms:W3CDTF">2021-12-09T04:29:35Z</dcterms:modified>
</cp:coreProperties>
</file>