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85" yWindow="105" windowWidth="13065" windowHeight="7305" tabRatio="787" activeTab="0"/>
  </bookViews>
  <sheets>
    <sheet name="様式１－１（一般会計）" sheetId="1" r:id="rId1"/>
    <sheet name="様式１－３（公営・準公）" sheetId="2" state="hidden" r:id="rId2"/>
  </sheets>
  <definedNames>
    <definedName name="_xlnm.Print_Area" localSheetId="0">'様式１－１（一般会計）'!$A$1:$N$37</definedName>
    <definedName name="_xlnm.Print_Titles" localSheetId="0">'様式１－１（一般会計）'!$3:$5</definedName>
  </definedNames>
  <calcPr fullCalcOnLoad="1"/>
</workbook>
</file>

<file path=xl/comments2.xml><?xml version="1.0" encoding="utf-8"?>
<comments xmlns="http://schemas.openxmlformats.org/spreadsheetml/2006/main">
  <authors>
    <author>作成者</author>
  </authors>
  <commentList>
    <comment ref="A3" authorId="0">
      <text>
        <r>
          <rPr>
            <b/>
            <sz val="9"/>
            <rFont val="ＭＳ Ｐゴシック"/>
            <family val="3"/>
          </rPr>
          <t>H28予算のデータを使用。確認お願いします。</t>
        </r>
      </text>
    </comment>
    <comment ref="B3" authorId="0">
      <text>
        <r>
          <rPr>
            <b/>
            <sz val="9"/>
            <rFont val="ＭＳ Ｐゴシック"/>
            <family val="3"/>
          </rPr>
          <t>H28予算のデータを使用。確認お願いします。</t>
        </r>
      </text>
    </comment>
    <comment ref="C3" authorId="0">
      <text>
        <r>
          <rPr>
            <b/>
            <sz val="9"/>
            <rFont val="ＭＳ Ｐゴシック"/>
            <family val="3"/>
          </rPr>
          <t>H28予算のデータを使用。確認お願いします。</t>
        </r>
      </text>
    </comment>
    <comment ref="D3" authorId="0">
      <text>
        <r>
          <rPr>
            <b/>
            <sz val="9"/>
            <rFont val="ＭＳ Ｐゴシック"/>
            <family val="3"/>
          </rPr>
          <t>H28予算のデータを使用。更新お願いします。</t>
        </r>
      </text>
    </comment>
    <comment ref="H3" authorId="0">
      <text>
        <r>
          <rPr>
            <b/>
            <sz val="9"/>
            <rFont val="ＭＳ Ｐゴシック"/>
            <family val="3"/>
          </rPr>
          <t>H27決算資料より入力済。確認お願いします</t>
        </r>
      </text>
    </comment>
  </commentList>
</comments>
</file>

<file path=xl/sharedStrings.xml><?xml version="1.0" encoding="utf-8"?>
<sst xmlns="http://schemas.openxmlformats.org/spreadsheetml/2006/main" count="148" uniqueCount="96">
  <si>
    <t>一般会計</t>
  </si>
  <si>
    <t>所管</t>
  </si>
  <si>
    <t>貸付金名称</t>
  </si>
  <si>
    <t>貸付先</t>
  </si>
  <si>
    <t>貸付条件</t>
  </si>
  <si>
    <t>貸付期間</t>
  </si>
  <si>
    <t>年</t>
  </si>
  <si>
    <t>（注）貸付条件欄：貸付条件を過去に変更したものについては※を付記している。</t>
  </si>
  <si>
    <t>備考</t>
  </si>
  <si>
    <t>(円)</t>
  </si>
  <si>
    <t>(千円)</t>
  </si>
  <si>
    <t>　うち据置期間</t>
  </si>
  <si>
    <t>公営・準公営企業会計</t>
  </si>
  <si>
    <t>無利子</t>
  </si>
  <si>
    <t>27年度末残額</t>
  </si>
  <si>
    <t>28年度末
残額見込</t>
  </si>
  <si>
    <t>29年度予算
貸付額</t>
  </si>
  <si>
    <t>29年度予算
返還額</t>
  </si>
  <si>
    <t>29年度予算
利子収入額</t>
  </si>
  <si>
    <t>29年度末
残額見込</t>
  </si>
  <si>
    <t>問い合わせは、各所管の担当へお願いします。</t>
  </si>
  <si>
    <t>※</t>
  </si>
  <si>
    <t>無利子</t>
  </si>
  <si>
    <t>福祉局
生活福祉部
地域福祉課</t>
  </si>
  <si>
    <t>大学奨学金貸付金</t>
  </si>
  <si>
    <t>個人</t>
  </si>
  <si>
    <t>貸付期限　大学卒業後半年間</t>
  </si>
  <si>
    <t>　　　　　据置後20年</t>
  </si>
  <si>
    <t xml:space="preserve">（ただし、借受者の申請により、債務の返還の始期に、20年から返還請求を受けた債務の返還期間及び返還免除を受けた債務の返還期間を控除した年数を限度として延長）
</t>
  </si>
  <si>
    <t>※</t>
  </si>
  <si>
    <t>福祉局
生活福祉部
地域福祉課</t>
  </si>
  <si>
    <t>緊急援護資金貸付金</t>
  </si>
  <si>
    <t>大阪市民生委員児童委員協議会</t>
  </si>
  <si>
    <t>福祉局
生活福祉部
地域福祉課</t>
  </si>
  <si>
    <t>大阪府育英会事業資金貸付金</t>
  </si>
  <si>
    <t>(公財)大阪府育英会</t>
  </si>
  <si>
    <t>　事業終了後返還開始</t>
  </si>
  <si>
    <t>福祉局
生活福祉部
保護課</t>
  </si>
  <si>
    <t>生活保護施設入所者身元保証事業資金貸付金</t>
  </si>
  <si>
    <t>大阪市生活保護施設連盟</t>
  </si>
  <si>
    <t>　事業終了時一括返還</t>
  </si>
  <si>
    <t>福祉局
生活福祉部
保険年金課</t>
  </si>
  <si>
    <t>国民年金保険料追納資金貸付金</t>
  </si>
  <si>
    <t>個人</t>
  </si>
  <si>
    <t>　老齢年金請求の翌月から
　１年間</t>
  </si>
  <si>
    <t>福祉局
障がい者施策部
障がい福祉課</t>
  </si>
  <si>
    <t>障がい者スポーツ振興事業貸付金</t>
  </si>
  <si>
    <t>(社福)大阪市障害者福祉・スポーツ協会</t>
  </si>
  <si>
    <t>貸付期限　</t>
  </si>
  <si>
    <t>　事業終了時一括返還</t>
  </si>
  <si>
    <t>重度障がい者(児)スポーツ・文化振興事業貸付金</t>
  </si>
  <si>
    <t>福祉局
障がい者施策部
障がい支援課</t>
  </si>
  <si>
    <t>心身障がい者福祉資金貸付金</t>
  </si>
  <si>
    <t>(一財)大阪市身体障害者団体協議会</t>
  </si>
  <si>
    <t>30</t>
  </si>
  <si>
    <t>年賦</t>
  </si>
  <si>
    <t>民間老人福祉施設整備資金貸付金</t>
  </si>
  <si>
    <t>(医)友愛会 外1法人</t>
  </si>
  <si>
    <t>利率　変動制</t>
  </si>
  <si>
    <t>南港航空貨物ターミナル共同上屋建設工事資金に充てるための貸付金</t>
  </si>
  <si>
    <t>(株)大阪港トランスポートシステム</t>
  </si>
  <si>
    <t>39年</t>
  </si>
  <si>
    <t>3年</t>
  </si>
  <si>
    <t>(貸付期限 平成45年7月25日)</t>
  </si>
  <si>
    <t>年賦</t>
  </si>
  <si>
    <t>※</t>
  </si>
  <si>
    <t>南港北埠頭シャーシ駐車場建設資金に充てるための貸付金</t>
  </si>
  <si>
    <t>37年</t>
  </si>
  <si>
    <t>(貸付期限 平成43年12月26日)</t>
  </si>
  <si>
    <t>港湾法附則第27項に規定する港湾施設の建設資金に充てるための貸付金</t>
  </si>
  <si>
    <t>26年</t>
  </si>
  <si>
    <t>5年</t>
  </si>
  <si>
    <t>(貸付期限 平成31年3月25日)</t>
  </si>
  <si>
    <t>年賦</t>
  </si>
  <si>
    <t>〈港営事業会計〉</t>
  </si>
  <si>
    <t>-</t>
  </si>
  <si>
    <t>福祉局
高齢者施策部
高齢福祉課</t>
  </si>
  <si>
    <t>港湾局
総務部
総務課</t>
  </si>
  <si>
    <t>　事業終了時一括返還
（ただし、毎年2月末日の貸付金残高が事業運営資金を超える場合は、当該超過額を返還）</t>
  </si>
  <si>
    <t>(千円)</t>
  </si>
  <si>
    <t>※</t>
  </si>
  <si>
    <t>平成30年度末
残額</t>
  </si>
  <si>
    <t>令和元年度末
残額見込</t>
  </si>
  <si>
    <t>令和２年度予算
貸付額</t>
  </si>
  <si>
    <t>令和２年度予算
返還額</t>
  </si>
  <si>
    <t>令和２年度予算
利子収入額</t>
  </si>
  <si>
    <t>令和２年度末
残額見込</t>
  </si>
  <si>
    <t>１．貸　付　金　一　覧</t>
  </si>
  <si>
    <t>平成30年度末残額のうち返還期限経過分
（108,276,000円）</t>
  </si>
  <si>
    <t>-</t>
  </si>
  <si>
    <t>利率　年2～2.5％　年賦　　　</t>
  </si>
  <si>
    <t>貸付期限令和22年3月31日</t>
  </si>
  <si>
    <t>(貸付期限　令和14年9月29日)</t>
  </si>
  <si>
    <t>平成30年度末残額のうち返還期限経過分
（42,916,095円）</t>
  </si>
  <si>
    <t>28</t>
  </si>
  <si>
    <t>(貸付期限　令和7年3月18日)</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</si>
</sst>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 "/>
    <numFmt numFmtId="179" formatCode="\(\ \ \ \ \ \ \ #,##0\);\-#,##0"/>
    <numFmt numFmtId="180" formatCode="&quot;(&quot;\ \ \ \ \ \ \ \ \ \ \ #,##0&quot;)&quot;"/>
    <numFmt numFmtId="181" formatCode="&quot;(&quot;#,##0&quot;)&quot;"/>
    <numFmt numFmtId="182" formatCode="&quot;(&quot;\ #,##0&quot;)&quot;"/>
    <numFmt numFmtId="183" formatCode="#,##0;&quot;△ &quot;#,##0"/>
    <numFmt numFmtId="184" formatCode="0_);[Red]\(0\)"/>
    <numFmt numFmtId="185" formatCode="0;&quot;△ &quot;0"/>
    <numFmt numFmtId="186" formatCode="0_);\(0\)"/>
    <numFmt numFmtId="187" formatCode="&quot;円&quot;"/>
    <numFmt numFmtId="188" formatCode="#,##0&quot;円 &quot;;&quot;▲ &quot;#,##0&quot;円 &quot;"/>
    <numFmt numFmtId="189" formatCode="#,##0\ &quot;円 &quot;;&quot;▲ &quot;#,##0\ &quot;円 &quot;"/>
    <numFmt numFmtId="190" formatCode="#,##0\ ;&quot;▲ &quot;#,##0\ "/>
    <numFmt numFmtId="191" formatCode="0.E+00"/>
    <numFmt numFmtId="192" formatCode="\(0\)"/>
    <numFmt numFmtId="193" formatCode="\(#,##0\)"/>
    <numFmt numFmtId="194" formatCode="#,##0_);[Red]\(#,##0\)"/>
    <numFmt numFmtId="195" formatCode="\(#,##0\);[Red]\-#,##0"/>
    <numFmt numFmtId="196" formatCode="&quot;Yes&quot;;&quot;Yes&quot;;&quot;No&quot;"/>
    <numFmt numFmtId="197" formatCode="&quot;True&quot;;&quot;True&quot;;&quot;False&quot;"/>
    <numFmt numFmtId="198" formatCode="&quot;On&quot;;&quot;On&quot;;&quot;Off&quot;"/>
    <numFmt numFmtId="199" formatCode="[$€-2]\ #,##0.00_);[Red]\([$€-2]\ #,##0.00\)"/>
  </numFmts>
  <fonts count="50">
    <font>
      <sz val="11"/>
      <name val="ＭＳ Ｐゴシック"/>
      <family val="3"/>
    </font>
    <font>
      <sz val="9"/>
      <name val="ＭＳ 明朝"/>
      <family val="1"/>
    </font>
    <font>
      <sz val="6"/>
      <name val="ＭＳ Ｐゴシック"/>
      <family val="3"/>
    </font>
    <font>
      <sz val="12"/>
      <name val="ＭＳ 明朝"/>
      <family val="1"/>
    </font>
    <font>
      <sz val="11"/>
      <name val="ＭＳ 明朝"/>
      <family val="1"/>
    </font>
    <font>
      <sz val="8"/>
      <name val="ＭＳ 明朝"/>
      <family val="1"/>
    </font>
    <font>
      <sz val="10"/>
      <name val="ＭＳ 明朝"/>
      <family val="1"/>
    </font>
    <font>
      <u val="single"/>
      <sz val="11"/>
      <color indexed="12"/>
      <name val="ＭＳ Ｐゴシック"/>
      <family val="3"/>
    </font>
    <font>
      <u val="single"/>
      <sz val="11"/>
      <color indexed="36"/>
      <name val="ＭＳ Ｐゴシック"/>
      <family val="3"/>
    </font>
    <font>
      <sz val="6"/>
      <name val="ＭＳ 明朝"/>
      <family val="1"/>
    </font>
    <font>
      <sz val="7"/>
      <name val="ＭＳ 明朝"/>
      <family val="1"/>
    </font>
    <font>
      <b/>
      <sz val="9"/>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0"/>
      <name val="Calibri"/>
      <family val="2"/>
    </font>
    <font>
      <sz val="1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8" fillId="0" borderId="0" applyNumberFormat="0" applyFill="0" applyBorder="0" applyAlignment="0" applyProtection="0"/>
    <xf numFmtId="0" fontId="48" fillId="32" borderId="0" applyNumberFormat="0" applyBorder="0" applyAlignment="0" applyProtection="0"/>
  </cellStyleXfs>
  <cellXfs count="156">
    <xf numFmtId="0" fontId="0" fillId="0" borderId="0" xfId="0" applyAlignment="1">
      <alignment vertical="center"/>
    </xf>
    <xf numFmtId="0" fontId="1" fillId="0" borderId="0" xfId="0" applyFont="1" applyFill="1" applyAlignment="1">
      <alignment vertical="top"/>
    </xf>
    <xf numFmtId="0" fontId="3" fillId="0" borderId="0" xfId="0" applyFont="1" applyFill="1" applyAlignment="1">
      <alignment horizontal="right" vertical="top"/>
    </xf>
    <xf numFmtId="0" fontId="3" fillId="0" borderId="0" xfId="0" applyFont="1" applyFill="1" applyAlignment="1">
      <alignment horizontal="distributed" vertical="top"/>
    </xf>
    <xf numFmtId="0" fontId="3" fillId="0" borderId="0" xfId="0" applyFont="1" applyFill="1" applyAlignment="1">
      <alignment horizontal="center" vertical="top"/>
    </xf>
    <xf numFmtId="0" fontId="4" fillId="0" borderId="0" xfId="0" applyFont="1" applyAlignment="1">
      <alignment vertical="center"/>
    </xf>
    <xf numFmtId="0" fontId="1" fillId="0" borderId="0" xfId="0" applyFont="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49" fontId="5" fillId="0" borderId="10" xfId="0" applyNumberFormat="1" applyFont="1" applyFill="1" applyBorder="1" applyAlignment="1">
      <alignment horizontal="left" vertical="center"/>
    </xf>
    <xf numFmtId="49" fontId="5" fillId="0" borderId="11" xfId="0" applyNumberFormat="1" applyFont="1" applyFill="1" applyBorder="1" applyAlignment="1">
      <alignment horizontal="right" vertical="center"/>
    </xf>
    <xf numFmtId="49" fontId="5" fillId="0" borderId="11" xfId="0" applyNumberFormat="1" applyFont="1" applyFill="1" applyBorder="1" applyAlignment="1">
      <alignment horizontal="left" vertical="center"/>
    </xf>
    <xf numFmtId="49" fontId="5" fillId="0" borderId="12" xfId="0" applyNumberFormat="1" applyFont="1" applyFill="1" applyBorder="1" applyAlignment="1">
      <alignment horizontal="left" vertical="center"/>
    </xf>
    <xf numFmtId="49" fontId="5" fillId="0" borderId="0" xfId="0" applyNumberFormat="1" applyFont="1" applyFill="1" applyBorder="1" applyAlignment="1">
      <alignment horizontal="right" vertical="center"/>
    </xf>
    <xf numFmtId="49" fontId="5" fillId="0" borderId="0" xfId="0" applyNumberFormat="1" applyFont="1" applyFill="1" applyBorder="1" applyAlignment="1">
      <alignment horizontal="left" vertical="center"/>
    </xf>
    <xf numFmtId="49" fontId="5" fillId="0" borderId="13" xfId="0" applyNumberFormat="1" applyFont="1" applyFill="1" applyBorder="1" applyAlignment="1">
      <alignment horizontal="left" vertical="center"/>
    </xf>
    <xf numFmtId="49" fontId="5" fillId="0" borderId="14" xfId="0" applyNumberFormat="1" applyFont="1" applyFill="1" applyBorder="1" applyAlignment="1">
      <alignment horizontal="left" vertical="center"/>
    </xf>
    <xf numFmtId="49" fontId="5" fillId="0" borderId="13" xfId="0" applyNumberFormat="1" applyFont="1" applyFill="1" applyBorder="1" applyAlignment="1">
      <alignment horizontal="center" vertical="center"/>
    </xf>
    <xf numFmtId="0" fontId="6" fillId="0" borderId="0" xfId="0" applyFont="1" applyAlignment="1">
      <alignment vertical="center"/>
    </xf>
    <xf numFmtId="0" fontId="0" fillId="0" borderId="0" xfId="0" applyFill="1" applyAlignment="1">
      <alignment vertical="center"/>
    </xf>
    <xf numFmtId="0" fontId="3" fillId="0" borderId="0" xfId="0" applyFont="1" applyFill="1" applyBorder="1" applyAlignment="1">
      <alignment horizontal="distributed" vertical="center"/>
    </xf>
    <xf numFmtId="176" fontId="3" fillId="0" borderId="0" xfId="49" applyNumberFormat="1" applyFont="1" applyFill="1" applyAlignment="1">
      <alignment horizontal="center" vertical="top"/>
    </xf>
    <xf numFmtId="176" fontId="4" fillId="0" borderId="0" xfId="49" applyNumberFormat="1" applyFont="1" applyFill="1" applyBorder="1" applyAlignment="1">
      <alignment vertical="center"/>
    </xf>
    <xf numFmtId="0" fontId="3" fillId="0" borderId="0" xfId="0" applyFont="1" applyFill="1" applyAlignment="1">
      <alignment horizontal="left" vertical="top"/>
    </xf>
    <xf numFmtId="0" fontId="6" fillId="0" borderId="15" xfId="0" applyFont="1" applyFill="1" applyBorder="1" applyAlignment="1">
      <alignment horizontal="distributed" vertical="center" wrapText="1"/>
    </xf>
    <xf numFmtId="0" fontId="6" fillId="0" borderId="15" xfId="0" applyFont="1" applyFill="1" applyBorder="1" applyAlignment="1">
      <alignment horizontal="distributed" vertical="center" wrapText="1"/>
    </xf>
    <xf numFmtId="176" fontId="6" fillId="0" borderId="0" xfId="49" applyNumberFormat="1" applyFont="1" applyFill="1" applyBorder="1" applyAlignment="1">
      <alignment horizontal="right" vertical="center"/>
    </xf>
    <xf numFmtId="176" fontId="6" fillId="0" borderId="15" xfId="49" applyNumberFormat="1" applyFont="1" applyFill="1" applyBorder="1" applyAlignment="1">
      <alignment horizontal="distributed" vertical="center"/>
    </xf>
    <xf numFmtId="0" fontId="6" fillId="0" borderId="15" xfId="0" applyFont="1" applyBorder="1" applyAlignment="1">
      <alignment horizontal="distributed" vertical="center" wrapText="1"/>
    </xf>
    <xf numFmtId="0" fontId="6" fillId="0" borderId="11" xfId="0" applyFont="1" applyBorder="1" applyAlignment="1">
      <alignment horizontal="distributed" vertical="center" wrapText="1"/>
    </xf>
    <xf numFmtId="176" fontId="6" fillId="0" borderId="16" xfId="49" applyNumberFormat="1" applyFont="1" applyFill="1" applyBorder="1" applyAlignment="1">
      <alignment horizontal="right" vertical="center"/>
    </xf>
    <xf numFmtId="0" fontId="3" fillId="0" borderId="0" xfId="0" applyFont="1" applyAlignment="1">
      <alignment horizontal="right" vertical="center"/>
    </xf>
    <xf numFmtId="0" fontId="3" fillId="0" borderId="0" xfId="0" applyFont="1" applyAlignment="1">
      <alignment horizontal="distributed" vertical="center"/>
    </xf>
    <xf numFmtId="0" fontId="3" fillId="0" borderId="0" xfId="0" applyFont="1" applyAlignment="1">
      <alignment horizontal="center" vertical="top"/>
    </xf>
    <xf numFmtId="0" fontId="3" fillId="0" borderId="0" xfId="0" applyFont="1" applyAlignment="1">
      <alignment horizontal="right" vertical="top"/>
    </xf>
    <xf numFmtId="0" fontId="6" fillId="0" borderId="12" xfId="0" applyFont="1" applyBorder="1" applyAlignment="1">
      <alignment horizontal="right" vertical="center" wrapText="1"/>
    </xf>
    <xf numFmtId="49" fontId="5" fillId="0" borderId="17" xfId="0" applyNumberFormat="1" applyFont="1" applyFill="1" applyBorder="1" applyAlignment="1">
      <alignment horizontal="left" vertical="center"/>
    </xf>
    <xf numFmtId="49" fontId="5" fillId="0" borderId="18" xfId="0" applyNumberFormat="1" applyFont="1" applyFill="1" applyBorder="1" applyAlignment="1">
      <alignment horizontal="right" vertical="center"/>
    </xf>
    <xf numFmtId="49" fontId="5" fillId="0" borderId="0" xfId="0" applyNumberFormat="1" applyFont="1" applyFill="1" applyBorder="1" applyAlignment="1">
      <alignment horizontal="center" vertical="center"/>
    </xf>
    <xf numFmtId="49" fontId="5" fillId="0" borderId="19" xfId="0" applyNumberFormat="1" applyFont="1" applyFill="1" applyBorder="1" applyAlignment="1">
      <alignment horizontal="right" vertical="center"/>
    </xf>
    <xf numFmtId="49" fontId="5" fillId="0" borderId="13" xfId="0" applyNumberFormat="1" applyFont="1" applyFill="1" applyBorder="1" applyAlignment="1">
      <alignment horizontal="right" vertical="center"/>
    </xf>
    <xf numFmtId="49" fontId="5" fillId="0" borderId="12" xfId="0" applyNumberFormat="1" applyFont="1" applyFill="1" applyBorder="1" applyAlignment="1">
      <alignment vertical="center"/>
    </xf>
    <xf numFmtId="49" fontId="10" fillId="0" borderId="0" xfId="0" applyNumberFormat="1" applyFont="1" applyFill="1" applyBorder="1" applyAlignment="1">
      <alignment horizontal="left" vertical="center" wrapText="1"/>
    </xf>
    <xf numFmtId="49" fontId="5" fillId="0" borderId="13" xfId="0" applyNumberFormat="1" applyFont="1" applyFill="1" applyBorder="1" applyAlignment="1">
      <alignment vertical="center"/>
    </xf>
    <xf numFmtId="0" fontId="4" fillId="0" borderId="0" xfId="0" applyFont="1" applyAlignment="1">
      <alignment vertical="center"/>
    </xf>
    <xf numFmtId="0" fontId="4" fillId="0" borderId="0" xfId="0" applyFont="1" applyFill="1" applyAlignment="1">
      <alignment vertical="center"/>
    </xf>
    <xf numFmtId="176" fontId="4" fillId="0" borderId="0" xfId="49" applyNumberFormat="1" applyFont="1" applyAlignment="1">
      <alignment vertical="center"/>
    </xf>
    <xf numFmtId="0" fontId="6" fillId="0" borderId="16" xfId="0" applyFont="1" applyFill="1" applyBorder="1" applyAlignment="1">
      <alignment horizontal="right" vertical="center" wrapText="1"/>
    </xf>
    <xf numFmtId="0" fontId="6" fillId="0" borderId="0" xfId="0" applyFont="1" applyFill="1" applyAlignment="1">
      <alignment vertical="center"/>
    </xf>
    <xf numFmtId="176" fontId="1" fillId="0" borderId="15" xfId="51" applyNumberFormat="1" applyFont="1" applyFill="1" applyBorder="1" applyAlignment="1">
      <alignment horizontal="distributed" vertical="center" wrapText="1"/>
    </xf>
    <xf numFmtId="0" fontId="1" fillId="0" borderId="15" xfId="63" applyFont="1" applyFill="1" applyBorder="1" applyAlignment="1">
      <alignment horizontal="distributed" vertical="center" wrapText="1"/>
      <protection/>
    </xf>
    <xf numFmtId="0" fontId="1" fillId="0" borderId="15" xfId="63" applyFont="1" applyFill="1" applyBorder="1" applyAlignment="1">
      <alignment horizontal="distributed" vertical="center" wrapText="1"/>
      <protection/>
    </xf>
    <xf numFmtId="0" fontId="1" fillId="0" borderId="11" xfId="63" applyFont="1" applyFill="1" applyBorder="1" applyAlignment="1">
      <alignment horizontal="distributed" vertical="center" wrapText="1"/>
      <protection/>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20" xfId="0" applyFont="1" applyFill="1" applyBorder="1" applyAlignment="1">
      <alignment horizontal="center" vertical="center"/>
    </xf>
    <xf numFmtId="41" fontId="1" fillId="0" borderId="15" xfId="49" applyNumberFormat="1" applyFont="1" applyFill="1" applyBorder="1" applyAlignment="1">
      <alignment horizontal="right" vertical="center"/>
    </xf>
    <xf numFmtId="41" fontId="1" fillId="0" borderId="16" xfId="49" applyNumberFormat="1" applyFont="1" applyFill="1" applyBorder="1" applyAlignment="1">
      <alignment horizontal="right" vertical="center"/>
    </xf>
    <xf numFmtId="41" fontId="1" fillId="0" borderId="20" xfId="49" applyNumberFormat="1" applyFont="1" applyFill="1" applyBorder="1" applyAlignment="1">
      <alignment horizontal="right" vertical="center"/>
    </xf>
    <xf numFmtId="41" fontId="1" fillId="0" borderId="16" xfId="0" applyNumberFormat="1" applyFont="1" applyFill="1" applyBorder="1" applyAlignment="1">
      <alignment horizontal="right" vertical="center"/>
    </xf>
    <xf numFmtId="41" fontId="1" fillId="0" borderId="20" xfId="0" applyNumberFormat="1" applyFont="1" applyFill="1" applyBorder="1" applyAlignment="1">
      <alignment horizontal="right" vertical="center"/>
    </xf>
    <xf numFmtId="41" fontId="1" fillId="0" borderId="11" xfId="0" applyNumberFormat="1" applyFont="1" applyFill="1" applyBorder="1" applyAlignment="1">
      <alignment horizontal="right" vertical="center"/>
    </xf>
    <xf numFmtId="41" fontId="1" fillId="0" borderId="0" xfId="0" applyNumberFormat="1" applyFont="1" applyFill="1" applyAlignment="1">
      <alignment horizontal="right" vertical="center"/>
    </xf>
    <xf numFmtId="41" fontId="1" fillId="0" borderId="13" xfId="0" applyNumberFormat="1" applyFont="1" applyFill="1" applyBorder="1" applyAlignment="1">
      <alignment horizontal="right" vertical="center"/>
    </xf>
    <xf numFmtId="0" fontId="1" fillId="0" borderId="15" xfId="0" applyFont="1" applyFill="1" applyBorder="1" applyAlignment="1">
      <alignment horizontal="left" vertical="center" wrapText="1"/>
    </xf>
    <xf numFmtId="0" fontId="1" fillId="0" borderId="16" xfId="0" applyFont="1" applyFill="1" applyBorder="1" applyAlignment="1">
      <alignment horizontal="left" vertical="center"/>
    </xf>
    <xf numFmtId="0" fontId="1" fillId="0" borderId="20" xfId="0" applyFont="1" applyFill="1" applyBorder="1" applyAlignment="1">
      <alignment horizontal="left" vertical="center"/>
    </xf>
    <xf numFmtId="41" fontId="1" fillId="0" borderId="11" xfId="49" applyNumberFormat="1" applyFont="1" applyFill="1" applyBorder="1" applyAlignment="1">
      <alignment horizontal="right" vertical="center"/>
    </xf>
    <xf numFmtId="41" fontId="1" fillId="0" borderId="15" xfId="0" applyNumberFormat="1" applyFont="1" applyFill="1" applyBorder="1" applyAlignment="1">
      <alignment horizontal="right" vertical="center"/>
    </xf>
    <xf numFmtId="0" fontId="1" fillId="0" borderId="15" xfId="0" applyFont="1" applyFill="1" applyBorder="1" applyAlignment="1">
      <alignment vertical="center"/>
    </xf>
    <xf numFmtId="0" fontId="1" fillId="0" borderId="16" xfId="0" applyFont="1" applyFill="1" applyBorder="1" applyAlignment="1">
      <alignment vertical="center"/>
    </xf>
    <xf numFmtId="0" fontId="1" fillId="0" borderId="20" xfId="0" applyFont="1" applyFill="1" applyBorder="1" applyAlignment="1">
      <alignment vertical="center"/>
    </xf>
    <xf numFmtId="176" fontId="1" fillId="0" borderId="15" xfId="51" applyNumberFormat="1" applyFont="1" applyFill="1" applyBorder="1" applyAlignment="1">
      <alignment horizontal="right" vertical="center"/>
    </xf>
    <xf numFmtId="176" fontId="1" fillId="0" borderId="16" xfId="51" applyNumberFormat="1" applyFont="1" applyFill="1" applyBorder="1" applyAlignment="1">
      <alignment horizontal="right" vertical="center"/>
    </xf>
    <xf numFmtId="176" fontId="1" fillId="0" borderId="20" xfId="51" applyNumberFormat="1" applyFont="1" applyFill="1" applyBorder="1" applyAlignment="1">
      <alignment horizontal="right" vertical="center"/>
    </xf>
    <xf numFmtId="0" fontId="1" fillId="0" borderId="16" xfId="63" applyFont="1" applyFill="1" applyBorder="1" applyAlignment="1">
      <alignment horizontal="right" vertical="center"/>
      <protection/>
    </xf>
    <xf numFmtId="0" fontId="1" fillId="0" borderId="20" xfId="63" applyFont="1" applyFill="1" applyBorder="1" applyAlignment="1">
      <alignment horizontal="right" vertical="center"/>
      <protection/>
    </xf>
    <xf numFmtId="41" fontId="1" fillId="0" borderId="0" xfId="0" applyNumberFormat="1" applyFont="1" applyFill="1" applyBorder="1" applyAlignment="1">
      <alignment horizontal="right" vertical="center"/>
    </xf>
    <xf numFmtId="38" fontId="1" fillId="0" borderId="15" xfId="49" applyFont="1" applyFill="1" applyBorder="1" applyAlignment="1">
      <alignment vertical="center"/>
    </xf>
    <xf numFmtId="38" fontId="1" fillId="0" borderId="16" xfId="49" applyFont="1" applyFill="1" applyBorder="1" applyAlignment="1">
      <alignment vertical="center"/>
    </xf>
    <xf numFmtId="38" fontId="1" fillId="0" borderId="20" xfId="49" applyFont="1" applyFill="1" applyBorder="1" applyAlignment="1">
      <alignment vertical="center"/>
    </xf>
    <xf numFmtId="41" fontId="1" fillId="0" borderId="15" xfId="51" applyNumberFormat="1" applyFont="1" applyFill="1" applyBorder="1" applyAlignment="1">
      <alignment horizontal="right" vertical="center"/>
    </xf>
    <xf numFmtId="0" fontId="1" fillId="0" borderId="16" xfId="0" applyFont="1" applyFill="1" applyBorder="1" applyAlignment="1">
      <alignment horizontal="left" vertical="center" wrapText="1"/>
    </xf>
    <xf numFmtId="0" fontId="1" fillId="0" borderId="20" xfId="0" applyFont="1" applyFill="1" applyBorder="1" applyAlignment="1">
      <alignment horizontal="left" vertical="center" wrapText="1"/>
    </xf>
    <xf numFmtId="41" fontId="1" fillId="0" borderId="15" xfId="51" applyNumberFormat="1" applyFont="1" applyFill="1" applyBorder="1" applyAlignment="1">
      <alignment horizontal="right" vertical="center" shrinkToFit="1"/>
    </xf>
    <xf numFmtId="41" fontId="1" fillId="0" borderId="16" xfId="51" applyNumberFormat="1" applyFont="1" applyFill="1" applyBorder="1" applyAlignment="1">
      <alignment horizontal="right" vertical="center" shrinkToFit="1"/>
    </xf>
    <xf numFmtId="41" fontId="1" fillId="0" borderId="20" xfId="51" applyNumberFormat="1" applyFont="1" applyFill="1" applyBorder="1" applyAlignment="1">
      <alignment horizontal="right" vertical="center" shrinkToFi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left" vertical="center" wrapText="1"/>
    </xf>
    <xf numFmtId="0" fontId="1" fillId="0" borderId="15" xfId="0" applyFont="1" applyFill="1" applyBorder="1" applyAlignment="1">
      <alignment vertical="center" wrapText="1"/>
    </xf>
    <xf numFmtId="0" fontId="1" fillId="0" borderId="16" xfId="0" applyFont="1" applyFill="1" applyBorder="1" applyAlignment="1">
      <alignment vertical="center" wrapText="1"/>
    </xf>
    <xf numFmtId="0" fontId="1" fillId="0" borderId="20" xfId="0" applyFont="1" applyFill="1" applyBorder="1" applyAlignment="1">
      <alignment vertical="center" wrapText="1"/>
    </xf>
    <xf numFmtId="49" fontId="5" fillId="0" borderId="12"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49" fontId="5" fillId="0" borderId="17" xfId="0" applyNumberFormat="1" applyFont="1" applyFill="1" applyBorder="1" applyAlignment="1">
      <alignment horizontal="left" vertical="center" wrapText="1"/>
    </xf>
    <xf numFmtId="0" fontId="1" fillId="0" borderId="22" xfId="0" applyFont="1" applyFill="1" applyBorder="1" applyAlignment="1">
      <alignment horizontal="left" vertical="center" wrapText="1"/>
    </xf>
    <xf numFmtId="49" fontId="5" fillId="0" borderId="12"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5" fillId="0" borderId="12" xfId="65" applyNumberFormat="1" applyFont="1" applyFill="1" applyBorder="1" applyAlignment="1">
      <alignment vertical="top" wrapText="1"/>
      <protection/>
    </xf>
    <xf numFmtId="49" fontId="5" fillId="0" borderId="0" xfId="65" applyNumberFormat="1" applyFont="1" applyFill="1" applyBorder="1" applyAlignment="1">
      <alignment vertical="top" wrapText="1"/>
      <protection/>
    </xf>
    <xf numFmtId="49" fontId="5" fillId="0" borderId="17" xfId="65" applyNumberFormat="1" applyFont="1" applyFill="1" applyBorder="1" applyAlignment="1">
      <alignment vertical="top" wrapText="1"/>
      <protection/>
    </xf>
    <xf numFmtId="49" fontId="5" fillId="0" borderId="12"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17" xfId="0" applyNumberFormat="1" applyFont="1" applyFill="1" applyBorder="1" applyAlignment="1">
      <alignment vertical="center"/>
    </xf>
    <xf numFmtId="0" fontId="1" fillId="0" borderId="21" xfId="0" applyFont="1" applyFill="1" applyBorder="1" applyAlignment="1">
      <alignment horizontal="justify" vertical="center" wrapText="1"/>
    </xf>
    <xf numFmtId="49" fontId="5" fillId="0" borderId="10" xfId="0" applyNumberFormat="1" applyFont="1" applyFill="1" applyBorder="1" applyAlignment="1">
      <alignment horizontal="left" vertical="center"/>
    </xf>
    <xf numFmtId="49" fontId="5" fillId="0" borderId="11" xfId="0" applyNumberFormat="1" applyFont="1" applyFill="1" applyBorder="1" applyAlignment="1">
      <alignment horizontal="left" vertical="center"/>
    </xf>
    <xf numFmtId="49" fontId="5" fillId="0" borderId="18" xfId="0" applyNumberFormat="1" applyFont="1" applyFill="1" applyBorder="1" applyAlignment="1">
      <alignment horizontal="left" vertical="center"/>
    </xf>
    <xf numFmtId="49" fontId="5" fillId="0" borderId="17" xfId="0" applyNumberFormat="1" applyFont="1" applyFill="1" applyBorder="1" applyAlignment="1">
      <alignment horizontal="left" vertical="center"/>
    </xf>
    <xf numFmtId="49" fontId="10" fillId="0" borderId="12" xfId="0" applyNumberFormat="1" applyFont="1" applyFill="1" applyBorder="1" applyAlignment="1">
      <alignment horizontal="left" vertical="top" wrapText="1"/>
    </xf>
    <xf numFmtId="49" fontId="10" fillId="0" borderId="0" xfId="0" applyNumberFormat="1" applyFont="1" applyFill="1" applyBorder="1" applyAlignment="1">
      <alignment horizontal="left" vertical="top" wrapText="1"/>
    </xf>
    <xf numFmtId="49" fontId="10" fillId="0" borderId="17" xfId="0" applyNumberFormat="1" applyFont="1" applyFill="1" applyBorder="1" applyAlignment="1">
      <alignment horizontal="left" vertical="top" wrapText="1"/>
    </xf>
    <xf numFmtId="0" fontId="6" fillId="0" borderId="10" xfId="0" applyFont="1" applyFill="1" applyBorder="1" applyAlignment="1">
      <alignment horizontal="distributed" vertical="center"/>
    </xf>
    <xf numFmtId="0" fontId="6" fillId="0" borderId="11" xfId="0" applyFont="1" applyFill="1" applyBorder="1" applyAlignment="1">
      <alignment horizontal="distributed" vertical="center"/>
    </xf>
    <xf numFmtId="0" fontId="6" fillId="0" borderId="18"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3" xfId="0" applyFont="1" applyFill="1" applyBorder="1" applyAlignment="1">
      <alignment horizontal="distributed" vertical="center"/>
    </xf>
    <xf numFmtId="0" fontId="0" fillId="0" borderId="19" xfId="0" applyFont="1" applyFill="1" applyBorder="1" applyAlignment="1">
      <alignment horizontal="distributed" vertical="center"/>
    </xf>
    <xf numFmtId="0" fontId="6" fillId="0" borderId="15" xfId="0" applyFont="1" applyFill="1" applyBorder="1" applyAlignment="1">
      <alignment horizontal="distributed" vertical="center"/>
    </xf>
    <xf numFmtId="0" fontId="6" fillId="0" borderId="20" xfId="0" applyFont="1" applyFill="1" applyBorder="1" applyAlignment="1">
      <alignment horizontal="distributed" vertical="center"/>
    </xf>
    <xf numFmtId="0" fontId="3" fillId="0" borderId="22" xfId="0" applyFont="1" applyFill="1" applyBorder="1" applyAlignment="1">
      <alignment horizontal="distributed" vertical="center"/>
    </xf>
    <xf numFmtId="0" fontId="4" fillId="0" borderId="23" xfId="0" applyFont="1" applyBorder="1" applyAlignment="1">
      <alignment vertical="center"/>
    </xf>
    <xf numFmtId="0" fontId="6" fillId="0" borderId="13" xfId="0" applyFont="1" applyFill="1" applyBorder="1" applyAlignment="1">
      <alignment horizontal="right" vertical="center"/>
    </xf>
    <xf numFmtId="0" fontId="4" fillId="0" borderId="13" xfId="0" applyFont="1" applyFill="1" applyBorder="1" applyAlignment="1">
      <alignment vertical="center"/>
    </xf>
    <xf numFmtId="0" fontId="6" fillId="0" borderId="15" xfId="0" applyFont="1" applyFill="1" applyBorder="1" applyAlignment="1">
      <alignment horizontal="distributed" vertical="center" wrapText="1"/>
    </xf>
    <xf numFmtId="0" fontId="0" fillId="0" borderId="20" xfId="0" applyFont="1" applyFill="1" applyBorder="1" applyAlignment="1">
      <alignment horizontal="distributed" vertical="center"/>
    </xf>
    <xf numFmtId="176" fontId="1" fillId="0" borderId="21" xfId="0" applyNumberFormat="1" applyFont="1" applyFill="1" applyBorder="1" applyAlignment="1">
      <alignment horizontal="right" vertical="center"/>
    </xf>
    <xf numFmtId="176" fontId="1" fillId="0" borderId="15" xfId="49" applyNumberFormat="1" applyFont="1" applyFill="1" applyBorder="1" applyAlignment="1">
      <alignment horizontal="right" vertical="center"/>
    </xf>
    <xf numFmtId="176" fontId="1" fillId="0" borderId="16" xfId="49" applyNumberFormat="1" applyFont="1" applyFill="1" applyBorder="1" applyAlignment="1">
      <alignment horizontal="right" vertical="center"/>
    </xf>
    <xf numFmtId="176" fontId="1" fillId="0" borderId="20" xfId="49" applyNumberFormat="1" applyFont="1" applyFill="1" applyBorder="1" applyAlignment="1">
      <alignment horizontal="right" vertical="center"/>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9" xfId="0" applyFont="1" applyFill="1" applyBorder="1" applyAlignment="1">
      <alignment horizontal="left" vertical="center" wrapText="1"/>
    </xf>
    <xf numFmtId="176" fontId="1" fillId="0" borderId="21" xfId="49" applyNumberFormat="1" applyFont="1" applyFill="1" applyBorder="1" applyAlignment="1">
      <alignment vertical="center"/>
    </xf>
    <xf numFmtId="0" fontId="3" fillId="0" borderId="21" xfId="0" applyFont="1" applyFill="1" applyBorder="1" applyAlignment="1">
      <alignment horizontal="distributed" vertical="center"/>
    </xf>
    <xf numFmtId="0" fontId="6" fillId="0" borderId="15" xfId="0" applyFont="1" applyBorder="1" applyAlignment="1">
      <alignment horizontal="distributed" vertical="center" wrapText="1"/>
    </xf>
    <xf numFmtId="0" fontId="9" fillId="0" borderId="15" xfId="0" applyFont="1" applyFill="1" applyBorder="1" applyAlignment="1">
      <alignment vertical="center" wrapText="1"/>
    </xf>
    <xf numFmtId="0" fontId="9" fillId="0" borderId="16" xfId="0" applyFont="1" applyFill="1" applyBorder="1" applyAlignment="1">
      <alignment vertical="center" wrapText="1"/>
    </xf>
    <xf numFmtId="0" fontId="9" fillId="0" borderId="20" xfId="0" applyFont="1" applyFill="1" applyBorder="1" applyAlignment="1">
      <alignment vertical="center" wrapText="1"/>
    </xf>
    <xf numFmtId="49" fontId="5" fillId="0" borderId="11" xfId="0" applyNumberFormat="1" applyFont="1" applyFill="1" applyBorder="1" applyAlignment="1">
      <alignment horizontal="right" vertical="center"/>
    </xf>
    <xf numFmtId="0" fontId="12" fillId="0" borderId="21" xfId="0" applyFont="1" applyBorder="1" applyAlignment="1">
      <alignment horizontal="right" vertical="center"/>
    </xf>
    <xf numFmtId="41" fontId="1" fillId="0" borderId="21" xfId="0" applyNumberFormat="1" applyFont="1" applyFill="1" applyBorder="1" applyAlignment="1">
      <alignment horizontal="right" vertical="center"/>
    </xf>
    <xf numFmtId="41" fontId="12" fillId="0" borderId="21" xfId="0" applyNumberFormat="1" applyFont="1" applyBorder="1" applyAlignment="1">
      <alignment horizontal="right" vertical="center"/>
    </xf>
    <xf numFmtId="0" fontId="0" fillId="0" borderId="20" xfId="0" applyBorder="1" applyAlignment="1">
      <alignment horizontal="distributed" vertical="center"/>
    </xf>
    <xf numFmtId="0" fontId="6" fillId="0" borderId="21" xfId="0" applyFont="1" applyFill="1" applyBorder="1" applyAlignment="1">
      <alignment horizontal="distributed" vertical="center"/>
    </xf>
    <xf numFmtId="0" fontId="4" fillId="0" borderId="14" xfId="0" applyFont="1" applyBorder="1" applyAlignment="1">
      <alignment horizontal="distributed" vertical="center"/>
    </xf>
    <xf numFmtId="0" fontId="4" fillId="0" borderId="13" xfId="0" applyFont="1" applyBorder="1" applyAlignment="1">
      <alignment horizontal="distributed" vertical="center"/>
    </xf>
    <xf numFmtId="0" fontId="4" fillId="0" borderId="19" xfId="0" applyFont="1" applyBorder="1" applyAlignment="1">
      <alignment horizontal="distributed"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2" xfId="63"/>
    <cellStyle name="標準 4" xfId="64"/>
    <cellStyle name="標準_返還計画の変更内容（様式２）"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990600</xdr:colOff>
      <xdr:row>6</xdr:row>
      <xdr:rowOff>28575</xdr:rowOff>
    </xdr:from>
    <xdr:to>
      <xdr:col>9</xdr:col>
      <xdr:colOff>904875</xdr:colOff>
      <xdr:row>16</xdr:row>
      <xdr:rowOff>28575</xdr:rowOff>
    </xdr:to>
    <xdr:sp>
      <xdr:nvSpPr>
        <xdr:cNvPr id="1" name="正方形/長方形 1"/>
        <xdr:cNvSpPr>
          <a:spLocks/>
        </xdr:cNvSpPr>
      </xdr:nvSpPr>
      <xdr:spPr>
        <a:xfrm>
          <a:off x="1952625" y="1609725"/>
          <a:ext cx="6162675" cy="1714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FF0000"/>
              </a:solidFill>
            </a:rPr>
            <a:t>H28</a:t>
          </a:r>
          <a:r>
            <a:rPr lang="en-US" cap="none" sz="1800" b="0" i="0" u="none" baseline="0">
              <a:solidFill>
                <a:srgbClr val="FF0000"/>
              </a:solidFill>
              <a:latin typeface="ＭＳ Ｐゴシック"/>
              <a:ea typeface="ＭＳ Ｐゴシック"/>
              <a:cs typeface="ＭＳ Ｐゴシック"/>
            </a:rPr>
            <a:t>年度末に償還済み</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70"/>
  <sheetViews>
    <sheetView tabSelected="1" view="pageBreakPreview" zoomScale="55" zoomScaleSheetLayoutView="55" zoomScalePageLayoutView="0" workbookViewId="0" topLeftCell="A1">
      <pane xSplit="3" ySplit="5" topLeftCell="D6" activePane="bottomRight" state="frozen"/>
      <selection pane="topLeft" activeCell="K9" sqref="K9"/>
      <selection pane="topRight" activeCell="K9" sqref="K9"/>
      <selection pane="bottomLeft" activeCell="K9" sqref="K9"/>
      <selection pane="bottomRight" activeCell="I15" sqref="I15:I17"/>
    </sheetView>
  </sheetViews>
  <sheetFormatPr defaultColWidth="9.00390625" defaultRowHeight="13.5"/>
  <cols>
    <col min="1" max="1" width="12.625" style="45" customWidth="1"/>
    <col min="2" max="2" width="16.625" style="44" customWidth="1"/>
    <col min="3" max="3" width="16.625" style="45" customWidth="1"/>
    <col min="4" max="4" width="13.875" style="44" customWidth="1"/>
    <col min="5" max="5" width="6.25390625" style="44" customWidth="1"/>
    <col min="6" max="7" width="2.25390625" style="44" customWidth="1"/>
    <col min="8" max="8" width="14.25390625" style="46" customWidth="1"/>
    <col min="9" max="9" width="12.875" style="44" customWidth="1"/>
    <col min="10" max="10" width="12.875" style="45" customWidth="1"/>
    <col min="11" max="13" width="12.875" style="44" customWidth="1"/>
    <col min="14" max="14" width="19.625" style="44" customWidth="1"/>
    <col min="15" max="18" width="8.375" style="44" customWidth="1"/>
    <col min="19" max="16384" width="9.00390625" style="44" customWidth="1"/>
  </cols>
  <sheetData>
    <row r="1" spans="1:14" s="5" customFormat="1" ht="30" customHeight="1">
      <c r="A1" s="23" t="s">
        <v>87</v>
      </c>
      <c r="C1" s="3"/>
      <c r="D1" s="4"/>
      <c r="E1" s="4"/>
      <c r="F1" s="4"/>
      <c r="G1" s="4"/>
      <c r="H1" s="21"/>
      <c r="I1" s="4"/>
      <c r="J1" s="4"/>
      <c r="K1" s="4"/>
      <c r="L1" s="4"/>
      <c r="M1" s="122" t="s">
        <v>0</v>
      </c>
      <c r="N1" s="123"/>
    </row>
    <row r="2" spans="1:14" s="5" customFormat="1" ht="15" customHeight="1">
      <c r="A2" s="1"/>
      <c r="B2" s="2"/>
      <c r="C2" s="3"/>
      <c r="G2" s="4"/>
      <c r="H2" s="21"/>
      <c r="I2" s="4"/>
      <c r="J2" s="4"/>
      <c r="K2" s="4"/>
      <c r="L2" s="4"/>
      <c r="M2" s="4"/>
      <c r="N2" s="20"/>
    </row>
    <row r="3" spans="1:14" s="5" customFormat="1" ht="15" customHeight="1">
      <c r="A3" s="48" t="s">
        <v>20</v>
      </c>
      <c r="B3" s="7"/>
      <c r="C3" s="7"/>
      <c r="D3" s="7"/>
      <c r="E3" s="7"/>
      <c r="F3" s="7"/>
      <c r="G3" s="7"/>
      <c r="H3" s="22"/>
      <c r="I3" s="7"/>
      <c r="J3" s="7"/>
      <c r="K3" s="7"/>
      <c r="L3" s="7"/>
      <c r="M3" s="124"/>
      <c r="N3" s="125"/>
    </row>
    <row r="4" spans="1:14" s="6" customFormat="1" ht="42.75" customHeight="1">
      <c r="A4" s="120" t="s">
        <v>1</v>
      </c>
      <c r="B4" s="120" t="s">
        <v>2</v>
      </c>
      <c r="C4" s="120" t="s">
        <v>3</v>
      </c>
      <c r="D4" s="114" t="s">
        <v>4</v>
      </c>
      <c r="E4" s="115"/>
      <c r="F4" s="115"/>
      <c r="G4" s="116"/>
      <c r="H4" s="49" t="s">
        <v>81</v>
      </c>
      <c r="I4" s="50" t="s">
        <v>82</v>
      </c>
      <c r="J4" s="52" t="s">
        <v>83</v>
      </c>
      <c r="K4" s="50" t="s">
        <v>84</v>
      </c>
      <c r="L4" s="52" t="s">
        <v>85</v>
      </c>
      <c r="M4" s="51" t="s">
        <v>86</v>
      </c>
      <c r="N4" s="126" t="s">
        <v>8</v>
      </c>
    </row>
    <row r="5" spans="1:14" s="6" customFormat="1" ht="15" customHeight="1">
      <c r="A5" s="121"/>
      <c r="B5" s="121"/>
      <c r="C5" s="121"/>
      <c r="D5" s="117"/>
      <c r="E5" s="118"/>
      <c r="F5" s="118"/>
      <c r="G5" s="119"/>
      <c r="H5" s="30" t="s">
        <v>9</v>
      </c>
      <c r="I5" s="47" t="s">
        <v>79</v>
      </c>
      <c r="J5" s="47" t="s">
        <v>79</v>
      </c>
      <c r="K5" s="47" t="s">
        <v>79</v>
      </c>
      <c r="L5" s="47" t="s">
        <v>79</v>
      </c>
      <c r="M5" s="47" t="s">
        <v>79</v>
      </c>
      <c r="N5" s="127"/>
    </row>
    <row r="6" spans="1:14" s="6" customFormat="1" ht="13.5" customHeight="1">
      <c r="A6" s="87" t="s">
        <v>23</v>
      </c>
      <c r="B6" s="106" t="s">
        <v>24</v>
      </c>
      <c r="C6" s="90" t="s">
        <v>25</v>
      </c>
      <c r="D6" s="107" t="s">
        <v>26</v>
      </c>
      <c r="E6" s="108"/>
      <c r="F6" s="108"/>
      <c r="G6" s="109"/>
      <c r="H6" s="84">
        <v>703762496</v>
      </c>
      <c r="I6" s="81">
        <v>694977</v>
      </c>
      <c r="J6" s="61">
        <v>0</v>
      </c>
      <c r="K6" s="81">
        <v>11067</v>
      </c>
      <c r="L6" s="61">
        <v>0</v>
      </c>
      <c r="M6" s="56">
        <v>683910</v>
      </c>
      <c r="N6" s="64" t="s">
        <v>93</v>
      </c>
    </row>
    <row r="7" spans="1:14" s="6" customFormat="1" ht="13.5" customHeight="1">
      <c r="A7" s="88"/>
      <c r="B7" s="106"/>
      <c r="C7" s="90"/>
      <c r="D7" s="98" t="s">
        <v>27</v>
      </c>
      <c r="E7" s="99"/>
      <c r="F7" s="99"/>
      <c r="G7" s="110"/>
      <c r="H7" s="85"/>
      <c r="I7" s="59"/>
      <c r="J7" s="77"/>
      <c r="K7" s="59"/>
      <c r="L7" s="77"/>
      <c r="M7" s="59"/>
      <c r="N7" s="82"/>
    </row>
    <row r="8" spans="1:14" s="6" customFormat="1" ht="51" customHeight="1">
      <c r="A8" s="88"/>
      <c r="B8" s="106"/>
      <c r="C8" s="90"/>
      <c r="D8" s="111" t="s">
        <v>28</v>
      </c>
      <c r="E8" s="112"/>
      <c r="F8" s="112"/>
      <c r="G8" s="113"/>
      <c r="H8" s="85"/>
      <c r="I8" s="59"/>
      <c r="J8" s="77"/>
      <c r="K8" s="59"/>
      <c r="L8" s="77"/>
      <c r="M8" s="59"/>
      <c r="N8" s="82"/>
    </row>
    <row r="9" spans="1:14" s="6" customFormat="1" ht="13.5" customHeight="1">
      <c r="A9" s="88"/>
      <c r="B9" s="106"/>
      <c r="C9" s="90"/>
      <c r="D9" s="12" t="s">
        <v>91</v>
      </c>
      <c r="E9" s="42"/>
      <c r="F9" s="42"/>
      <c r="G9" s="42"/>
      <c r="H9" s="85"/>
      <c r="I9" s="59"/>
      <c r="J9" s="77"/>
      <c r="K9" s="59"/>
      <c r="L9" s="77"/>
      <c r="M9" s="59"/>
      <c r="N9" s="82"/>
    </row>
    <row r="10" spans="1:14" s="6" customFormat="1" ht="13.5" customHeight="1">
      <c r="A10" s="89"/>
      <c r="B10" s="106"/>
      <c r="C10" s="90"/>
      <c r="D10" s="16" t="s">
        <v>13</v>
      </c>
      <c r="E10" s="17"/>
      <c r="F10" s="15"/>
      <c r="G10" s="40" t="s">
        <v>80</v>
      </c>
      <c r="H10" s="86"/>
      <c r="I10" s="60"/>
      <c r="J10" s="63"/>
      <c r="K10" s="60"/>
      <c r="L10" s="63"/>
      <c r="M10" s="60"/>
      <c r="N10" s="83"/>
    </row>
    <row r="11" spans="1:14" s="6" customFormat="1" ht="13.5" customHeight="1">
      <c r="A11" s="87" t="s">
        <v>30</v>
      </c>
      <c r="B11" s="90" t="s">
        <v>31</v>
      </c>
      <c r="C11" s="90" t="s">
        <v>32</v>
      </c>
      <c r="D11" s="9" t="s">
        <v>5</v>
      </c>
      <c r="E11" s="10"/>
      <c r="F11" s="11"/>
      <c r="G11" s="11"/>
      <c r="H11" s="72">
        <v>415292441</v>
      </c>
      <c r="I11" s="72">
        <v>355447</v>
      </c>
      <c r="J11" s="61">
        <v>0</v>
      </c>
      <c r="K11" s="78">
        <v>14000</v>
      </c>
      <c r="L11" s="61" t="s">
        <v>89</v>
      </c>
      <c r="M11" s="56">
        <v>341447</v>
      </c>
      <c r="N11" s="64"/>
    </row>
    <row r="12" spans="1:14" s="6" customFormat="1" ht="21.75" customHeight="1">
      <c r="A12" s="88"/>
      <c r="B12" s="90"/>
      <c r="C12" s="90"/>
      <c r="D12" s="100" t="s">
        <v>78</v>
      </c>
      <c r="E12" s="101"/>
      <c r="F12" s="101"/>
      <c r="G12" s="102"/>
      <c r="H12" s="73"/>
      <c r="I12" s="75"/>
      <c r="J12" s="77"/>
      <c r="K12" s="79"/>
      <c r="L12" s="77"/>
      <c r="M12" s="59"/>
      <c r="N12" s="65"/>
    </row>
    <row r="13" spans="1:14" s="6" customFormat="1" ht="21.75" customHeight="1">
      <c r="A13" s="88"/>
      <c r="B13" s="90"/>
      <c r="C13" s="90"/>
      <c r="D13" s="100"/>
      <c r="E13" s="101"/>
      <c r="F13" s="101"/>
      <c r="G13" s="102"/>
      <c r="H13" s="73"/>
      <c r="I13" s="75"/>
      <c r="J13" s="77"/>
      <c r="K13" s="79"/>
      <c r="L13" s="77"/>
      <c r="M13" s="59"/>
      <c r="N13" s="65"/>
    </row>
    <row r="14" spans="1:14" s="6" customFormat="1" ht="13.5" customHeight="1">
      <c r="A14" s="89"/>
      <c r="B14" s="90"/>
      <c r="C14" s="90"/>
      <c r="D14" s="16" t="s">
        <v>13</v>
      </c>
      <c r="E14" s="17"/>
      <c r="F14" s="15"/>
      <c r="G14" s="40" t="s">
        <v>29</v>
      </c>
      <c r="H14" s="74"/>
      <c r="I14" s="76"/>
      <c r="J14" s="63"/>
      <c r="K14" s="80"/>
      <c r="L14" s="63"/>
      <c r="M14" s="60"/>
      <c r="N14" s="66"/>
    </row>
    <row r="15" spans="1:14" s="6" customFormat="1" ht="13.5" customHeight="1">
      <c r="A15" s="87" t="s">
        <v>33</v>
      </c>
      <c r="B15" s="90" t="s">
        <v>34</v>
      </c>
      <c r="C15" s="90" t="s">
        <v>35</v>
      </c>
      <c r="D15" s="9" t="s">
        <v>5</v>
      </c>
      <c r="E15" s="10"/>
      <c r="F15" s="11"/>
      <c r="G15" s="11"/>
      <c r="H15" s="56">
        <v>689500000</v>
      </c>
      <c r="I15" s="56">
        <v>689500</v>
      </c>
      <c r="J15" s="61">
        <v>0</v>
      </c>
      <c r="K15" s="68">
        <v>0</v>
      </c>
      <c r="L15" s="61">
        <v>0</v>
      </c>
      <c r="M15" s="56">
        <f>I15+J15-K15</f>
        <v>689500</v>
      </c>
      <c r="N15" s="69"/>
    </row>
    <row r="16" spans="1:14" s="6" customFormat="1" ht="13.5" customHeight="1">
      <c r="A16" s="88"/>
      <c r="B16" s="90"/>
      <c r="C16" s="90"/>
      <c r="D16" s="103" t="s">
        <v>36</v>
      </c>
      <c r="E16" s="104"/>
      <c r="F16" s="104"/>
      <c r="G16" s="105"/>
      <c r="H16" s="57"/>
      <c r="I16" s="59"/>
      <c r="J16" s="62"/>
      <c r="K16" s="59"/>
      <c r="L16" s="62"/>
      <c r="M16" s="59"/>
      <c r="N16" s="70"/>
    </row>
    <row r="17" spans="1:14" s="6" customFormat="1" ht="13.5" customHeight="1">
      <c r="A17" s="89"/>
      <c r="B17" s="90"/>
      <c r="C17" s="90"/>
      <c r="D17" s="16" t="s">
        <v>13</v>
      </c>
      <c r="E17" s="17"/>
      <c r="F17" s="15"/>
      <c r="G17" s="15"/>
      <c r="H17" s="58"/>
      <c r="I17" s="60"/>
      <c r="J17" s="63"/>
      <c r="K17" s="60"/>
      <c r="L17" s="63"/>
      <c r="M17" s="60"/>
      <c r="N17" s="71"/>
    </row>
    <row r="18" spans="1:14" s="6" customFormat="1" ht="13.5" customHeight="1">
      <c r="A18" s="87" t="s">
        <v>37</v>
      </c>
      <c r="B18" s="90" t="s">
        <v>38</v>
      </c>
      <c r="C18" s="90" t="s">
        <v>39</v>
      </c>
      <c r="D18" s="9" t="s">
        <v>5</v>
      </c>
      <c r="E18" s="10"/>
      <c r="F18" s="11"/>
      <c r="G18" s="11"/>
      <c r="H18" s="56">
        <v>10000000</v>
      </c>
      <c r="I18" s="56">
        <v>10000</v>
      </c>
      <c r="J18" s="61">
        <v>0</v>
      </c>
      <c r="K18" s="68">
        <v>0</v>
      </c>
      <c r="L18" s="61">
        <v>0</v>
      </c>
      <c r="M18" s="56">
        <f>I18+J18-K18</f>
        <v>10000</v>
      </c>
      <c r="N18" s="53"/>
    </row>
    <row r="19" spans="1:14" s="6" customFormat="1" ht="13.5" customHeight="1">
      <c r="A19" s="88"/>
      <c r="B19" s="90"/>
      <c r="C19" s="90"/>
      <c r="D19" s="41" t="s">
        <v>40</v>
      </c>
      <c r="E19" s="13"/>
      <c r="F19" s="14"/>
      <c r="G19" s="14"/>
      <c r="H19" s="57"/>
      <c r="I19" s="59"/>
      <c r="J19" s="62"/>
      <c r="K19" s="59"/>
      <c r="L19" s="62"/>
      <c r="M19" s="59"/>
      <c r="N19" s="54"/>
    </row>
    <row r="20" spans="1:14" s="6" customFormat="1" ht="13.5" customHeight="1">
      <c r="A20" s="89"/>
      <c r="B20" s="90"/>
      <c r="C20" s="90"/>
      <c r="D20" s="16" t="s">
        <v>13</v>
      </c>
      <c r="E20" s="17"/>
      <c r="F20" s="15"/>
      <c r="G20" s="15"/>
      <c r="H20" s="58"/>
      <c r="I20" s="60"/>
      <c r="J20" s="63"/>
      <c r="K20" s="60"/>
      <c r="L20" s="63"/>
      <c r="M20" s="60"/>
      <c r="N20" s="55"/>
    </row>
    <row r="21" spans="1:14" s="6" customFormat="1" ht="13.5" customHeight="1">
      <c r="A21" s="87" t="s">
        <v>41</v>
      </c>
      <c r="B21" s="64" t="s">
        <v>42</v>
      </c>
      <c r="C21" s="64" t="s">
        <v>43</v>
      </c>
      <c r="D21" s="9" t="s">
        <v>5</v>
      </c>
      <c r="E21" s="10"/>
      <c r="F21" s="11"/>
      <c r="G21" s="11"/>
      <c r="H21" s="56">
        <v>2154346</v>
      </c>
      <c r="I21" s="56">
        <v>1622</v>
      </c>
      <c r="J21" s="61">
        <v>0</v>
      </c>
      <c r="K21" s="68">
        <v>48</v>
      </c>
      <c r="L21" s="61">
        <v>0</v>
      </c>
      <c r="M21" s="56">
        <v>1574</v>
      </c>
      <c r="N21" s="64"/>
    </row>
    <row r="22" spans="1:14" s="6" customFormat="1" ht="13.5" customHeight="1">
      <c r="A22" s="88"/>
      <c r="B22" s="82"/>
      <c r="C22" s="82"/>
      <c r="D22" s="94" t="s">
        <v>44</v>
      </c>
      <c r="E22" s="95"/>
      <c r="F22" s="95"/>
      <c r="G22" s="96"/>
      <c r="H22" s="57"/>
      <c r="I22" s="59"/>
      <c r="J22" s="62"/>
      <c r="K22" s="59"/>
      <c r="L22" s="62"/>
      <c r="M22" s="59"/>
      <c r="N22" s="65"/>
    </row>
    <row r="23" spans="1:14" s="6" customFormat="1" ht="13.5" customHeight="1">
      <c r="A23" s="88"/>
      <c r="B23" s="82"/>
      <c r="C23" s="82"/>
      <c r="D23" s="94"/>
      <c r="E23" s="95"/>
      <c r="F23" s="95"/>
      <c r="G23" s="96"/>
      <c r="H23" s="57"/>
      <c r="I23" s="59"/>
      <c r="J23" s="62"/>
      <c r="K23" s="59"/>
      <c r="L23" s="62"/>
      <c r="M23" s="59"/>
      <c r="N23" s="65"/>
    </row>
    <row r="24" spans="1:14" s="6" customFormat="1" ht="13.5" customHeight="1">
      <c r="A24" s="89"/>
      <c r="B24" s="83"/>
      <c r="C24" s="83"/>
      <c r="D24" s="16" t="s">
        <v>13</v>
      </c>
      <c r="E24" s="17"/>
      <c r="F24" s="17"/>
      <c r="G24" s="40" t="s">
        <v>29</v>
      </c>
      <c r="H24" s="58"/>
      <c r="I24" s="60"/>
      <c r="J24" s="63"/>
      <c r="K24" s="60"/>
      <c r="L24" s="63"/>
      <c r="M24" s="60"/>
      <c r="N24" s="66"/>
    </row>
    <row r="25" spans="1:14" s="6" customFormat="1" ht="13.5" customHeight="1">
      <c r="A25" s="87" t="s">
        <v>45</v>
      </c>
      <c r="B25" s="90" t="s">
        <v>46</v>
      </c>
      <c r="C25" s="97" t="s">
        <v>47</v>
      </c>
      <c r="D25" s="9" t="s">
        <v>48</v>
      </c>
      <c r="E25" s="10"/>
      <c r="F25" s="11"/>
      <c r="G25" s="11"/>
      <c r="H25" s="56">
        <v>23500000</v>
      </c>
      <c r="I25" s="56">
        <v>23500</v>
      </c>
      <c r="J25" s="61">
        <v>0</v>
      </c>
      <c r="K25" s="68">
        <v>0</v>
      </c>
      <c r="L25" s="61">
        <v>0</v>
      </c>
      <c r="M25" s="56">
        <f>I25+J25-K25</f>
        <v>23500</v>
      </c>
      <c r="N25" s="53"/>
    </row>
    <row r="26" spans="1:14" s="6" customFormat="1" ht="13.5" customHeight="1">
      <c r="A26" s="88"/>
      <c r="B26" s="90"/>
      <c r="C26" s="97"/>
      <c r="D26" s="98" t="s">
        <v>49</v>
      </c>
      <c r="E26" s="99"/>
      <c r="F26" s="99"/>
      <c r="G26" s="14"/>
      <c r="H26" s="57"/>
      <c r="I26" s="59"/>
      <c r="J26" s="62"/>
      <c r="K26" s="59"/>
      <c r="L26" s="62"/>
      <c r="M26" s="59"/>
      <c r="N26" s="54"/>
    </row>
    <row r="27" spans="1:14" s="6" customFormat="1" ht="13.5" customHeight="1">
      <c r="A27" s="88"/>
      <c r="B27" s="90"/>
      <c r="C27" s="97"/>
      <c r="D27" s="12" t="s">
        <v>22</v>
      </c>
      <c r="E27" s="38"/>
      <c r="F27" s="14"/>
      <c r="G27" s="14"/>
      <c r="H27" s="57"/>
      <c r="I27" s="59"/>
      <c r="J27" s="62"/>
      <c r="K27" s="59"/>
      <c r="L27" s="62"/>
      <c r="M27" s="60"/>
      <c r="N27" s="54"/>
    </row>
    <row r="28" spans="1:14" s="6" customFormat="1" ht="13.5" customHeight="1">
      <c r="A28" s="87" t="s">
        <v>45</v>
      </c>
      <c r="B28" s="90" t="s">
        <v>50</v>
      </c>
      <c r="C28" s="90" t="s">
        <v>47</v>
      </c>
      <c r="D28" s="9" t="s">
        <v>48</v>
      </c>
      <c r="E28" s="10"/>
      <c r="F28" s="11"/>
      <c r="G28" s="11"/>
      <c r="H28" s="56">
        <v>56000000</v>
      </c>
      <c r="I28" s="56">
        <v>56000</v>
      </c>
      <c r="J28" s="67">
        <v>0</v>
      </c>
      <c r="K28" s="68">
        <v>0</v>
      </c>
      <c r="L28" s="67">
        <v>0</v>
      </c>
      <c r="M28" s="56">
        <f>I28+J28-K28</f>
        <v>56000</v>
      </c>
      <c r="N28" s="53"/>
    </row>
    <row r="29" spans="1:14" s="6" customFormat="1" ht="13.5" customHeight="1">
      <c r="A29" s="88"/>
      <c r="B29" s="90"/>
      <c r="C29" s="90"/>
      <c r="D29" s="98" t="s">
        <v>49</v>
      </c>
      <c r="E29" s="99"/>
      <c r="F29" s="99"/>
      <c r="G29" s="14"/>
      <c r="H29" s="57"/>
      <c r="I29" s="59"/>
      <c r="J29" s="62"/>
      <c r="K29" s="59"/>
      <c r="L29" s="62"/>
      <c r="M29" s="59"/>
      <c r="N29" s="54"/>
    </row>
    <row r="30" spans="1:14" s="6" customFormat="1" ht="13.5" customHeight="1">
      <c r="A30" s="88"/>
      <c r="B30" s="90"/>
      <c r="C30" s="90"/>
      <c r="D30" s="12" t="s">
        <v>22</v>
      </c>
      <c r="E30" s="38"/>
      <c r="F30" s="14"/>
      <c r="G30" s="14"/>
      <c r="H30" s="57"/>
      <c r="I30" s="59"/>
      <c r="J30" s="62"/>
      <c r="K30" s="60"/>
      <c r="L30" s="62"/>
      <c r="M30" s="60"/>
      <c r="N30" s="54"/>
    </row>
    <row r="31" spans="1:14" s="6" customFormat="1" ht="13.5" customHeight="1">
      <c r="A31" s="87" t="s">
        <v>51</v>
      </c>
      <c r="B31" s="90" t="s">
        <v>52</v>
      </c>
      <c r="C31" s="90" t="s">
        <v>53</v>
      </c>
      <c r="D31" s="9" t="s">
        <v>5</v>
      </c>
      <c r="E31" s="10" t="s">
        <v>54</v>
      </c>
      <c r="F31" s="11" t="s">
        <v>6</v>
      </c>
      <c r="G31" s="11"/>
      <c r="H31" s="56">
        <v>102350000</v>
      </c>
      <c r="I31" s="56">
        <v>94325</v>
      </c>
      <c r="J31" s="61">
        <v>0</v>
      </c>
      <c r="K31" s="56">
        <v>8025</v>
      </c>
      <c r="L31" s="61">
        <v>0</v>
      </c>
      <c r="M31" s="56">
        <v>86300</v>
      </c>
      <c r="N31" s="53"/>
    </row>
    <row r="32" spans="1:14" s="6" customFormat="1" ht="13.5" customHeight="1">
      <c r="A32" s="88"/>
      <c r="B32" s="90"/>
      <c r="C32" s="90"/>
      <c r="D32" s="12" t="s">
        <v>92</v>
      </c>
      <c r="E32" s="13"/>
      <c r="F32" s="14"/>
      <c r="G32" s="14"/>
      <c r="H32" s="57"/>
      <c r="I32" s="59"/>
      <c r="J32" s="62"/>
      <c r="K32" s="57"/>
      <c r="L32" s="62"/>
      <c r="M32" s="59"/>
      <c r="N32" s="54"/>
    </row>
    <row r="33" spans="1:14" s="6" customFormat="1" ht="13.5" customHeight="1">
      <c r="A33" s="89"/>
      <c r="B33" s="90"/>
      <c r="C33" s="90"/>
      <c r="D33" s="16" t="s">
        <v>13</v>
      </c>
      <c r="E33" s="15" t="s">
        <v>55</v>
      </c>
      <c r="F33" s="15"/>
      <c r="G33" s="15"/>
      <c r="H33" s="58"/>
      <c r="I33" s="60"/>
      <c r="J33" s="63"/>
      <c r="K33" s="58"/>
      <c r="L33" s="63"/>
      <c r="M33" s="60"/>
      <c r="N33" s="55"/>
    </row>
    <row r="34" spans="1:14" s="6" customFormat="1" ht="13.5" customHeight="1">
      <c r="A34" s="87" t="s">
        <v>76</v>
      </c>
      <c r="B34" s="90" t="s">
        <v>56</v>
      </c>
      <c r="C34" s="91" t="s">
        <v>57</v>
      </c>
      <c r="D34" s="9" t="s">
        <v>5</v>
      </c>
      <c r="E34" s="10" t="s">
        <v>94</v>
      </c>
      <c r="F34" s="11" t="s">
        <v>6</v>
      </c>
      <c r="G34" s="11"/>
      <c r="H34" s="56">
        <v>356104000</v>
      </c>
      <c r="I34" s="56">
        <f>116110+77580</f>
        <v>193690</v>
      </c>
      <c r="J34" s="61">
        <v>0</v>
      </c>
      <c r="K34" s="56">
        <f>54139+48000</f>
        <v>102139</v>
      </c>
      <c r="L34" s="61">
        <v>11122</v>
      </c>
      <c r="M34" s="56">
        <f>I34+J34-K34</f>
        <v>91551</v>
      </c>
      <c r="N34" s="64" t="s">
        <v>88</v>
      </c>
    </row>
    <row r="35" spans="1:14" s="6" customFormat="1" ht="13.5" customHeight="1">
      <c r="A35" s="88"/>
      <c r="B35" s="90"/>
      <c r="C35" s="92"/>
      <c r="D35" s="12" t="s">
        <v>95</v>
      </c>
      <c r="E35" s="13"/>
      <c r="F35" s="14"/>
      <c r="G35" s="14"/>
      <c r="H35" s="57"/>
      <c r="I35" s="59"/>
      <c r="J35" s="62"/>
      <c r="K35" s="57"/>
      <c r="L35" s="62"/>
      <c r="M35" s="59"/>
      <c r="N35" s="65"/>
    </row>
    <row r="36" spans="1:14" s="6" customFormat="1" ht="13.5" customHeight="1">
      <c r="A36" s="89"/>
      <c r="B36" s="90"/>
      <c r="C36" s="93"/>
      <c r="D36" s="16" t="s">
        <v>90</v>
      </c>
      <c r="E36" s="17"/>
      <c r="F36" s="15"/>
      <c r="G36" s="40" t="s">
        <v>21</v>
      </c>
      <c r="H36" s="58"/>
      <c r="I36" s="60"/>
      <c r="J36" s="63"/>
      <c r="K36" s="58"/>
      <c r="L36" s="63"/>
      <c r="M36" s="60"/>
      <c r="N36" s="66"/>
    </row>
    <row r="37" spans="1:14" ht="13.5">
      <c r="A37" s="48" t="s">
        <v>7</v>
      </c>
      <c r="B37" s="7"/>
      <c r="C37" s="7"/>
      <c r="D37" s="7"/>
      <c r="E37" s="7"/>
      <c r="F37" s="7"/>
      <c r="G37" s="7"/>
      <c r="H37" s="26"/>
      <c r="I37" s="26"/>
      <c r="J37" s="26"/>
      <c r="K37" s="26"/>
      <c r="L37" s="26"/>
      <c r="M37" s="26"/>
      <c r="N37" s="8"/>
    </row>
    <row r="38" spans="1:14" ht="13.5">
      <c r="A38" s="48"/>
      <c r="B38" s="7"/>
      <c r="C38" s="7"/>
      <c r="D38" s="7"/>
      <c r="E38" s="7"/>
      <c r="F38" s="7"/>
      <c r="G38" s="7"/>
      <c r="H38" s="26"/>
      <c r="I38" s="26"/>
      <c r="J38" s="26"/>
      <c r="K38" s="26"/>
      <c r="L38" s="26"/>
      <c r="M38" s="26"/>
      <c r="N38" s="8"/>
    </row>
    <row r="39" spans="1:14" ht="13.5">
      <c r="A39" s="48"/>
      <c r="B39" s="7"/>
      <c r="C39" s="7"/>
      <c r="D39" s="7"/>
      <c r="E39" s="7"/>
      <c r="F39" s="7"/>
      <c r="G39" s="7"/>
      <c r="H39" s="26"/>
      <c r="I39" s="26"/>
      <c r="J39" s="26"/>
      <c r="K39" s="26"/>
      <c r="L39" s="26"/>
      <c r="M39" s="26"/>
      <c r="N39" s="8"/>
    </row>
    <row r="40" spans="1:14" ht="13.5">
      <c r="A40" s="48"/>
      <c r="B40" s="7"/>
      <c r="C40" s="7"/>
      <c r="D40" s="7"/>
      <c r="E40" s="7"/>
      <c r="F40" s="7"/>
      <c r="G40" s="7"/>
      <c r="H40" s="26"/>
      <c r="I40" s="26"/>
      <c r="J40" s="26"/>
      <c r="K40" s="26"/>
      <c r="L40" s="26"/>
      <c r="M40" s="26"/>
      <c r="N40" s="8"/>
    </row>
    <row r="41" spans="1:14" ht="13.5">
      <c r="A41" s="48"/>
      <c r="B41" s="7"/>
      <c r="C41" s="7"/>
      <c r="D41" s="7"/>
      <c r="E41" s="7"/>
      <c r="F41" s="7"/>
      <c r="G41" s="7"/>
      <c r="H41" s="26"/>
      <c r="I41" s="26"/>
      <c r="J41" s="26"/>
      <c r="K41" s="26"/>
      <c r="L41" s="26"/>
      <c r="M41" s="26"/>
      <c r="N41" s="8"/>
    </row>
    <row r="42" spans="1:14" ht="13.5">
      <c r="A42" s="48"/>
      <c r="B42" s="7"/>
      <c r="C42" s="7"/>
      <c r="D42" s="7"/>
      <c r="E42" s="7"/>
      <c r="F42" s="7"/>
      <c r="G42" s="7"/>
      <c r="H42" s="26"/>
      <c r="I42" s="26"/>
      <c r="J42" s="26"/>
      <c r="K42" s="26"/>
      <c r="L42" s="26"/>
      <c r="M42" s="26"/>
      <c r="N42" s="8"/>
    </row>
    <row r="43" spans="1:14" ht="13.5">
      <c r="A43" s="48"/>
      <c r="B43" s="7"/>
      <c r="C43" s="7"/>
      <c r="D43" s="7"/>
      <c r="E43" s="7"/>
      <c r="F43" s="7"/>
      <c r="G43" s="7"/>
      <c r="H43" s="26"/>
      <c r="I43" s="26"/>
      <c r="J43" s="26"/>
      <c r="K43" s="26"/>
      <c r="L43" s="26"/>
      <c r="M43" s="26"/>
      <c r="N43" s="8"/>
    </row>
    <row r="44" spans="1:14" ht="13.5">
      <c r="A44" s="48"/>
      <c r="B44" s="7"/>
      <c r="C44" s="7"/>
      <c r="D44" s="7"/>
      <c r="E44" s="7"/>
      <c r="F44" s="7"/>
      <c r="G44" s="7"/>
      <c r="H44" s="26"/>
      <c r="I44" s="26"/>
      <c r="J44" s="26"/>
      <c r="K44" s="26"/>
      <c r="L44" s="26"/>
      <c r="M44" s="26"/>
      <c r="N44" s="8"/>
    </row>
    <row r="45" spans="1:14" ht="13.5">
      <c r="A45" s="48"/>
      <c r="B45" s="7"/>
      <c r="C45" s="7"/>
      <c r="D45" s="7"/>
      <c r="E45" s="7"/>
      <c r="F45" s="7"/>
      <c r="G45" s="7"/>
      <c r="H45" s="26"/>
      <c r="I45" s="26"/>
      <c r="J45" s="26"/>
      <c r="K45" s="26"/>
      <c r="L45" s="26"/>
      <c r="M45" s="26"/>
      <c r="N45" s="8"/>
    </row>
    <row r="46" spans="1:14" ht="13.5">
      <c r="A46" s="48"/>
      <c r="B46" s="7"/>
      <c r="C46" s="7"/>
      <c r="D46" s="7"/>
      <c r="E46" s="7"/>
      <c r="F46" s="7"/>
      <c r="G46" s="7"/>
      <c r="H46" s="26"/>
      <c r="I46" s="26"/>
      <c r="J46" s="26"/>
      <c r="K46" s="26"/>
      <c r="L46" s="26"/>
      <c r="M46" s="26"/>
      <c r="N46" s="8"/>
    </row>
    <row r="47" spans="1:14" ht="13.5">
      <c r="A47" s="48"/>
      <c r="B47" s="7"/>
      <c r="C47" s="7"/>
      <c r="D47" s="7"/>
      <c r="E47" s="7"/>
      <c r="F47" s="7"/>
      <c r="G47" s="7"/>
      <c r="H47" s="26"/>
      <c r="I47" s="26"/>
      <c r="J47" s="26"/>
      <c r="K47" s="26"/>
      <c r="L47" s="26"/>
      <c r="M47" s="26"/>
      <c r="N47" s="8"/>
    </row>
    <row r="48" spans="1:14" ht="13.5">
      <c r="A48" s="48"/>
      <c r="B48" s="7"/>
      <c r="C48" s="7"/>
      <c r="D48" s="7"/>
      <c r="E48" s="7"/>
      <c r="F48" s="7"/>
      <c r="G48" s="7"/>
      <c r="H48" s="26"/>
      <c r="I48" s="26"/>
      <c r="J48" s="26"/>
      <c r="K48" s="26"/>
      <c r="L48" s="26"/>
      <c r="M48" s="26"/>
      <c r="N48" s="8"/>
    </row>
    <row r="49" spans="1:14" ht="13.5">
      <c r="A49" s="48"/>
      <c r="B49" s="7"/>
      <c r="C49" s="7"/>
      <c r="D49" s="7"/>
      <c r="E49" s="7"/>
      <c r="F49" s="7"/>
      <c r="G49" s="7"/>
      <c r="H49" s="26"/>
      <c r="I49" s="26"/>
      <c r="J49" s="26"/>
      <c r="K49" s="26"/>
      <c r="L49" s="26"/>
      <c r="M49" s="26"/>
      <c r="N49" s="8"/>
    </row>
    <row r="50" spans="1:14" ht="13.5">
      <c r="A50" s="48"/>
      <c r="B50" s="7"/>
      <c r="C50" s="7"/>
      <c r="D50" s="7"/>
      <c r="E50" s="7"/>
      <c r="F50" s="7"/>
      <c r="G50" s="7"/>
      <c r="H50" s="26"/>
      <c r="I50" s="26"/>
      <c r="J50" s="26"/>
      <c r="K50" s="26"/>
      <c r="L50" s="26"/>
      <c r="M50" s="26"/>
      <c r="N50" s="8"/>
    </row>
    <row r="51" spans="1:14" ht="13.5">
      <c r="A51" s="48"/>
      <c r="B51" s="7"/>
      <c r="C51" s="7"/>
      <c r="D51" s="7"/>
      <c r="E51" s="7"/>
      <c r="F51" s="7"/>
      <c r="G51" s="7"/>
      <c r="H51" s="26"/>
      <c r="I51" s="26"/>
      <c r="J51" s="26"/>
      <c r="K51" s="26"/>
      <c r="L51" s="26"/>
      <c r="M51" s="26"/>
      <c r="N51" s="8"/>
    </row>
    <row r="52" spans="1:14" ht="13.5">
      <c r="A52" s="48"/>
      <c r="B52" s="7"/>
      <c r="C52" s="7"/>
      <c r="D52" s="7"/>
      <c r="E52" s="7"/>
      <c r="F52" s="7"/>
      <c r="G52" s="7"/>
      <c r="H52" s="26"/>
      <c r="I52" s="26"/>
      <c r="J52" s="26"/>
      <c r="K52" s="26"/>
      <c r="L52" s="26"/>
      <c r="M52" s="26"/>
      <c r="N52" s="8"/>
    </row>
    <row r="53" spans="1:14" ht="13.5">
      <c r="A53" s="48"/>
      <c r="B53" s="7"/>
      <c r="C53" s="7"/>
      <c r="D53" s="7"/>
      <c r="E53" s="7"/>
      <c r="F53" s="7"/>
      <c r="G53" s="7"/>
      <c r="H53" s="26"/>
      <c r="I53" s="26"/>
      <c r="J53" s="26"/>
      <c r="K53" s="26"/>
      <c r="L53" s="26"/>
      <c r="M53" s="26"/>
      <c r="N53" s="8"/>
    </row>
    <row r="54" spans="1:14" ht="13.5">
      <c r="A54" s="48"/>
      <c r="B54" s="7"/>
      <c r="C54" s="7"/>
      <c r="D54" s="7"/>
      <c r="E54" s="7"/>
      <c r="F54" s="7"/>
      <c r="G54" s="7"/>
      <c r="H54" s="26"/>
      <c r="I54" s="26"/>
      <c r="J54" s="26"/>
      <c r="K54" s="26"/>
      <c r="L54" s="26"/>
      <c r="M54" s="26"/>
      <c r="N54" s="8"/>
    </row>
    <row r="55" spans="1:14" ht="13.5">
      <c r="A55" s="48"/>
      <c r="B55" s="7"/>
      <c r="C55" s="7"/>
      <c r="D55" s="7"/>
      <c r="E55" s="7"/>
      <c r="F55" s="7"/>
      <c r="G55" s="7"/>
      <c r="H55" s="26"/>
      <c r="I55" s="26"/>
      <c r="J55" s="26"/>
      <c r="K55" s="26"/>
      <c r="L55" s="26"/>
      <c r="M55" s="26"/>
      <c r="N55" s="8"/>
    </row>
    <row r="56" spans="1:14" ht="13.5">
      <c r="A56" s="48"/>
      <c r="B56" s="7"/>
      <c r="C56" s="7"/>
      <c r="D56" s="7"/>
      <c r="E56" s="7"/>
      <c r="F56" s="7"/>
      <c r="G56" s="7"/>
      <c r="H56" s="26"/>
      <c r="I56" s="26"/>
      <c r="J56" s="26"/>
      <c r="K56" s="26"/>
      <c r="L56" s="26"/>
      <c r="M56" s="26"/>
      <c r="N56" s="8"/>
    </row>
    <row r="57" spans="1:14" ht="13.5">
      <c r="A57" s="48"/>
      <c r="B57" s="7"/>
      <c r="C57" s="7"/>
      <c r="D57" s="7"/>
      <c r="E57" s="7"/>
      <c r="F57" s="7"/>
      <c r="G57" s="7"/>
      <c r="H57" s="26"/>
      <c r="I57" s="26"/>
      <c r="J57" s="26"/>
      <c r="K57" s="26"/>
      <c r="L57" s="26"/>
      <c r="M57" s="26"/>
      <c r="N57" s="8"/>
    </row>
    <row r="58" spans="1:14" ht="13.5">
      <c r="A58" s="48"/>
      <c r="B58" s="7"/>
      <c r="C58" s="7"/>
      <c r="D58" s="7"/>
      <c r="E58" s="7"/>
      <c r="F58" s="7"/>
      <c r="G58" s="7"/>
      <c r="H58" s="26"/>
      <c r="I58" s="26"/>
      <c r="J58" s="26"/>
      <c r="K58" s="26"/>
      <c r="L58" s="26"/>
      <c r="M58" s="26"/>
      <c r="N58" s="8"/>
    </row>
    <row r="59" spans="1:14" ht="13.5">
      <c r="A59" s="48"/>
      <c r="B59" s="7"/>
      <c r="C59" s="7"/>
      <c r="D59" s="7"/>
      <c r="E59" s="7"/>
      <c r="F59" s="7"/>
      <c r="G59" s="7"/>
      <c r="H59" s="26"/>
      <c r="I59" s="26"/>
      <c r="J59" s="26"/>
      <c r="K59" s="26"/>
      <c r="L59" s="26"/>
      <c r="M59" s="26"/>
      <c r="N59" s="8"/>
    </row>
    <row r="60" spans="1:14" ht="13.5">
      <c r="A60" s="48"/>
      <c r="B60" s="7"/>
      <c r="C60" s="7"/>
      <c r="D60" s="7"/>
      <c r="E60" s="7"/>
      <c r="F60" s="7"/>
      <c r="G60" s="7"/>
      <c r="H60" s="26"/>
      <c r="I60" s="26"/>
      <c r="J60" s="26"/>
      <c r="K60" s="26"/>
      <c r="L60" s="26"/>
      <c r="M60" s="26"/>
      <c r="N60" s="8"/>
    </row>
    <row r="61" spans="1:14" ht="13.5">
      <c r="A61" s="48"/>
      <c r="B61" s="7"/>
      <c r="C61" s="7"/>
      <c r="D61" s="7"/>
      <c r="E61" s="7"/>
      <c r="F61" s="7"/>
      <c r="G61" s="7"/>
      <c r="H61" s="26"/>
      <c r="I61" s="26"/>
      <c r="J61" s="26"/>
      <c r="K61" s="26"/>
      <c r="L61" s="26"/>
      <c r="M61" s="26"/>
      <c r="N61" s="8"/>
    </row>
    <row r="62" spans="1:14" ht="13.5">
      <c r="A62" s="48"/>
      <c r="B62" s="7"/>
      <c r="C62" s="7"/>
      <c r="D62" s="7"/>
      <c r="E62" s="7"/>
      <c r="F62" s="7"/>
      <c r="G62" s="7"/>
      <c r="H62" s="26"/>
      <c r="I62" s="26"/>
      <c r="J62" s="26"/>
      <c r="K62" s="26"/>
      <c r="L62" s="26"/>
      <c r="M62" s="26"/>
      <c r="N62" s="8"/>
    </row>
    <row r="63" spans="1:14" ht="13.5">
      <c r="A63" s="48"/>
      <c r="B63" s="7"/>
      <c r="C63" s="7"/>
      <c r="D63" s="7"/>
      <c r="E63" s="7"/>
      <c r="F63" s="7"/>
      <c r="G63" s="7"/>
      <c r="H63" s="26"/>
      <c r="I63" s="26"/>
      <c r="J63" s="26"/>
      <c r="K63" s="26"/>
      <c r="L63" s="26"/>
      <c r="M63" s="26"/>
      <c r="N63" s="8"/>
    </row>
    <row r="64" spans="1:14" ht="13.5">
      <c r="A64" s="48"/>
      <c r="B64" s="7"/>
      <c r="C64" s="7"/>
      <c r="D64" s="7"/>
      <c r="E64" s="7"/>
      <c r="F64" s="7"/>
      <c r="G64" s="7"/>
      <c r="H64" s="26"/>
      <c r="I64" s="26"/>
      <c r="J64" s="26"/>
      <c r="K64" s="26"/>
      <c r="L64" s="26"/>
      <c r="M64" s="26"/>
      <c r="N64" s="8"/>
    </row>
    <row r="65" spans="1:14" ht="13.5">
      <c r="A65" s="48"/>
      <c r="B65" s="7"/>
      <c r="C65" s="7"/>
      <c r="D65" s="7"/>
      <c r="E65" s="7"/>
      <c r="F65" s="7"/>
      <c r="G65" s="7"/>
      <c r="H65" s="26"/>
      <c r="I65" s="26"/>
      <c r="J65" s="26"/>
      <c r="K65" s="26"/>
      <c r="L65" s="26"/>
      <c r="M65" s="26"/>
      <c r="N65" s="8"/>
    </row>
    <row r="66" spans="1:14" ht="13.5">
      <c r="A66" s="48"/>
      <c r="B66" s="7"/>
      <c r="C66" s="7"/>
      <c r="D66" s="7"/>
      <c r="E66" s="7"/>
      <c r="F66" s="7"/>
      <c r="G66" s="7"/>
      <c r="H66" s="26"/>
      <c r="I66" s="26"/>
      <c r="J66" s="26"/>
      <c r="K66" s="26"/>
      <c r="L66" s="26"/>
      <c r="M66" s="26"/>
      <c r="N66" s="8"/>
    </row>
    <row r="67" spans="1:14" ht="13.5">
      <c r="A67" s="48"/>
      <c r="B67" s="7"/>
      <c r="C67" s="7"/>
      <c r="D67" s="7"/>
      <c r="E67" s="7"/>
      <c r="F67" s="7"/>
      <c r="G67" s="7"/>
      <c r="H67" s="26"/>
      <c r="I67" s="26"/>
      <c r="J67" s="26"/>
      <c r="K67" s="26"/>
      <c r="L67" s="26"/>
      <c r="M67" s="26"/>
      <c r="N67" s="8"/>
    </row>
    <row r="68" spans="1:14" ht="13.5">
      <c r="A68" s="48"/>
      <c r="B68" s="7"/>
      <c r="C68" s="7"/>
      <c r="D68" s="7"/>
      <c r="E68" s="7"/>
      <c r="F68" s="7"/>
      <c r="G68" s="7"/>
      <c r="H68" s="26"/>
      <c r="I68" s="26"/>
      <c r="J68" s="26"/>
      <c r="K68" s="26"/>
      <c r="L68" s="26"/>
      <c r="M68" s="26"/>
      <c r="N68" s="8"/>
    </row>
    <row r="69" spans="1:14" ht="13.5">
      <c r="A69" s="48"/>
      <c r="B69" s="7"/>
      <c r="C69" s="7"/>
      <c r="D69" s="7"/>
      <c r="E69" s="7"/>
      <c r="F69" s="7"/>
      <c r="G69" s="7"/>
      <c r="H69" s="26"/>
      <c r="I69" s="26"/>
      <c r="J69" s="26"/>
      <c r="K69" s="26"/>
      <c r="L69" s="26"/>
      <c r="M69" s="26"/>
      <c r="N69" s="8"/>
    </row>
    <row r="70" spans="1:14" ht="13.5">
      <c r="A70" s="48"/>
      <c r="B70" s="7"/>
      <c r="C70" s="7"/>
      <c r="D70" s="7"/>
      <c r="E70" s="7"/>
      <c r="F70" s="7"/>
      <c r="G70" s="7"/>
      <c r="H70" s="26"/>
      <c r="I70" s="26"/>
      <c r="J70" s="26"/>
      <c r="K70" s="26"/>
      <c r="L70" s="26"/>
      <c r="M70" s="26"/>
      <c r="N70" s="8"/>
    </row>
  </sheetData>
  <sheetProtection/>
  <mergeCells count="105">
    <mergeCell ref="D4:G5"/>
    <mergeCell ref="A4:A5"/>
    <mergeCell ref="B4:B5"/>
    <mergeCell ref="C4:C5"/>
    <mergeCell ref="M1:N1"/>
    <mergeCell ref="M3:N3"/>
    <mergeCell ref="N4:N5"/>
    <mergeCell ref="A6:A10"/>
    <mergeCell ref="B6:B10"/>
    <mergeCell ref="C6:C10"/>
    <mergeCell ref="D6:G6"/>
    <mergeCell ref="D7:G7"/>
    <mergeCell ref="D8:G8"/>
    <mergeCell ref="A11:A14"/>
    <mergeCell ref="B11:B14"/>
    <mergeCell ref="C11:C14"/>
    <mergeCell ref="D12:G13"/>
    <mergeCell ref="A15:A17"/>
    <mergeCell ref="B15:B17"/>
    <mergeCell ref="C15:C17"/>
    <mergeCell ref="D16:G16"/>
    <mergeCell ref="A18:A20"/>
    <mergeCell ref="B18:B20"/>
    <mergeCell ref="C18:C20"/>
    <mergeCell ref="A21:A24"/>
    <mergeCell ref="B21:B24"/>
    <mergeCell ref="C21:C24"/>
    <mergeCell ref="C25:C27"/>
    <mergeCell ref="D26:F26"/>
    <mergeCell ref="A28:A30"/>
    <mergeCell ref="B28:B30"/>
    <mergeCell ref="C28:C30"/>
    <mergeCell ref="D29:F29"/>
    <mergeCell ref="H6:H10"/>
    <mergeCell ref="A31:A33"/>
    <mergeCell ref="B31:B33"/>
    <mergeCell ref="C31:C33"/>
    <mergeCell ref="A34:A36"/>
    <mergeCell ref="B34:B36"/>
    <mergeCell ref="C34:C36"/>
    <mergeCell ref="D22:G23"/>
    <mergeCell ref="A25:A27"/>
    <mergeCell ref="B25:B27"/>
    <mergeCell ref="I6:I10"/>
    <mergeCell ref="J6:J10"/>
    <mergeCell ref="K6:K10"/>
    <mergeCell ref="L6:L10"/>
    <mergeCell ref="M6:M10"/>
    <mergeCell ref="N6:N10"/>
    <mergeCell ref="M15:M17"/>
    <mergeCell ref="N15:N17"/>
    <mergeCell ref="H11:H14"/>
    <mergeCell ref="I11:I14"/>
    <mergeCell ref="J11:J14"/>
    <mergeCell ref="K11:K14"/>
    <mergeCell ref="L11:L14"/>
    <mergeCell ref="M11:M14"/>
    <mergeCell ref="J18:J20"/>
    <mergeCell ref="K18:K20"/>
    <mergeCell ref="L18:L20"/>
    <mergeCell ref="M18:M20"/>
    <mergeCell ref="N11:N14"/>
    <mergeCell ref="H15:H17"/>
    <mergeCell ref="I15:I17"/>
    <mergeCell ref="J15:J17"/>
    <mergeCell ref="K15:K17"/>
    <mergeCell ref="L15:L17"/>
    <mergeCell ref="N18:N20"/>
    <mergeCell ref="H21:H24"/>
    <mergeCell ref="I21:I24"/>
    <mergeCell ref="J21:J24"/>
    <mergeCell ref="K21:K24"/>
    <mergeCell ref="L21:L24"/>
    <mergeCell ref="M21:M24"/>
    <mergeCell ref="N21:N24"/>
    <mergeCell ref="H18:H20"/>
    <mergeCell ref="I18:I20"/>
    <mergeCell ref="M28:M30"/>
    <mergeCell ref="N28:N30"/>
    <mergeCell ref="H25:H27"/>
    <mergeCell ref="I25:I27"/>
    <mergeCell ref="J25:J27"/>
    <mergeCell ref="K25:K27"/>
    <mergeCell ref="L25:L27"/>
    <mergeCell ref="M25:M27"/>
    <mergeCell ref="J31:J33"/>
    <mergeCell ref="K31:K33"/>
    <mergeCell ref="L31:L33"/>
    <mergeCell ref="M31:M33"/>
    <mergeCell ref="N25:N27"/>
    <mergeCell ref="H28:H30"/>
    <mergeCell ref="I28:I30"/>
    <mergeCell ref="J28:J30"/>
    <mergeCell ref="K28:K30"/>
    <mergeCell ref="L28:L30"/>
    <mergeCell ref="N31:N33"/>
    <mergeCell ref="H34:H36"/>
    <mergeCell ref="I34:I36"/>
    <mergeCell ref="J34:J36"/>
    <mergeCell ref="K34:K36"/>
    <mergeCell ref="L34:L36"/>
    <mergeCell ref="M34:M36"/>
    <mergeCell ref="N34:N36"/>
    <mergeCell ref="H31:H33"/>
    <mergeCell ref="I31:I33"/>
  </mergeCells>
  <printOptions horizontalCentered="1"/>
  <pageMargins left="0.5118110236220472" right="0.5118110236220472" top="0.5905511811023623" bottom="0.5905511811023623" header="0.3937007874015748" footer="0.3937007874015748"/>
  <pageSetup firstPageNumber="1" useFirstPageNumber="1" fitToHeight="0" fitToWidth="0" horizontalDpi="600" verticalDpi="600" orientation="landscape" paperSize="9" scale="81" r:id="rId1"/>
  <headerFooter differentOddEven="1" scaleWithDoc="0">
    <oddFooter>&amp;C&amp;"ＭＳ Ｐ明朝,標準"&amp;10- &amp;P -</oddFooter>
    <evenHeader>&amp;C&amp;"ＭＳ Ｐ明朝,標準"&amp;10- &amp;P -</evenHeader>
  </headerFooter>
</worksheet>
</file>

<file path=xl/worksheets/sheet2.xml><?xml version="1.0" encoding="utf-8"?>
<worksheet xmlns="http://schemas.openxmlformats.org/spreadsheetml/2006/main" xmlns:r="http://schemas.openxmlformats.org/officeDocument/2006/relationships">
  <sheetPr>
    <tabColor rgb="FFFF0000"/>
  </sheetPr>
  <dimension ref="A1:N20"/>
  <sheetViews>
    <sheetView view="pageBreakPreview" zoomScaleSheetLayoutView="100" zoomScalePageLayoutView="0" workbookViewId="0" topLeftCell="A1">
      <selection activeCell="B8" sqref="B8:B11"/>
    </sheetView>
  </sheetViews>
  <sheetFormatPr defaultColWidth="9.00390625" defaultRowHeight="13.5"/>
  <cols>
    <col min="1" max="1" width="12.625" style="0" customWidth="1"/>
    <col min="2" max="3" width="16.625" style="0" customWidth="1"/>
    <col min="4" max="4" width="10.75390625" style="0" customWidth="1"/>
    <col min="5" max="5" width="6.25390625" style="0" customWidth="1"/>
    <col min="6" max="7" width="2.25390625" style="0" customWidth="1"/>
    <col min="8" max="8" width="14.375" style="0" customWidth="1"/>
    <col min="9" max="13" width="12.875" style="0" customWidth="1"/>
    <col min="14" max="14" width="19.625" style="0" customWidth="1"/>
  </cols>
  <sheetData>
    <row r="1" spans="1:14" s="5" customFormat="1" ht="30" customHeight="1">
      <c r="A1" s="1"/>
      <c r="B1" s="2"/>
      <c r="C1" s="3"/>
      <c r="D1" s="4"/>
      <c r="E1" s="4"/>
      <c r="F1" s="4"/>
      <c r="G1" s="4"/>
      <c r="H1" s="4"/>
      <c r="I1" s="4"/>
      <c r="J1" s="4"/>
      <c r="K1" s="4"/>
      <c r="L1" s="4"/>
      <c r="M1" s="142" t="s">
        <v>12</v>
      </c>
      <c r="N1" s="142"/>
    </row>
    <row r="2" spans="1:14" s="5" customFormat="1" ht="15" customHeight="1">
      <c r="A2" s="18" t="s">
        <v>20</v>
      </c>
      <c r="B2" s="31"/>
      <c r="C2" s="32"/>
      <c r="D2" s="33"/>
      <c r="E2" s="33"/>
      <c r="F2" s="33"/>
      <c r="G2" s="33"/>
      <c r="H2" s="33"/>
      <c r="I2" s="33"/>
      <c r="J2" s="33"/>
      <c r="K2" s="33"/>
      <c r="L2" s="33"/>
      <c r="M2" s="33"/>
      <c r="N2" s="34"/>
    </row>
    <row r="3" spans="1:14" s="6" customFormat="1" ht="42" customHeight="1">
      <c r="A3" s="152" t="s">
        <v>1</v>
      </c>
      <c r="B3" s="152" t="s">
        <v>2</v>
      </c>
      <c r="C3" s="152" t="s">
        <v>3</v>
      </c>
      <c r="D3" s="114" t="s">
        <v>4</v>
      </c>
      <c r="E3" s="115"/>
      <c r="F3" s="115"/>
      <c r="G3" s="116"/>
      <c r="H3" s="27" t="s">
        <v>14</v>
      </c>
      <c r="I3" s="24" t="s">
        <v>15</v>
      </c>
      <c r="J3" s="29" t="s">
        <v>16</v>
      </c>
      <c r="K3" s="28" t="s">
        <v>17</v>
      </c>
      <c r="L3" s="29" t="s">
        <v>18</v>
      </c>
      <c r="M3" s="25" t="s">
        <v>19</v>
      </c>
      <c r="N3" s="143" t="s">
        <v>8</v>
      </c>
    </row>
    <row r="4" spans="1:14" s="6" customFormat="1" ht="10.5" customHeight="1">
      <c r="A4" s="152"/>
      <c r="B4" s="152"/>
      <c r="C4" s="152"/>
      <c r="D4" s="153"/>
      <c r="E4" s="154"/>
      <c r="F4" s="154"/>
      <c r="G4" s="155"/>
      <c r="H4" s="30" t="s">
        <v>9</v>
      </c>
      <c r="I4" s="35" t="s">
        <v>10</v>
      </c>
      <c r="J4" s="35" t="s">
        <v>10</v>
      </c>
      <c r="K4" s="35" t="s">
        <v>10</v>
      </c>
      <c r="L4" s="35" t="s">
        <v>10</v>
      </c>
      <c r="M4" s="35" t="s">
        <v>10</v>
      </c>
      <c r="N4" s="151"/>
    </row>
    <row r="5" spans="1:14" ht="13.5">
      <c r="A5" s="132" t="s">
        <v>74</v>
      </c>
      <c r="B5" s="133"/>
      <c r="C5" s="133"/>
      <c r="D5" s="133"/>
      <c r="E5" s="133"/>
      <c r="F5" s="133"/>
      <c r="G5" s="133"/>
      <c r="H5" s="133"/>
      <c r="I5" s="133"/>
      <c r="J5" s="133"/>
      <c r="K5" s="133"/>
      <c r="L5" s="133"/>
      <c r="M5" s="133"/>
      <c r="N5" s="134"/>
    </row>
    <row r="6" spans="1:14" ht="13.5">
      <c r="A6" s="135"/>
      <c r="B6" s="136"/>
      <c r="C6" s="136"/>
      <c r="D6" s="136"/>
      <c r="E6" s="136"/>
      <c r="F6" s="136"/>
      <c r="G6" s="136"/>
      <c r="H6" s="136"/>
      <c r="I6" s="136"/>
      <c r="J6" s="136"/>
      <c r="K6" s="136"/>
      <c r="L6" s="136"/>
      <c r="M6" s="136"/>
      <c r="N6" s="137"/>
    </row>
    <row r="7" spans="1:14" ht="13.5">
      <c r="A7" s="138"/>
      <c r="B7" s="139"/>
      <c r="C7" s="139"/>
      <c r="D7" s="139"/>
      <c r="E7" s="139"/>
      <c r="F7" s="139"/>
      <c r="G7" s="139"/>
      <c r="H7" s="139"/>
      <c r="I7" s="139"/>
      <c r="J7" s="139"/>
      <c r="K7" s="139"/>
      <c r="L7" s="139"/>
      <c r="M7" s="139"/>
      <c r="N7" s="140"/>
    </row>
    <row r="8" spans="1:14" ht="13.5" customHeight="1">
      <c r="A8" s="87" t="s">
        <v>77</v>
      </c>
      <c r="B8" s="90" t="s">
        <v>59</v>
      </c>
      <c r="C8" s="90" t="s">
        <v>60</v>
      </c>
      <c r="D8" s="9" t="s">
        <v>5</v>
      </c>
      <c r="E8" s="147" t="s">
        <v>61</v>
      </c>
      <c r="F8" s="147"/>
      <c r="G8" s="37"/>
      <c r="H8" s="129">
        <v>1017100000</v>
      </c>
      <c r="I8" s="128">
        <v>1017100</v>
      </c>
      <c r="J8" s="149" t="s">
        <v>75</v>
      </c>
      <c r="K8" s="149">
        <v>28500</v>
      </c>
      <c r="L8" s="128">
        <v>247</v>
      </c>
      <c r="M8" s="141">
        <v>988600</v>
      </c>
      <c r="N8" s="144"/>
    </row>
    <row r="9" spans="1:14" ht="13.5">
      <c r="A9" s="88"/>
      <c r="B9" s="90"/>
      <c r="C9" s="90"/>
      <c r="D9" s="12" t="s">
        <v>11</v>
      </c>
      <c r="E9" s="13"/>
      <c r="F9" s="13" t="s">
        <v>62</v>
      </c>
      <c r="G9" s="36"/>
      <c r="H9" s="130"/>
      <c r="I9" s="148"/>
      <c r="J9" s="150"/>
      <c r="K9" s="150"/>
      <c r="L9" s="148"/>
      <c r="M9" s="141"/>
      <c r="N9" s="145"/>
    </row>
    <row r="10" spans="1:14" ht="13.5">
      <c r="A10" s="88"/>
      <c r="B10" s="90"/>
      <c r="C10" s="90"/>
      <c r="D10" s="12" t="s">
        <v>63</v>
      </c>
      <c r="E10" s="38"/>
      <c r="F10" s="38"/>
      <c r="G10" s="36"/>
      <c r="H10" s="130"/>
      <c r="I10" s="148"/>
      <c r="J10" s="150"/>
      <c r="K10" s="150"/>
      <c r="L10" s="148"/>
      <c r="M10" s="141"/>
      <c r="N10" s="145"/>
    </row>
    <row r="11" spans="1:14" ht="13.5">
      <c r="A11" s="89"/>
      <c r="B11" s="90"/>
      <c r="C11" s="90"/>
      <c r="D11" s="16" t="s">
        <v>58</v>
      </c>
      <c r="E11" s="15" t="s">
        <v>64</v>
      </c>
      <c r="F11" s="17"/>
      <c r="G11" s="39" t="s">
        <v>65</v>
      </c>
      <c r="H11" s="131"/>
      <c r="I11" s="148"/>
      <c r="J11" s="150"/>
      <c r="K11" s="150"/>
      <c r="L11" s="148"/>
      <c r="M11" s="141"/>
      <c r="N11" s="146"/>
    </row>
    <row r="12" spans="1:14" ht="13.5" customHeight="1">
      <c r="A12" s="87" t="s">
        <v>77</v>
      </c>
      <c r="B12" s="90" t="s">
        <v>66</v>
      </c>
      <c r="C12" s="90" t="s">
        <v>60</v>
      </c>
      <c r="D12" s="9" t="s">
        <v>5</v>
      </c>
      <c r="E12" s="147" t="s">
        <v>67</v>
      </c>
      <c r="F12" s="147"/>
      <c r="G12" s="37"/>
      <c r="H12" s="129">
        <v>632000000</v>
      </c>
      <c r="I12" s="128">
        <v>632000</v>
      </c>
      <c r="J12" s="149" t="s">
        <v>75</v>
      </c>
      <c r="K12" s="149">
        <v>17500</v>
      </c>
      <c r="L12" s="128">
        <v>153</v>
      </c>
      <c r="M12" s="141">
        <v>614500</v>
      </c>
      <c r="N12" s="144"/>
    </row>
    <row r="13" spans="1:14" ht="13.5">
      <c r="A13" s="88"/>
      <c r="B13" s="90"/>
      <c r="C13" s="90"/>
      <c r="D13" s="12" t="s">
        <v>11</v>
      </c>
      <c r="E13" s="13"/>
      <c r="F13" s="13" t="s">
        <v>62</v>
      </c>
      <c r="G13" s="36"/>
      <c r="H13" s="130"/>
      <c r="I13" s="148"/>
      <c r="J13" s="150"/>
      <c r="K13" s="150"/>
      <c r="L13" s="148"/>
      <c r="M13" s="141"/>
      <c r="N13" s="145"/>
    </row>
    <row r="14" spans="1:14" ht="13.5">
      <c r="A14" s="88"/>
      <c r="B14" s="90"/>
      <c r="C14" s="90"/>
      <c r="D14" s="12" t="s">
        <v>68</v>
      </c>
      <c r="E14" s="38"/>
      <c r="F14" s="38"/>
      <c r="G14" s="36"/>
      <c r="H14" s="130"/>
      <c r="I14" s="148"/>
      <c r="J14" s="150"/>
      <c r="K14" s="150"/>
      <c r="L14" s="148"/>
      <c r="M14" s="141"/>
      <c r="N14" s="145"/>
    </row>
    <row r="15" spans="1:14" ht="13.5">
      <c r="A15" s="89"/>
      <c r="B15" s="90"/>
      <c r="C15" s="90"/>
      <c r="D15" s="16" t="s">
        <v>58</v>
      </c>
      <c r="E15" s="43" t="s">
        <v>64</v>
      </c>
      <c r="F15" s="17"/>
      <c r="G15" s="39" t="s">
        <v>65</v>
      </c>
      <c r="H15" s="131"/>
      <c r="I15" s="148"/>
      <c r="J15" s="150"/>
      <c r="K15" s="150"/>
      <c r="L15" s="148"/>
      <c r="M15" s="141"/>
      <c r="N15" s="146"/>
    </row>
    <row r="16" spans="1:14" ht="13.5" customHeight="1">
      <c r="A16" s="87" t="s">
        <v>77</v>
      </c>
      <c r="B16" s="90" t="s">
        <v>69</v>
      </c>
      <c r="C16" s="90" t="s">
        <v>60</v>
      </c>
      <c r="D16" s="9" t="s">
        <v>5</v>
      </c>
      <c r="E16" s="147" t="s">
        <v>70</v>
      </c>
      <c r="F16" s="147"/>
      <c r="G16" s="37"/>
      <c r="H16" s="129">
        <v>40220000</v>
      </c>
      <c r="I16" s="128">
        <v>10430</v>
      </c>
      <c r="J16" s="149" t="s">
        <v>75</v>
      </c>
      <c r="K16" s="149" t="s">
        <v>75</v>
      </c>
      <c r="L16" s="149" t="s">
        <v>75</v>
      </c>
      <c r="M16" s="149">
        <v>10430</v>
      </c>
      <c r="N16" s="144"/>
    </row>
    <row r="17" spans="1:14" ht="13.5">
      <c r="A17" s="88"/>
      <c r="B17" s="90"/>
      <c r="C17" s="90"/>
      <c r="D17" s="12" t="s">
        <v>11</v>
      </c>
      <c r="E17" s="13"/>
      <c r="F17" s="13" t="s">
        <v>71</v>
      </c>
      <c r="G17" s="36"/>
      <c r="H17" s="130"/>
      <c r="I17" s="148"/>
      <c r="J17" s="150"/>
      <c r="K17" s="150"/>
      <c r="L17" s="150"/>
      <c r="M17" s="150"/>
      <c r="N17" s="145"/>
    </row>
    <row r="18" spans="1:14" ht="13.5">
      <c r="A18" s="88"/>
      <c r="B18" s="90"/>
      <c r="C18" s="90"/>
      <c r="D18" s="12" t="s">
        <v>72</v>
      </c>
      <c r="E18" s="38"/>
      <c r="F18" s="38"/>
      <c r="G18" s="36"/>
      <c r="H18" s="130"/>
      <c r="I18" s="148"/>
      <c r="J18" s="150"/>
      <c r="K18" s="150"/>
      <c r="L18" s="150"/>
      <c r="M18" s="150"/>
      <c r="N18" s="145"/>
    </row>
    <row r="19" spans="1:14" ht="13.5">
      <c r="A19" s="89"/>
      <c r="B19" s="90"/>
      <c r="C19" s="90"/>
      <c r="D19" s="16" t="s">
        <v>13</v>
      </c>
      <c r="E19" s="15" t="s">
        <v>73</v>
      </c>
      <c r="F19" s="17"/>
      <c r="G19" s="39" t="s">
        <v>65</v>
      </c>
      <c r="H19" s="131"/>
      <c r="I19" s="148"/>
      <c r="J19" s="150"/>
      <c r="K19" s="150"/>
      <c r="L19" s="150"/>
      <c r="M19" s="150"/>
      <c r="N19" s="146"/>
    </row>
    <row r="20" spans="1:3" ht="13.5">
      <c r="A20" s="18" t="s">
        <v>7</v>
      </c>
      <c r="C20" s="19"/>
    </row>
  </sheetData>
  <sheetProtection/>
  <mergeCells count="40">
    <mergeCell ref="A3:A4"/>
    <mergeCell ref="A8:A11"/>
    <mergeCell ref="B8:B11"/>
    <mergeCell ref="C8:C11"/>
    <mergeCell ref="L16:L19"/>
    <mergeCell ref="E8:F8"/>
    <mergeCell ref="H8:H11"/>
    <mergeCell ref="D3:G4"/>
    <mergeCell ref="C3:C4"/>
    <mergeCell ref="B3:B4"/>
    <mergeCell ref="J12:J15"/>
    <mergeCell ref="K12:K15"/>
    <mergeCell ref="M1:N1"/>
    <mergeCell ref="N8:N11"/>
    <mergeCell ref="L12:L15"/>
    <mergeCell ref="M12:M15"/>
    <mergeCell ref="N12:N15"/>
    <mergeCell ref="N3:N4"/>
    <mergeCell ref="K8:K11"/>
    <mergeCell ref="L8:L11"/>
    <mergeCell ref="J16:J19"/>
    <mergeCell ref="K16:K19"/>
    <mergeCell ref="I8:I11"/>
    <mergeCell ref="J8:J11"/>
    <mergeCell ref="M8:M11"/>
    <mergeCell ref="A16:A19"/>
    <mergeCell ref="B16:B19"/>
    <mergeCell ref="C16:C19"/>
    <mergeCell ref="E16:F16"/>
    <mergeCell ref="M16:M19"/>
    <mergeCell ref="N16:N19"/>
    <mergeCell ref="A5:N7"/>
    <mergeCell ref="A12:A15"/>
    <mergeCell ref="B12:B15"/>
    <mergeCell ref="C12:C15"/>
    <mergeCell ref="E12:F12"/>
    <mergeCell ref="H12:H15"/>
    <mergeCell ref="I12:I15"/>
    <mergeCell ref="H16:H19"/>
    <mergeCell ref="I16:I19"/>
  </mergeCells>
  <printOptions horizontalCentered="1"/>
  <pageMargins left="0.5118110236220472" right="0.5118110236220472" top="0.5905511811023623" bottom="0.5905511811023623" header="0.3937007874015748" footer="0.3937007874015748"/>
  <pageSetup firstPageNumber="6" useFirstPageNumber="1" horizontalDpi="600" verticalDpi="600" orientation="landscape" paperSize="9" scale="83" r:id="rId4"/>
  <headerFooter differentOddEven="1" scaleWithDoc="0" alignWithMargins="0">
    <evenHeader>&amp;C&amp;"ＭＳ Ｐ明朝,標準"&amp;10- &amp;P -</even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2020-02-13T03:30:12Z</dcterms:created>
  <dcterms:modified xsi:type="dcterms:W3CDTF">2020-02-13T06:51:48Z</dcterms:modified>
  <cp:category/>
  <cp:version/>
  <cp:contentType/>
  <cp:contentStatus/>
</cp:coreProperties>
</file>