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20" windowWidth="19440" windowHeight="11640"/>
  </bookViews>
  <sheets>
    <sheet name="様式" sheetId="5" r:id="rId1"/>
    <sheet name="記入例" sheetId="2" r:id="rId2"/>
  </sheets>
  <definedNames>
    <definedName name="_xlnm.Print_Area" localSheetId="1">記入例!$A$1:$H$59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26" i="5"/>
  <c r="C31" i="5"/>
  <c r="C36" i="5"/>
  <c r="C40" i="5"/>
  <c r="C43" i="5"/>
  <c r="C9" i="5"/>
  <c r="C8" i="5" s="1"/>
  <c r="C15" i="5"/>
  <c r="C10" i="5"/>
  <c r="C19" i="5" l="1"/>
  <c r="C44" i="5" s="1"/>
  <c r="C41" i="2"/>
  <c r="C32" i="2"/>
  <c r="C27" i="2"/>
  <c r="C21" i="2"/>
  <c r="C16" i="2"/>
  <c r="C10" i="2"/>
  <c r="C8" i="2" l="1"/>
  <c r="C37" i="2"/>
  <c r="C20" i="2" s="1"/>
  <c r="C45" i="2" l="1"/>
</calcChain>
</file>

<file path=xl/sharedStrings.xml><?xml version="1.0" encoding="utf-8"?>
<sst xmlns="http://schemas.openxmlformats.org/spreadsheetml/2006/main" count="109" uniqueCount="83">
  <si>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</si>
  <si>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</si>
  <si>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</si>
  <si>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</si>
  <si>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</si>
  <si>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</si>
  <si>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</si>
  <si>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</si>
  <si>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</si>
  <si>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</si>
  <si>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</si>
  <si>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</si>
  <si>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</si>
  <si>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</si>
  <si>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</si>
  <si>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</si>
  <si>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</si>
  <si>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</si>
  <si>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</si>
  <si>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</si>
  <si>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</si>
  <si>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</si>
  <si>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</si>
  <si>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</si>
  <si>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</si>
  <si>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</si>
  <si>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</si>
  <si>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</si>
  <si>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</si>
  <si>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</si>
  <si>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</si>
  <si>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</si>
  <si>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</si>
  <si>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</si>
  <si>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</si>
  <si>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</si>
  <si>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</si>
  <si>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</si>
  <si>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</si>
  <si>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</si>
  <si>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</si>
  <si>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</si>
  <si>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</si>
  <si>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</si>
  <si>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</si>
  <si>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</si>
  <si>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</si>
  <si>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</si>
  <si>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</si>
  <si>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</si>
  <si>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</si>
  <si>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</si>
  <si>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</si>
  <si>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</si>
  <si>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</si>
  <si>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</si>
  <si>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</si>
  <si>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</si>
  <si>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（内訳）　建築費用返済　</t>
    <rPh sb="2" eb="4">
      <t>ウチワケ</t>
    </rPh>
    <rPh sb="6" eb="8">
      <t>ケンチク</t>
    </rPh>
    <rPh sb="8" eb="10">
      <t>ヒヨウ</t>
    </rPh>
    <rPh sb="10" eb="12">
      <t>ヘンサイ</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</si>
  <si>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</si>
  <si>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</si>
  <si>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</si>
  <si>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</si>
  <si>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r>
      <t>法人名　　</t>
    </r>
    <r>
      <rPr>
        <sz val="11"/>
        <color rgb="FFFF0000"/>
        <rFont val="ＭＳ Ｐゴシック"/>
        <family val="3"/>
        <charset val="128"/>
        <scheme val="minor"/>
      </rPr>
      <t>株式会社　○○　</t>
    </r>
    <rPh sb="0" eb="2">
      <t>ホウジン</t>
    </rPh>
    <rPh sb="2" eb="3">
      <t>メイ</t>
    </rPh>
    <rPh sb="5" eb="7">
      <t>カブシキ</t>
    </rPh>
    <rPh sb="7" eb="9">
      <t>カイシャ</t>
    </rPh>
    <phoneticPr fontId="1"/>
  </si>
  <si>
    <r>
      <t>事業所名　　</t>
    </r>
    <r>
      <rPr>
        <sz val="11"/>
        <color rgb="FFFF0000"/>
        <rFont val="ＭＳ Ｐゴシック"/>
        <family val="3"/>
        <charset val="128"/>
        <scheme val="minor"/>
      </rPr>
      <t>名称未定</t>
    </r>
    <rPh sb="0" eb="3">
      <t>ジギョウショ</t>
    </rPh>
    <rPh sb="3" eb="4">
      <t>メイ</t>
    </rPh>
    <rPh sb="6" eb="8">
      <t>メイショウ</t>
    </rPh>
    <rPh sb="8" eb="10">
      <t>ミテイ</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</si>
  <si>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</si>
  <si>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</si>
  <si>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</si>
  <si>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</si>
  <si>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</si>
  <si>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</si>
  <si>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</si>
  <si>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</si>
  <si>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</si>
  <si>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</si>
  <si>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</si>
  <si>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</si>
  <si>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収支計画書</t>
    <rPh sb="0" eb="2">
      <t>シュウシ</t>
    </rPh>
    <rPh sb="2" eb="5">
      <t>ケイカクショ</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</si>
  <si>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</si>
  <si>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r>
      <t>事業種別　</t>
    </r>
    <r>
      <rPr>
        <sz val="11"/>
        <color rgb="FFFF0000"/>
        <rFont val="ＭＳ Ｐゴシック"/>
        <family val="3"/>
        <charset val="128"/>
        <scheme val="minor"/>
      </rPr>
      <t>特定施設入居者生活介護</t>
    </r>
    <rPh sb="0" eb="2">
      <t>ジギョウ</t>
    </rPh>
    <rPh sb="2" eb="4">
      <t>シュベツ</t>
    </rPh>
    <rPh sb="5" eb="7">
      <t>トクテイ</t>
    </rPh>
    <rPh sb="7" eb="9">
      <t>シセツ</t>
    </rPh>
    <rPh sb="9" eb="12">
      <t>ニュウキョシャ</t>
    </rPh>
    <rPh sb="12" eb="14">
      <t>セイカツ</t>
    </rPh>
    <rPh sb="14" eb="16">
      <t>カイゴ</t>
    </rPh>
    <phoneticPr fontId="1"/>
  </si>
  <si>
    <r>
      <t>（</t>
    </r>
    <r>
      <rPr>
        <b/>
        <sz val="11"/>
        <rFont val="ＭＳ Ｐゴシック"/>
        <family val="3"/>
        <charset val="128"/>
        <scheme val="minor"/>
      </rPr>
      <t>単位：千円</t>
    </r>
    <r>
      <rPr>
        <sz val="11"/>
        <rFont val="ＭＳ Ｐゴシック"/>
        <family val="3"/>
        <charset val="128"/>
        <scheme val="minor"/>
      </rPr>
      <t>）</t>
    </r>
    <rPh sb="1" eb="3">
      <t>タンイ</t>
    </rPh>
    <rPh sb="4" eb="5">
      <t>セン</t>
    </rPh>
    <rPh sb="5" eb="6">
      <t>エン</t>
    </rPh>
    <phoneticPr fontId="1"/>
  </si>
  <si>
    <t>（　令和　６　年　９　月　～　令和　７　年　８　月　：　1年間　）</t>
    <rPh sb="2" eb="4">
      <t>レイワ</t>
    </rPh>
    <rPh sb="7" eb="8">
      <t>ネン</t>
    </rPh>
    <rPh sb="11" eb="12">
      <t>ガツ</t>
    </rPh>
    <rPh sb="15" eb="17">
      <t>レイワ</t>
    </rPh>
    <rPh sb="20" eb="21">
      <t>ネン</t>
    </rPh>
    <rPh sb="24" eb="25">
      <t>ガツ</t>
    </rPh>
    <rPh sb="29" eb="30">
      <t>ネン</t>
    </rPh>
    <rPh sb="30" eb="31">
      <t>カン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</si>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</sst>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計&quot;#,##0_ "/>
    <numFmt numFmtId="178" formatCode="&quot;小計&quot;#,##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2" fillId="0" borderId="0" xfId="0" applyFont="1" applyAlignment="1">
      <alignment horizontal="righ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lignment vertical="center"/>
    </xf>
    <xf numFmtId="0" fontId="3" fillId="0" borderId="41" xfId="0" applyFont="1" applyBorder="1" applyAlignment="1">
      <alignment horizontal="left" vertical="center" wrapText="1"/>
    </xf>
    <xf numFmtId="0" fontId="2" fillId="0" borderId="18" xfId="0" applyFont="1" applyBorder="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lignment vertical="center"/>
    </xf>
    <xf numFmtId="0" fontId="12" fillId="0" borderId="42" xfId="0" applyFont="1" applyBorder="1" applyAlignment="1">
      <alignment vertical="center"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18" fillId="0" borderId="0" xfId="0" applyFont="1" applyAlignment="1">
      <alignment horizontal="right" vertical="center"/>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428626</xdr:colOff>
      <xdr:row>12</xdr:row>
      <xdr:rowOff>19052</xdr:rowOff>
    </xdr:from>
    <xdr:to>
      <xdr:col>7</xdr:col>
      <xdr:colOff>200026</xdr:colOff>
      <xdr:row>15</xdr:row>
      <xdr:rowOff>342901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705726" y="2876552"/>
          <a:ext cx="1828800" cy="1038224"/>
        </a:xfrm>
        <a:prstGeom prst="wedgeRoundRectCallout">
          <a:avLst>
            <a:gd name="adj1" fmla="val -137566"/>
            <a:gd name="adj2" fmla="val 6333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4</xdr:col>
      <xdr:colOff>400050</xdr:colOff>
      <xdr:row>19</xdr:row>
      <xdr:rowOff>180975</xdr:rowOff>
    </xdr:from>
    <xdr:to>
      <xdr:col>7</xdr:col>
      <xdr:colOff>171450</xdr:colOff>
      <xdr:row>21</xdr:row>
      <xdr:rowOff>228600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677150" y="4686300"/>
          <a:ext cx="1828800" cy="6286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4</xdr:col>
      <xdr:colOff>419100</xdr:colOff>
      <xdr:row>23</xdr:row>
      <xdr:rowOff>57150</xdr:rowOff>
    </xdr:from>
    <xdr:to>
      <xdr:col>7</xdr:col>
      <xdr:colOff>190500</xdr:colOff>
      <xdr:row>25</xdr:row>
      <xdr:rowOff>209550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696200" y="5619750"/>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4</xdr:col>
      <xdr:colOff>371475</xdr:colOff>
      <xdr:row>4</xdr:row>
      <xdr:rowOff>219075</xdr:rowOff>
    </xdr:from>
    <xdr:to>
      <xdr:col>7</xdr:col>
      <xdr:colOff>142875</xdr:colOff>
      <xdr:row>8</xdr:row>
      <xdr:rowOff>142875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648575" y="1009650"/>
          <a:ext cx="1828800" cy="819150"/>
        </a:xfrm>
        <a:prstGeom prst="wedgeRoundRectCallout">
          <a:avLst>
            <a:gd name="adj1" fmla="val -76108"/>
            <a:gd name="adj2" fmla="val -1340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7</xdr:col>
      <xdr:colOff>306917</xdr:colOff>
      <xdr:row>42</xdr:row>
      <xdr:rowOff>190500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490883" y="9064624"/>
          <a:ext cx="2161117" cy="2206626"/>
        </a:xfrm>
        <a:prstGeom prst="wedgeRoundRectCallout">
          <a:avLst>
            <a:gd name="adj1" fmla="val -78190"/>
            <a:gd name="adj2" fmla="val -1277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457200</xdr:colOff>
      <xdr:row>8</xdr:row>
      <xdr:rowOff>314325</xdr:rowOff>
    </xdr:from>
    <xdr:to>
      <xdr:col>7</xdr:col>
      <xdr:colOff>228600</xdr:colOff>
      <xdr:row>11</xdr:row>
      <xdr:rowOff>200025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734300" y="2000250"/>
          <a:ext cx="1828800" cy="819150"/>
        </a:xfrm>
        <a:prstGeom prst="wedgeRoundRectCallout">
          <a:avLst>
            <a:gd name="adj1" fmla="val -92254"/>
            <a:gd name="adj2" fmla="val -5875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1134532</xdr:colOff>
      <xdr:row>3</xdr:row>
      <xdr:rowOff>20108</xdr:rowOff>
    </xdr:from>
    <xdr:to>
      <xdr:col>3</xdr:col>
      <xdr:colOff>3556000</xdr:colOff>
      <xdr:row>5</xdr:row>
      <xdr:rowOff>124883</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960282" y="750358"/>
          <a:ext cx="2421468" cy="422275"/>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137584</xdr:colOff>
      <xdr:row>43</xdr:row>
      <xdr:rowOff>42333</xdr:rowOff>
    </xdr:from>
    <xdr:to>
      <xdr:col>6</xdr:col>
      <xdr:colOff>594784</xdr:colOff>
      <xdr:row>48</xdr:row>
      <xdr:rowOff>1057</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418917" y="11366500"/>
          <a:ext cx="1833034" cy="1239307"/>
        </a:xfrm>
        <a:prstGeom prst="wedgeRoundRectCallout">
          <a:avLst>
            <a:gd name="adj1" fmla="val -145435"/>
            <a:gd name="adj2" fmla="val -71034"/>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8"/>
  <sheetViews>
    <sheetView tabSelected="1" view="pageBreakPreview" topLeftCell="A2" zoomScale="90" zoomScaleNormal="100" zoomScaleSheetLayoutView="90" workbookViewId="0">
      <selection activeCell="J11" sqref="J11"/>
    </sheetView>
  </sheetViews>
  <sheetFormatPr defaultRowHeight="13.5" x14ac:dyDescent="0.15"/>
  <cols>
    <col min="1" max="1" width="3.125" style="2" customWidth="1"/>
    <col min="2" max="2" width="19.375" style="2" customWidth="1"/>
    <col min="3" max="3" width="13.25" style="2" customWidth="1"/>
    <col min="4" max="4" width="58.5" style="2" customWidth="1"/>
    <col min="5" max="16384" width="9" style="2"/>
  </cols>
  <sheetData>
    <row r="1" spans="1:4" ht="18.75" customHeight="1" x14ac:dyDescent="0.15">
      <c r="A1" s="105" t="s">
        <v>77</v>
      </c>
      <c r="B1" s="106"/>
      <c r="C1" s="106"/>
      <c r="D1" s="3" t="s">
        <v>1</v>
      </c>
    </row>
    <row r="2" spans="1:4" customFormat="1" ht="18.75" customHeight="1" x14ac:dyDescent="0.15">
      <c r="A2" s="1" t="s">
        <v>36</v>
      </c>
      <c r="B2" s="19" t="s">
        <v>29</v>
      </c>
      <c r="C2" s="1"/>
      <c r="D2" s="9" t="s">
        <v>6</v>
      </c>
    </row>
    <row r="3" spans="1:4" customFormat="1" ht="18.75" customHeight="1" x14ac:dyDescent="0.15">
      <c r="A3" s="1"/>
      <c r="B3" s="19" t="s">
        <v>82</v>
      </c>
      <c r="C3" s="1"/>
      <c r="D3" s="9" t="s">
        <v>7</v>
      </c>
    </row>
    <row r="4" spans="1:4" customFormat="1" ht="6" customHeight="1" x14ac:dyDescent="0.15">
      <c r="A4" s="1"/>
      <c r="B4" s="1"/>
      <c r="C4" s="1"/>
    </row>
    <row r="5" spans="1:4" customFormat="1" ht="18.75" customHeight="1" x14ac:dyDescent="0.15">
      <c r="A5" s="107" t="s">
        <v>78</v>
      </c>
      <c r="B5" s="107"/>
      <c r="C5" s="107"/>
      <c r="D5" s="107"/>
    </row>
    <row r="6" spans="1:4" ht="14.25" thickBot="1" x14ac:dyDescent="0.2">
      <c r="D6" s="93" t="s">
        <v>80</v>
      </c>
    </row>
    <row r="7" spans="1:4" ht="14.25" thickBot="1" x14ac:dyDescent="0.2">
      <c r="A7" s="108"/>
      <c r="B7" s="109"/>
      <c r="C7" s="8" t="s">
        <v>11</v>
      </c>
      <c r="D7" s="4" t="s">
        <v>9</v>
      </c>
    </row>
    <row r="8" spans="1:4" ht="23.25" customHeight="1" thickTop="1" thickBot="1" x14ac:dyDescent="0.2">
      <c r="A8" s="110" t="s">
        <v>2</v>
      </c>
      <c r="B8" s="111"/>
      <c r="C8" s="88">
        <f>C9+C10+C15</f>
        <v>0</v>
      </c>
      <c r="D8" s="22"/>
    </row>
    <row r="9" spans="1:4" ht="23.25" customHeight="1" thickTop="1" thickBot="1" x14ac:dyDescent="0.2">
      <c r="A9" s="95" t="s">
        <v>5</v>
      </c>
      <c r="B9" s="23" t="s">
        <v>8</v>
      </c>
      <c r="C9" s="89">
        <f>SUM(D9)</f>
        <v>0</v>
      </c>
      <c r="D9" s="24"/>
    </row>
    <row r="10" spans="1:4" ht="18.75" customHeight="1" thickTop="1" thickBot="1" x14ac:dyDescent="0.2">
      <c r="A10" s="95"/>
      <c r="B10" s="25" t="s">
        <v>12</v>
      </c>
      <c r="C10" s="89">
        <f>SUM(C11:C14)</f>
        <v>0</v>
      </c>
      <c r="D10" s="26"/>
    </row>
    <row r="11" spans="1:4" ht="18.75" customHeight="1" thickTop="1" x14ac:dyDescent="0.15">
      <c r="A11" s="95"/>
      <c r="B11" s="27" t="s">
        <v>13</v>
      </c>
      <c r="C11" s="90"/>
      <c r="D11" s="14"/>
    </row>
    <row r="12" spans="1:4" ht="18.75" customHeight="1" x14ac:dyDescent="0.15">
      <c r="A12" s="95"/>
      <c r="B12" s="11" t="s">
        <v>14</v>
      </c>
      <c r="C12" s="46"/>
      <c r="D12" s="14"/>
    </row>
    <row r="13" spans="1:4" ht="18.75" customHeight="1" x14ac:dyDescent="0.15">
      <c r="A13" s="95"/>
      <c r="B13" s="7" t="s">
        <v>17</v>
      </c>
      <c r="C13" s="91"/>
      <c r="D13" s="6"/>
    </row>
    <row r="14" spans="1:4" ht="18.75" customHeight="1" thickBot="1" x14ac:dyDescent="0.2">
      <c r="A14" s="95"/>
      <c r="B14" s="28" t="s">
        <v>15</v>
      </c>
      <c r="C14" s="73"/>
      <c r="D14" s="29"/>
    </row>
    <row r="15" spans="1:4" ht="29.25" customHeight="1" thickTop="1" thickBot="1" x14ac:dyDescent="0.2">
      <c r="A15" s="95"/>
      <c r="B15" s="31" t="s">
        <v>10</v>
      </c>
      <c r="C15" s="89">
        <f>SUM(C16:C17)</f>
        <v>0</v>
      </c>
      <c r="D15" s="32"/>
    </row>
    <row r="16" spans="1:4" ht="18.75" customHeight="1" thickTop="1" x14ac:dyDescent="0.15">
      <c r="A16" s="95"/>
      <c r="B16" s="7" t="s">
        <v>19</v>
      </c>
      <c r="C16" s="92"/>
      <c r="D16" s="6"/>
    </row>
    <row r="17" spans="1:4" ht="18.75" customHeight="1" thickBot="1" x14ac:dyDescent="0.2">
      <c r="A17" s="112"/>
      <c r="B17" s="33" t="s">
        <v>18</v>
      </c>
      <c r="C17" s="47"/>
      <c r="D17" s="34"/>
    </row>
    <row r="18" spans="1:4" ht="6.75" customHeight="1" thickBot="1" x14ac:dyDescent="0.2">
      <c r="A18" s="87"/>
      <c r="B18" s="5"/>
      <c r="C18" s="48"/>
      <c r="D18" s="30"/>
    </row>
    <row r="19" spans="1:4" ht="21" customHeight="1" thickTop="1" thickBot="1" x14ac:dyDescent="0.2">
      <c r="A19" s="113" t="s">
        <v>3</v>
      </c>
      <c r="B19" s="114"/>
      <c r="C19" s="88">
        <f>C20+C26+C31+C36+C40+C43</f>
        <v>0</v>
      </c>
      <c r="D19" s="20"/>
    </row>
    <row r="20" spans="1:4" ht="19.5" customHeight="1" thickTop="1" thickBot="1" x14ac:dyDescent="0.2">
      <c r="A20" s="94" t="s">
        <v>22</v>
      </c>
      <c r="B20" s="18" t="s">
        <v>0</v>
      </c>
      <c r="C20" s="89">
        <f>SUM(C21:C25)</f>
        <v>0</v>
      </c>
      <c r="D20" s="35"/>
    </row>
    <row r="21" spans="1:4" ht="18.75" customHeight="1" thickTop="1" x14ac:dyDescent="0.15">
      <c r="A21" s="95"/>
      <c r="B21" s="11" t="s">
        <v>19</v>
      </c>
      <c r="C21" s="90"/>
      <c r="D21" s="15"/>
    </row>
    <row r="22" spans="1:4" ht="18.75" customHeight="1" x14ac:dyDescent="0.15">
      <c r="A22" s="95"/>
      <c r="B22" s="11"/>
      <c r="C22" s="46"/>
      <c r="D22" s="12"/>
    </row>
    <row r="23" spans="1:4" ht="18.75" customHeight="1" x14ac:dyDescent="0.15">
      <c r="A23" s="95"/>
      <c r="B23" s="11"/>
      <c r="C23" s="46"/>
      <c r="D23" s="12"/>
    </row>
    <row r="24" spans="1:4" ht="18.75" customHeight="1" x14ac:dyDescent="0.15">
      <c r="A24" s="95"/>
      <c r="B24" s="41"/>
      <c r="C24" s="46"/>
      <c r="D24" s="42"/>
    </row>
    <row r="25" spans="1:4" ht="18.75" customHeight="1" thickBot="1" x14ac:dyDescent="0.2">
      <c r="A25" s="95"/>
      <c r="B25" s="36"/>
      <c r="C25" s="50"/>
      <c r="D25" s="37"/>
    </row>
    <row r="26" spans="1:4" ht="27" customHeight="1" thickTop="1" thickBot="1" x14ac:dyDescent="0.2">
      <c r="A26" s="95"/>
      <c r="B26" s="38" t="s">
        <v>45</v>
      </c>
      <c r="C26" s="89">
        <f>SUM(C27:C30)</f>
        <v>0</v>
      </c>
      <c r="D26" s="16"/>
    </row>
    <row r="27" spans="1:4" ht="18.75" customHeight="1" thickTop="1" x14ac:dyDescent="0.15">
      <c r="A27" s="95"/>
      <c r="B27" s="11" t="s">
        <v>42</v>
      </c>
      <c r="C27" s="90"/>
      <c r="D27" s="12"/>
    </row>
    <row r="28" spans="1:4" ht="18.75" customHeight="1" x14ac:dyDescent="0.15">
      <c r="A28" s="95"/>
      <c r="B28" s="11" t="s">
        <v>23</v>
      </c>
      <c r="C28" s="46"/>
      <c r="D28" s="12"/>
    </row>
    <row r="29" spans="1:4" ht="18.75" customHeight="1" x14ac:dyDescent="0.15">
      <c r="A29" s="95"/>
      <c r="B29" s="11"/>
      <c r="C29" s="46"/>
      <c r="D29" s="12"/>
    </row>
    <row r="30" spans="1:4" ht="18.75" customHeight="1" thickBot="1" x14ac:dyDescent="0.2">
      <c r="A30" s="95"/>
      <c r="B30" s="36"/>
      <c r="C30" s="50"/>
      <c r="D30" s="37"/>
    </row>
    <row r="31" spans="1:4" ht="18.75" customHeight="1" thickTop="1" thickBot="1" x14ac:dyDescent="0.2">
      <c r="A31" s="95"/>
      <c r="B31" s="17" t="s">
        <v>21</v>
      </c>
      <c r="C31" s="89">
        <f>SUM(C32:C35)</f>
        <v>0</v>
      </c>
      <c r="D31" s="39"/>
    </row>
    <row r="32" spans="1:4" ht="18.75" customHeight="1" thickTop="1" x14ac:dyDescent="0.15">
      <c r="A32" s="95"/>
      <c r="B32" s="11" t="s">
        <v>24</v>
      </c>
      <c r="C32" s="90"/>
      <c r="D32" s="15"/>
    </row>
    <row r="33" spans="1:4" ht="18.75" customHeight="1" x14ac:dyDescent="0.15">
      <c r="A33" s="95"/>
      <c r="B33" s="11" t="s">
        <v>25</v>
      </c>
      <c r="C33" s="46"/>
      <c r="D33" s="12"/>
    </row>
    <row r="34" spans="1:4" ht="18.75" customHeight="1" x14ac:dyDescent="0.15">
      <c r="A34" s="95"/>
      <c r="B34" s="41" t="s">
        <v>26</v>
      </c>
      <c r="C34" s="50"/>
      <c r="D34" s="42"/>
    </row>
    <row r="35" spans="1:4" ht="18.75" customHeight="1" thickBot="1" x14ac:dyDescent="0.2">
      <c r="A35" s="95"/>
      <c r="B35" s="36" t="s">
        <v>27</v>
      </c>
      <c r="C35" s="50"/>
      <c r="D35" s="37"/>
    </row>
    <row r="36" spans="1:4" ht="18.75" customHeight="1" thickTop="1" thickBot="1" x14ac:dyDescent="0.2">
      <c r="A36" s="95"/>
      <c r="B36" s="17" t="s">
        <v>52</v>
      </c>
      <c r="C36" s="89">
        <f>SUM(C37:C39)</f>
        <v>0</v>
      </c>
      <c r="D36" s="39"/>
    </row>
    <row r="37" spans="1:4" ht="18.75" customHeight="1" thickTop="1" x14ac:dyDescent="0.15">
      <c r="A37" s="95"/>
      <c r="B37" s="11" t="s">
        <v>20</v>
      </c>
      <c r="C37" s="90"/>
      <c r="D37" s="15"/>
    </row>
    <row r="38" spans="1:4" ht="18.75" customHeight="1" x14ac:dyDescent="0.15">
      <c r="A38" s="95"/>
      <c r="B38" s="11" t="s">
        <v>31</v>
      </c>
      <c r="C38" s="46"/>
      <c r="D38" s="12"/>
    </row>
    <row r="39" spans="1:4" ht="18.75" customHeight="1" thickBot="1" x14ac:dyDescent="0.2">
      <c r="A39" s="95"/>
      <c r="B39" s="36"/>
      <c r="C39" s="63"/>
      <c r="D39" s="40"/>
    </row>
    <row r="40" spans="1:4" ht="28.5" customHeight="1" thickTop="1" thickBot="1" x14ac:dyDescent="0.2">
      <c r="A40" s="95"/>
      <c r="B40" s="17" t="s">
        <v>32</v>
      </c>
      <c r="C40" s="89">
        <f>SUM(C41:C42)</f>
        <v>0</v>
      </c>
      <c r="D40" s="44"/>
    </row>
    <row r="41" spans="1:4" ht="18.75" customHeight="1" thickTop="1" x14ac:dyDescent="0.15">
      <c r="A41" s="95"/>
      <c r="B41" s="11" t="s">
        <v>16</v>
      </c>
      <c r="C41" s="64"/>
      <c r="D41" s="45"/>
    </row>
    <row r="42" spans="1:4" ht="18.75" customHeight="1" thickBot="1" x14ac:dyDescent="0.2">
      <c r="A42" s="95"/>
      <c r="B42" s="36"/>
      <c r="C42" s="49"/>
      <c r="D42" s="37"/>
    </row>
    <row r="43" spans="1:4" ht="27.75" customHeight="1" thickTop="1" thickBot="1" x14ac:dyDescent="0.2">
      <c r="A43" s="96"/>
      <c r="B43" s="43" t="s">
        <v>33</v>
      </c>
      <c r="C43" s="89">
        <f>SUM(D43)</f>
        <v>0</v>
      </c>
      <c r="D43" s="13"/>
    </row>
    <row r="44" spans="1:4" ht="12" customHeight="1" thickTop="1" x14ac:dyDescent="0.15">
      <c r="A44" s="97" t="s">
        <v>4</v>
      </c>
      <c r="B44" s="98"/>
      <c r="C44" s="101">
        <f>C8-C19</f>
        <v>0</v>
      </c>
      <c r="D44" s="103"/>
    </row>
    <row r="45" spans="1:4" ht="12" customHeight="1" thickBot="1" x14ac:dyDescent="0.2">
      <c r="A45" s="99"/>
      <c r="B45" s="100"/>
      <c r="C45" s="102"/>
      <c r="D45" s="104"/>
    </row>
    <row r="46" spans="1:4" ht="18" customHeight="1" x14ac:dyDescent="0.15"/>
    <row r="47" spans="1:4" ht="18" customHeight="1" x14ac:dyDescent="0.15"/>
    <row r="48" spans="1:4" ht="18" customHeight="1" x14ac:dyDescent="0.15"/>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59055118110236227" bottom="0.39370078740157483" header="0.31496062992125984" footer="0.31496062992125984"/>
  <pageSetup paperSize="9" scale="99"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9"/>
  <sheetViews>
    <sheetView showWhiteSpace="0" view="pageBreakPreview" zoomScale="90" zoomScaleNormal="100" zoomScaleSheetLayoutView="90" workbookViewId="0">
      <selection activeCell="J11" sqref="J11"/>
    </sheetView>
  </sheetViews>
  <sheetFormatPr defaultRowHeight="13.5" x14ac:dyDescent="0.15"/>
  <cols>
    <col min="1" max="1" width="3.125" style="2" customWidth="1"/>
    <col min="2" max="2" width="19.375" style="2" customWidth="1"/>
    <col min="3" max="3" width="14.5" style="2" customWidth="1"/>
    <col min="4" max="4" width="58.5" style="2" customWidth="1"/>
    <col min="5" max="7" width="9" style="2"/>
    <col min="8" max="8" width="5.125" style="2" customWidth="1"/>
    <col min="9" max="16384" width="9" style="2"/>
  </cols>
  <sheetData>
    <row r="1" spans="1:4" ht="18.75" customHeight="1" x14ac:dyDescent="0.15">
      <c r="A1" s="105" t="s">
        <v>77</v>
      </c>
      <c r="B1" s="106"/>
      <c r="C1" s="106"/>
      <c r="D1" s="3" t="s">
        <v>63</v>
      </c>
    </row>
    <row r="2" spans="1:4" customFormat="1" ht="18.75" customHeight="1" x14ac:dyDescent="0.15">
      <c r="A2" s="86" t="s">
        <v>36</v>
      </c>
      <c r="B2" s="19" t="s">
        <v>29</v>
      </c>
      <c r="C2" s="1"/>
      <c r="D2" s="9" t="s">
        <v>64</v>
      </c>
    </row>
    <row r="3" spans="1:4" customFormat="1" ht="18.75" customHeight="1" x14ac:dyDescent="0.15">
      <c r="A3" s="1" t="s">
        <v>28</v>
      </c>
      <c r="B3" s="19" t="s">
        <v>30</v>
      </c>
      <c r="C3" s="1"/>
      <c r="D3" s="9" t="s">
        <v>79</v>
      </c>
    </row>
    <row r="4" spans="1:4" customFormat="1" ht="6" customHeight="1" x14ac:dyDescent="0.15">
      <c r="A4" s="1"/>
      <c r="B4" s="1"/>
      <c r="C4" s="1"/>
    </row>
    <row r="5" spans="1:4" customFormat="1" ht="18.75" customHeight="1" x14ac:dyDescent="0.15">
      <c r="A5" s="107" t="s">
        <v>81</v>
      </c>
      <c r="B5" s="107"/>
      <c r="C5" s="107"/>
      <c r="D5" s="107"/>
    </row>
    <row r="6" spans="1:4" ht="14.25" thickBot="1" x14ac:dyDescent="0.2">
      <c r="D6" s="10" t="s">
        <v>69</v>
      </c>
    </row>
    <row r="7" spans="1:4" ht="14.25" thickBot="1" x14ac:dyDescent="0.2">
      <c r="A7" s="108"/>
      <c r="B7" s="109"/>
      <c r="C7" s="71" t="s">
        <v>11</v>
      </c>
      <c r="D7" s="4" t="s">
        <v>67</v>
      </c>
    </row>
    <row r="8" spans="1:4" ht="23.25" customHeight="1" thickTop="1" thickBot="1" x14ac:dyDescent="0.2">
      <c r="A8" s="110" t="s">
        <v>2</v>
      </c>
      <c r="B8" s="117"/>
      <c r="C8" s="79">
        <f>C9+C10+C16</f>
        <v>73802</v>
      </c>
      <c r="D8" s="22"/>
    </row>
    <row r="9" spans="1:4" ht="36" customHeight="1" thickTop="1" thickBot="1" x14ac:dyDescent="0.2">
      <c r="A9" s="95" t="s">
        <v>5</v>
      </c>
      <c r="B9" s="56" t="s">
        <v>8</v>
      </c>
      <c r="C9" s="80">
        <v>49797</v>
      </c>
      <c r="D9" s="51" t="s">
        <v>73</v>
      </c>
    </row>
    <row r="10" spans="1:4" ht="18.75" customHeight="1" thickTop="1" thickBot="1" x14ac:dyDescent="0.2">
      <c r="A10" s="95"/>
      <c r="B10" s="57" t="s">
        <v>12</v>
      </c>
      <c r="C10" s="80">
        <f>SUM(C11:C15)</f>
        <v>21605</v>
      </c>
      <c r="D10" s="26"/>
    </row>
    <row r="11" spans="1:4" ht="18.75" customHeight="1" thickTop="1" x14ac:dyDescent="0.15">
      <c r="A11" s="95"/>
      <c r="B11" s="27" t="s">
        <v>13</v>
      </c>
      <c r="C11" s="68">
        <v>3600</v>
      </c>
      <c r="D11" s="52" t="s">
        <v>53</v>
      </c>
    </row>
    <row r="12" spans="1:4" ht="18.75" customHeight="1" x14ac:dyDescent="0.15">
      <c r="A12" s="95"/>
      <c r="B12" s="27" t="s">
        <v>74</v>
      </c>
      <c r="C12" s="68">
        <v>9000</v>
      </c>
      <c r="D12" s="52" t="s">
        <v>75</v>
      </c>
    </row>
    <row r="13" spans="1:4" ht="18.75" customHeight="1" x14ac:dyDescent="0.15">
      <c r="A13" s="95"/>
      <c r="B13" s="11" t="s">
        <v>14</v>
      </c>
      <c r="C13" s="53">
        <v>1440</v>
      </c>
      <c r="D13" s="52" t="s">
        <v>54</v>
      </c>
    </row>
    <row r="14" spans="1:4" ht="18.75" customHeight="1" x14ac:dyDescent="0.15">
      <c r="A14" s="95"/>
      <c r="B14" s="7" t="s">
        <v>17</v>
      </c>
      <c r="C14" s="72">
        <v>7565</v>
      </c>
      <c r="D14" s="54" t="s">
        <v>43</v>
      </c>
    </row>
    <row r="15" spans="1:4" ht="18.75" customHeight="1" thickBot="1" x14ac:dyDescent="0.2">
      <c r="A15" s="95"/>
      <c r="B15" s="28" t="s">
        <v>34</v>
      </c>
      <c r="C15" s="73"/>
      <c r="D15" s="29"/>
    </row>
    <row r="16" spans="1:4" ht="29.25" customHeight="1" thickTop="1" thickBot="1" x14ac:dyDescent="0.2">
      <c r="A16" s="95"/>
      <c r="B16" s="58" t="s">
        <v>10</v>
      </c>
      <c r="C16" s="80">
        <f>SUM(C17:C18)</f>
        <v>2400</v>
      </c>
      <c r="D16" s="32"/>
    </row>
    <row r="17" spans="1:7" ht="18.75" customHeight="1" thickTop="1" x14ac:dyDescent="0.15">
      <c r="A17" s="95"/>
      <c r="B17" s="7" t="s">
        <v>35</v>
      </c>
      <c r="C17" s="59">
        <v>2400</v>
      </c>
      <c r="D17" s="54" t="s">
        <v>71</v>
      </c>
    </row>
    <row r="18" spans="1:7" ht="18.75" customHeight="1" thickBot="1" x14ac:dyDescent="0.2">
      <c r="A18" s="112"/>
      <c r="B18" s="33" t="s">
        <v>18</v>
      </c>
      <c r="C18" s="47"/>
      <c r="D18" s="34"/>
    </row>
    <row r="19" spans="1:7" ht="6.75" customHeight="1" thickBot="1" x14ac:dyDescent="0.2">
      <c r="A19" s="21"/>
      <c r="B19" s="5"/>
      <c r="C19" s="48"/>
      <c r="D19" s="30"/>
    </row>
    <row r="20" spans="1:7" ht="26.25" customHeight="1" thickTop="1" thickBot="1" x14ac:dyDescent="0.2">
      <c r="A20" s="113" t="s">
        <v>3</v>
      </c>
      <c r="B20" s="114"/>
      <c r="C20" s="79">
        <f>C21+C27+C32+C37+C44+C41+C44</f>
        <v>66291</v>
      </c>
      <c r="D20" s="20"/>
    </row>
    <row r="21" spans="1:7" ht="19.5" customHeight="1" thickTop="1" thickBot="1" x14ac:dyDescent="0.2">
      <c r="A21" s="94" t="s">
        <v>22</v>
      </c>
      <c r="B21" s="60" t="s">
        <v>0</v>
      </c>
      <c r="C21" s="80">
        <f>SUM(C22:C26)</f>
        <v>45514</v>
      </c>
      <c r="D21" s="35"/>
    </row>
    <row r="22" spans="1:7" ht="18.75" customHeight="1" thickTop="1" x14ac:dyDescent="0.15">
      <c r="A22" s="95"/>
      <c r="B22" s="11" t="s">
        <v>37</v>
      </c>
      <c r="C22" s="68">
        <v>4200</v>
      </c>
      <c r="D22" s="65" t="s">
        <v>62</v>
      </c>
    </row>
    <row r="23" spans="1:7" ht="18.75" customHeight="1" x14ac:dyDescent="0.15">
      <c r="A23" s="95"/>
      <c r="B23" s="55" t="s">
        <v>38</v>
      </c>
      <c r="C23" s="53">
        <v>2304</v>
      </c>
      <c r="D23" s="66" t="s">
        <v>61</v>
      </c>
    </row>
    <row r="24" spans="1:7" ht="49.5" customHeight="1" x14ac:dyDescent="0.15">
      <c r="A24" s="95"/>
      <c r="B24" s="55" t="s">
        <v>39</v>
      </c>
      <c r="C24" s="53">
        <v>32410</v>
      </c>
      <c r="D24" s="67" t="s">
        <v>41</v>
      </c>
    </row>
    <row r="25" spans="1:7" ht="19.5" customHeight="1" x14ac:dyDescent="0.15">
      <c r="A25" s="95"/>
      <c r="B25" s="55" t="s">
        <v>65</v>
      </c>
      <c r="C25" s="53">
        <v>600</v>
      </c>
      <c r="D25" s="67" t="s">
        <v>66</v>
      </c>
    </row>
    <row r="26" spans="1:7" ht="18.75" customHeight="1" thickBot="1" x14ac:dyDescent="0.2">
      <c r="A26" s="95"/>
      <c r="B26" s="36" t="s">
        <v>40</v>
      </c>
      <c r="C26" s="70">
        <v>6000</v>
      </c>
      <c r="D26" s="81"/>
    </row>
    <row r="27" spans="1:7" ht="27" customHeight="1" thickTop="1" thickBot="1" x14ac:dyDescent="0.2">
      <c r="A27" s="95"/>
      <c r="B27" s="61" t="s">
        <v>45</v>
      </c>
      <c r="C27" s="80">
        <f>SUM(C28:C31)</f>
        <v>8505</v>
      </c>
      <c r="D27" s="83"/>
    </row>
    <row r="28" spans="1:7" ht="27" customHeight="1" thickTop="1" x14ac:dyDescent="0.15">
      <c r="A28" s="95"/>
      <c r="B28" s="11" t="s">
        <v>42</v>
      </c>
      <c r="C28" s="68">
        <v>7565</v>
      </c>
      <c r="D28" s="82" t="s">
        <v>44</v>
      </c>
    </row>
    <row r="29" spans="1:7" ht="18.75" customHeight="1" x14ac:dyDescent="0.15">
      <c r="A29" s="95"/>
      <c r="B29" s="11" t="s">
        <v>47</v>
      </c>
      <c r="C29" s="53">
        <v>700</v>
      </c>
      <c r="D29" s="74" t="s">
        <v>49</v>
      </c>
    </row>
    <row r="30" spans="1:7" ht="18.75" customHeight="1" x14ac:dyDescent="0.15">
      <c r="A30" s="95"/>
      <c r="B30" s="11" t="s">
        <v>48</v>
      </c>
      <c r="C30" s="53">
        <v>240</v>
      </c>
      <c r="D30" s="66" t="s">
        <v>50</v>
      </c>
      <c r="G30" s="75"/>
    </row>
    <row r="31" spans="1:7" ht="18.75" customHeight="1" thickBot="1" x14ac:dyDescent="0.2">
      <c r="A31" s="95"/>
      <c r="B31" s="36"/>
      <c r="C31" s="50"/>
      <c r="D31" s="37"/>
    </row>
    <row r="32" spans="1:7" ht="18.75" customHeight="1" thickTop="1" thickBot="1" x14ac:dyDescent="0.2">
      <c r="A32" s="95"/>
      <c r="B32" s="62" t="s">
        <v>21</v>
      </c>
      <c r="C32" s="80">
        <f>SUM(C33:C36)</f>
        <v>12100</v>
      </c>
      <c r="D32" s="39"/>
    </row>
    <row r="33" spans="1:4" ht="18.75" customHeight="1" thickTop="1" x14ac:dyDescent="0.15">
      <c r="A33" s="95"/>
      <c r="B33" s="11" t="s">
        <v>24</v>
      </c>
      <c r="C33" s="68">
        <v>9000</v>
      </c>
      <c r="D33" s="65" t="s">
        <v>76</v>
      </c>
    </row>
    <row r="34" spans="1:4" ht="30" customHeight="1" x14ac:dyDescent="0.15">
      <c r="A34" s="95"/>
      <c r="B34" s="11" t="s">
        <v>25</v>
      </c>
      <c r="C34" s="53">
        <v>1440</v>
      </c>
      <c r="D34" s="66" t="s">
        <v>55</v>
      </c>
    </row>
    <row r="35" spans="1:4" ht="18.75" customHeight="1" x14ac:dyDescent="0.15">
      <c r="A35" s="95"/>
      <c r="B35" s="41" t="s">
        <v>46</v>
      </c>
      <c r="C35" s="70">
        <v>1300</v>
      </c>
      <c r="D35" s="77" t="s">
        <v>56</v>
      </c>
    </row>
    <row r="36" spans="1:4" ht="18.75" customHeight="1" thickBot="1" x14ac:dyDescent="0.2">
      <c r="A36" s="95"/>
      <c r="B36" s="76" t="s">
        <v>51</v>
      </c>
      <c r="C36" s="70">
        <v>360</v>
      </c>
      <c r="D36" s="69" t="s">
        <v>57</v>
      </c>
    </row>
    <row r="37" spans="1:4" ht="18.75" customHeight="1" thickTop="1" thickBot="1" x14ac:dyDescent="0.2">
      <c r="A37" s="95"/>
      <c r="B37" s="62" t="s">
        <v>52</v>
      </c>
      <c r="C37" s="80">
        <f>SUM(C38:C41)</f>
        <v>0</v>
      </c>
      <c r="D37" s="39"/>
    </row>
    <row r="38" spans="1:4" ht="18.75" customHeight="1" thickTop="1" x14ac:dyDescent="0.15">
      <c r="A38" s="95"/>
      <c r="B38" s="11" t="s">
        <v>58</v>
      </c>
      <c r="C38" s="68">
        <v>0</v>
      </c>
      <c r="D38" s="78" t="s">
        <v>70</v>
      </c>
    </row>
    <row r="39" spans="1:4" ht="18.75" customHeight="1" x14ac:dyDescent="0.15">
      <c r="A39" s="95"/>
      <c r="B39" s="11" t="s">
        <v>59</v>
      </c>
      <c r="C39" s="46"/>
      <c r="D39" s="12"/>
    </row>
    <row r="40" spans="1:4" ht="18.75" customHeight="1" thickBot="1" x14ac:dyDescent="0.2">
      <c r="A40" s="95"/>
      <c r="B40" s="36"/>
      <c r="C40" s="63"/>
      <c r="D40" s="40"/>
    </row>
    <row r="41" spans="1:4" ht="28.5" customHeight="1" thickTop="1" thickBot="1" x14ac:dyDescent="0.2">
      <c r="A41" s="95"/>
      <c r="B41" s="62" t="s">
        <v>32</v>
      </c>
      <c r="C41" s="80">
        <f>SUM(C42:C43)</f>
        <v>0</v>
      </c>
      <c r="D41" s="84" t="s">
        <v>68</v>
      </c>
    </row>
    <row r="42" spans="1:4" ht="18.75" customHeight="1" thickTop="1" x14ac:dyDescent="0.15">
      <c r="A42" s="95"/>
      <c r="B42" s="11" t="s">
        <v>60</v>
      </c>
      <c r="C42" s="64"/>
      <c r="D42" s="45"/>
    </row>
    <row r="43" spans="1:4" ht="18.75" customHeight="1" thickBot="1" x14ac:dyDescent="0.2">
      <c r="A43" s="95"/>
      <c r="B43" s="36"/>
      <c r="C43" s="49"/>
      <c r="D43" s="37"/>
    </row>
    <row r="44" spans="1:4" ht="27.75" customHeight="1" thickTop="1" thickBot="1" x14ac:dyDescent="0.2">
      <c r="A44" s="96"/>
      <c r="B44" s="43" t="s">
        <v>33</v>
      </c>
      <c r="C44" s="80">
        <v>86</v>
      </c>
      <c r="D44" s="85" t="s">
        <v>72</v>
      </c>
    </row>
    <row r="45" spans="1:4" ht="18" customHeight="1" thickTop="1" x14ac:dyDescent="0.15">
      <c r="A45" s="97" t="s">
        <v>4</v>
      </c>
      <c r="B45" s="98"/>
      <c r="C45" s="115">
        <f>C8-C20</f>
        <v>7511</v>
      </c>
      <c r="D45" s="103"/>
    </row>
    <row r="46" spans="1:4" ht="18" customHeight="1" thickBot="1" x14ac:dyDescent="0.2">
      <c r="A46" s="99"/>
      <c r="B46" s="100"/>
      <c r="C46" s="116"/>
      <c r="D46" s="104"/>
    </row>
    <row r="47" spans="1:4" ht="18" customHeight="1" x14ac:dyDescent="0.15"/>
    <row r="48" spans="1:4" ht="18" customHeight="1" x14ac:dyDescent="0.15"/>
    <row r="49" ht="18" customHeight="1" x14ac:dyDescent="0.15"/>
  </sheetData>
  <mergeCells count="10">
    <mergeCell ref="A45:B46"/>
    <mergeCell ref="C45:C46"/>
    <mergeCell ref="D45:D46"/>
    <mergeCell ref="A1:C1"/>
    <mergeCell ref="A21:A44"/>
    <mergeCell ref="A20:B20"/>
    <mergeCell ref="A7:B7"/>
    <mergeCell ref="A8:B8"/>
    <mergeCell ref="A5:D5"/>
    <mergeCell ref="A9:A18"/>
  </mergeCells>
  <phoneticPr fontId="1"/>
  <pageMargins left="0.51181102362204722" right="0.51181102362204722" top="0.35416666666666669" bottom="0.40625" header="0.31496062992125984" footer="0.31496062992125984"/>
  <pageSetup paperSize="9" scale="7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2023-07-04T05:30:55Z</dcterms:modified>
</cp:coreProperties>
</file>