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6875" yWindow="1125" windowWidth="7815" windowHeight="9360" tabRatio="812"/>
  </bookViews>
  <sheets>
    <sheet name="政令会計" sheetId="83" r:id="rId1"/>
  </sheets>
  <definedNames>
    <definedName name="_xlnm.Print_Area" localSheetId="0">政令会計!$A$5:$G$63</definedName>
    <definedName name="_xlnm.Print_Area">#REF!</definedName>
    <definedName name="_xlnm.Print_Titles" localSheetId="0">政令会計!$7:$11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83" l="1"/>
  <c r="D62" i="83"/>
  <c r="C63" i="83"/>
  <c r="C62" i="83"/>
</calcChain>
</file>

<file path=xl/sharedStrings.xml><?xml version="1.0" encoding="utf-8"?>
<sst xmlns="http://schemas.openxmlformats.org/spreadsheetml/2006/main" count="85" uniqueCount="51">
  <si>
    <t>(単位：千円)</t>
    <phoneticPr fontId="3"/>
  </si>
  <si>
    <t>備  考</t>
    <phoneticPr fontId="3"/>
  </si>
  <si>
    <t>　　</t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</si>
  <si>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</si>
  <si>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</si>
  <si>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</si>
  <si>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</si>
  <si>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</si>
  <si>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</si>
  <si>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4">
      <t>クリイレキン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</si>
  <si>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</si>
  <si>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福祉システム課</t>
    <rPh sb="0" eb="2">
      <t>フクシ</t>
    </rPh>
    <rPh sb="6" eb="7">
      <t>カ</t>
    </rPh>
    <phoneticPr fontId="3"/>
  </si>
  <si>
    <t>介護保険課
高齢施設課</t>
    <rPh sb="0" eb="2">
      <t>カイゴ</t>
    </rPh>
    <rPh sb="2" eb="4">
      <t>ホケン</t>
    </rPh>
    <rPh sb="4" eb="5">
      <t>カ</t>
    </rPh>
    <rPh sb="6" eb="8">
      <t>コウレイ</t>
    </rPh>
    <rPh sb="8" eb="10">
      <t>シセツ</t>
    </rPh>
    <rPh sb="10" eb="11">
      <t>カ</t>
    </rPh>
    <phoneticPr fontId="3"/>
  </si>
  <si>
    <t>介護保険課　他</t>
    <rPh sb="0" eb="2">
      <t>カイゴ</t>
    </rPh>
    <rPh sb="2" eb="4">
      <t>ホケン</t>
    </rPh>
    <rPh sb="4" eb="5">
      <t>カ</t>
    </rPh>
    <rPh sb="6" eb="7">
      <t>ホカ</t>
    </rPh>
    <phoneticPr fontId="3"/>
  </si>
  <si>
    <t>介護保険課
地域包括ケア推進課</t>
    <rPh sb="0" eb="2">
      <t>カイゴ</t>
    </rPh>
    <rPh sb="2" eb="4">
      <t>ホケン</t>
    </rPh>
    <rPh sb="4" eb="5">
      <t>カ</t>
    </rPh>
    <rPh sb="6" eb="10">
      <t>チイキホウカツ</t>
    </rPh>
    <rPh sb="12" eb="15">
      <t>スイシンカ</t>
    </rPh>
    <phoneticPr fontId="3"/>
  </si>
  <si>
    <t>地域包括ケア推進課　他</t>
    <rPh sb="0" eb="4">
      <t>チイキホウカツ</t>
    </rPh>
    <rPh sb="6" eb="9">
      <t>スイシンカ</t>
    </rPh>
    <rPh sb="10" eb="11">
      <t>ホカ</t>
    </rPh>
    <phoneticPr fontId="3"/>
  </si>
  <si>
    <t>地域包括ケア推進課　他</t>
    <rPh sb="0" eb="2">
      <t>チイキ</t>
    </rPh>
    <rPh sb="2" eb="4">
      <t>ホウカツ</t>
    </rPh>
    <rPh sb="6" eb="8">
      <t>スイシン</t>
    </rPh>
    <rPh sb="8" eb="9">
      <t>カ</t>
    </rPh>
    <rPh sb="10" eb="11">
      <t>ホカ</t>
    </rPh>
    <phoneticPr fontId="3"/>
  </si>
  <si>
    <t>地域包括ケア推進課</t>
    <rPh sb="0" eb="2">
      <t>チイキ</t>
    </rPh>
    <rPh sb="2" eb="4">
      <t>ホウカツ</t>
    </rPh>
    <rPh sb="6" eb="8">
      <t>スイシン</t>
    </rPh>
    <rPh sb="8" eb="9">
      <t>カ</t>
    </rPh>
    <phoneticPr fontId="3"/>
  </si>
  <si>
    <t>介護保険課  他</t>
    <rPh sb="0" eb="2">
      <t>カイゴ</t>
    </rPh>
    <rPh sb="2" eb="4">
      <t>ホケン</t>
    </rPh>
    <rPh sb="4" eb="5">
      <t>カ</t>
    </rPh>
    <rPh sb="7" eb="8">
      <t>ホカ</t>
    </rPh>
    <phoneticPr fontId="3"/>
  </si>
  <si>
    <t>会計名　　介護保険事業会計　　</t>
    <rPh sb="0" eb="2">
      <t>カイケイ</t>
    </rPh>
    <rPh sb="2" eb="3">
      <t>メイ</t>
    </rPh>
    <rPh sb="5" eb="7">
      <t>カイゴ</t>
    </rPh>
    <rPh sb="7" eb="9">
      <t>ホケン</t>
    </rPh>
    <rPh sb="9" eb="11">
      <t>ジギョウ</t>
    </rPh>
    <rPh sb="11" eb="13">
      <t>カイケイ</t>
    </rPh>
    <phoneticPr fontId="3"/>
  </si>
  <si>
    <t>所属名　福祉局・健康局　</t>
    <rPh sb="0" eb="2">
      <t>ショゾク</t>
    </rPh>
    <rPh sb="2" eb="3">
      <t>メイ</t>
    </rPh>
    <rPh sb="4" eb="7">
      <t>フクシキョク</t>
    </rPh>
    <rPh sb="8" eb="10">
      <t>ケンコウ</t>
    </rPh>
    <rPh sb="10" eb="11">
      <t>キョク</t>
    </rPh>
    <phoneticPr fontId="3"/>
  </si>
  <si>
    <t>資格事務費</t>
    <phoneticPr fontId="4"/>
  </si>
  <si>
    <t>給付事務費</t>
    <phoneticPr fontId="4"/>
  </si>
  <si>
    <t>賦課事務費</t>
    <phoneticPr fontId="4"/>
  </si>
  <si>
    <t>徴収事務費</t>
    <phoneticPr fontId="4"/>
  </si>
  <si>
    <t>介護保険運営事務費</t>
    <phoneticPr fontId="4"/>
  </si>
  <si>
    <t>要介護認定事務費</t>
    <phoneticPr fontId="4"/>
  </si>
  <si>
    <t>介護サービス等給付費</t>
    <phoneticPr fontId="4"/>
  </si>
  <si>
    <t>介護予防サービス等給付費</t>
    <phoneticPr fontId="4"/>
  </si>
  <si>
    <t>高額介護サービス等給付費</t>
    <phoneticPr fontId="4"/>
  </si>
  <si>
    <t>高額医療合算介護サービス等給付費</t>
    <phoneticPr fontId="4"/>
  </si>
  <si>
    <t>介護報酬審査支払費</t>
    <phoneticPr fontId="4"/>
  </si>
  <si>
    <t>一般介護予防事業費</t>
    <phoneticPr fontId="4"/>
  </si>
  <si>
    <t>包括的支援事業費</t>
    <phoneticPr fontId="4"/>
  </si>
  <si>
    <t>介護給付費適正化事業費</t>
    <phoneticPr fontId="4"/>
  </si>
  <si>
    <t>家族介護支援事業費</t>
    <phoneticPr fontId="4"/>
  </si>
  <si>
    <t>保険料還付金</t>
    <phoneticPr fontId="4"/>
  </si>
  <si>
    <t>予備費</t>
    <phoneticPr fontId="4"/>
  </si>
  <si>
    <t>4 年 度</t>
    <phoneticPr fontId="3"/>
  </si>
  <si>
    <t>5 年 度</t>
    <rPh sb="2" eb="3">
      <t>ネン</t>
    </rPh>
    <rPh sb="4" eb="5">
      <t>ド</t>
    </rPh>
    <phoneticPr fontId="4"/>
  </si>
  <si>
    <t>算 定 ②</t>
  </si>
  <si>
    <t>　</t>
  </si>
  <si>
    <t>会計計</t>
    <rPh sb="0" eb="2">
      <t>カイケイ</t>
    </rPh>
    <rPh sb="2" eb="3">
      <t>ケイ</t>
    </rPh>
    <phoneticPr fontId="4"/>
  </si>
  <si>
    <t>地域自立生活支援等
事業費</t>
    <phoneticPr fontId="4"/>
  </si>
  <si>
    <t>介護給付費準備基金
積立金</t>
    <phoneticPr fontId="4"/>
  </si>
  <si>
    <t>介護予防・生活支援
サービス事業費</t>
    <phoneticPr fontId="4"/>
  </si>
  <si>
    <t>介護保険システム運用・
保守等経費</t>
    <phoneticPr fontId="4"/>
  </si>
  <si>
    <t>介護保険システム改修等
経費</t>
    <phoneticPr fontId="4"/>
  </si>
  <si>
    <t>特定入所者介護サービス等
給付費</t>
    <phoneticPr fontId="4"/>
  </si>
  <si>
    <t>標準準拠システム移行経費
(介護保険システム)</t>
    <phoneticPr fontId="4"/>
  </si>
  <si>
    <t>介護保険事業者指定指導に
かかる経費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</si>
</sst>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 shrinkToFit="1"/>
    </xf>
    <xf numFmtId="0" fontId="8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 wrapText="1"/>
    </xf>
    <xf numFmtId="0" fontId="10" fillId="0" borderId="0" xfId="3" applyFont="1" applyFill="1" applyAlignment="1">
      <alignment horizontal="right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176" fontId="6" fillId="0" borderId="8" xfId="3" applyNumberFormat="1" applyFont="1" applyFill="1" applyBorder="1" applyAlignment="1">
      <alignment vertical="center" shrinkToFit="1"/>
    </xf>
    <xf numFmtId="176" fontId="6" fillId="0" borderId="7" xfId="3" applyNumberFormat="1" applyFont="1" applyFill="1" applyBorder="1" applyAlignment="1">
      <alignment vertical="center" shrinkToFit="1"/>
    </xf>
    <xf numFmtId="0" fontId="6" fillId="0" borderId="9" xfId="0" applyFont="1" applyFill="1" applyBorder="1"/>
    <xf numFmtId="178" fontId="6" fillId="0" borderId="6" xfId="3" applyNumberFormat="1" applyFont="1" applyFill="1" applyBorder="1" applyAlignment="1">
      <alignment vertical="center" shrinkToFit="1"/>
    </xf>
    <xf numFmtId="177" fontId="6" fillId="0" borderId="6" xfId="3" applyNumberFormat="1" applyFont="1" applyFill="1" applyBorder="1" applyAlignment="1">
      <alignment vertical="center" shrinkToFit="1"/>
    </xf>
    <xf numFmtId="0" fontId="6" fillId="0" borderId="10" xfId="0" applyFont="1" applyFill="1" applyBorder="1"/>
    <xf numFmtId="176" fontId="6" fillId="0" borderId="9" xfId="3" applyNumberFormat="1" applyFont="1" applyFill="1" applyBorder="1" applyAlignment="1">
      <alignment horizontal="right"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177" fontId="6" fillId="0" borderId="10" xfId="3" applyNumberFormat="1" applyFont="1" applyFill="1" applyBorder="1" applyAlignment="1">
      <alignment vertical="center" shrinkToFit="1"/>
    </xf>
    <xf numFmtId="176" fontId="6" fillId="0" borderId="17" xfId="3" applyNumberFormat="1" applyFont="1" applyFill="1" applyBorder="1" applyAlignment="1">
      <alignment vertical="center" shrinkToFit="1"/>
    </xf>
    <xf numFmtId="0" fontId="7" fillId="0" borderId="2" xfId="3" applyFont="1" applyFill="1" applyBorder="1" applyAlignment="1">
      <alignment horizontal="center" vertical="center"/>
    </xf>
    <xf numFmtId="0" fontId="6" fillId="0" borderId="17" xfId="0" applyFont="1" applyFill="1" applyBorder="1"/>
    <xf numFmtId="176" fontId="6" fillId="0" borderId="8" xfId="3" applyNumberFormat="1" applyFont="1" applyFill="1" applyBorder="1" applyAlignment="1">
      <alignment horizontal="right" vertical="center" shrinkToFit="1"/>
    </xf>
    <xf numFmtId="3" fontId="6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8" fontId="6" fillId="0" borderId="11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56" fontId="6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7" fillId="0" borderId="0" xfId="3" applyFont="1" applyFill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12" fillId="0" borderId="8" xfId="5" applyFill="1" applyBorder="1" applyAlignment="1">
      <alignment horizontal="left" vertical="center" wrapText="1"/>
    </xf>
    <xf numFmtId="0" fontId="12" fillId="0" borderId="6" xfId="5" applyFill="1" applyBorder="1" applyAlignment="1">
      <alignment horizontal="left" vertical="center" wrapText="1"/>
    </xf>
    <xf numFmtId="176" fontId="7" fillId="0" borderId="8" xfId="3" applyNumberFormat="1" applyFont="1" applyFill="1" applyBorder="1" applyAlignment="1">
      <alignment horizontal="center" vertical="center" wrapText="1"/>
    </xf>
    <xf numFmtId="176" fontId="7" fillId="0" borderId="6" xfId="3" applyNumberFormat="1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right" vertical="center" wrapText="1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</cellXfs>
  <cellStyles count="9">
    <cellStyle name="ハイパーリンク" xfId="5" builtinId="8"/>
    <cellStyle name="ハイパーリンク 2" xfId="8"/>
    <cellStyle name="桁区切り 2" xfId="1"/>
    <cellStyle name="桁区切り 2 3" xfId="6"/>
    <cellStyle name="標準" xfId="0" builtinId="0"/>
    <cellStyle name="標準 17" xfId="4"/>
    <cellStyle name="標準 2" xfId="2"/>
    <cellStyle name="標準 3" xfId="7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fukushi/cmsfiles/contents/0000587/587561/R5_09kaigo-siteisido(12.21).xlsx" TargetMode="External"/><Relationship Id="rId13" Type="http://schemas.openxmlformats.org/officeDocument/2006/relationships/hyperlink" Target="https://www.city.osaka.lg.jp/fukushi/cmsfiles/contents/0000587/587561/R5_14kaigo-kougaku(12.21).xlsx" TargetMode="External"/><Relationship Id="rId18" Type="http://schemas.openxmlformats.org/officeDocument/2006/relationships/hyperlink" Target="https://www.city.osaka.lg.jp/fukushi/cmsfiles/contents/0000587/587561/R5_19kaigo-ippankaigo(12.21)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fukushi/cmsfiles/contents/0000587/587561/R5_04kaigo-fukajimu(12.21).xlsx" TargetMode="External"/><Relationship Id="rId21" Type="http://schemas.openxmlformats.org/officeDocument/2006/relationships/hyperlink" Target="https://www.city.osaka.lg.jp/fukushi/cmsfiles/contents/0000587/587561/R5_22kaigo-kazokukai(12.21).xlsx" TargetMode="External"/><Relationship Id="rId7" Type="http://schemas.openxmlformats.org/officeDocument/2006/relationships/hyperlink" Target="https://www.city.osaka.lg.jp/fukushi/cmsfiles/contents/0000587/587561/R5_08kaigo-hyoujyunka(12.21).xlsx" TargetMode="External"/><Relationship Id="rId12" Type="http://schemas.openxmlformats.org/officeDocument/2006/relationships/hyperlink" Target="https://www.city.osaka.lg.jp/fukushi/cmsfiles/contents/0000587/587561/R5_13kaigo-yobou(12.21).xlsx" TargetMode="External"/><Relationship Id="rId17" Type="http://schemas.openxmlformats.org/officeDocument/2006/relationships/hyperlink" Target="https://www.city.osaka.lg.jp/fukushi/cmsfiles/contents/0000587/587561/R5_18kaigo-yobosei(12.21).xlsx" TargetMode="External"/><Relationship Id="rId25" Type="http://schemas.openxmlformats.org/officeDocument/2006/relationships/hyperlink" Target="https://www.city.osaka.lg.jp/fukushi/cmsfiles/contents/0000587/587561/R5_26kaigo-yobi(12.21).xlsx" TargetMode="External"/><Relationship Id="rId2" Type="http://schemas.openxmlformats.org/officeDocument/2006/relationships/hyperlink" Target="https://www.city.osaka.lg.jp/fukushi/cmsfiles/contents/0000587/587561/R5_03kaigo-kyufujimu(12.21).xlsx" TargetMode="External"/><Relationship Id="rId16" Type="http://schemas.openxmlformats.org/officeDocument/2006/relationships/hyperlink" Target="https://www.city.osaka.lg.jp/fukushi/cmsfiles/contents/0000587/587561/R5_17kaigo-sinsa(12.21).xlsx" TargetMode="External"/><Relationship Id="rId20" Type="http://schemas.openxmlformats.org/officeDocument/2006/relationships/hyperlink" Target="https://www.city.osaka.lg.jp/fukushi/cmsfiles/contents/0000587/587561/R5_21kaigo-tekiseika(12.21).xlsx" TargetMode="External"/><Relationship Id="rId1" Type="http://schemas.openxmlformats.org/officeDocument/2006/relationships/hyperlink" Target="https://www.city.osaka.lg.jp/fukushi/cmsfiles/contents/0000587/587561/R5_02kaigo-sikakujimu(12.21).xlsx" TargetMode="External"/><Relationship Id="rId6" Type="http://schemas.openxmlformats.org/officeDocument/2006/relationships/hyperlink" Target="https://www.city.osaka.lg.jp/fukushi/cmsfiles/contents/0000587/587561/R5_07kaigo-sisutemukaisyu(12.21).xlsx" TargetMode="External"/><Relationship Id="rId11" Type="http://schemas.openxmlformats.org/officeDocument/2006/relationships/hyperlink" Target="https://www.city.osaka.lg.jp/fukushi/cmsfiles/contents/0000587/587561/R5_12kaigo-kaigo(12.21).xlsx" TargetMode="External"/><Relationship Id="rId24" Type="http://schemas.openxmlformats.org/officeDocument/2006/relationships/hyperlink" Target="https://www.city.osaka.lg.jp/fukushi/cmsfiles/contents/0000587/587561/R5_25kaigo-kanpu(12.21).xlsx" TargetMode="External"/><Relationship Id="rId5" Type="http://schemas.openxmlformats.org/officeDocument/2006/relationships/hyperlink" Target="https://www.city.osaka.lg.jp/fukushi/cmsfiles/contents/0000587/587561/R5_06kaigo-sisutemuhosyu(12.21).xlsx" TargetMode="External"/><Relationship Id="rId15" Type="http://schemas.openxmlformats.org/officeDocument/2006/relationships/hyperlink" Target="https://www.city.osaka.lg.jp/fukushi/cmsfiles/contents/0000587/587561/R5_16kaigo-tokusa(12.21).xlsx" TargetMode="External"/><Relationship Id="rId23" Type="http://schemas.openxmlformats.org/officeDocument/2006/relationships/hyperlink" Target="https://www.city.osaka.lg.jp/fukushi/cmsfiles/contents/0000587/587561/R5_24kaigo-kikin(12.21).xlsx" TargetMode="External"/><Relationship Id="rId10" Type="http://schemas.openxmlformats.org/officeDocument/2006/relationships/hyperlink" Target="https://www.city.osaka.lg.jp/fukushi/cmsfiles/contents/0000587/587561/R5_11kaigo-ninteijimu(12.21).xlsx" TargetMode="External"/><Relationship Id="rId19" Type="http://schemas.openxmlformats.org/officeDocument/2006/relationships/hyperlink" Target="https://www.city.osaka.lg.jp/fukushi/cmsfiles/contents/0000587/587561/R5_20kaigo-houkatuteki(12.21).xlsx" TargetMode="External"/><Relationship Id="rId4" Type="http://schemas.openxmlformats.org/officeDocument/2006/relationships/hyperlink" Target="https://www.city.osaka.lg.jp/fukushi/cmsfiles/contents/0000587/587561/R5_05kaigo-tyousyujimu(12.21).xlsx" TargetMode="External"/><Relationship Id="rId9" Type="http://schemas.openxmlformats.org/officeDocument/2006/relationships/hyperlink" Target="https://www.city.osaka.lg.jp/fukushi/cmsfiles/contents/0000587/587561/R5_10kaigo-unneijimu(12.21).xlsx" TargetMode="External"/><Relationship Id="rId14" Type="http://schemas.openxmlformats.org/officeDocument/2006/relationships/hyperlink" Target="https://www.city.osaka.lg.jp/fukushi/cmsfiles/contents/0000587/587561/R5_15kaigo-kougakugassan(12.21).xlsx" TargetMode="External"/><Relationship Id="rId22" Type="http://schemas.openxmlformats.org/officeDocument/2006/relationships/hyperlink" Target="https://www.city.osaka.lg.jp/fukushi/cmsfiles/contents/0000587/587561/R5_23kaigo-tiikijiritu(12.2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6"/>
  <sheetViews>
    <sheetView tabSelected="1" view="pageBreakPreview" topLeftCell="A40" zoomScaleNormal="100" zoomScaleSheetLayoutView="100" workbookViewId="0">
      <selection activeCell="A50" sqref="A50:A51"/>
    </sheetView>
  </sheetViews>
  <sheetFormatPr defaultColWidth="8.625" defaultRowHeight="18" customHeight="1"/>
  <cols>
    <col min="1" max="1" width="25" style="1" customWidth="1"/>
    <col min="2" max="2" width="16.875" style="1" customWidth="1"/>
    <col min="3" max="3" width="12.625" style="1" customWidth="1"/>
    <col min="4" max="5" width="12.625" style="2" customWidth="1"/>
    <col min="6" max="7" width="8.875" style="1" customWidth="1"/>
    <col min="8" max="8" width="7.375" style="1" bestFit="1" customWidth="1"/>
    <col min="9" max="9" width="2.875" style="1" customWidth="1"/>
    <col min="10" max="10" width="10.25" style="1" customWidth="1"/>
    <col min="11" max="218" width="8.625" style="1" customWidth="1"/>
    <col min="219" max="16384" width="8.625" style="1"/>
  </cols>
  <sheetData>
    <row r="1" spans="1:7" ht="17.25" customHeight="1">
      <c r="E1" s="3"/>
    </row>
    <row r="2" spans="1:7" ht="17.25" customHeight="1">
      <c r="E2" s="5"/>
      <c r="G2" s="6"/>
    </row>
    <row r="3" spans="1:7" ht="17.25" customHeight="1">
      <c r="E3" s="5"/>
      <c r="G3" s="6"/>
    </row>
    <row r="4" spans="1:7" ht="17.25" customHeight="1">
      <c r="E4" s="5"/>
    </row>
    <row r="5" spans="1:7" ht="16.5" customHeight="1">
      <c r="A5" s="4" t="s">
        <v>8</v>
      </c>
      <c r="B5" s="4"/>
      <c r="E5" s="1"/>
      <c r="F5" s="7"/>
      <c r="G5" s="7"/>
    </row>
    <row r="6" spans="1:7" ht="9" customHeight="1">
      <c r="E6" s="1"/>
    </row>
    <row r="7" spans="1:7" ht="18" customHeight="1">
      <c r="A7" s="8" t="s">
        <v>19</v>
      </c>
      <c r="B7" s="8"/>
      <c r="D7" s="8"/>
      <c r="E7" s="8"/>
      <c r="G7" s="9" t="s">
        <v>20</v>
      </c>
    </row>
    <row r="8" spans="1:7" ht="9" customHeight="1">
      <c r="D8" s="8"/>
      <c r="E8" s="8"/>
    </row>
    <row r="9" spans="1:7" ht="25.5" customHeight="1" thickBot="1">
      <c r="C9" s="44" t="s">
        <v>9</v>
      </c>
      <c r="D9" s="44"/>
      <c r="E9" s="10"/>
      <c r="G9" s="11" t="s">
        <v>0</v>
      </c>
    </row>
    <row r="10" spans="1:7" ht="12" customHeight="1">
      <c r="A10" s="45" t="s">
        <v>5</v>
      </c>
      <c r="B10" s="47" t="s">
        <v>6</v>
      </c>
      <c r="C10" s="13" t="s">
        <v>38</v>
      </c>
      <c r="D10" s="12" t="s">
        <v>39</v>
      </c>
      <c r="E10" s="13" t="s">
        <v>3</v>
      </c>
      <c r="F10" s="48" t="s">
        <v>1</v>
      </c>
      <c r="G10" s="49"/>
    </row>
    <row r="11" spans="1:7" ht="12" customHeight="1">
      <c r="A11" s="46"/>
      <c r="B11" s="46"/>
      <c r="C11" s="14" t="s">
        <v>7</v>
      </c>
      <c r="D11" s="14" t="s">
        <v>40</v>
      </c>
      <c r="E11" s="14" t="s">
        <v>4</v>
      </c>
      <c r="F11" s="37"/>
      <c r="G11" s="50"/>
    </row>
    <row r="12" spans="1:7" ht="15" customHeight="1">
      <c r="A12" s="40" t="s">
        <v>21</v>
      </c>
      <c r="B12" s="42" t="s">
        <v>10</v>
      </c>
      <c r="C12" s="15">
        <v>12225</v>
      </c>
      <c r="D12" s="15">
        <v>12904</v>
      </c>
      <c r="E12" s="16">
        <v>679</v>
      </c>
      <c r="F12" s="36"/>
      <c r="G12" s="21"/>
    </row>
    <row r="13" spans="1:7" ht="15" customHeight="1">
      <c r="A13" s="41"/>
      <c r="B13" s="43"/>
      <c r="C13" s="18">
        <v>12225</v>
      </c>
      <c r="D13" s="18">
        <v>12904</v>
      </c>
      <c r="E13" s="19">
        <v>679</v>
      </c>
      <c r="F13" s="37"/>
      <c r="G13" s="22"/>
    </row>
    <row r="14" spans="1:7" ht="15" customHeight="1">
      <c r="A14" s="40" t="s">
        <v>22</v>
      </c>
      <c r="B14" s="42" t="s">
        <v>10</v>
      </c>
      <c r="C14" s="15">
        <v>108374</v>
      </c>
      <c r="D14" s="15">
        <v>112324</v>
      </c>
      <c r="E14" s="16">
        <v>3950</v>
      </c>
      <c r="F14" s="36"/>
      <c r="G14" s="17"/>
    </row>
    <row r="15" spans="1:7" ht="15" customHeight="1">
      <c r="A15" s="41"/>
      <c r="B15" s="43"/>
      <c r="C15" s="18">
        <v>108133</v>
      </c>
      <c r="D15" s="18">
        <v>112035</v>
      </c>
      <c r="E15" s="19">
        <v>3902</v>
      </c>
      <c r="F15" s="37"/>
      <c r="G15" s="23"/>
    </row>
    <row r="16" spans="1:7" ht="15" customHeight="1">
      <c r="A16" s="40" t="s">
        <v>23</v>
      </c>
      <c r="B16" s="42" t="s">
        <v>10</v>
      </c>
      <c r="C16" s="15">
        <v>103696</v>
      </c>
      <c r="D16" s="15">
        <v>107238</v>
      </c>
      <c r="E16" s="16">
        <v>3542</v>
      </c>
      <c r="F16" s="36"/>
      <c r="G16" s="24"/>
    </row>
    <row r="17" spans="1:7" ht="15" customHeight="1">
      <c r="A17" s="41"/>
      <c r="B17" s="43"/>
      <c r="C17" s="18">
        <v>103687</v>
      </c>
      <c r="D17" s="18">
        <v>107229</v>
      </c>
      <c r="E17" s="19">
        <v>3542</v>
      </c>
      <c r="F17" s="37"/>
      <c r="G17" s="23"/>
    </row>
    <row r="18" spans="1:7" ht="15" customHeight="1">
      <c r="A18" s="40" t="s">
        <v>24</v>
      </c>
      <c r="B18" s="42" t="s">
        <v>10</v>
      </c>
      <c r="C18" s="15">
        <v>154962</v>
      </c>
      <c r="D18" s="15">
        <v>141538</v>
      </c>
      <c r="E18" s="16">
        <v>-13424</v>
      </c>
      <c r="F18" s="36" t="s">
        <v>2</v>
      </c>
      <c r="G18" s="17"/>
    </row>
    <row r="19" spans="1:7" ht="15" customHeight="1">
      <c r="A19" s="41"/>
      <c r="B19" s="43"/>
      <c r="C19" s="18">
        <v>154887</v>
      </c>
      <c r="D19" s="18">
        <v>141466</v>
      </c>
      <c r="E19" s="19">
        <v>-13421</v>
      </c>
      <c r="F19" s="37"/>
      <c r="G19" s="20"/>
    </row>
    <row r="20" spans="1:7" ht="15" customHeight="1">
      <c r="A20" s="40" t="s">
        <v>46</v>
      </c>
      <c r="B20" s="42" t="s">
        <v>11</v>
      </c>
      <c r="C20" s="15">
        <v>331625</v>
      </c>
      <c r="D20" s="15">
        <v>283743</v>
      </c>
      <c r="E20" s="16">
        <v>-47882</v>
      </c>
      <c r="F20" s="36"/>
      <c r="G20" s="17"/>
    </row>
    <row r="21" spans="1:7" ht="15" customHeight="1">
      <c r="A21" s="41"/>
      <c r="B21" s="43"/>
      <c r="C21" s="18">
        <v>331625</v>
      </c>
      <c r="D21" s="18">
        <v>283743</v>
      </c>
      <c r="E21" s="19">
        <v>-47882</v>
      </c>
      <c r="F21" s="37"/>
      <c r="G21" s="20"/>
    </row>
    <row r="22" spans="1:7" ht="15" customHeight="1">
      <c r="A22" s="40" t="s">
        <v>47</v>
      </c>
      <c r="B22" s="42" t="s">
        <v>11</v>
      </c>
      <c r="C22" s="15">
        <v>256694</v>
      </c>
      <c r="D22" s="15">
        <v>320566</v>
      </c>
      <c r="E22" s="16">
        <v>63872</v>
      </c>
      <c r="F22" s="36" t="s">
        <v>2</v>
      </c>
      <c r="G22" s="17"/>
    </row>
    <row r="23" spans="1:7" ht="15" customHeight="1">
      <c r="A23" s="41"/>
      <c r="B23" s="43"/>
      <c r="C23" s="18">
        <v>241216</v>
      </c>
      <c r="D23" s="18">
        <v>314022</v>
      </c>
      <c r="E23" s="19">
        <v>72806</v>
      </c>
      <c r="F23" s="37"/>
      <c r="G23" s="20"/>
    </row>
    <row r="24" spans="1:7" ht="15" customHeight="1">
      <c r="A24" s="40" t="s">
        <v>49</v>
      </c>
      <c r="B24" s="42" t="s">
        <v>11</v>
      </c>
      <c r="C24" s="15">
        <v>46614</v>
      </c>
      <c r="D24" s="15">
        <v>372358</v>
      </c>
      <c r="E24" s="16">
        <v>325744</v>
      </c>
      <c r="F24" s="36" t="s">
        <v>2</v>
      </c>
      <c r="G24" s="17"/>
    </row>
    <row r="25" spans="1:7" ht="15" customHeight="1">
      <c r="A25" s="41"/>
      <c r="B25" s="43"/>
      <c r="C25" s="18">
        <v>46614</v>
      </c>
      <c r="D25" s="18">
        <v>372358</v>
      </c>
      <c r="E25" s="19">
        <v>325744</v>
      </c>
      <c r="F25" s="37"/>
      <c r="G25" s="20"/>
    </row>
    <row r="26" spans="1:7" ht="15" customHeight="1">
      <c r="A26" s="40" t="s">
        <v>50</v>
      </c>
      <c r="B26" s="42" t="s">
        <v>12</v>
      </c>
      <c r="C26" s="15">
        <v>100505</v>
      </c>
      <c r="D26" s="15">
        <v>121509</v>
      </c>
      <c r="E26" s="16">
        <v>21004</v>
      </c>
      <c r="F26" s="36"/>
      <c r="G26" s="21"/>
    </row>
    <row r="27" spans="1:7" ht="15" customHeight="1">
      <c r="A27" s="41"/>
      <c r="B27" s="43"/>
      <c r="C27" s="18">
        <v>51285</v>
      </c>
      <c r="D27" s="18">
        <v>66627</v>
      </c>
      <c r="E27" s="19">
        <v>15342</v>
      </c>
      <c r="F27" s="37"/>
      <c r="G27" s="22"/>
    </row>
    <row r="28" spans="1:7" ht="15" customHeight="1">
      <c r="A28" s="40" t="s">
        <v>25</v>
      </c>
      <c r="B28" s="42" t="s">
        <v>13</v>
      </c>
      <c r="C28" s="15">
        <v>87551</v>
      </c>
      <c r="D28" s="15">
        <v>81469</v>
      </c>
      <c r="E28" s="16">
        <v>-6082</v>
      </c>
      <c r="F28" s="36"/>
      <c r="G28" s="17"/>
    </row>
    <row r="29" spans="1:7" ht="15" customHeight="1">
      <c r="A29" s="41"/>
      <c r="B29" s="43"/>
      <c r="C29" s="18">
        <v>84686</v>
      </c>
      <c r="D29" s="18">
        <v>80385</v>
      </c>
      <c r="E29" s="19">
        <v>-4301</v>
      </c>
      <c r="F29" s="37"/>
      <c r="G29" s="23"/>
    </row>
    <row r="30" spans="1:7" ht="15" customHeight="1">
      <c r="A30" s="40" t="s">
        <v>26</v>
      </c>
      <c r="B30" s="42" t="s">
        <v>10</v>
      </c>
      <c r="C30" s="15">
        <v>3357718</v>
      </c>
      <c r="D30" s="15">
        <v>3000363</v>
      </c>
      <c r="E30" s="16">
        <v>-357355</v>
      </c>
      <c r="F30" s="36" t="s">
        <v>2</v>
      </c>
      <c r="G30" s="17"/>
    </row>
    <row r="31" spans="1:7" ht="15" customHeight="1">
      <c r="A31" s="41"/>
      <c r="B31" s="43"/>
      <c r="C31" s="18">
        <v>3357542</v>
      </c>
      <c r="D31" s="18">
        <v>3000205</v>
      </c>
      <c r="E31" s="19">
        <v>-357337</v>
      </c>
      <c r="F31" s="37"/>
      <c r="G31" s="20"/>
    </row>
    <row r="32" spans="1:7" ht="15" customHeight="1">
      <c r="A32" s="40" t="s">
        <v>27</v>
      </c>
      <c r="B32" s="42" t="s">
        <v>10</v>
      </c>
      <c r="C32" s="15">
        <v>261006132</v>
      </c>
      <c r="D32" s="15">
        <v>273256916</v>
      </c>
      <c r="E32" s="16">
        <v>12250784</v>
      </c>
      <c r="F32" s="36" t="s">
        <v>2</v>
      </c>
      <c r="G32" s="17"/>
    </row>
    <row r="33" spans="1:7" ht="15" customHeight="1">
      <c r="A33" s="41"/>
      <c r="B33" s="43"/>
      <c r="C33" s="18">
        <v>38639666</v>
      </c>
      <c r="D33" s="18">
        <v>40124150</v>
      </c>
      <c r="E33" s="19">
        <v>1484484</v>
      </c>
      <c r="F33" s="37"/>
      <c r="G33" s="20"/>
    </row>
    <row r="34" spans="1:7" ht="15" customHeight="1">
      <c r="A34" s="40" t="s">
        <v>28</v>
      </c>
      <c r="B34" s="42" t="s">
        <v>10</v>
      </c>
      <c r="C34" s="15">
        <v>7251006</v>
      </c>
      <c r="D34" s="15">
        <v>6784552</v>
      </c>
      <c r="E34" s="16">
        <v>-466454</v>
      </c>
      <c r="F34" s="36" t="s">
        <v>2</v>
      </c>
      <c r="G34" s="17"/>
    </row>
    <row r="35" spans="1:7" ht="15" customHeight="1">
      <c r="A35" s="41"/>
      <c r="B35" s="43"/>
      <c r="C35" s="18">
        <v>906375</v>
      </c>
      <c r="D35" s="18">
        <v>848069</v>
      </c>
      <c r="E35" s="19">
        <v>-58306</v>
      </c>
      <c r="F35" s="37"/>
      <c r="G35" s="20"/>
    </row>
    <row r="36" spans="1:7" ht="15" customHeight="1">
      <c r="A36" s="40" t="s">
        <v>29</v>
      </c>
      <c r="B36" s="42" t="s">
        <v>10</v>
      </c>
      <c r="C36" s="15">
        <v>9400050</v>
      </c>
      <c r="D36" s="15">
        <v>9748413</v>
      </c>
      <c r="E36" s="16">
        <v>348363</v>
      </c>
      <c r="F36" s="36" t="s">
        <v>2</v>
      </c>
      <c r="G36" s="17"/>
    </row>
    <row r="37" spans="1:7" ht="15" customHeight="1">
      <c r="A37" s="41"/>
      <c r="B37" s="43"/>
      <c r="C37" s="18">
        <v>1175006</v>
      </c>
      <c r="D37" s="18">
        <v>1218551</v>
      </c>
      <c r="E37" s="19">
        <v>43545</v>
      </c>
      <c r="F37" s="37"/>
      <c r="G37" s="20"/>
    </row>
    <row r="38" spans="1:7" ht="15" customHeight="1">
      <c r="A38" s="40" t="s">
        <v>30</v>
      </c>
      <c r="B38" s="42" t="s">
        <v>10</v>
      </c>
      <c r="C38" s="15">
        <v>1037928</v>
      </c>
      <c r="D38" s="15">
        <v>1093316</v>
      </c>
      <c r="E38" s="16">
        <v>55388</v>
      </c>
      <c r="F38" s="36" t="s">
        <v>2</v>
      </c>
      <c r="G38" s="17"/>
    </row>
    <row r="39" spans="1:7" ht="15" customHeight="1">
      <c r="A39" s="41"/>
      <c r="B39" s="43"/>
      <c r="C39" s="18">
        <v>129741</v>
      </c>
      <c r="D39" s="18">
        <v>136664</v>
      </c>
      <c r="E39" s="19">
        <v>6923</v>
      </c>
      <c r="F39" s="37"/>
      <c r="G39" s="20"/>
    </row>
    <row r="40" spans="1:7" ht="15" customHeight="1">
      <c r="A40" s="40" t="s">
        <v>48</v>
      </c>
      <c r="B40" s="42" t="s">
        <v>10</v>
      </c>
      <c r="C40" s="15">
        <v>5700140</v>
      </c>
      <c r="D40" s="15">
        <v>5880371</v>
      </c>
      <c r="E40" s="16">
        <v>180231</v>
      </c>
      <c r="F40" s="36"/>
      <c r="G40" s="17"/>
    </row>
    <row r="41" spans="1:7" ht="15" customHeight="1">
      <c r="A41" s="41"/>
      <c r="B41" s="43"/>
      <c r="C41" s="18">
        <v>712517</v>
      </c>
      <c r="D41" s="18">
        <v>735046</v>
      </c>
      <c r="E41" s="19">
        <v>22529</v>
      </c>
      <c r="F41" s="37"/>
      <c r="G41" s="20"/>
    </row>
    <row r="42" spans="1:7" ht="15" customHeight="1">
      <c r="A42" s="40" t="s">
        <v>31</v>
      </c>
      <c r="B42" s="42" t="s">
        <v>10</v>
      </c>
      <c r="C42" s="15">
        <v>232841</v>
      </c>
      <c r="D42" s="15">
        <v>253780</v>
      </c>
      <c r="E42" s="16">
        <v>20939</v>
      </c>
      <c r="F42" s="36" t="s">
        <v>2</v>
      </c>
      <c r="G42" s="17"/>
    </row>
    <row r="43" spans="1:7" ht="15" customHeight="1">
      <c r="A43" s="41"/>
      <c r="B43" s="43"/>
      <c r="C43" s="18">
        <v>29105</v>
      </c>
      <c r="D43" s="18">
        <v>31722</v>
      </c>
      <c r="E43" s="19">
        <v>2617</v>
      </c>
      <c r="F43" s="37"/>
      <c r="G43" s="20"/>
    </row>
    <row r="44" spans="1:7" ht="15" customHeight="1">
      <c r="A44" s="40" t="s">
        <v>45</v>
      </c>
      <c r="B44" s="42" t="s">
        <v>14</v>
      </c>
      <c r="C44" s="15">
        <v>9581207</v>
      </c>
      <c r="D44" s="15">
        <v>9246249</v>
      </c>
      <c r="E44" s="16">
        <v>-334958</v>
      </c>
      <c r="F44" s="36" t="s">
        <v>2</v>
      </c>
      <c r="G44" s="17"/>
    </row>
    <row r="45" spans="1:7" ht="15" customHeight="1">
      <c r="A45" s="41"/>
      <c r="B45" s="43"/>
      <c r="C45" s="18">
        <v>1197650</v>
      </c>
      <c r="D45" s="18">
        <v>1155781</v>
      </c>
      <c r="E45" s="19">
        <v>-41869</v>
      </c>
      <c r="F45" s="37"/>
      <c r="G45" s="20"/>
    </row>
    <row r="46" spans="1:7" ht="15" customHeight="1">
      <c r="A46" s="40" t="s">
        <v>32</v>
      </c>
      <c r="B46" s="42" t="s">
        <v>15</v>
      </c>
      <c r="C46" s="15">
        <v>237276</v>
      </c>
      <c r="D46" s="15">
        <v>202347</v>
      </c>
      <c r="E46" s="16">
        <v>-34929</v>
      </c>
      <c r="F46" s="36" t="s">
        <v>2</v>
      </c>
      <c r="G46" s="17"/>
    </row>
    <row r="47" spans="1:7" ht="15" customHeight="1">
      <c r="A47" s="41"/>
      <c r="B47" s="43"/>
      <c r="C47" s="18">
        <v>29659</v>
      </c>
      <c r="D47" s="18">
        <v>25293</v>
      </c>
      <c r="E47" s="19">
        <v>-4366</v>
      </c>
      <c r="F47" s="37"/>
      <c r="G47" s="20"/>
    </row>
    <row r="48" spans="1:7" ht="15" customHeight="1">
      <c r="A48" s="40" t="s">
        <v>33</v>
      </c>
      <c r="B48" s="42" t="s">
        <v>16</v>
      </c>
      <c r="C48" s="15">
        <v>4652895</v>
      </c>
      <c r="D48" s="15">
        <v>4723388</v>
      </c>
      <c r="E48" s="16">
        <v>70493</v>
      </c>
      <c r="F48" s="36" t="s">
        <v>2</v>
      </c>
      <c r="G48" s="17"/>
    </row>
    <row r="49" spans="1:17" ht="15" customHeight="1">
      <c r="A49" s="41"/>
      <c r="B49" s="43"/>
      <c r="C49" s="18">
        <v>895686</v>
      </c>
      <c r="D49" s="18">
        <v>909255</v>
      </c>
      <c r="E49" s="19">
        <v>13569</v>
      </c>
      <c r="F49" s="37"/>
      <c r="G49" s="20"/>
    </row>
    <row r="50" spans="1:17" ht="15" customHeight="1">
      <c r="A50" s="40" t="s">
        <v>34</v>
      </c>
      <c r="B50" s="42" t="s">
        <v>12</v>
      </c>
      <c r="C50" s="15">
        <v>66808</v>
      </c>
      <c r="D50" s="15">
        <v>70631</v>
      </c>
      <c r="E50" s="16">
        <v>3823</v>
      </c>
      <c r="F50" s="36" t="s">
        <v>2</v>
      </c>
      <c r="G50" s="17"/>
    </row>
    <row r="51" spans="1:17" ht="15" customHeight="1">
      <c r="A51" s="41"/>
      <c r="B51" s="43"/>
      <c r="C51" s="18">
        <v>12842</v>
      </c>
      <c r="D51" s="18">
        <v>13578</v>
      </c>
      <c r="E51" s="19">
        <v>736</v>
      </c>
      <c r="F51" s="37"/>
      <c r="G51" s="20"/>
    </row>
    <row r="52" spans="1:17" ht="15" customHeight="1">
      <c r="A52" s="40" t="s">
        <v>35</v>
      </c>
      <c r="B52" s="42" t="s">
        <v>17</v>
      </c>
      <c r="C52" s="15">
        <v>141491</v>
      </c>
      <c r="D52" s="15">
        <v>140494</v>
      </c>
      <c r="E52" s="16">
        <v>-997</v>
      </c>
      <c r="F52" s="36" t="s">
        <v>2</v>
      </c>
      <c r="G52" s="17"/>
    </row>
    <row r="53" spans="1:17" ht="15" customHeight="1">
      <c r="A53" s="41"/>
      <c r="B53" s="43"/>
      <c r="C53" s="18">
        <v>27232</v>
      </c>
      <c r="D53" s="18">
        <v>27040</v>
      </c>
      <c r="E53" s="19">
        <v>-192</v>
      </c>
      <c r="F53" s="37"/>
      <c r="G53" s="20"/>
    </row>
    <row r="54" spans="1:17" ht="15" customHeight="1">
      <c r="A54" s="40" t="s">
        <v>43</v>
      </c>
      <c r="B54" s="42" t="s">
        <v>18</v>
      </c>
      <c r="C54" s="15">
        <v>664017</v>
      </c>
      <c r="D54" s="15">
        <v>688064</v>
      </c>
      <c r="E54" s="16">
        <v>24047</v>
      </c>
      <c r="F54" s="36" t="s">
        <v>2</v>
      </c>
      <c r="G54" s="17"/>
    </row>
    <row r="55" spans="1:17" ht="15" customHeight="1">
      <c r="A55" s="41"/>
      <c r="B55" s="43"/>
      <c r="C55" s="18">
        <v>127135</v>
      </c>
      <c r="D55" s="18">
        <v>131806</v>
      </c>
      <c r="E55" s="19">
        <v>4671</v>
      </c>
      <c r="F55" s="37"/>
      <c r="G55" s="20"/>
    </row>
    <row r="56" spans="1:17" ht="15" customHeight="1">
      <c r="A56" s="40" t="s">
        <v>44</v>
      </c>
      <c r="B56" s="42" t="s">
        <v>10</v>
      </c>
      <c r="C56" s="15">
        <v>7457</v>
      </c>
      <c r="D56" s="15">
        <v>7649</v>
      </c>
      <c r="E56" s="16">
        <v>192</v>
      </c>
      <c r="F56" s="36" t="s">
        <v>2</v>
      </c>
      <c r="G56" s="17"/>
    </row>
    <row r="57" spans="1:17" ht="15" customHeight="1">
      <c r="A57" s="41"/>
      <c r="B57" s="43"/>
      <c r="C57" s="18">
        <v>0</v>
      </c>
      <c r="D57" s="18">
        <v>0</v>
      </c>
      <c r="E57" s="19">
        <v>0</v>
      </c>
      <c r="F57" s="37"/>
      <c r="G57" s="20"/>
    </row>
    <row r="58" spans="1:17" ht="15" customHeight="1">
      <c r="A58" s="40" t="s">
        <v>36</v>
      </c>
      <c r="B58" s="42" t="s">
        <v>10</v>
      </c>
      <c r="C58" s="15">
        <v>136086</v>
      </c>
      <c r="D58" s="15">
        <v>132387</v>
      </c>
      <c r="E58" s="16">
        <v>-3699</v>
      </c>
      <c r="F58" s="25"/>
      <c r="G58" s="26"/>
    </row>
    <row r="59" spans="1:17" ht="15" customHeight="1">
      <c r="A59" s="41"/>
      <c r="B59" s="43"/>
      <c r="C59" s="18">
        <v>0</v>
      </c>
      <c r="D59" s="18">
        <v>0</v>
      </c>
      <c r="E59" s="19">
        <v>0</v>
      </c>
      <c r="F59" s="25"/>
      <c r="G59" s="26"/>
    </row>
    <row r="60" spans="1:17" ht="15" customHeight="1">
      <c r="A60" s="40" t="s">
        <v>37</v>
      </c>
      <c r="B60" s="42" t="s">
        <v>10</v>
      </c>
      <c r="C60" s="15">
        <v>10000</v>
      </c>
      <c r="D60" s="15">
        <v>10000</v>
      </c>
      <c r="E60" s="16">
        <v>0</v>
      </c>
      <c r="F60" s="36" t="s">
        <v>2</v>
      </c>
      <c r="G60" s="17"/>
    </row>
    <row r="61" spans="1:17" ht="15" customHeight="1">
      <c r="A61" s="41"/>
      <c r="B61" s="43"/>
      <c r="C61" s="18">
        <v>10000</v>
      </c>
      <c r="D61" s="18">
        <v>10000</v>
      </c>
      <c r="E61" s="19">
        <v>0</v>
      </c>
      <c r="F61" s="37"/>
      <c r="G61" s="20"/>
    </row>
    <row r="62" spans="1:17" ht="15" customHeight="1">
      <c r="A62" s="38" t="s">
        <v>42</v>
      </c>
      <c r="B62" s="38"/>
      <c r="C62" s="15">
        <f>306627575-1942277</f>
        <v>304685298</v>
      </c>
      <c r="D62" s="15">
        <f>318734846-1942277</f>
        <v>316792569</v>
      </c>
      <c r="E62" s="27">
        <v>12107271</v>
      </c>
      <c r="F62" s="36" t="s">
        <v>41</v>
      </c>
      <c r="G62" s="21" t="s">
        <v>41</v>
      </c>
      <c r="J62" s="28"/>
      <c r="P62" s="29"/>
    </row>
    <row r="63" spans="1:17" ht="15" customHeight="1" thickBot="1">
      <c r="A63" s="38"/>
      <c r="B63" s="38"/>
      <c r="C63" s="30">
        <f>50326791-1942277</f>
        <v>48384514</v>
      </c>
      <c r="D63" s="30">
        <f>51800206-1942277</f>
        <v>49857929</v>
      </c>
      <c r="E63" s="31">
        <v>1473415</v>
      </c>
      <c r="F63" s="39"/>
      <c r="G63" s="32" t="s">
        <v>41</v>
      </c>
      <c r="J63" s="28"/>
      <c r="N63" s="28"/>
      <c r="P63" s="29"/>
      <c r="Q63" s="33"/>
    </row>
    <row r="64" spans="1:17" ht="18" customHeight="1">
      <c r="B64" s="35"/>
      <c r="D64" s="6"/>
      <c r="E64" s="6"/>
      <c r="F64" s="34"/>
    </row>
    <row r="65" spans="4:6" ht="18" customHeight="1">
      <c r="D65" s="6"/>
      <c r="E65" s="6"/>
      <c r="F65" s="34"/>
    </row>
    <row r="66" spans="4:6" ht="18" customHeight="1">
      <c r="D66" s="6"/>
      <c r="E66" s="6"/>
      <c r="F66" s="34"/>
    </row>
  </sheetData>
  <mergeCells count="80">
    <mergeCell ref="F24:F25"/>
    <mergeCell ref="B20:B21"/>
    <mergeCell ref="F22:F23"/>
    <mergeCell ref="A54:A55"/>
    <mergeCell ref="B54:B55"/>
    <mergeCell ref="F54:F55"/>
    <mergeCell ref="B40:B41"/>
    <mergeCell ref="A24:A25"/>
    <mergeCell ref="B24:B25"/>
    <mergeCell ref="B36:B37"/>
    <mergeCell ref="A38:A39"/>
    <mergeCell ref="B38:B39"/>
    <mergeCell ref="B30:B31"/>
    <mergeCell ref="A26:A27"/>
    <mergeCell ref="B26:B27"/>
    <mergeCell ref="A14:A15"/>
    <mergeCell ref="B14:B15"/>
    <mergeCell ref="A20:A21"/>
    <mergeCell ref="B16:B17"/>
    <mergeCell ref="B18:B19"/>
    <mergeCell ref="F26:F27"/>
    <mergeCell ref="C9:D9"/>
    <mergeCell ref="A10:A11"/>
    <mergeCell ref="B10:B11"/>
    <mergeCell ref="F10:G11"/>
    <mergeCell ref="A12:A13"/>
    <mergeCell ref="F12:F13"/>
    <mergeCell ref="F14:F15"/>
    <mergeCell ref="F16:F17"/>
    <mergeCell ref="F18:F19"/>
    <mergeCell ref="F20:F21"/>
    <mergeCell ref="A22:A23"/>
    <mergeCell ref="B22:B23"/>
    <mergeCell ref="A16:A17"/>
    <mergeCell ref="B12:B13"/>
    <mergeCell ref="A18:A19"/>
    <mergeCell ref="F40:F41"/>
    <mergeCell ref="A32:A33"/>
    <mergeCell ref="A28:A29"/>
    <mergeCell ref="B28:B29"/>
    <mergeCell ref="F28:F29"/>
    <mergeCell ref="B34:B35"/>
    <mergeCell ref="F34:F35"/>
    <mergeCell ref="F30:F31"/>
    <mergeCell ref="A40:A41"/>
    <mergeCell ref="B32:B33"/>
    <mergeCell ref="F32:F33"/>
    <mergeCell ref="F38:F39"/>
    <mergeCell ref="A36:A37"/>
    <mergeCell ref="F36:F37"/>
    <mergeCell ref="A30:A31"/>
    <mergeCell ref="A34:A35"/>
    <mergeCell ref="A42:A43"/>
    <mergeCell ref="B42:B43"/>
    <mergeCell ref="F42:F43"/>
    <mergeCell ref="A44:A45"/>
    <mergeCell ref="B44:B45"/>
    <mergeCell ref="F44:F45"/>
    <mergeCell ref="A46:A47"/>
    <mergeCell ref="B46:B47"/>
    <mergeCell ref="F46:F47"/>
    <mergeCell ref="A48:A49"/>
    <mergeCell ref="B48:B49"/>
    <mergeCell ref="F48:F49"/>
    <mergeCell ref="F60:F61"/>
    <mergeCell ref="A62:B63"/>
    <mergeCell ref="F62:F63"/>
    <mergeCell ref="A50:A51"/>
    <mergeCell ref="B50:B51"/>
    <mergeCell ref="F50:F51"/>
    <mergeCell ref="A52:A53"/>
    <mergeCell ref="B52:B53"/>
    <mergeCell ref="F52:F53"/>
    <mergeCell ref="A60:A61"/>
    <mergeCell ref="B60:B61"/>
    <mergeCell ref="A58:A59"/>
    <mergeCell ref="B58:B59"/>
    <mergeCell ref="A56:A57"/>
    <mergeCell ref="B56:B57"/>
    <mergeCell ref="F56:F57"/>
  </mergeCells>
  <phoneticPr fontId="4"/>
  <dataValidations count="2">
    <dataValidation type="list" allowBlank="1" showInputMessage="1" showErrorMessage="1" sqref="D11">
      <formula1>"調 整 ③,予 算 案 ②,予 算 ②,算 定 ②"</formula1>
    </dataValidation>
    <dataValidation type="list" allowBlank="1" showInputMessage="1" showErrorMessage="1" sqref="F12:F19 F22:F39 F42:F57 F60:F61">
      <formula1>"　　,区ＣＭ"</formula1>
    </dataValidation>
  </dataValidations>
  <hyperlinks>
    <hyperlink ref="A12:A13" r:id="rId1" display="資格事務費"/>
    <hyperlink ref="A14:A15" r:id="rId2" display="給付事務費"/>
    <hyperlink ref="A16:A17" r:id="rId3" display="賦課事務費"/>
    <hyperlink ref="A18:A19" r:id="rId4" display="徴収事務費"/>
    <hyperlink ref="A20:A21" r:id="rId5" display="介護保険システム運用・保守等経費"/>
    <hyperlink ref="A22:A23" r:id="rId6" display="介護保険システム改修等経費"/>
    <hyperlink ref="A24:A25" r:id="rId7" display="標準準拠システム移行経費(介護保険システム)"/>
    <hyperlink ref="A26:A27" r:id="rId8" display="介護保険事業者指定指導にかかる経費"/>
    <hyperlink ref="A28:A29" r:id="rId9" display="介護保険運営事務費"/>
    <hyperlink ref="A30:A31" r:id="rId10" display="要介護認定事務費"/>
    <hyperlink ref="A32:A33" r:id="rId11" display="介護サービス等給付費"/>
    <hyperlink ref="A34:A35" r:id="rId12" display="介護予防サービス等給付費"/>
    <hyperlink ref="A36:A37" r:id="rId13" display="高額介護サービス等給付費"/>
    <hyperlink ref="A38:A39" r:id="rId14" display="高額医療合算介護サービス等給付費"/>
    <hyperlink ref="A40:A41" r:id="rId15" display="特定入所者介護サービス等給付費"/>
    <hyperlink ref="A42:A43" r:id="rId16" display="介護報酬審査支払費"/>
    <hyperlink ref="A44:A45" r:id="rId17" display="介護予防・生活支援サービス事業費"/>
    <hyperlink ref="A46:A47" r:id="rId18" display="一般介護予防事業費"/>
    <hyperlink ref="A48:A49" r:id="rId19" display="包括的支援事業費"/>
    <hyperlink ref="A50:A51" r:id="rId20" display="介護給付費適正化事業費"/>
    <hyperlink ref="A52:A53" r:id="rId21" display="家族介護支援事業費"/>
    <hyperlink ref="A54:A55" r:id="rId22" display="地域自立生活支援等事業費"/>
    <hyperlink ref="A56:A57" r:id="rId23" display="介護給付費準備基金積立金"/>
    <hyperlink ref="A58:A59" r:id="rId24" display="保険料還付金"/>
    <hyperlink ref="A60:A61" r:id="rId25" display="予備費"/>
  </hyperlinks>
  <pageMargins left="0.70866141732283472" right="0.70866141732283472" top="0.78740157480314965" bottom="0.59055118110236227" header="0.31496062992125984" footer="0.31496062992125984"/>
  <pageSetup paperSize="9" scale="91" fitToHeight="0" orientation="portrait" cellComments="asDisplayed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政令会計</vt:lpstr>
      <vt:lpstr>政令会計!Print_Area</vt:lpstr>
      <vt:lpstr>政令会計!Print_Titles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2022-12-21T09:27:09Z</dcterms:modified>
</cp:coreProperties>
</file>