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6FA7267-8468-4C4B-81D5-C3ACBD3B1E73}" xr6:coauthVersionLast="47" xr6:coauthVersionMax="47" xr10:uidLastSave="{00000000-0000-0000-0000-000000000000}"/>
  <bookViews>
    <workbookView xWindow="-120" yWindow="-120" windowWidth="20730" windowHeight="11160" xr2:uid="{00000000-000D-0000-FFFF-FFFF00000000}"/>
  </bookViews>
  <sheets>
    <sheet name="様式2号-1" sheetId="5" r:id="rId1"/>
    <sheet name="様式2号-2" sheetId="7" r:id="rId2"/>
    <sheet name="様式2号-3" sheetId="3" r:id="rId3"/>
  </sheets>
  <externalReferences>
    <externalReference r:id="rId4"/>
  </externalReferences>
  <definedNames>
    <definedName name="_01_北海道" localSheetId="1">OFFSET(#REF!,0,0,COUNTA(#REF!)-1,1)</definedName>
    <definedName name="_01_北海道">OFFSET(#REF!,0,0,COUNTA(#REF!)-1,1)</definedName>
    <definedName name="_02_青森県" localSheetId="1">#REF!</definedName>
    <definedName name="_02_青森県">#REF!</definedName>
    <definedName name="_03_岩手県" localSheetId="1">#REF!</definedName>
    <definedName name="_03_岩手県">#REF!</definedName>
    <definedName name="_04_宮城県" localSheetId="1">#REF!</definedName>
    <definedName name="_04_宮城県">#REF!</definedName>
    <definedName name="_05_秋田県" localSheetId="1">#REF!</definedName>
    <definedName name="_05_秋田県">#REF!</definedName>
    <definedName name="_06_山形県" localSheetId="1">#REF!</definedName>
    <definedName name="_06_山形県">#REF!</definedName>
    <definedName name="_07_福島県" localSheetId="1">#REF!</definedName>
    <definedName name="_07_福島県">#REF!</definedName>
    <definedName name="_08_茨城県" localSheetId="1">#REF!</definedName>
    <definedName name="_08_茨城県">#REF!</definedName>
    <definedName name="_09_栃木県" localSheetId="1">#REF!</definedName>
    <definedName name="_09_栃木県">#REF!</definedName>
    <definedName name="_10_群馬県" localSheetId="1">#REF!</definedName>
    <definedName name="_10_群馬県">#REF!</definedName>
    <definedName name="_11_埼玉県" localSheetId="1">#REF!</definedName>
    <definedName name="_11_埼玉県">#REF!</definedName>
    <definedName name="_12_千葉県" localSheetId="1">#REF!</definedName>
    <definedName name="_12_千葉県">#REF!</definedName>
    <definedName name="_13_東京都" localSheetId="1">#REF!</definedName>
    <definedName name="_13_東京都">#REF!</definedName>
    <definedName name="_14_神奈川県" localSheetId="1">#REF!</definedName>
    <definedName name="_14_神奈川県">#REF!</definedName>
    <definedName name="_15_新潟県" localSheetId="1">#REF!</definedName>
    <definedName name="_15_新潟県">#REF!</definedName>
    <definedName name="_16_富山県" localSheetId="1">#REF!</definedName>
    <definedName name="_16_富山県">#REF!</definedName>
    <definedName name="_17_石川県" localSheetId="1">#REF!</definedName>
    <definedName name="_17_石川県">#REF!</definedName>
    <definedName name="_18_福井県" localSheetId="1">#REF!</definedName>
    <definedName name="_18_福井県">#REF!</definedName>
    <definedName name="_19_山梨県" localSheetId="1">#REF!</definedName>
    <definedName name="_19_山梨県">#REF!</definedName>
    <definedName name="_20_長野県" localSheetId="1">#REF!</definedName>
    <definedName name="_20_長野県">#REF!</definedName>
    <definedName name="_21_岐阜県" localSheetId="1">#REF!</definedName>
    <definedName name="_21_岐阜県">#REF!</definedName>
    <definedName name="_22_静岡県" localSheetId="1">#REF!</definedName>
    <definedName name="_22_静岡県">#REF!</definedName>
    <definedName name="_23_愛知県" localSheetId="1">#REF!</definedName>
    <definedName name="_23_愛知県">#REF!</definedName>
    <definedName name="_24_三重県" localSheetId="1">#REF!</definedName>
    <definedName name="_24_三重県">#REF!</definedName>
    <definedName name="_25_滋賀県" localSheetId="1">#REF!</definedName>
    <definedName name="_25_滋賀県">#REF!</definedName>
    <definedName name="_26_京都府" localSheetId="1">#REF!</definedName>
    <definedName name="_26_京都府">#REF!</definedName>
    <definedName name="_27_大阪府" localSheetId="1">#REF!</definedName>
    <definedName name="_27_大阪府">#REF!</definedName>
    <definedName name="_28_兵庫県" localSheetId="1">#REF!</definedName>
    <definedName name="_28_兵庫県">#REF!</definedName>
    <definedName name="_29_奈良県" localSheetId="1">#REF!</definedName>
    <definedName name="_29_奈良県">#REF!</definedName>
    <definedName name="_30_和歌山県" localSheetId="1">#REF!</definedName>
    <definedName name="_30_和歌山県">#REF!</definedName>
    <definedName name="_31_鳥取県" localSheetId="1">#REF!</definedName>
    <definedName name="_31_鳥取県">#REF!</definedName>
    <definedName name="_32_島根県" localSheetId="1">#REF!</definedName>
    <definedName name="_32_島根県">#REF!</definedName>
    <definedName name="_33_岡山県" localSheetId="1">#REF!</definedName>
    <definedName name="_33_岡山県">#REF!</definedName>
    <definedName name="_34_広島県" localSheetId="1">#REF!</definedName>
    <definedName name="_34_広島県">#REF!</definedName>
    <definedName name="_35_山口県" localSheetId="1">#REF!</definedName>
    <definedName name="_35_山口県">#REF!</definedName>
    <definedName name="_36_徳島県" localSheetId="1">#REF!</definedName>
    <definedName name="_36_徳島県">#REF!</definedName>
    <definedName name="_37_香川県" localSheetId="1">#REF!</definedName>
    <definedName name="_37_香川県">#REF!</definedName>
    <definedName name="_38_愛媛県" localSheetId="1">#REF!</definedName>
    <definedName name="_38_愛媛県">#REF!</definedName>
    <definedName name="_39_高知県" localSheetId="1">#REF!</definedName>
    <definedName name="_39_高知県">#REF!</definedName>
    <definedName name="_40_福岡県" localSheetId="1">#REF!</definedName>
    <definedName name="_40_福岡県">#REF!</definedName>
    <definedName name="_41_佐賀県" localSheetId="1">#REF!</definedName>
    <definedName name="_41_佐賀県">#REF!</definedName>
    <definedName name="_42_長崎県" localSheetId="1">#REF!</definedName>
    <definedName name="_42_長崎県">#REF!</definedName>
    <definedName name="_43_熊本県" localSheetId="1">#REF!</definedName>
    <definedName name="_43_熊本県">#REF!</definedName>
    <definedName name="_44_大分県" localSheetId="1">#REF!</definedName>
    <definedName name="_44_大分県">#REF!</definedName>
    <definedName name="_45_宮崎県" localSheetId="1">#REF!</definedName>
    <definedName name="_45_宮崎県">#REF!</definedName>
    <definedName name="_46_鹿児島県" localSheetId="1">#REF!</definedName>
    <definedName name="_46_鹿児島県">#REF!</definedName>
    <definedName name="_47_沖縄県" localSheetId="1">#REF!</definedName>
    <definedName name="_47_沖縄県">#REF!</definedName>
    <definedName name="_Order1" hidden="1">255</definedName>
    <definedName name="_Order2" hidden="1">255</definedName>
    <definedName name="Autoshape1" localSheetId="1">#REF!</definedName>
    <definedName name="Autoshape1">#REF!</definedName>
    <definedName name="_xlnm.Print_Area" localSheetId="1">'様式2号-2'!$A$1:$N$100</definedName>
    <definedName name="_xlnm.Print_Area" localSheetId="2">'様式2号-3'!$A$1:$W$35</definedName>
    <definedName name="_xlnm.Print_Area">#REF!</definedName>
    <definedName name="syuukeihyou11">[1]集計表２!$A$3:$AD$109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5" l="1"/>
  <c r="J75" i="7"/>
  <c r="E75" i="7"/>
  <c r="L74" i="7"/>
  <c r="K74" i="7"/>
  <c r="F74" i="7"/>
  <c r="F73" i="7"/>
  <c r="L73" i="7" s="1"/>
  <c r="K72" i="7"/>
  <c r="F72" i="7"/>
  <c r="L72" i="7" s="1"/>
  <c r="L71" i="7"/>
  <c r="F71" i="7"/>
  <c r="K71" i="7" s="1"/>
  <c r="L70" i="7"/>
  <c r="K70" i="7"/>
  <c r="F70" i="7"/>
  <c r="F69" i="7"/>
  <c r="L69" i="7" s="1"/>
  <c r="K68" i="7"/>
  <c r="F68" i="7"/>
  <c r="L68" i="7" s="1"/>
  <c r="L67" i="7"/>
  <c r="F67" i="7"/>
  <c r="K67" i="7" s="1"/>
  <c r="L66" i="7"/>
  <c r="L75" i="7" s="1"/>
  <c r="K66" i="7"/>
  <c r="F66" i="7"/>
  <c r="F75" i="7" s="1"/>
  <c r="J62" i="7"/>
  <c r="E62" i="7"/>
  <c r="L61" i="7"/>
  <c r="K61" i="7"/>
  <c r="F61" i="7"/>
  <c r="F60" i="7"/>
  <c r="L60" i="7" s="1"/>
  <c r="K59" i="7"/>
  <c r="F59" i="7"/>
  <c r="L59" i="7" s="1"/>
  <c r="L58" i="7"/>
  <c r="F58" i="7"/>
  <c r="K58" i="7" s="1"/>
  <c r="L57" i="7"/>
  <c r="K57" i="7"/>
  <c r="F57" i="7"/>
  <c r="F56" i="7"/>
  <c r="L56" i="7" s="1"/>
  <c r="K55" i="7"/>
  <c r="F55" i="7"/>
  <c r="L55" i="7" s="1"/>
  <c r="L54" i="7"/>
  <c r="F54" i="7"/>
  <c r="K54" i="7" s="1"/>
  <c r="L53" i="7"/>
  <c r="L62" i="7" s="1"/>
  <c r="K53" i="7"/>
  <c r="F53" i="7"/>
  <c r="F62" i="7" s="1"/>
  <c r="K56" i="7" l="1"/>
  <c r="K62" i="7" s="1"/>
  <c r="K60" i="7"/>
  <c r="K69" i="7"/>
  <c r="K75" i="7" s="1"/>
  <c r="K73" i="7"/>
  <c r="L78" i="7" l="1"/>
  <c r="G9" i="5" l="1" a="1"/>
  <c r="G9" i="5" s="1"/>
  <c r="G11" i="5" a="1"/>
  <c r="G11" i="5" s="1"/>
  <c r="F11" i="5"/>
  <c r="G10" i="5" a="1"/>
  <c r="G10" i="5" s="1"/>
  <c r="F10" i="5"/>
  <c r="F9" i="5"/>
  <c r="H9" i="5" l="1"/>
  <c r="I9" i="5" s="1"/>
  <c r="H10" i="5"/>
  <c r="I10" i="5" s="1"/>
  <c r="H11" i="5"/>
  <c r="I11" i="5" s="1"/>
  <c r="S25" i="3"/>
  <c r="E17" i="3" s="1"/>
  <c r="P24" i="3"/>
  <c r="P23" i="3"/>
  <c r="P22" i="3"/>
  <c r="P21" i="3"/>
  <c r="P20" i="3"/>
  <c r="I12" i="5" l="1"/>
  <c r="I15" i="5" s="1"/>
  <c r="I16" i="5" s="1"/>
  <c r="P25" i="3"/>
  <c r="C17" i="3" s="1"/>
  <c r="E1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<sst xmlns="http://schemas.openxmlformats.org/spreadsheetml/2006/main" count="126" uniqueCount="101">
  <si>
    <t>【基本情報】</t>
    <rPh sb="1" eb="3">
      <t>キホン</t>
    </rPh>
    <rPh sb="3" eb="5">
      <t>ジョウホウ</t>
    </rPh>
    <phoneticPr fontId="3"/>
  </si>
  <si>
    <t>フリガナ</t>
    <phoneticPr fontId="3"/>
  </si>
  <si>
    <t>法人名</t>
    <rPh sb="0" eb="2">
      <t>ホウジン</t>
    </rPh>
    <rPh sb="2" eb="3">
      <t>メイ</t>
    </rPh>
    <phoneticPr fontId="3"/>
  </si>
  <si>
    <t>事業所名</t>
    <rPh sb="0" eb="3">
      <t>ジギョウショ</t>
    </rPh>
    <rPh sb="3" eb="4">
      <t>メイ</t>
    </rPh>
    <phoneticPr fontId="3"/>
  </si>
  <si>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3"/>
  </si>
  <si>
    <t>（補助実績）</t>
    <rPh sb="1" eb="3">
      <t>ホジョ</t>
    </rPh>
    <rPh sb="3" eb="5">
      <t>ジッセキ</t>
    </rPh>
    <phoneticPr fontId="3"/>
  </si>
  <si>
    <t>（補助年度）</t>
    <rPh sb="1" eb="3">
      <t>ホジョ</t>
    </rPh>
    <rPh sb="3" eb="5">
      <t>ネンド</t>
    </rPh>
    <phoneticPr fontId="3"/>
  </si>
  <si>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</si>
  <si>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</si>
  <si>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円</t>
    <rPh sb="0" eb="1">
      <t>エン</t>
    </rPh>
    <phoneticPr fontId="3"/>
  </si>
  <si>
    <t>機器の種別：</t>
    <rPh sb="0" eb="2">
      <t>キキ</t>
    </rPh>
    <rPh sb="3" eb="5">
      <t>シュベツ</t>
    </rPh>
    <phoneticPr fontId="3"/>
  </si>
  <si>
    <t>　　　移乗介護</t>
    <rPh sb="3" eb="5">
      <t>イジョウ</t>
    </rPh>
    <rPh sb="5" eb="7">
      <t>カイゴ</t>
    </rPh>
    <phoneticPr fontId="3"/>
  </si>
  <si>
    <t>排泄支援</t>
  </si>
  <si>
    <t>入浴支援</t>
  </si>
  <si>
    <t>　　　移動支援</t>
    <rPh sb="3" eb="5">
      <t>イドウ</t>
    </rPh>
    <rPh sb="5" eb="7">
      <t>シエン</t>
    </rPh>
    <phoneticPr fontId="3"/>
  </si>
  <si>
    <t>見守り・コミュニケーション</t>
  </si>
  <si>
    <t>　　  機器名：</t>
    <rPh sb="4" eb="7">
      <t>キキメイ</t>
    </rPh>
    <phoneticPr fontId="3"/>
  </si>
  <si>
    <t>機器の特徴：</t>
    <rPh sb="0" eb="2">
      <t>キキ</t>
    </rPh>
    <rPh sb="3" eb="5">
      <t>トクチョウ</t>
    </rPh>
    <phoneticPr fontId="3"/>
  </si>
  <si>
    <t>きっかけ</t>
    <phoneticPr fontId="3"/>
  </si>
  <si>
    <t>目的</t>
    <rPh sb="0" eb="2">
      <t>モクテキ</t>
    </rPh>
    <phoneticPr fontId="3"/>
  </si>
  <si>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3"/>
  </si>
  <si>
    <r>
      <t>（</t>
    </r>
    <r>
      <rPr>
        <sz val="8"/>
        <rFont val="ＭＳ Ｐゴシック"/>
        <family val="3"/>
        <charset val="128"/>
      </rPr>
      <t>※その他を選択した場合に記入　　　　</t>
    </r>
    <r>
      <rPr>
        <sz val="11"/>
        <rFont val="ＭＳ Ｐゴシック"/>
        <family val="3"/>
        <charset val="128"/>
      </rPr>
      <t>）</t>
    </r>
    <phoneticPr fontId="3"/>
  </si>
  <si>
    <t>業務内容</t>
    <rPh sb="0" eb="2">
      <t>ギョウム</t>
    </rPh>
    <rPh sb="2" eb="4">
      <t>ナイヨウ</t>
    </rPh>
    <phoneticPr fontId="3"/>
  </si>
  <si>
    <t>A.業務従事者数</t>
    <rPh sb="2" eb="4">
      <t>ギョウム</t>
    </rPh>
    <rPh sb="4" eb="7">
      <t>ジュウジシャ</t>
    </rPh>
    <rPh sb="7" eb="8">
      <t>スウ</t>
    </rPh>
    <phoneticPr fontId="6"/>
  </si>
  <si>
    <t>発生件数</t>
    <rPh sb="0" eb="2">
      <t>ハッセイ</t>
    </rPh>
    <rPh sb="2" eb="4">
      <t>ケンスウ</t>
    </rPh>
    <phoneticPr fontId="3"/>
  </si>
  <si>
    <t>D. 1件当たりの
平均処理時間（分）</t>
    <rPh sb="4" eb="5">
      <t>ケン</t>
    </rPh>
    <rPh sb="5" eb="6">
      <t>ア</t>
    </rPh>
    <rPh sb="10" eb="12">
      <t>ヘイキン</t>
    </rPh>
    <rPh sb="12" eb="14">
      <t>ショリ</t>
    </rPh>
    <rPh sb="14" eb="16">
      <t>ジカン</t>
    </rPh>
    <rPh sb="17" eb="18">
      <t>フン</t>
    </rPh>
    <phoneticPr fontId="3"/>
  </si>
  <si>
    <t>人時間
E（A×C×D）</t>
    <rPh sb="0" eb="1">
      <t>ヒト</t>
    </rPh>
    <rPh sb="1" eb="3">
      <t>ジカン</t>
    </rPh>
    <phoneticPr fontId="3"/>
  </si>
  <si>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（C×D／A）</t>
    </r>
    <rPh sb="1" eb="2">
      <t>ヒト</t>
    </rPh>
    <rPh sb="6" eb="8">
      <t>ギョウム</t>
    </rPh>
    <rPh sb="8" eb="10">
      <t>ジカン</t>
    </rPh>
    <phoneticPr fontId="3"/>
  </si>
  <si>
    <t>B.ひと月当たり</t>
    <rPh sb="4" eb="5">
      <t>ツキ</t>
    </rPh>
    <rPh sb="5" eb="6">
      <t>ア</t>
    </rPh>
    <phoneticPr fontId="3"/>
  </si>
  <si>
    <t>C.年間発生件数（B×12）</t>
    <rPh sb="2" eb="4">
      <t>ネンカン</t>
    </rPh>
    <rPh sb="4" eb="6">
      <t>ハッセイ</t>
    </rPh>
    <rPh sb="6" eb="8">
      <t>ケンスウ</t>
    </rPh>
    <phoneticPr fontId="3"/>
  </si>
  <si>
    <t>直接介護</t>
    <rPh sb="0" eb="2">
      <t>チョクセツ</t>
    </rPh>
    <rPh sb="2" eb="4">
      <t>カイゴ</t>
    </rPh>
    <phoneticPr fontId="3"/>
  </si>
  <si>
    <t>１　移動・移乗・体位変換</t>
    <rPh sb="2" eb="4">
      <t>イドウ</t>
    </rPh>
    <rPh sb="5" eb="7">
      <t>イジョウ</t>
    </rPh>
    <rPh sb="8" eb="10">
      <t>タイイ</t>
    </rPh>
    <rPh sb="10" eb="12">
      <t>ヘンカン</t>
    </rPh>
    <phoneticPr fontId="3"/>
  </si>
  <si>
    <t>２　排泄介助・支援</t>
    <rPh sb="2" eb="4">
      <t>ハイセツ</t>
    </rPh>
    <rPh sb="4" eb="6">
      <t>カイジョ</t>
    </rPh>
    <rPh sb="7" eb="9">
      <t>シエン</t>
    </rPh>
    <phoneticPr fontId="3"/>
  </si>
  <si>
    <t>３　生活自立支援（※1）</t>
    <rPh sb="2" eb="4">
      <t>セイカツ</t>
    </rPh>
    <rPh sb="4" eb="6">
      <t>ジリツ</t>
    </rPh>
    <rPh sb="6" eb="8">
      <t>シエン</t>
    </rPh>
    <phoneticPr fontId="3"/>
  </si>
  <si>
    <t>４　行動上の問題への対応（※2）</t>
    <rPh sb="2" eb="5">
      <t>コウドウジョウ</t>
    </rPh>
    <rPh sb="6" eb="8">
      <t>モンダイ</t>
    </rPh>
    <rPh sb="10" eb="12">
      <t>タイオウ</t>
    </rPh>
    <phoneticPr fontId="3"/>
  </si>
  <si>
    <t>５　その他の直接介護</t>
    <rPh sb="4" eb="5">
      <t>タ</t>
    </rPh>
    <rPh sb="6" eb="8">
      <t>チョクセツ</t>
    </rPh>
    <rPh sb="8" eb="10">
      <t>カイゴ</t>
    </rPh>
    <phoneticPr fontId="3"/>
  </si>
  <si>
    <t>間接業務</t>
    <rPh sb="0" eb="2">
      <t>カンセツ</t>
    </rPh>
    <rPh sb="2" eb="4">
      <t>ギョウム</t>
    </rPh>
    <phoneticPr fontId="3"/>
  </si>
  <si>
    <t>６　巡回・移動</t>
    <rPh sb="2" eb="4">
      <t>ジュンカイ</t>
    </rPh>
    <rPh sb="5" eb="7">
      <t>イドウ</t>
    </rPh>
    <phoneticPr fontId="3"/>
  </si>
  <si>
    <t>７　記録・文書作成・連絡調整等（※3）</t>
    <rPh sb="2" eb="4">
      <t>キロク</t>
    </rPh>
    <rPh sb="5" eb="7">
      <t>ブンショ</t>
    </rPh>
    <rPh sb="7" eb="9">
      <t>サクセイ</t>
    </rPh>
    <rPh sb="10" eb="12">
      <t>レンラク</t>
    </rPh>
    <rPh sb="12" eb="14">
      <t>チョウセイ</t>
    </rPh>
    <rPh sb="14" eb="15">
      <t>トウ</t>
    </rPh>
    <phoneticPr fontId="3"/>
  </si>
  <si>
    <t>８　見守り機器の使用・確認</t>
    <rPh sb="2" eb="4">
      <t>ミマモ</t>
    </rPh>
    <rPh sb="5" eb="7">
      <t>キキ</t>
    </rPh>
    <rPh sb="8" eb="10">
      <t>シヨウ</t>
    </rPh>
    <rPh sb="11" eb="13">
      <t>カクニン</t>
    </rPh>
    <phoneticPr fontId="3"/>
  </si>
  <si>
    <t>９　その他の間接業務</t>
    <rPh sb="4" eb="5">
      <t>タ</t>
    </rPh>
    <rPh sb="6" eb="8">
      <t>カンセツ</t>
    </rPh>
    <rPh sb="8" eb="10">
      <t>ギョウム</t>
    </rPh>
    <phoneticPr fontId="3"/>
  </si>
  <si>
    <t>A.業務従事者数</t>
    <phoneticPr fontId="6"/>
  </si>
  <si>
    <t>D. 1件当たりの
平均処理時間（分）</t>
    <phoneticPr fontId="3"/>
  </si>
  <si>
    <t>人時間
E（A×C×D）</t>
    <phoneticPr fontId="3"/>
  </si>
  <si>
    <t>　年間業務時間数想定削減率（％）</t>
    <rPh sb="1" eb="3">
      <t>ネンカン</t>
    </rPh>
    <rPh sb="3" eb="5">
      <t>ギョウム</t>
    </rPh>
    <rPh sb="5" eb="8">
      <t>ジカンスウ</t>
    </rPh>
    <rPh sb="8" eb="10">
      <t>ソウテイ</t>
    </rPh>
    <rPh sb="10" eb="12">
      <t>サクゲン</t>
    </rPh>
    <rPh sb="12" eb="13">
      <t>リツ</t>
    </rPh>
    <phoneticPr fontId="3"/>
  </si>
  <si>
    <t>職員数（実数）</t>
    <rPh sb="0" eb="3">
      <t>ショクインスウ</t>
    </rPh>
    <rPh sb="4" eb="6">
      <t>ジッスウ</t>
    </rPh>
    <phoneticPr fontId="3"/>
  </si>
  <si>
    <t>人</t>
    <rPh sb="0" eb="1">
      <t>ヒト</t>
    </rPh>
    <phoneticPr fontId="3"/>
  </si>
  <si>
    <t>施設利用者数</t>
    <rPh sb="0" eb="2">
      <t>シセツ</t>
    </rPh>
    <rPh sb="2" eb="5">
      <t>リヨウシャ</t>
    </rPh>
    <rPh sb="5" eb="6">
      <t>スウ</t>
    </rPh>
    <phoneticPr fontId="3"/>
  </si>
  <si>
    <t>実支出（予定）額：</t>
    <rPh sb="0" eb="1">
      <t>ジツ</t>
    </rPh>
    <rPh sb="4" eb="6">
      <t>ヨテイ</t>
    </rPh>
    <rPh sb="7" eb="8">
      <t>ガク</t>
    </rPh>
    <phoneticPr fontId="3"/>
  </si>
  <si>
    <t>機器導入費用（合計）</t>
    <rPh sb="0" eb="2">
      <t>キキ</t>
    </rPh>
    <rPh sb="2" eb="4">
      <t>ドウニュウ</t>
    </rPh>
    <rPh sb="4" eb="6">
      <t>ヒヨウ</t>
    </rPh>
    <rPh sb="7" eb="9">
      <t>ゴウケイ</t>
    </rPh>
    <phoneticPr fontId="3"/>
  </si>
  <si>
    <t>初期設定に要する費用（合計）</t>
    <rPh sb="0" eb="2">
      <t>ショキ</t>
    </rPh>
    <rPh sb="2" eb="4">
      <t>セッテイ</t>
    </rPh>
    <rPh sb="5" eb="6">
      <t>ヨウ</t>
    </rPh>
    <rPh sb="8" eb="10">
      <t>ヒヨウ</t>
    </rPh>
    <rPh sb="11" eb="13">
      <t>ゴウケイ</t>
    </rPh>
    <phoneticPr fontId="3"/>
  </si>
  <si>
    <t>値引額（合計）</t>
    <rPh sb="0" eb="2">
      <t>ネビ</t>
    </rPh>
    <rPh sb="2" eb="3">
      <t>ガク</t>
    </rPh>
    <rPh sb="4" eb="6">
      <t>ゴウケイ</t>
    </rPh>
    <phoneticPr fontId="3"/>
  </si>
  <si>
    <t>No.</t>
    <phoneticPr fontId="3"/>
  </si>
  <si>
    <t>導入内容</t>
    <rPh sb="0" eb="2">
      <t>ドウニュウ</t>
    </rPh>
    <rPh sb="2" eb="4">
      <t>ナイヨウ</t>
    </rPh>
    <phoneticPr fontId="3"/>
  </si>
  <si>
    <t>数量</t>
    <rPh sb="0" eb="2">
      <t>スウリョウ</t>
    </rPh>
    <phoneticPr fontId="3"/>
  </si>
  <si>
    <t>単価</t>
    <rPh sb="0" eb="2">
      <t>タンカ</t>
    </rPh>
    <phoneticPr fontId="3"/>
  </si>
  <si>
    <t>機器導入費用</t>
    <rPh sb="0" eb="2">
      <t>キキ</t>
    </rPh>
    <rPh sb="2" eb="4">
      <t>ドウニュウ</t>
    </rPh>
    <rPh sb="4" eb="6">
      <t>ヒヨウ</t>
    </rPh>
    <phoneticPr fontId="3"/>
  </si>
  <si>
    <t>初期設定に要する費用</t>
    <rPh sb="0" eb="2">
      <t>ショキ</t>
    </rPh>
    <rPh sb="2" eb="4">
      <t>セッテイ</t>
    </rPh>
    <rPh sb="5" eb="6">
      <t>ヨウ</t>
    </rPh>
    <rPh sb="8" eb="10">
      <t>ヒヨウ</t>
    </rPh>
    <phoneticPr fontId="3"/>
  </si>
  <si>
    <t>台</t>
  </si>
  <si>
    <t>合計</t>
    <rPh sb="0" eb="2">
      <t>ゴウケイ</t>
    </rPh>
    <phoneticPr fontId="3"/>
  </si>
  <si>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3"/>
  </si>
  <si>
    <t>※</t>
    <phoneticPr fontId="6"/>
  </si>
  <si>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6"/>
  </si>
  <si>
    <t>　大阪市からの求めがあった場合は、ロボット等導入の効果分析や事例の公表等に対応する。</t>
    <rPh sb="1" eb="4">
      <t>オオサカシ</t>
    </rPh>
    <rPh sb="7" eb="8">
      <t>モト</t>
    </rPh>
    <rPh sb="13" eb="15">
      <t>バアイ</t>
    </rPh>
    <rPh sb="21" eb="22">
      <t>トウ</t>
    </rPh>
    <rPh sb="22" eb="24">
      <t>ドウニュウ</t>
    </rPh>
    <rPh sb="25" eb="27">
      <t>コウカ</t>
    </rPh>
    <rPh sb="27" eb="29">
      <t>ブンセキ</t>
    </rPh>
    <rPh sb="30" eb="32">
      <t>ジレイ</t>
    </rPh>
    <rPh sb="33" eb="35">
      <t>コウヒョウ</t>
    </rPh>
    <rPh sb="35" eb="36">
      <t>トウ</t>
    </rPh>
    <rPh sb="37" eb="39">
      <t>タイオウ</t>
    </rPh>
    <phoneticPr fontId="6"/>
  </si>
  <si>
    <t>[様式第2号-1]</t>
    <rPh sb="1" eb="3">
      <t>ヨウシキ</t>
    </rPh>
    <rPh sb="3" eb="4">
      <t>ダイ</t>
    </rPh>
    <rPh sb="5" eb="6">
      <t>ゴウ</t>
    </rPh>
    <phoneticPr fontId="3"/>
  </si>
  <si>
    <t>法人名：</t>
    <rPh sb="0" eb="2">
      <t>ホウジン</t>
    </rPh>
    <rPh sb="2" eb="3">
      <t>メイ</t>
    </rPh>
    <phoneticPr fontId="3"/>
  </si>
  <si>
    <t>施設・事業所種別：</t>
    <rPh sb="0" eb="2">
      <t>シセツ</t>
    </rPh>
    <rPh sb="3" eb="6">
      <t>ジギョウショ</t>
    </rPh>
    <rPh sb="6" eb="8">
      <t>シュベツ</t>
    </rPh>
    <phoneticPr fontId="3"/>
  </si>
  <si>
    <t>施設・事業所名：</t>
    <rPh sb="0" eb="2">
      <t>シセツ</t>
    </rPh>
    <rPh sb="3" eb="6">
      <t>ジギョウショ</t>
    </rPh>
    <rPh sb="6" eb="7">
      <t>メイ</t>
    </rPh>
    <phoneticPr fontId="3"/>
  </si>
  <si>
    <t>１　経費所要額調書</t>
    <rPh sb="2" eb="4">
      <t>ケイヒ</t>
    </rPh>
    <rPh sb="4" eb="7">
      <t>ショヨウガク</t>
    </rPh>
    <rPh sb="7" eb="9">
      <t>チョウショ</t>
    </rPh>
    <phoneticPr fontId="3"/>
  </si>
  <si>
    <t>導入機器名</t>
    <rPh sb="0" eb="2">
      <t>ドウニュウ</t>
    </rPh>
    <rPh sb="2" eb="4">
      <t>キキ</t>
    </rPh>
    <rPh sb="4" eb="5">
      <t>メイ</t>
    </rPh>
    <phoneticPr fontId="3"/>
  </si>
  <si>
    <t>介護ロボット等の種別
（Ａ）</t>
    <rPh sb="0" eb="2">
      <t>カイゴ</t>
    </rPh>
    <rPh sb="6" eb="7">
      <t>トウ</t>
    </rPh>
    <rPh sb="8" eb="10">
      <t>シュベツ</t>
    </rPh>
    <phoneticPr fontId="3"/>
  </si>
  <si>
    <t>導入台数
（Ｃ）</t>
    <rPh sb="0" eb="2">
      <t>ドウニュウ</t>
    </rPh>
    <rPh sb="2" eb="4">
      <t>ダイスウ</t>
    </rPh>
    <phoneticPr fontId="3"/>
  </si>
  <si>
    <t>初期設定に要する費用
（Ｄ）</t>
    <rPh sb="0" eb="2">
      <t>ショキ</t>
    </rPh>
    <rPh sb="2" eb="4">
      <t>セッテイ</t>
    </rPh>
    <rPh sb="5" eb="6">
      <t>ヨウ</t>
    </rPh>
    <rPh sb="8" eb="10">
      <t>ヒヨウ</t>
    </rPh>
    <phoneticPr fontId="3"/>
  </si>
  <si>
    <t>（様式第２号-３）</t>
    <rPh sb="1" eb="3">
      <t>ヨウシキ</t>
    </rPh>
    <rPh sb="3" eb="4">
      <t>ダイ</t>
    </rPh>
    <rPh sb="5" eb="6">
      <t>ゴウ</t>
    </rPh>
    <phoneticPr fontId="3"/>
  </si>
  <si>
    <t>障がい福祉分野のロボット等導入支援事業　所要見込額内訳書</t>
    <rPh sb="0" eb="1">
      <t>ショウ</t>
    </rPh>
    <rPh sb="3" eb="5">
      <t>フクシ</t>
    </rPh>
    <rPh sb="5" eb="7">
      <t>ブンヤ</t>
    </rPh>
    <rPh sb="12" eb="13">
      <t>トウ</t>
    </rPh>
    <rPh sb="13" eb="15">
      <t>ドウニュウ</t>
    </rPh>
    <rPh sb="15" eb="17">
      <t>シエン</t>
    </rPh>
    <rPh sb="17" eb="19">
      <t>ジギョウ</t>
    </rPh>
    <rPh sb="20" eb="22">
      <t>ショヨウ</t>
    </rPh>
    <rPh sb="22" eb="24">
      <t>ミコミ</t>
    </rPh>
    <rPh sb="24" eb="25">
      <t>ガク</t>
    </rPh>
    <rPh sb="25" eb="28">
      <t>ウチワケショ</t>
    </rPh>
    <phoneticPr fontId="3"/>
  </si>
  <si>
    <t>障がい福祉分野のロボット等導入支援事業　所要見込額調書</t>
    <rPh sb="0" eb="1">
      <t>ショウ</t>
    </rPh>
    <rPh sb="3" eb="5">
      <t>フクシ</t>
    </rPh>
    <rPh sb="5" eb="7">
      <t>ブンヤ</t>
    </rPh>
    <rPh sb="12" eb="13">
      <t>トウ</t>
    </rPh>
    <rPh sb="13" eb="15">
      <t>ドウニュウ</t>
    </rPh>
    <rPh sb="15" eb="17">
      <t>シエン</t>
    </rPh>
    <rPh sb="17" eb="19">
      <t>ジギョウ</t>
    </rPh>
    <rPh sb="20" eb="22">
      <t>ショヨウ</t>
    </rPh>
    <rPh sb="22" eb="24">
      <t>ミコミ</t>
    </rPh>
    <rPh sb="24" eb="25">
      <t>ガク</t>
    </rPh>
    <rPh sb="25" eb="27">
      <t>チョウショ</t>
    </rPh>
    <phoneticPr fontId="3"/>
  </si>
  <si>
    <t>１台当たりの
機器購入価格
（Ｂ）</t>
    <rPh sb="1" eb="2">
      <t>ダイ</t>
    </rPh>
    <rPh sb="2" eb="3">
      <t>ア</t>
    </rPh>
    <rPh sb="7" eb="9">
      <t>キキ</t>
    </rPh>
    <rPh sb="9" eb="11">
      <t>コウニュウ</t>
    </rPh>
    <rPh sb="11" eb="13">
      <t>カカク</t>
    </rPh>
    <phoneticPr fontId="3"/>
  </si>
  <si>
    <t>１台あたりの導入経費
（Ｅ＝Ｂ＋Ｄ／Ｃ）</t>
    <rPh sb="1" eb="2">
      <t>ダイ</t>
    </rPh>
    <rPh sb="6" eb="10">
      <t>ドウニュウケイヒ</t>
    </rPh>
    <phoneticPr fontId="3"/>
  </si>
  <si>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3"/>
  </si>
  <si>
    <r>
      <t>職員数（常勤換算数）</t>
    </r>
    <r>
      <rPr>
        <sz val="8"/>
        <color theme="1"/>
        <rFont val="游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3"/>
  </si>
  <si>
    <r>
      <t>参考情報：令和元年度から令和５年度に係るロボット等導入支援事業補助実績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3"/>
  </si>
  <si>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3"/>
  </si>
  <si>
    <t>事業計画</t>
    <rPh sb="0" eb="2">
      <t>ジギョウ</t>
    </rPh>
    <rPh sb="2" eb="4">
      <t>ケイカク</t>
    </rPh>
    <phoneticPr fontId="3"/>
  </si>
  <si>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3"/>
  </si>
  <si>
    <t>（２）機器を導入することにしたきっかけ及び目的（複数回答可）</t>
    <rPh sb="19" eb="20">
      <t>オヨ</t>
    </rPh>
    <phoneticPr fontId="3"/>
  </si>
  <si>
    <t>（３）事業所が抱える課題</t>
    <rPh sb="3" eb="6">
      <t>ジギョウショ</t>
    </rPh>
    <rPh sb="7" eb="8">
      <t>カカ</t>
    </rPh>
    <rPh sb="10" eb="12">
      <t>カダイ</t>
    </rPh>
    <phoneticPr fontId="3"/>
  </si>
  <si>
    <t>（４）ロボット機器等を導入する業務内容（概要）　</t>
    <rPh sb="7" eb="9">
      <t>キキ</t>
    </rPh>
    <rPh sb="9" eb="10">
      <t>トウ</t>
    </rPh>
    <rPh sb="11" eb="13">
      <t>ドウニュウ</t>
    </rPh>
    <rPh sb="15" eb="17">
      <t>ギョウム</t>
    </rPh>
    <rPh sb="17" eb="19">
      <t>ナイヨウ</t>
    </rPh>
    <rPh sb="20" eb="22">
      <t>ガイヨウ</t>
    </rPh>
    <phoneticPr fontId="3"/>
  </si>
  <si>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3"/>
  </si>
  <si>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3"/>
  </si>
  <si>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3"/>
  </si>
  <si>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3"/>
  </si>
  <si>
    <t>障がい福祉分野のロボット等導入支援事業　所要見込額調書</t>
    <phoneticPr fontId="6"/>
  </si>
  <si>
    <t>（様式第２号－２）</t>
    <phoneticPr fontId="3"/>
  </si>
  <si>
    <r>
      <t>　ロボット等導入によって得られた生産性向上による業務効率化及び職員の業務負担軽減により超過勤務手当等の経費に金銭的剰余が出た場合には、
　当該費用を</t>
    </r>
    <r>
      <rPr>
        <sz val="11"/>
        <rFont val="游ゴシック"/>
        <family val="3"/>
        <charset val="128"/>
        <scheme val="minor"/>
      </rPr>
      <t>利用者が受ける障がい福祉サ</t>
    </r>
    <r>
      <rPr>
        <sz val="11"/>
        <color theme="1"/>
        <rFont val="游ゴシック"/>
        <family val="3"/>
        <charset val="128"/>
        <scheme val="minor"/>
      </rPr>
      <t>ービスの質の向上や職員の賃金改善に資する取組に適切に使用するとともに</t>
    </r>
    <r>
      <rPr>
        <sz val="11"/>
        <color rgb="FFFF0000"/>
        <rFont val="游ゴシック"/>
        <family val="3"/>
        <charset val="128"/>
        <scheme val="minor"/>
      </rPr>
      <t>、</t>
    </r>
    <r>
      <rPr>
        <sz val="11"/>
        <color theme="1"/>
        <rFont val="游ゴシック"/>
        <family val="3"/>
        <charset val="128"/>
        <scheme val="minor"/>
      </rPr>
      <t>その旨を職員等に周知する。</t>
    </r>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4" eb="86">
      <t>フクシ</t>
    </rPh>
    <rPh sb="124" eb="125">
      <t>ムネ</t>
    </rPh>
    <rPh sb="126" eb="128">
      <t>ショクイン</t>
    </rPh>
    <rPh sb="128" eb="129">
      <t>トウ</t>
    </rPh>
    <rPh sb="130" eb="132">
      <t>シュウチ</t>
    </rPh>
    <phoneticPr fontId="6"/>
  </si>
  <si>
    <t>１台当たりの上限額
（30万円又は100万円以内）
（Ｆ）</t>
    <rPh sb="1" eb="2">
      <t>ダイ</t>
    </rPh>
    <rPh sb="2" eb="3">
      <t>ア</t>
    </rPh>
    <rPh sb="6" eb="8">
      <t>ジョウゲン</t>
    </rPh>
    <rPh sb="8" eb="9">
      <t>ガク</t>
    </rPh>
    <rPh sb="13" eb="15">
      <t>マンエン</t>
    </rPh>
    <rPh sb="15" eb="16">
      <t>マタ</t>
    </rPh>
    <rPh sb="20" eb="22">
      <t>マンエン</t>
    </rPh>
    <rPh sb="22" eb="24">
      <t>イナイ</t>
    </rPh>
    <phoneticPr fontId="3"/>
  </si>
  <si>
    <t>１台当たりの金額の選定額
（ＥとＦを比較し少ない方）
（Ｇ）</t>
    <rPh sb="1" eb="2">
      <t>ダイ</t>
    </rPh>
    <rPh sb="2" eb="3">
      <t>ア</t>
    </rPh>
    <rPh sb="6" eb="8">
      <t>キンガク</t>
    </rPh>
    <rPh sb="9" eb="11">
      <t>センテイ</t>
    </rPh>
    <rPh sb="11" eb="12">
      <t>ガク</t>
    </rPh>
    <rPh sb="18" eb="20">
      <t>ヒカク</t>
    </rPh>
    <rPh sb="21" eb="22">
      <t>スク</t>
    </rPh>
    <rPh sb="24" eb="25">
      <t>ホウ</t>
    </rPh>
    <phoneticPr fontId="3"/>
  </si>
  <si>
    <t>所要額
（Ｈ＝Ｃ×Ｇ）</t>
    <rPh sb="0" eb="3">
      <t>ショヨウガク</t>
    </rPh>
    <phoneticPr fontId="3"/>
  </si>
  <si>
    <t>（単位：円）</t>
    <phoneticPr fontId="3"/>
  </si>
  <si>
    <t>施設・事業所別の補助上限額（Ｉ）
（障がい者支援施設：210万円
グループホーム：150万円
その他事業所：120万円）</t>
    <phoneticPr fontId="3"/>
  </si>
  <si>
    <t>補助額
（Ｋ＝Ｊ×３／４）</t>
    <rPh sb="0" eb="3">
      <t>ホジョガク</t>
    </rPh>
    <phoneticPr fontId="3"/>
  </si>
  <si>
    <t>補助対象額
（Ｈの合計額とＩを比較し少ない方）（Ｊ）</t>
    <rPh sb="0" eb="5">
      <t>ホジョタイショウガク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</si>
</sst>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50" x14ac:knownFonts="1">
    <font>
      <sz val="11"/>
      <name val="ＭＳ Ｐゴシック"/>
      <family val="3"/>
      <charset val="128"/>
    </font>
    <font>
      <sz val="11"/>
      <name val="ＭＳ Ｐゴシック"/>
      <family val="3"/>
      <charset val="128"/>
    </font>
    <font>
      <sz val="9"/>
      <color rgb="FF000000"/>
      <name val="Meiryo UI"/>
      <family val="3"/>
      <charset val="128"/>
    </font>
    <font>
      <sz val="6"/>
      <name val="ＭＳ Ｐゴシック"/>
      <family val="3"/>
      <charset val="128"/>
    </font>
    <font>
      <sz val="12"/>
      <color theme="1"/>
      <name val="游ゴシック"/>
      <family val="2"/>
      <charset val="128"/>
      <scheme val="minor"/>
    </font>
    <font>
      <b/>
      <sz val="20"/>
      <name val="游ゴシック"/>
      <family val="3"/>
      <charset val="128"/>
      <scheme val="minor"/>
    </font>
    <font>
      <sz val="6"/>
      <name val="游ゴシック"/>
      <family val="2"/>
      <charset val="128"/>
      <scheme val="minor"/>
    </font>
    <font>
      <b/>
      <sz val="16"/>
      <name val="游ゴシック"/>
      <family val="3"/>
      <charset val="128"/>
      <scheme val="minor"/>
    </font>
    <font>
      <b/>
      <sz val="14"/>
      <name val="游ゴシック"/>
      <family val="3"/>
      <charset val="128"/>
      <scheme val="minor"/>
    </font>
    <font>
      <b/>
      <sz val="12"/>
      <name val="游ゴシック"/>
      <family val="3"/>
      <charset val="128"/>
      <scheme val="minor"/>
    </font>
    <font>
      <sz val="16"/>
      <name val="游ゴシック"/>
      <family val="3"/>
      <charset val="128"/>
      <scheme val="minor"/>
    </font>
    <font>
      <sz val="9"/>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8"/>
      <name val="ＭＳ Ｐゴシック"/>
      <family val="3"/>
      <charset val="128"/>
    </font>
    <font>
      <sz val="9"/>
      <color theme="1"/>
      <name val="游ゴシック"/>
      <family val="2"/>
      <charset val="128"/>
      <scheme val="minor"/>
    </font>
    <font>
      <b/>
      <sz val="12"/>
      <color rgb="FFFF0000"/>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sz val="14"/>
      <name val="ＭＳ Ｐゴシック"/>
      <family val="3"/>
      <charset val="128"/>
    </font>
    <font>
      <sz val="12"/>
      <name val="ＭＳ Ｐゴシック"/>
      <family val="3"/>
      <charset val="128"/>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游ゴシック"/>
      <family val="3"/>
      <charset val="128"/>
      <scheme val="minor"/>
    </font>
    <font>
      <b/>
      <sz val="6"/>
      <name val="游ゴシック"/>
      <family val="3"/>
      <charset val="128"/>
      <scheme val="minor"/>
    </font>
    <font>
      <sz val="16"/>
      <name val="ＭＳ Ｐゴシック"/>
      <family val="3"/>
      <charset val="128"/>
    </font>
    <font>
      <sz val="18"/>
      <color theme="1"/>
      <name val="ＭＳ Ｐゴシック"/>
      <family val="3"/>
      <charset val="128"/>
    </font>
    <font>
      <sz val="22"/>
      <color theme="1"/>
      <name val="ＭＳ Ｐゴシック"/>
      <family val="3"/>
      <charset val="128"/>
    </font>
    <font>
      <sz val="16"/>
      <color theme="1"/>
      <name val="ＭＳ Ｐゴシック"/>
      <family val="3"/>
      <charset val="128"/>
    </font>
    <font>
      <sz val="14"/>
      <color theme="1"/>
      <name val="ＭＳ Ｐゴシック"/>
      <family val="3"/>
      <charset val="128"/>
    </font>
    <font>
      <u/>
      <sz val="14"/>
      <name val="ＭＳ Ｐゴシック"/>
      <family val="3"/>
      <charset val="128"/>
    </font>
    <font>
      <sz val="14"/>
      <color rgb="FFFF0000"/>
      <name val="ＭＳ Ｐゴシック"/>
      <family val="3"/>
      <charset val="128"/>
    </font>
    <font>
      <sz val="16"/>
      <color rgb="FFFF0000"/>
      <name val="ＭＳ Ｐゴシック"/>
      <family val="3"/>
      <charset val="128"/>
    </font>
    <font>
      <sz val="13"/>
      <color theme="1"/>
      <name val="ＭＳ Ｐゴシック"/>
      <family val="3"/>
      <charset val="128"/>
    </font>
    <font>
      <b/>
      <sz val="20"/>
      <color theme="1"/>
      <name val="游ゴシック"/>
      <family val="3"/>
      <charset val="128"/>
      <scheme val="minor"/>
    </font>
    <font>
      <b/>
      <sz val="16"/>
      <color theme="1"/>
      <name val="游ゴシック"/>
      <family val="3"/>
      <charset val="128"/>
      <scheme val="minor"/>
    </font>
    <font>
      <sz val="8"/>
      <color theme="1"/>
      <name val="游ゴシック"/>
      <family val="2"/>
      <charset val="128"/>
      <scheme val="minor"/>
    </font>
    <font>
      <sz val="16"/>
      <color theme="1"/>
      <name val="游ゴシック"/>
      <family val="3"/>
      <charset val="128"/>
      <scheme val="minor"/>
    </font>
    <font>
      <u/>
      <sz val="14"/>
      <color theme="1"/>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4" tint="0.79998168889431442"/>
        <bgColor indexed="64"/>
      </patternFill>
    </fill>
  </fills>
  <borders count="74">
    <border>
      <left/>
      <right/>
      <top/>
      <bottom/>
      <diagonal/>
    </border>
    <border>
      <left/>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auto="1"/>
      </bottom>
      <diagonal/>
    </border>
  </borders>
  <cellStyleXfs count="7">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33" fillId="0" borderId="0">
      <alignment vertical="center"/>
    </xf>
    <xf numFmtId="6" fontId="13" fillId="0" borderId="0" applyFont="0" applyFill="0" applyBorder="0" applyAlignment="0" applyProtection="0">
      <alignment vertical="center"/>
    </xf>
    <xf numFmtId="38" fontId="13" fillId="0" borderId="0" applyFont="0" applyFill="0" applyBorder="0" applyAlignment="0" applyProtection="0"/>
    <xf numFmtId="38" fontId="1" fillId="0" borderId="0" applyFont="0" applyFill="0" applyBorder="0" applyAlignment="0" applyProtection="0">
      <alignment vertical="center"/>
    </xf>
  </cellStyleXfs>
  <cellXfs count="289">
    <xf numFmtId="0" fontId="0" fillId="0" borderId="0" xfId="0">
      <alignment vertical="center"/>
    </xf>
    <xf numFmtId="0" fontId="4" fillId="0" borderId="0" xfId="0" applyFont="1">
      <alignment vertical="center"/>
    </xf>
    <xf numFmtId="0" fontId="0" fillId="0" borderId="0" xfId="0" applyProtection="1">
      <alignment vertical="center"/>
      <protection locked="0"/>
    </xf>
    <xf numFmtId="0" fontId="16" fillId="0" borderId="0" xfId="0" applyFont="1">
      <alignment vertical="center"/>
    </xf>
    <xf numFmtId="0" fontId="13" fillId="0" borderId="0" xfId="0" applyFont="1">
      <alignment vertical="center"/>
    </xf>
    <xf numFmtId="0" fontId="19" fillId="0" borderId="0" xfId="0" applyFont="1">
      <alignment vertical="center"/>
    </xf>
    <xf numFmtId="0" fontId="14" fillId="0" borderId="0" xfId="0" applyFont="1">
      <alignment vertical="center"/>
    </xf>
    <xf numFmtId="0" fontId="20" fillId="0" borderId="0" xfId="0" applyFont="1">
      <alignment vertical="center"/>
    </xf>
    <xf numFmtId="0" fontId="0" fillId="0" borderId="31" xfId="0" applyBorder="1">
      <alignment vertical="center"/>
    </xf>
    <xf numFmtId="0" fontId="0" fillId="0" borderId="32" xfId="0" applyBorder="1">
      <alignment vertical="center"/>
    </xf>
    <xf numFmtId="0" fontId="13" fillId="0" borderId="32" xfId="0" applyFont="1" applyBorder="1">
      <alignment vertical="center"/>
    </xf>
    <xf numFmtId="0" fontId="0" fillId="0" borderId="34" xfId="0" applyBorder="1">
      <alignment vertical="center"/>
    </xf>
    <xf numFmtId="0" fontId="13" fillId="0" borderId="0" xfId="0" applyFont="1" applyAlignment="1">
      <alignment horizontal="left" vertical="center"/>
    </xf>
    <xf numFmtId="0" fontId="15" fillId="0" borderId="0" xfId="0" applyFont="1">
      <alignment vertical="center"/>
    </xf>
    <xf numFmtId="0" fontId="0" fillId="5" borderId="37" xfId="0" applyFill="1" applyBorder="1" applyAlignment="1">
      <alignment horizontal="center" vertical="center" wrapText="1"/>
    </xf>
    <xf numFmtId="0" fontId="0" fillId="0" borderId="40" xfId="0" applyBorder="1" applyAlignment="1">
      <alignment horizontal="left" vertical="center" shrinkToFit="1"/>
    </xf>
    <xf numFmtId="178" fontId="0" fillId="0" borderId="40" xfId="0" applyNumberFormat="1" applyBorder="1" applyAlignment="1">
      <alignment vertical="center" shrinkToFit="1"/>
    </xf>
    <xf numFmtId="179" fontId="0" fillId="0" borderId="40" xfId="0" applyNumberFormat="1" applyBorder="1" applyAlignment="1">
      <alignment vertical="center" shrinkToFit="1"/>
    </xf>
    <xf numFmtId="180" fontId="0" fillId="0" borderId="40" xfId="0" applyNumberFormat="1" applyBorder="1" applyAlignment="1">
      <alignment vertical="center" shrinkToFit="1"/>
    </xf>
    <xf numFmtId="181" fontId="0" fillId="3" borderId="37" xfId="0" applyNumberFormat="1" applyFill="1" applyBorder="1" applyAlignment="1">
      <alignment vertical="center" shrinkToFit="1"/>
    </xf>
    <xf numFmtId="182" fontId="0" fillId="3" borderId="37" xfId="0" applyNumberFormat="1" applyFill="1" applyBorder="1" applyAlignment="1">
      <alignment vertical="center" shrinkToFit="1"/>
    </xf>
    <xf numFmtId="0" fontId="0" fillId="0" borderId="44" xfId="0" applyBorder="1" applyAlignment="1">
      <alignment horizontal="left" vertical="center" shrinkToFit="1"/>
    </xf>
    <xf numFmtId="178" fontId="0" fillId="0" borderId="44" xfId="0" applyNumberFormat="1" applyBorder="1" applyAlignment="1">
      <alignment vertical="center" shrinkToFit="1"/>
    </xf>
    <xf numFmtId="179" fontId="0" fillId="0" borderId="44" xfId="0" applyNumberFormat="1" applyBorder="1" applyAlignment="1">
      <alignment vertical="center" shrinkToFit="1"/>
    </xf>
    <xf numFmtId="180" fontId="0" fillId="0" borderId="44" xfId="0" applyNumberFormat="1" applyBorder="1" applyAlignment="1">
      <alignment vertical="center" shrinkToFit="1"/>
    </xf>
    <xf numFmtId="181" fontId="0" fillId="3" borderId="44" xfId="0" applyNumberFormat="1" applyFill="1" applyBorder="1" applyAlignment="1">
      <alignment vertical="center" shrinkToFit="1"/>
    </xf>
    <xf numFmtId="182" fontId="0" fillId="3" borderId="44" xfId="0" applyNumberFormat="1" applyFill="1" applyBorder="1" applyAlignment="1">
      <alignment vertical="center" shrinkToFit="1"/>
    </xf>
    <xf numFmtId="0" fontId="0" fillId="0" borderId="51" xfId="0" applyBorder="1" applyAlignment="1">
      <alignment horizontal="left" vertical="center" shrinkToFit="1"/>
    </xf>
    <xf numFmtId="178" fontId="0" fillId="0" borderId="51" xfId="0" applyNumberFormat="1" applyBorder="1" applyAlignment="1">
      <alignment vertical="center" shrinkToFit="1"/>
    </xf>
    <xf numFmtId="179" fontId="0" fillId="0" borderId="51" xfId="0" applyNumberFormat="1" applyBorder="1" applyAlignment="1">
      <alignment vertical="center" shrinkToFit="1"/>
    </xf>
    <xf numFmtId="180" fontId="0" fillId="0" borderId="51" xfId="0" applyNumberFormat="1" applyBorder="1" applyAlignment="1">
      <alignment vertical="center" shrinkToFit="1"/>
    </xf>
    <xf numFmtId="181" fontId="0" fillId="3" borderId="51" xfId="0" applyNumberFormat="1" applyFill="1" applyBorder="1" applyAlignment="1">
      <alignment vertical="center" shrinkToFit="1"/>
    </xf>
    <xf numFmtId="182" fontId="0" fillId="3" borderId="51" xfId="0" applyNumberFormat="1" applyFill="1" applyBorder="1" applyAlignment="1">
      <alignment vertical="center" shrinkToFit="1"/>
    </xf>
    <xf numFmtId="0" fontId="0" fillId="0" borderId="55" xfId="0" applyBorder="1" applyAlignment="1">
      <alignment horizontal="left" vertical="center" shrinkToFit="1"/>
    </xf>
    <xf numFmtId="178" fontId="0" fillId="0" borderId="55" xfId="0" applyNumberFormat="1" applyBorder="1" applyAlignment="1">
      <alignment vertical="center" shrinkToFit="1"/>
    </xf>
    <xf numFmtId="179" fontId="0" fillId="0" borderId="55" xfId="0" applyNumberFormat="1" applyBorder="1" applyAlignment="1">
      <alignment vertical="center" shrinkToFit="1"/>
    </xf>
    <xf numFmtId="180" fontId="0" fillId="0" borderId="55" xfId="0" applyNumberFormat="1" applyBorder="1" applyAlignment="1">
      <alignment vertical="center" shrinkToFit="1"/>
    </xf>
    <xf numFmtId="181" fontId="0" fillId="3" borderId="55" xfId="0" applyNumberFormat="1" applyFill="1" applyBorder="1" applyAlignment="1">
      <alignment vertical="center" shrinkToFit="1"/>
    </xf>
    <xf numFmtId="182" fontId="0" fillId="3" borderId="55" xfId="0" applyNumberFormat="1" applyFill="1" applyBorder="1" applyAlignment="1">
      <alignment vertical="center" shrinkToFit="1"/>
    </xf>
    <xf numFmtId="181" fontId="0" fillId="3" borderId="38" xfId="0" applyNumberFormat="1" applyFill="1" applyBorder="1" applyAlignment="1">
      <alignment vertical="center" shrinkToFit="1"/>
    </xf>
    <xf numFmtId="182" fontId="0" fillId="3" borderId="38" xfId="0" applyNumberFormat="1" applyFill="1" applyBorder="1" applyAlignment="1">
      <alignment vertical="center" shrinkToFit="1"/>
    </xf>
    <xf numFmtId="179" fontId="0" fillId="0" borderId="36" xfId="0" applyNumberFormat="1" applyBorder="1" applyAlignment="1">
      <alignment vertical="center" shrinkToFit="1"/>
    </xf>
    <xf numFmtId="180" fontId="0" fillId="0" borderId="36" xfId="0" applyNumberFormat="1" applyBorder="1" applyAlignment="1">
      <alignment vertical="center" shrinkToFit="1"/>
    </xf>
    <xf numFmtId="181" fontId="0" fillId="3" borderId="36" xfId="0" applyNumberFormat="1" applyFill="1" applyBorder="1" applyAlignment="1">
      <alignment vertical="center" shrinkToFit="1"/>
    </xf>
    <xf numFmtId="182" fontId="0" fillId="3" borderId="36" xfId="0" applyNumberFormat="1" applyFill="1" applyBorder="1" applyAlignment="1">
      <alignment vertical="center" shrinkToFit="1"/>
    </xf>
    <xf numFmtId="0" fontId="12" fillId="0" borderId="0" xfId="0" applyFont="1">
      <alignment vertical="center"/>
    </xf>
    <xf numFmtId="183" fontId="12" fillId="3" borderId="36" xfId="0" applyNumberFormat="1" applyFont="1" applyFill="1" applyBorder="1">
      <alignment vertical="center"/>
    </xf>
    <xf numFmtId="0" fontId="29" fillId="0" borderId="0" xfId="0" applyFont="1" applyAlignment="1">
      <alignment horizontal="left" vertical="center"/>
    </xf>
    <xf numFmtId="0" fontId="29" fillId="0" borderId="0" xfId="0" applyFont="1">
      <alignment vertical="center"/>
    </xf>
    <xf numFmtId="0" fontId="31" fillId="0" borderId="0" xfId="2" applyFont="1" applyProtection="1">
      <alignment vertical="center"/>
      <protection locked="0"/>
    </xf>
    <xf numFmtId="0" fontId="32" fillId="0" borderId="0" xfId="2" applyFont="1" applyProtection="1">
      <alignment vertical="center"/>
      <protection locked="0"/>
    </xf>
    <xf numFmtId="0" fontId="14" fillId="0" borderId="0" xfId="3" applyFont="1">
      <alignment vertical="center"/>
    </xf>
    <xf numFmtId="0" fontId="5" fillId="0" borderId="0" xfId="3" applyFont="1" applyAlignment="1">
      <alignment horizontal="center" vertical="center"/>
    </xf>
    <xf numFmtId="0" fontId="33" fillId="0" borderId="0" xfId="3">
      <alignment vertical="center"/>
    </xf>
    <xf numFmtId="0" fontId="14" fillId="0" borderId="0" xfId="3" applyFont="1" applyProtection="1">
      <alignment vertical="center"/>
      <protection locked="0"/>
    </xf>
    <xf numFmtId="0" fontId="7" fillId="0" borderId="0" xfId="3" applyFont="1" applyAlignment="1" applyProtection="1">
      <alignment horizontal="center" vertical="center"/>
      <protection locked="0"/>
    </xf>
    <xf numFmtId="0" fontId="33" fillId="0" borderId="0" xfId="3" applyProtection="1">
      <alignment vertical="center"/>
      <protection locked="0"/>
    </xf>
    <xf numFmtId="0" fontId="7" fillId="0" borderId="0" xfId="3" applyFont="1" applyAlignment="1" applyProtection="1">
      <alignment horizontal="center" vertical="center" shrinkToFit="1"/>
      <protection locked="0"/>
    </xf>
    <xf numFmtId="0" fontId="8" fillId="0" borderId="0" xfId="3" applyFont="1" applyBorder="1" applyAlignment="1" applyProtection="1">
      <alignment horizontal="center" vertical="center"/>
      <protection locked="0"/>
    </xf>
    <xf numFmtId="0" fontId="14" fillId="0" borderId="0" xfId="2" applyFont="1">
      <alignment vertical="center"/>
    </xf>
    <xf numFmtId="0" fontId="9" fillId="0" borderId="0" xfId="2" applyFont="1">
      <alignment vertical="center"/>
    </xf>
    <xf numFmtId="0" fontId="13" fillId="0" borderId="0" xfId="2" applyFont="1">
      <alignment vertical="center"/>
    </xf>
    <xf numFmtId="0" fontId="14" fillId="6" borderId="56" xfId="2" applyFont="1" applyFill="1" applyBorder="1" applyAlignment="1">
      <alignment horizontal="center" vertical="center"/>
    </xf>
    <xf numFmtId="0" fontId="14" fillId="6" borderId="60" xfId="2" applyFont="1" applyFill="1" applyBorder="1" applyAlignment="1">
      <alignment horizontal="center" vertical="center"/>
    </xf>
    <xf numFmtId="0" fontId="14" fillId="6" borderId="60" xfId="2" applyFont="1" applyFill="1" applyBorder="1" applyAlignment="1">
      <alignment horizontal="center" vertical="center" shrinkToFit="1"/>
    </xf>
    <xf numFmtId="0" fontId="14" fillId="6" borderId="23" xfId="2" applyFont="1" applyFill="1" applyBorder="1" applyAlignment="1">
      <alignment horizontal="center" vertical="center"/>
    </xf>
    <xf numFmtId="0" fontId="14" fillId="0" borderId="0" xfId="2" applyFont="1" applyProtection="1">
      <alignment vertical="center"/>
      <protection locked="0"/>
    </xf>
    <xf numFmtId="0" fontId="9" fillId="0" borderId="0" xfId="2" applyFont="1" applyFill="1" applyBorder="1" applyAlignment="1" applyProtection="1">
      <alignment vertical="center"/>
      <protection locked="0"/>
    </xf>
    <xf numFmtId="6" fontId="31" fillId="0" borderId="0" xfId="4" applyFont="1" applyFill="1" applyBorder="1" applyAlignment="1" applyProtection="1">
      <alignment vertical="center"/>
    </xf>
    <xf numFmtId="0" fontId="9" fillId="0" borderId="0" xfId="2" applyFont="1" applyProtection="1">
      <alignment vertical="center"/>
      <protection locked="0"/>
    </xf>
    <xf numFmtId="0" fontId="9" fillId="6" borderId="36" xfId="2" applyFont="1" applyFill="1" applyBorder="1" applyAlignment="1" applyProtection="1">
      <alignment horizontal="center" vertical="center"/>
      <protection locked="0"/>
    </xf>
    <xf numFmtId="0" fontId="16" fillId="0" borderId="0" xfId="2" applyFont="1" applyProtection="1">
      <alignment vertical="center"/>
      <protection locked="0"/>
    </xf>
    <xf numFmtId="0" fontId="31" fillId="0" borderId="36" xfId="2" applyFont="1" applyBorder="1" applyAlignment="1" applyProtection="1">
      <alignment horizontal="center" vertical="center"/>
      <protection locked="0"/>
    </xf>
    <xf numFmtId="0" fontId="31" fillId="0" borderId="28" xfId="2" applyFont="1" applyBorder="1" applyAlignment="1" applyProtection="1">
      <alignment horizontal="right" vertical="center"/>
      <protection locked="0"/>
    </xf>
    <xf numFmtId="0" fontId="31" fillId="0" borderId="30" xfId="2" applyFont="1" applyFill="1" applyBorder="1" applyAlignment="1" applyProtection="1">
      <alignment horizontal="center" vertical="center"/>
      <protection locked="0"/>
    </xf>
    <xf numFmtId="0" fontId="9" fillId="0" borderId="0" xfId="2" applyFont="1" applyFill="1" applyBorder="1" applyAlignment="1" applyProtection="1">
      <alignment horizontal="center" vertical="center"/>
      <protection locked="0"/>
    </xf>
    <xf numFmtId="41" fontId="31" fillId="0" borderId="0" xfId="4" applyNumberFormat="1" applyFont="1" applyFill="1" applyBorder="1" applyAlignment="1" applyProtection="1">
      <alignment horizontal="right" vertical="center"/>
    </xf>
    <xf numFmtId="0" fontId="9" fillId="0" borderId="0" xfId="2" applyFont="1" applyFill="1" applyBorder="1" applyAlignment="1" applyProtection="1">
      <alignment horizontal="left" vertical="center"/>
      <protection locked="0"/>
    </xf>
    <xf numFmtId="0" fontId="14" fillId="0" borderId="0" xfId="2" applyFont="1" applyFill="1" applyBorder="1" applyAlignment="1" applyProtection="1">
      <alignment horizontal="left" vertical="top" wrapText="1"/>
      <protection locked="0"/>
    </xf>
    <xf numFmtId="0" fontId="28" fillId="0" borderId="0" xfId="0" applyFont="1" applyAlignment="1">
      <alignment horizontal="left" vertical="center"/>
    </xf>
    <xf numFmtId="0" fontId="36" fillId="0" borderId="0" xfId="0" applyFont="1" applyAlignment="1">
      <alignment horizontal="left" vertical="center"/>
    </xf>
    <xf numFmtId="0" fontId="38" fillId="0" borderId="0" xfId="0" applyFont="1" applyBorder="1" applyAlignment="1">
      <alignment horizontal="center" vertical="center" wrapText="1"/>
    </xf>
    <xf numFmtId="0" fontId="28" fillId="0" borderId="0" xfId="0" applyFont="1" applyAlignment="1">
      <alignment horizontal="right" vertical="center"/>
    </xf>
    <xf numFmtId="0" fontId="39" fillId="0" borderId="0" xfId="0" applyFont="1" applyBorder="1" applyAlignment="1">
      <alignment vertical="center"/>
    </xf>
    <xf numFmtId="0" fontId="40" fillId="0" borderId="36" xfId="0" applyFont="1" applyBorder="1" applyAlignment="1">
      <alignment horizontal="center" vertical="center" shrinkToFit="1"/>
    </xf>
    <xf numFmtId="0" fontId="41" fillId="0" borderId="0" xfId="2" applyFont="1" applyProtection="1">
      <alignment vertical="center"/>
      <protection locked="0"/>
    </xf>
    <xf numFmtId="0" fontId="29" fillId="0" borderId="0" xfId="2" applyFont="1" applyProtection="1">
      <alignment vertical="center"/>
      <protection locked="0"/>
    </xf>
    <xf numFmtId="0" fontId="29" fillId="0" borderId="0" xfId="0" applyFont="1" applyAlignment="1">
      <alignment vertical="center" wrapText="1"/>
    </xf>
    <xf numFmtId="0" fontId="36" fillId="0" borderId="1" xfId="0" applyFont="1" applyBorder="1" applyAlignment="1">
      <alignment vertical="center" wrapText="1"/>
    </xf>
    <xf numFmtId="0" fontId="42" fillId="0" borderId="1" xfId="0" applyFont="1" applyBorder="1" applyAlignment="1">
      <alignment wrapText="1"/>
    </xf>
    <xf numFmtId="0" fontId="43" fillId="0" borderId="1" xfId="0" applyFont="1" applyBorder="1" applyAlignment="1">
      <alignment horizontal="right" wrapText="1"/>
    </xf>
    <xf numFmtId="0" fontId="40" fillId="0" borderId="36" xfId="0" applyFont="1" applyBorder="1" applyAlignment="1">
      <alignment horizontal="center" vertical="center" wrapText="1" shrinkToFit="1"/>
    </xf>
    <xf numFmtId="0" fontId="28" fillId="0" borderId="28" xfId="0" applyFont="1" applyBorder="1" applyAlignment="1">
      <alignment horizontal="center" vertical="center" wrapText="1" shrinkToFit="1"/>
    </xf>
    <xf numFmtId="0" fontId="28" fillId="0" borderId="36" xfId="0" applyFont="1" applyBorder="1" applyAlignment="1">
      <alignment horizontal="center" vertical="center" wrapText="1" shrinkToFit="1"/>
    </xf>
    <xf numFmtId="0" fontId="40" fillId="0" borderId="39" xfId="0" applyFont="1" applyBorder="1" applyAlignment="1" applyProtection="1">
      <alignment horizontal="center" vertical="center" wrapText="1" shrinkToFit="1"/>
      <protection locked="0"/>
    </xf>
    <xf numFmtId="38" fontId="40" fillId="0" borderId="1" xfId="6" applyFont="1" applyFill="1" applyBorder="1" applyAlignment="1" applyProtection="1">
      <alignment vertical="center" wrapText="1" shrinkToFit="1"/>
      <protection locked="0"/>
    </xf>
    <xf numFmtId="38" fontId="40" fillId="0" borderId="39" xfId="6" applyFont="1" applyFill="1" applyBorder="1" applyAlignment="1" applyProtection="1">
      <alignment vertical="center" wrapText="1" shrinkToFit="1"/>
      <protection locked="0"/>
    </xf>
    <xf numFmtId="38" fontId="40" fillId="7" borderId="39" xfId="6" applyFont="1" applyFill="1" applyBorder="1" applyAlignment="1">
      <alignment vertical="center" wrapText="1" shrinkToFit="1"/>
    </xf>
    <xf numFmtId="38" fontId="40" fillId="7" borderId="39" xfId="6" applyFont="1" applyFill="1" applyBorder="1" applyAlignment="1">
      <alignment vertical="center" shrinkToFit="1"/>
    </xf>
    <xf numFmtId="0" fontId="40" fillId="0" borderId="36" xfId="0" applyFont="1" applyBorder="1" applyAlignment="1" applyProtection="1">
      <alignment horizontal="center" vertical="center" wrapText="1" shrinkToFit="1"/>
      <protection locked="0"/>
    </xf>
    <xf numFmtId="38" fontId="28" fillId="0" borderId="66" xfId="6" applyFont="1" applyFill="1" applyBorder="1" applyAlignment="1">
      <alignment horizontal="right" vertical="center"/>
    </xf>
    <xf numFmtId="38" fontId="28" fillId="0" borderId="66" xfId="6" applyFont="1" applyFill="1" applyBorder="1" applyAlignment="1">
      <alignment horizontal="center" vertical="center"/>
    </xf>
    <xf numFmtId="38" fontId="28" fillId="0" borderId="67" xfId="6" applyFont="1" applyFill="1" applyBorder="1" applyAlignment="1">
      <alignment vertical="center"/>
    </xf>
    <xf numFmtId="38" fontId="28" fillId="0" borderId="66" xfId="6" applyFont="1" applyFill="1" applyBorder="1" applyAlignment="1">
      <alignment vertical="center"/>
    </xf>
    <xf numFmtId="38" fontId="28" fillId="7" borderId="66" xfId="6" applyFont="1" applyFill="1" applyBorder="1" applyAlignment="1">
      <alignment vertical="center"/>
    </xf>
    <xf numFmtId="38" fontId="28" fillId="0" borderId="0" xfId="6" applyFont="1" applyFill="1" applyBorder="1" applyAlignment="1">
      <alignment horizontal="center" vertical="center"/>
    </xf>
    <xf numFmtId="38" fontId="28" fillId="0" borderId="0" xfId="6" applyFont="1" applyFill="1" applyBorder="1" applyAlignment="1">
      <alignment horizontal="right" vertical="center"/>
    </xf>
    <xf numFmtId="38" fontId="28" fillId="0" borderId="0" xfId="6" applyFont="1" applyFill="1" applyBorder="1" applyAlignment="1">
      <alignment vertical="center"/>
    </xf>
    <xf numFmtId="0" fontId="28" fillId="0" borderId="0" xfId="0" applyFont="1">
      <alignment vertical="center"/>
    </xf>
    <xf numFmtId="38" fontId="29" fillId="0" borderId="0" xfId="0" applyNumberFormat="1" applyFont="1" applyAlignment="1">
      <alignment horizontal="left" vertical="center"/>
    </xf>
    <xf numFmtId="3" fontId="28" fillId="7" borderId="68" xfId="6" applyNumberFormat="1" applyFont="1" applyFill="1" applyBorder="1" applyAlignment="1">
      <alignment horizontal="right" vertical="center"/>
    </xf>
    <xf numFmtId="3" fontId="28" fillId="7" borderId="72" xfId="6" applyNumberFormat="1" applyFont="1" applyFill="1" applyBorder="1" applyAlignment="1">
      <alignment horizontal="right" vertical="center"/>
    </xf>
    <xf numFmtId="0" fontId="44" fillId="0" borderId="0" xfId="0" applyFont="1" applyAlignment="1">
      <alignment horizontal="left" vertical="center"/>
    </xf>
    <xf numFmtId="0" fontId="45"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shrinkToFit="1"/>
    </xf>
    <xf numFmtId="177" fontId="0" fillId="0" borderId="23" xfId="0" applyNumberFormat="1" applyBorder="1" applyAlignment="1">
      <alignment horizontal="center" vertical="center" shrinkToFit="1"/>
    </xf>
    <xf numFmtId="177" fontId="0" fillId="0" borderId="0" xfId="0" applyNumberFormat="1" applyAlignment="1">
      <alignment horizontal="center" vertical="center" shrinkToFit="1"/>
    </xf>
    <xf numFmtId="177" fontId="12" fillId="0" borderId="0" xfId="0" applyNumberFormat="1" applyFont="1" applyAlignment="1">
      <alignment horizontal="center" vertical="center"/>
    </xf>
    <xf numFmtId="0" fontId="12" fillId="0" borderId="0" xfId="0" applyFont="1" applyProtection="1">
      <alignment vertical="center"/>
      <protection locked="0"/>
    </xf>
    <xf numFmtId="0" fontId="12" fillId="0" borderId="0" xfId="0" applyFont="1" applyAlignment="1" applyProtection="1">
      <alignment vertical="center" shrinkToFit="1"/>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18"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33" xfId="0" applyBorder="1">
      <alignment vertical="center"/>
    </xf>
    <xf numFmtId="0" fontId="0" fillId="0" borderId="35" xfId="0" applyBorder="1">
      <alignment vertical="center"/>
    </xf>
    <xf numFmtId="41" fontId="0" fillId="0" borderId="0" xfId="0" applyNumberFormat="1" applyAlignment="1">
      <alignment horizontal="center" vertical="center"/>
    </xf>
    <xf numFmtId="0" fontId="23" fillId="0" borderId="0" xfId="0" applyFont="1" applyAlignment="1">
      <alignment horizontal="center" vertical="center"/>
    </xf>
    <xf numFmtId="183" fontId="26" fillId="0" borderId="0" xfId="0" applyNumberFormat="1" applyFont="1">
      <alignment vertical="center"/>
    </xf>
    <xf numFmtId="0" fontId="0" fillId="0" borderId="0" xfId="0" applyAlignment="1">
      <alignment horizontal="center" vertical="center" shrinkToFit="1"/>
    </xf>
    <xf numFmtId="184"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22" fillId="0" borderId="0" xfId="0" applyFont="1" applyAlignment="1">
      <alignment horizontal="center" vertical="center" wrapText="1"/>
    </xf>
    <xf numFmtId="183" fontId="12" fillId="0" borderId="0" xfId="0" applyNumberFormat="1" applyFont="1">
      <alignment vertical="center"/>
    </xf>
    <xf numFmtId="0" fontId="49" fillId="0" borderId="0" xfId="0" applyFont="1">
      <alignment vertical="center"/>
    </xf>
    <xf numFmtId="0" fontId="36" fillId="0" borderId="1" xfId="0" applyFont="1" applyBorder="1" applyAlignment="1">
      <alignment horizontal="right" wrapText="1"/>
    </xf>
    <xf numFmtId="38" fontId="28" fillId="7" borderId="36" xfId="6" applyFont="1" applyFill="1" applyBorder="1" applyAlignment="1">
      <alignment vertical="center"/>
    </xf>
    <xf numFmtId="3" fontId="28" fillId="7" borderId="69" xfId="6" applyNumberFormat="1" applyFont="1" applyFill="1" applyBorder="1" applyAlignment="1">
      <alignment horizontal="right" vertical="center"/>
    </xf>
    <xf numFmtId="38" fontId="28" fillId="0" borderId="71" xfId="6" applyFont="1" applyFill="1" applyBorder="1" applyAlignment="1">
      <alignment horizontal="center" vertical="center" wrapText="1"/>
    </xf>
    <xf numFmtId="38" fontId="28" fillId="0" borderId="64" xfId="6" applyFont="1" applyFill="1" applyBorder="1" applyAlignment="1">
      <alignment horizontal="center" vertical="center" wrapText="1"/>
    </xf>
    <xf numFmtId="38" fontId="28" fillId="0" borderId="73" xfId="6" applyFont="1" applyFill="1" applyBorder="1" applyAlignment="1">
      <alignment horizontal="center" vertical="center" wrapText="1"/>
    </xf>
    <xf numFmtId="38" fontId="28" fillId="0" borderId="61" xfId="6" applyFont="1" applyFill="1" applyBorder="1" applyAlignment="1">
      <alignment horizontal="center" vertical="center" wrapText="1"/>
    </xf>
    <xf numFmtId="38" fontId="28" fillId="0" borderId="70" xfId="6" applyFont="1" applyFill="1" applyBorder="1" applyAlignment="1">
      <alignment horizontal="center" vertical="center" wrapText="1"/>
    </xf>
    <xf numFmtId="38" fontId="28" fillId="0" borderId="59" xfId="6" applyFont="1" applyFill="1" applyBorder="1" applyAlignment="1">
      <alignment horizontal="center" vertical="center" wrapText="1"/>
    </xf>
    <xf numFmtId="0" fontId="37" fillId="0" borderId="0" xfId="0" applyFont="1" applyBorder="1" applyAlignment="1">
      <alignment horizontal="center" vertical="center" wrapText="1"/>
    </xf>
    <xf numFmtId="0" fontId="29" fillId="0" borderId="29" xfId="0" applyFont="1" applyBorder="1" applyAlignment="1">
      <alignment horizontal="left" vertical="center"/>
    </xf>
    <xf numFmtId="0" fontId="29" fillId="0" borderId="1" xfId="0" applyFont="1" applyBorder="1" applyAlignment="1">
      <alignment horizontal="left" vertical="center"/>
    </xf>
    <xf numFmtId="0" fontId="48" fillId="0" borderId="7"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center" vertical="center"/>
    </xf>
    <xf numFmtId="0" fontId="5" fillId="0" borderId="0" xfId="0" applyFont="1" applyAlignment="1">
      <alignment horizontal="center" vertical="center" wrapText="1"/>
    </xf>
    <xf numFmtId="0" fontId="18" fillId="0" borderId="0" xfId="0" applyFont="1" applyBorder="1" applyAlignment="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47" fillId="2" borderId="12" xfId="0" applyFont="1" applyFill="1" applyBorder="1" applyAlignment="1">
      <alignment horizontal="center" vertical="center"/>
    </xf>
    <xf numFmtId="0" fontId="47" fillId="2" borderId="13" xfId="0" applyFont="1" applyFill="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horizontal="left" vertical="center"/>
    </xf>
    <xf numFmtId="0" fontId="0" fillId="0" borderId="1" xfId="0" applyBorder="1" applyAlignment="1">
      <alignment horizontal="left" vertical="center"/>
    </xf>
    <xf numFmtId="0" fontId="0" fillId="0" borderId="20" xfId="0" applyBorder="1" applyAlignment="1">
      <alignment horizontal="left" vertical="center"/>
    </xf>
    <xf numFmtId="0" fontId="0" fillId="2" borderId="21" xfId="0" applyFill="1" applyBorder="1" applyAlignment="1">
      <alignment horizontal="left" vertical="center" shrinkToFit="1"/>
    </xf>
    <xf numFmtId="0" fontId="0" fillId="2" borderId="0" xfId="0" applyFill="1" applyAlignment="1">
      <alignment horizontal="left" vertical="center" shrinkToFit="1"/>
    </xf>
    <xf numFmtId="0" fontId="0" fillId="2" borderId="22" xfId="0" applyFill="1" applyBorder="1" applyAlignment="1">
      <alignment horizontal="left" vertical="center" shrinkToFit="1"/>
    </xf>
    <xf numFmtId="0" fontId="0" fillId="2" borderId="0" xfId="0" applyFill="1" applyAlignment="1" applyProtection="1">
      <alignment horizontal="left" vertical="center"/>
      <protection locked="0"/>
    </xf>
    <xf numFmtId="0" fontId="0" fillId="2" borderId="1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16" xfId="0" applyFill="1" applyBorder="1" applyAlignment="1">
      <alignment horizontal="left" vertical="center" shrinkToFit="1"/>
    </xf>
    <xf numFmtId="176" fontId="18" fillId="0" borderId="7" xfId="0" applyNumberFormat="1" applyFont="1" applyBorder="1" applyAlignment="1">
      <alignment horizontal="center" vertical="center"/>
    </xf>
    <xf numFmtId="176" fontId="18" fillId="0" borderId="10" xfId="0" applyNumberFormat="1" applyFont="1" applyBorder="1" applyAlignment="1">
      <alignment horizontal="center" vertical="center"/>
    </xf>
    <xf numFmtId="176" fontId="18" fillId="0" borderId="11" xfId="0" applyNumberFormat="1" applyFont="1" applyBorder="1" applyAlignment="1">
      <alignment horizontal="center" vertical="center"/>
    </xf>
    <xf numFmtId="177" fontId="0" fillId="0" borderId="24" xfId="0" applyNumberFormat="1" applyBorder="1" applyAlignment="1">
      <alignment horizontal="center" vertical="center" shrinkToFit="1"/>
    </xf>
    <xf numFmtId="177" fontId="0" fillId="0" borderId="25" xfId="0" applyNumberFormat="1" applyBorder="1" applyAlignment="1">
      <alignment horizontal="center" vertical="center" shrinkToFit="1"/>
    </xf>
    <xf numFmtId="177" fontId="0" fillId="0" borderId="26" xfId="0" applyNumberFormat="1" applyBorder="1" applyAlignment="1">
      <alignment horizontal="center" vertical="center" shrinkToFit="1"/>
    </xf>
    <xf numFmtId="177" fontId="12" fillId="0" borderId="26" xfId="0" applyNumberFormat="1" applyFont="1" applyBorder="1" applyAlignment="1">
      <alignment horizontal="center" vertical="center"/>
    </xf>
    <xf numFmtId="177" fontId="12" fillId="0" borderId="27" xfId="0" applyNumberFormat="1" applyFont="1" applyBorder="1" applyAlignment="1">
      <alignment horizontal="center" vertical="center"/>
    </xf>
    <xf numFmtId="0" fontId="13" fillId="0" borderId="0" xfId="0" applyFont="1" applyAlignment="1" applyProtection="1">
      <alignment horizontal="left" vertical="center" wrapText="1" shrinkToFit="1"/>
      <protection locked="0"/>
    </xf>
    <xf numFmtId="0" fontId="13" fillId="0" borderId="0" xfId="0" applyFont="1" applyAlignment="1" applyProtection="1">
      <alignment horizontal="left" vertical="center" shrinkToFit="1"/>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0" borderId="18" xfId="0" applyBorder="1" applyAlignment="1">
      <alignment horizontal="left" vertical="center"/>
    </xf>
    <xf numFmtId="0" fontId="22" fillId="0" borderId="36" xfId="0" applyFont="1" applyBorder="1" applyAlignment="1">
      <alignment horizontal="left" vertical="top" wrapText="1"/>
    </xf>
    <xf numFmtId="0" fontId="24" fillId="5" borderId="37" xfId="0" applyFont="1" applyFill="1" applyBorder="1" applyAlignment="1">
      <alignment horizontal="center" vertical="center" wrapText="1"/>
    </xf>
    <xf numFmtId="0" fontId="0" fillId="5" borderId="38" xfId="0"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2" fillId="5" borderId="30" xfId="0" applyFont="1" applyFill="1" applyBorder="1" applyAlignment="1">
      <alignment horizontal="center" vertical="center" wrapTex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179" fontId="0" fillId="3" borderId="41" xfId="0" applyNumberFormat="1" applyFill="1" applyBorder="1" applyAlignment="1">
      <alignment horizontal="right" vertical="center" shrinkToFit="1"/>
    </xf>
    <xf numFmtId="179" fontId="0" fillId="3" borderId="42" xfId="0" applyNumberFormat="1" applyFill="1" applyBorder="1" applyAlignment="1">
      <alignment horizontal="right" vertical="center" shrinkToFit="1"/>
    </xf>
    <xf numFmtId="179" fontId="0" fillId="3" borderId="43" xfId="0" applyNumberFormat="1" applyFill="1" applyBorder="1" applyAlignment="1">
      <alignment horizontal="right" vertical="center" shrinkToFit="1"/>
    </xf>
    <xf numFmtId="179" fontId="0" fillId="3" borderId="45" xfId="0" applyNumberFormat="1" applyFill="1" applyBorder="1" applyAlignment="1">
      <alignment horizontal="right" vertical="center" shrinkToFit="1"/>
    </xf>
    <xf numFmtId="179" fontId="0" fillId="3" borderId="46" xfId="0" applyNumberFormat="1" applyFill="1" applyBorder="1" applyAlignment="1">
      <alignment horizontal="right" vertical="center" shrinkToFit="1"/>
    </xf>
    <xf numFmtId="179" fontId="0" fillId="3" borderId="47" xfId="0" applyNumberFormat="1" applyFill="1" applyBorder="1" applyAlignment="1">
      <alignment horizontal="right" vertical="center" shrinkToFit="1"/>
    </xf>
    <xf numFmtId="179" fontId="0" fillId="3" borderId="48" xfId="0" applyNumberFormat="1" applyFill="1" applyBorder="1" applyAlignment="1">
      <alignment horizontal="right" vertical="center" shrinkToFit="1"/>
    </xf>
    <xf numFmtId="179" fontId="0" fillId="3" borderId="49" xfId="0" applyNumberFormat="1" applyFill="1" applyBorder="1" applyAlignment="1">
      <alignment horizontal="right" vertical="center" shrinkToFit="1"/>
    </xf>
    <xf numFmtId="179" fontId="0" fillId="3" borderId="50" xfId="0" applyNumberFormat="1" applyFill="1" applyBorder="1" applyAlignment="1">
      <alignment horizontal="right" vertical="center" shrinkToFit="1"/>
    </xf>
    <xf numFmtId="179" fontId="0" fillId="3" borderId="52" xfId="0" applyNumberFormat="1" applyFill="1" applyBorder="1" applyAlignment="1">
      <alignment horizontal="right" vertical="center" shrinkToFit="1"/>
    </xf>
    <xf numFmtId="179" fontId="0" fillId="3" borderId="53" xfId="0" applyNumberFormat="1" applyFill="1" applyBorder="1" applyAlignment="1">
      <alignment horizontal="right" vertical="center" shrinkToFit="1"/>
    </xf>
    <xf numFmtId="179" fontId="0" fillId="3" borderId="54" xfId="0" applyNumberFormat="1" applyFill="1" applyBorder="1" applyAlignment="1">
      <alignment horizontal="right" vertical="center" shrinkToFit="1"/>
    </xf>
    <xf numFmtId="0" fontId="0" fillId="5" borderId="31"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30" xfId="0" applyFill="1" applyBorder="1" applyAlignment="1">
      <alignment horizontal="center" vertical="center" wrapText="1"/>
    </xf>
    <xf numFmtId="0" fontId="24" fillId="5" borderId="39" xfId="0" applyFont="1" applyFill="1" applyBorder="1" applyAlignment="1">
      <alignment horizontal="center" vertical="center" wrapText="1"/>
    </xf>
    <xf numFmtId="0" fontId="0" fillId="5" borderId="28" xfId="0" applyFill="1" applyBorder="1" applyAlignment="1">
      <alignment horizontal="center" vertical="center" shrinkToFit="1"/>
    </xf>
    <xf numFmtId="0" fontId="0" fillId="5" borderId="29" xfId="0" applyFill="1" applyBorder="1" applyAlignment="1">
      <alignment horizontal="center" vertical="center" shrinkToFit="1"/>
    </xf>
    <xf numFmtId="179" fontId="0" fillId="3" borderId="28" xfId="0" applyNumberFormat="1" applyFill="1" applyBorder="1" applyAlignment="1">
      <alignment horizontal="right" vertical="center" shrinkToFit="1"/>
    </xf>
    <xf numFmtId="179" fontId="0" fillId="3" borderId="29" xfId="0" applyNumberFormat="1" applyFill="1" applyBorder="1" applyAlignment="1">
      <alignment horizontal="right" vertical="center" shrinkToFit="1"/>
    </xf>
    <xf numFmtId="179" fontId="0" fillId="3" borderId="30" xfId="0" applyNumberFormat="1" applyFill="1" applyBorder="1" applyAlignment="1">
      <alignment horizontal="right" vertical="center" shrinkToFit="1"/>
    </xf>
    <xf numFmtId="0" fontId="27" fillId="0" borderId="36" xfId="0" applyFont="1" applyBorder="1" applyAlignment="1">
      <alignment horizontal="left" vertical="top" wrapText="1"/>
    </xf>
    <xf numFmtId="0" fontId="0" fillId="0" borderId="0" xfId="0" applyAlignment="1">
      <alignment horizontal="center" vertical="center" wrapText="1"/>
    </xf>
    <xf numFmtId="0" fontId="9" fillId="6" borderId="36" xfId="2" applyFont="1" applyFill="1" applyBorder="1" applyAlignment="1" applyProtection="1">
      <alignment horizontal="center" vertical="center"/>
      <protection locked="0"/>
    </xf>
    <xf numFmtId="41" fontId="31" fillId="3" borderId="28" xfId="4" applyNumberFormat="1" applyFont="1" applyFill="1" applyBorder="1" applyAlignment="1" applyProtection="1">
      <alignment horizontal="right" vertical="center"/>
    </xf>
    <xf numFmtId="41" fontId="31" fillId="3" borderId="29" xfId="4" applyNumberFormat="1" applyFont="1" applyFill="1" applyBorder="1" applyAlignment="1" applyProtection="1">
      <alignment horizontal="right" vertical="center"/>
    </xf>
    <xf numFmtId="41" fontId="31" fillId="3" borderId="30" xfId="4" applyNumberFormat="1" applyFont="1" applyFill="1" applyBorder="1" applyAlignment="1" applyProtection="1">
      <alignment horizontal="right" vertical="center"/>
    </xf>
    <xf numFmtId="0" fontId="9" fillId="6" borderId="36" xfId="2" applyFont="1" applyFill="1" applyBorder="1" applyAlignment="1" applyProtection="1">
      <alignment horizontal="center" vertical="center" wrapText="1"/>
      <protection locked="0"/>
    </xf>
    <xf numFmtId="0" fontId="11" fillId="0" borderId="36" xfId="2" applyFont="1" applyBorder="1" applyAlignment="1" applyProtection="1">
      <alignment horizontal="left" vertical="top" wrapText="1"/>
      <protection locked="0"/>
    </xf>
    <xf numFmtId="0" fontId="31" fillId="0" borderId="36" xfId="2" applyFont="1" applyBorder="1" applyAlignment="1" applyProtection="1">
      <alignment vertical="center"/>
      <protection locked="0"/>
    </xf>
    <xf numFmtId="38" fontId="31" fillId="0" borderId="36" xfId="5" applyFont="1" applyBorder="1" applyAlignment="1" applyProtection="1">
      <alignment horizontal="right" vertical="center"/>
      <protection locked="0"/>
    </xf>
    <xf numFmtId="38" fontId="31" fillId="3" borderId="36" xfId="5" applyFont="1" applyFill="1" applyBorder="1" applyAlignment="1" applyProtection="1">
      <alignment horizontal="right" vertical="center"/>
      <protection locked="0"/>
    </xf>
    <xf numFmtId="0" fontId="9" fillId="6" borderId="36" xfId="2" applyFont="1" applyFill="1" applyBorder="1" applyAlignment="1" applyProtection="1">
      <alignment horizontal="center" vertical="center" shrinkToFit="1"/>
      <protection locked="0"/>
    </xf>
    <xf numFmtId="0" fontId="9" fillId="6" borderId="28" xfId="2" applyFont="1" applyFill="1" applyBorder="1" applyAlignment="1" applyProtection="1">
      <alignment horizontal="center" vertical="center" shrinkToFit="1"/>
      <protection locked="0"/>
    </xf>
    <xf numFmtId="0" fontId="9" fillId="6" borderId="30" xfId="2" applyFont="1" applyFill="1" applyBorder="1" applyAlignment="1" applyProtection="1">
      <alignment horizontal="center" vertical="center" shrinkToFit="1"/>
      <protection locked="0"/>
    </xf>
    <xf numFmtId="41" fontId="31" fillId="3" borderId="36" xfId="4" applyNumberFormat="1" applyFont="1" applyFill="1" applyBorder="1" applyAlignment="1" applyProtection="1">
      <alignment vertical="center"/>
    </xf>
    <xf numFmtId="6" fontId="31" fillId="3" borderId="36" xfId="4" applyFont="1" applyFill="1" applyBorder="1" applyAlignment="1" applyProtection="1">
      <alignment vertical="center"/>
    </xf>
    <xf numFmtId="41" fontId="31" fillId="3" borderId="28" xfId="4" applyNumberFormat="1" applyFont="1" applyFill="1" applyBorder="1" applyAlignment="1" applyProtection="1">
      <alignment vertical="center"/>
      <protection locked="0"/>
    </xf>
    <xf numFmtId="6" fontId="31" fillId="3" borderId="30" xfId="4" applyFont="1" applyFill="1" applyBorder="1" applyAlignment="1" applyProtection="1">
      <alignment vertical="center"/>
      <protection locked="0"/>
    </xf>
    <xf numFmtId="38" fontId="31" fillId="0" borderId="28" xfId="4" applyNumberFormat="1" applyFont="1" applyBorder="1" applyAlignment="1" applyProtection="1">
      <alignment vertical="center" shrinkToFit="1"/>
      <protection locked="0"/>
    </xf>
    <xf numFmtId="38" fontId="31" fillId="0" borderId="30" xfId="4" applyNumberFormat="1" applyFont="1" applyBorder="1" applyAlignment="1" applyProtection="1">
      <alignment vertical="center" shrinkToFit="1"/>
      <protection locked="0"/>
    </xf>
    <xf numFmtId="0" fontId="31" fillId="0" borderId="0" xfId="2" applyFont="1" applyAlignment="1" applyProtection="1">
      <alignment vertical="center"/>
      <protection locked="0"/>
    </xf>
    <xf numFmtId="0" fontId="5" fillId="0" borderId="0" xfId="2" applyFont="1" applyAlignment="1" applyProtection="1">
      <alignment horizontal="center" vertical="center" wrapText="1"/>
      <protection locked="0"/>
    </xf>
    <xf numFmtId="0" fontId="5" fillId="0" borderId="0" xfId="2" applyFont="1" applyAlignment="1" applyProtection="1">
      <alignment horizontal="center" vertical="center"/>
      <protection locked="0"/>
    </xf>
    <xf numFmtId="0" fontId="7" fillId="0" borderId="0" xfId="3" applyFont="1" applyAlignment="1" applyProtection="1">
      <alignment horizontal="center" vertical="center" shrinkToFit="1"/>
      <protection locked="0"/>
    </xf>
    <xf numFmtId="0" fontId="8" fillId="0" borderId="0" xfId="3" applyFont="1" applyBorder="1" applyAlignment="1" applyProtection="1">
      <alignment horizontal="center" vertical="center"/>
      <protection locked="0"/>
    </xf>
    <xf numFmtId="0" fontId="34" fillId="0" borderId="57" xfId="2" applyFont="1" applyBorder="1" applyAlignment="1">
      <alignment horizontal="left" vertical="top" shrinkToFit="1"/>
    </xf>
    <xf numFmtId="0" fontId="34" fillId="0" borderId="58" xfId="2" applyFont="1" applyBorder="1" applyAlignment="1">
      <alignment horizontal="left" vertical="top" shrinkToFit="1"/>
    </xf>
    <xf numFmtId="0" fontId="34" fillId="0" borderId="59" xfId="2" applyFont="1" applyBorder="1" applyAlignment="1">
      <alignment horizontal="left" vertical="top" shrinkToFit="1"/>
    </xf>
    <xf numFmtId="0" fontId="34" fillId="0" borderId="19" xfId="2" applyFont="1" applyBorder="1" applyAlignment="1">
      <alignment horizontal="left" vertical="top" shrinkToFit="1"/>
    </xf>
    <xf numFmtId="0" fontId="34" fillId="0" borderId="1" xfId="2" applyFont="1" applyBorder="1" applyAlignment="1">
      <alignment horizontal="left" vertical="top" shrinkToFit="1"/>
    </xf>
    <xf numFmtId="0" fontId="34" fillId="0" borderId="20" xfId="2" applyFont="1" applyBorder="1" applyAlignment="1">
      <alignment horizontal="left" vertical="top" shrinkToFit="1"/>
    </xf>
    <xf numFmtId="185" fontId="30" fillId="0" borderId="28" xfId="2" applyNumberFormat="1" applyFont="1" applyBorder="1" applyAlignment="1">
      <alignment horizontal="center" vertical="center"/>
    </xf>
    <xf numFmtId="185" fontId="30" fillId="0" borderId="29" xfId="2" applyNumberFormat="1" applyFont="1" applyBorder="1" applyAlignment="1">
      <alignment horizontal="center" vertical="center"/>
    </xf>
    <xf numFmtId="177" fontId="30" fillId="0" borderId="29" xfId="2" applyNumberFormat="1" applyFont="1" applyBorder="1" applyAlignment="1">
      <alignment horizontal="left" vertical="center"/>
    </xf>
    <xf numFmtId="177" fontId="30" fillId="0" borderId="61" xfId="2" applyNumberFormat="1" applyFont="1" applyBorder="1" applyAlignment="1">
      <alignment horizontal="left" vertical="center"/>
    </xf>
    <xf numFmtId="185" fontId="30" fillId="0" borderId="62" xfId="2" applyNumberFormat="1" applyFont="1" applyBorder="1" applyAlignment="1">
      <alignment horizontal="center" vertical="center"/>
    </xf>
    <xf numFmtId="185" fontId="30" fillId="0" borderId="63" xfId="2" applyNumberFormat="1" applyFont="1" applyBorder="1" applyAlignment="1">
      <alignment horizontal="center" vertical="center"/>
    </xf>
    <xf numFmtId="177" fontId="30" fillId="0" borderId="63" xfId="2" applyNumberFormat="1" applyFont="1" applyBorder="1" applyAlignment="1">
      <alignment horizontal="left" vertical="center"/>
    </xf>
    <xf numFmtId="177" fontId="30" fillId="0" borderId="64" xfId="2" applyNumberFormat="1" applyFont="1" applyBorder="1" applyAlignment="1">
      <alignment horizontal="left" vertical="center"/>
    </xf>
    <xf numFmtId="0" fontId="7" fillId="0" borderId="0" xfId="2" applyFont="1" applyBorder="1" applyAlignment="1" applyProtection="1">
      <alignment horizontal="right" vertical="center" shrinkToFit="1"/>
      <protection locked="0"/>
    </xf>
    <xf numFmtId="41" fontId="7" fillId="3" borderId="0" xfId="4" applyNumberFormat="1" applyFont="1" applyFill="1" applyBorder="1" applyAlignment="1" applyProtection="1">
      <alignment horizontal="right" vertical="center"/>
    </xf>
    <xf numFmtId="6" fontId="7" fillId="3" borderId="0" xfId="4" applyFont="1" applyFill="1" applyBorder="1" applyAlignment="1" applyProtection="1">
      <alignment horizontal="right" vertical="center"/>
    </xf>
    <xf numFmtId="6" fontId="7" fillId="3" borderId="65" xfId="4" applyFont="1" applyFill="1" applyBorder="1" applyAlignment="1" applyProtection="1">
      <alignment horizontal="right" vertical="center"/>
    </xf>
    <xf numFmtId="0" fontId="10" fillId="0" borderId="0" xfId="2" applyFont="1" applyBorder="1" applyAlignment="1" applyProtection="1">
      <alignment horizontal="center" vertical="center"/>
      <protection locked="0"/>
    </xf>
    <xf numFmtId="0" fontId="0" fillId="2" borderId="0" xfId="0" applyFill="1" applyAlignment="1" applyProtection="1">
      <alignment vertical="center"/>
      <protection locked="0"/>
    </xf>
    <xf numFmtId="0" fontId="0" fillId="0" borderId="0" xfId="0" applyFont="1">
      <alignment vertical="center"/>
    </xf>
    <xf numFmtId="0" fontId="0" fillId="2" borderId="0" xfId="0" applyFont="1" applyFill="1" applyAlignment="1" applyProtection="1">
      <alignment vertical="center"/>
      <protection locked="0"/>
    </xf>
  </cellXfs>
  <cellStyles count="7">
    <cellStyle name="桁区切り 2" xfId="1" xr:uid="{00000000-0005-0000-0000-000001000000}"/>
    <cellStyle name="桁区切り 2 2" xfId="5" xr:uid="{00000000-0005-0000-0000-000002000000}"/>
    <cellStyle name="桁区切り 2 3" xfId="6" xr:uid="{AC69BEEC-B560-4AFE-9AF9-A6DE1AB0F465}"/>
    <cellStyle name="通貨 2" xfId="4" xr:uid="{00000000-0005-0000-0000-000003000000}"/>
    <cellStyle name="標準" xfId="0" builtinId="0"/>
    <cellStyle name="標準 2 2" xfId="2" xr:uid="{00000000-0005-0000-0000-000005000000}"/>
    <cellStyle name="標準 5 6" xfId="3" xr:uid="{00000000-0005-0000-0000-000006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5" lockText="1" noThreeD="1"/>
</file>

<file path=xl/ctrlProps/ctrlProp10.xml><?xml version="1.0" encoding="utf-8"?>
<formControlPr xmlns="http://schemas.microsoft.com/office/spreadsheetml/2009/9/main" objectType="CheckBox" fmlaLink="$R$26" lockText="1" noThreeD="1"/>
</file>

<file path=xl/ctrlProps/ctrlProp11.xml><?xml version="1.0" encoding="utf-8"?>
<formControlPr xmlns="http://schemas.microsoft.com/office/spreadsheetml/2009/9/main" objectType="CheckBox" fmlaLink="$R$27" lockText="1" noThreeD="1"/>
</file>

<file path=xl/ctrlProps/ctrlProp12.xml><?xml version="1.0" encoding="utf-8"?>
<formControlPr xmlns="http://schemas.microsoft.com/office/spreadsheetml/2009/9/main" objectType="CheckBox" fmlaLink="$R$28" lockText="1" noThreeD="1"/>
</file>

<file path=xl/ctrlProps/ctrlProp13.xml><?xml version="1.0" encoding="utf-8"?>
<formControlPr xmlns="http://schemas.microsoft.com/office/spreadsheetml/2009/9/main" objectType="CheckBox" fmlaLink="$R$29" lockText="1" noThreeD="1"/>
</file>

<file path=xl/ctrlProps/ctrlProp14.xml><?xml version="1.0" encoding="utf-8"?>
<formControlPr xmlns="http://schemas.microsoft.com/office/spreadsheetml/2009/9/main" objectType="CheckBox" fmlaLink="$R$30" lockText="1" noThreeD="1"/>
</file>

<file path=xl/ctrlProps/ctrlProp15.xml><?xml version="1.0" encoding="utf-8"?>
<formControlPr xmlns="http://schemas.microsoft.com/office/spreadsheetml/2009/9/main" objectType="CheckBox" fmlaLink="$R$31" lockText="1" noThreeD="1"/>
</file>

<file path=xl/ctrlProps/ctrlProp16.xml><?xml version="1.0" encoding="utf-8"?>
<formControlPr xmlns="http://schemas.microsoft.com/office/spreadsheetml/2009/9/main" objectType="CheckBox" fmlaLink="$R$32" lockText="1" noThreeD="1"/>
</file>

<file path=xl/ctrlProps/ctrlProp17.xml><?xml version="1.0" encoding="utf-8"?>
<formControlPr xmlns="http://schemas.microsoft.com/office/spreadsheetml/2009/9/main" objectType="CheckBox" fmlaLink="$R$33" lockText="1" noThreeD="1"/>
</file>

<file path=xl/ctrlProps/ctrlProp18.xml><?xml version="1.0" encoding="utf-8"?>
<formControlPr xmlns="http://schemas.microsoft.com/office/spreadsheetml/2009/9/main" objectType="CheckBox" fmlaLink="$R$34" lockText="1" noThreeD="1"/>
</file>

<file path=xl/ctrlProps/ctrlProp19.xml><?xml version="1.0" encoding="utf-8"?>
<formControlPr xmlns="http://schemas.microsoft.com/office/spreadsheetml/2009/9/main" objectType="CheckBox" fmlaLink="$R$36"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fmlaLink="$R$38" lockText="1" noThreeD="1"/>
</file>

<file path=xl/ctrlProps/ctrlProp22.xml><?xml version="1.0" encoding="utf-8"?>
<formControlPr xmlns="http://schemas.microsoft.com/office/spreadsheetml/2009/9/main" objectType="CheckBox" fmlaLink="$R$35"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23</xdr:row>
          <xdr:rowOff>85725</xdr:rowOff>
        </xdr:from>
        <xdr:to>
          <xdr:col>2</xdr:col>
          <xdr:colOff>257175</xdr:colOff>
          <xdr:row>24</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24</xdr:row>
          <xdr:rowOff>152400</xdr:rowOff>
        </xdr:from>
        <xdr:to>
          <xdr:col>2</xdr:col>
          <xdr:colOff>1962150</xdr:colOff>
          <xdr:row>25</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23</xdr:row>
          <xdr:rowOff>152400</xdr:rowOff>
        </xdr:from>
        <xdr:to>
          <xdr:col>3</xdr:col>
          <xdr:colOff>28575</xdr:colOff>
          <xdr:row>24</xdr:row>
          <xdr:rowOff>152400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1</xdr:col>
          <xdr:colOff>247650</xdr:colOff>
          <xdr:row>18</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xdr:col>
          <xdr:colOff>257175</xdr:colOff>
          <xdr:row>19</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152400</xdr:rowOff>
        </xdr:from>
        <xdr:to>
          <xdr:col>2</xdr:col>
          <xdr:colOff>257175</xdr:colOff>
          <xdr:row>25</xdr:row>
          <xdr:rowOff>180975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85725</xdr:rowOff>
        </xdr:from>
        <xdr:to>
          <xdr:col>4</xdr:col>
          <xdr:colOff>990600</xdr:colOff>
          <xdr:row>25</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1209675</xdr:colOff>
          <xdr:row>36</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219075</xdr:rowOff>
        </xdr:from>
        <xdr:to>
          <xdr:col>2</xdr:col>
          <xdr:colOff>1438275</xdr:colOff>
          <xdr:row>36</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209550</xdr:rowOff>
        </xdr:from>
        <xdr:to>
          <xdr:col>2</xdr:col>
          <xdr:colOff>1247775</xdr:colOff>
          <xdr:row>38</xdr:row>
          <xdr:rowOff>57150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35</xdr:row>
          <xdr:rowOff>9525</xdr:rowOff>
        </xdr:from>
        <xdr:to>
          <xdr:col>4</xdr:col>
          <xdr:colOff>990600</xdr:colOff>
          <xdr:row>36</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35</xdr:row>
          <xdr:rowOff>228600</xdr:rowOff>
        </xdr:from>
        <xdr:to>
          <xdr:col>4</xdr:col>
          <xdr:colOff>990600</xdr:colOff>
          <xdr:row>37</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36</xdr:row>
          <xdr:rowOff>228600</xdr:rowOff>
        </xdr:from>
        <xdr:to>
          <xdr:col>4</xdr:col>
          <xdr:colOff>990600</xdr:colOff>
          <xdr:row>38</xdr:row>
          <xdr:rowOff>66675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19050</xdr:rowOff>
        </xdr:from>
        <xdr:to>
          <xdr:col>2</xdr:col>
          <xdr:colOff>85725</xdr:colOff>
          <xdr:row>39</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38100</xdr:rowOff>
        </xdr:from>
        <xdr:to>
          <xdr:col>8</xdr:col>
          <xdr:colOff>533400</xdr:colOff>
          <xdr:row>35</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85725</xdr:rowOff>
        </xdr:from>
        <xdr:to>
          <xdr:col>9</xdr:col>
          <xdr:colOff>657225</xdr:colOff>
          <xdr:row>37</xdr:row>
          <xdr:rowOff>95250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38100</xdr:rowOff>
        </xdr:from>
        <xdr:to>
          <xdr:col>9</xdr:col>
          <xdr:colOff>466725</xdr:colOff>
          <xdr:row>38</xdr:row>
          <xdr:rowOff>104775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36</xdr:row>
          <xdr:rowOff>123825</xdr:rowOff>
        </xdr:from>
        <xdr:to>
          <xdr:col>12</xdr:col>
          <xdr:colOff>1304925</xdr:colOff>
          <xdr:row>37</xdr:row>
          <xdr:rowOff>133350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37</xdr:row>
          <xdr:rowOff>57150</xdr:rowOff>
        </xdr:from>
        <xdr:to>
          <xdr:col>12</xdr:col>
          <xdr:colOff>723900</xdr:colOff>
          <xdr:row>38</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38</xdr:row>
          <xdr:rowOff>76200</xdr:rowOff>
        </xdr:from>
        <xdr:to>
          <xdr:col>11</xdr:col>
          <xdr:colOff>38100</xdr:colOff>
          <xdr:row>39</xdr:row>
          <xdr:rowOff>95250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57150</xdr:rowOff>
        </xdr:from>
        <xdr:to>
          <xdr:col>9</xdr:col>
          <xdr:colOff>762000</xdr:colOff>
          <xdr:row>39</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7</xdr:col>
      <xdr:colOff>61232</xdr:colOff>
      <xdr:row>35</xdr:row>
      <xdr:rowOff>171450</xdr:rowOff>
    </xdr:from>
    <xdr:to>
      <xdr:col>13</xdr:col>
      <xdr:colOff>142875</xdr:colOff>
      <xdr:row>36</xdr:row>
      <xdr:rowOff>171450</xdr:rowOff>
    </xdr:to>
    <xdr:sp macro="" textlink="">
      <xdr:nvSpPr>
        <xdr:cNvPr id="2" name="テキスト ボックス 1">
          <a:extLst>
            <a:ext uri="{FF2B5EF4-FFF2-40B4-BE49-F238E27FC236}">
              <a16:creationId xmlns:a16="http://schemas.microsoft.com/office/drawing/2014/main" id="{D71D8379-8244-4A99-9E25-8EEF3AD0ECB6}"/>
            </a:ext>
          </a:extLst>
        </xdr:cNvPr>
        <xdr:cNvSpPr txBox="1"/>
      </xdr:nvSpPr>
      <xdr:spPr>
        <a:xfrm>
          <a:off x="6319157" y="91821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75</xdr:row>
      <xdr:rowOff>9524</xdr:rowOff>
    </xdr:from>
    <xdr:to>
      <xdr:col>7</xdr:col>
      <xdr:colOff>81643</xdr:colOff>
      <xdr:row>80</xdr:row>
      <xdr:rowOff>81642</xdr:rowOff>
    </xdr:to>
    <xdr:sp macro="" textlink="">
      <xdr:nvSpPr>
        <xdr:cNvPr id="3" name="テキスト ボックス 2">
          <a:extLst>
            <a:ext uri="{FF2B5EF4-FFF2-40B4-BE49-F238E27FC236}">
              <a16:creationId xmlns:a16="http://schemas.microsoft.com/office/drawing/2014/main" id="{4C3B7128-E43F-4C28-B70A-9DA1C88265FF}"/>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r>
            <a:rPr kumimoji="1" lang="ja-JP" altLang="en-US" sz="900"/>
            <a:t>　入眠起床支援、利用者とのコミュニケーション、訴えの把握、日常生活の支援</a:t>
          </a:r>
          <a:endParaRPr kumimoji="1" lang="en-US" altLang="ja-JP" sz="900"/>
        </a:p>
        <a:p>
          <a:r>
            <a:rPr kumimoji="1" lang="en-US" altLang="ja-JP" sz="900"/>
            <a:t>※2</a:t>
          </a:r>
          <a:r>
            <a:rPr kumimoji="1" lang="ja-JP" altLang="en-US" sz="900"/>
            <a:t>　徘徊、不潔行為、昼夜逆転等に対する対応等</a:t>
          </a:r>
          <a:endParaRPr kumimoji="1" lang="en-US" altLang="ja-JP" sz="900"/>
        </a:p>
        <a:p>
          <a:r>
            <a:rPr kumimoji="1" lang="en-US" altLang="ja-JP" sz="900"/>
            <a:t>※3</a:t>
          </a:r>
          <a:r>
            <a:rPr kumimoji="1" lang="ja-JP" altLang="en-US" sz="900"/>
            <a:t>　利用者に関する記録等の作成、勤務票等の作成、申し送り、文書検索等</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381000</xdr:rowOff>
        </xdr:from>
        <xdr:to>
          <xdr:col>1</xdr:col>
          <xdr:colOff>133350</xdr:colOff>
          <xdr:row>21</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244929</xdr:colOff>
      <xdr:row>24</xdr:row>
      <xdr:rowOff>81643</xdr:rowOff>
    </xdr:from>
    <xdr:to>
      <xdr:col>11</xdr:col>
      <xdr:colOff>408215</xdr:colOff>
      <xdr:row>29</xdr:row>
      <xdr:rowOff>367393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4929" y="6063343"/>
          <a:ext cx="6240236" cy="15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機器の導入経費（購入費用及び初期設定費用）と認められない経費は対象外とする。</a:t>
          </a:r>
          <a:endParaRPr kumimoji="1" lang="en-US" altLang="ja-JP" sz="1200"/>
        </a:p>
        <a:p>
          <a:r>
            <a:rPr kumimoji="1" lang="en-US" altLang="ja-JP" sz="1200"/>
            <a:t>【</a:t>
          </a:r>
          <a:r>
            <a:rPr kumimoji="1" lang="ja-JP" altLang="en-US" sz="1200"/>
            <a:t>対象外となる経費の例</a:t>
          </a:r>
          <a:r>
            <a:rPr kumimoji="1" lang="en-US" altLang="ja-JP" sz="1200"/>
            <a:t>】</a:t>
          </a:r>
        </a:p>
        <a:p>
          <a:r>
            <a:rPr kumimoji="1" lang="ja-JP" altLang="en-US" sz="1200"/>
            <a:t>・</a:t>
          </a:r>
          <a:r>
            <a:rPr kumimoji="1" lang="en-US" altLang="ja-JP" sz="1200"/>
            <a:t>Wi-Fi</a:t>
          </a:r>
          <a:r>
            <a:rPr kumimoji="1" lang="ja-JP" altLang="en-US" sz="1200"/>
            <a:t>工事等通信環境整備に要する経費</a:t>
          </a:r>
          <a:endParaRPr kumimoji="1" lang="en-US" altLang="ja-JP" sz="1200"/>
        </a:p>
        <a:p>
          <a:r>
            <a:rPr kumimoji="1" lang="ja-JP" altLang="en-US" sz="1200"/>
            <a:t>・機器の配送料</a:t>
          </a:r>
          <a:endParaRPr kumimoji="1" lang="en-US" altLang="ja-JP" sz="1200"/>
        </a:p>
        <a:p>
          <a:r>
            <a:rPr kumimoji="1" lang="ja-JP" altLang="en-US" sz="1200"/>
            <a:t>・</a:t>
          </a:r>
          <a:r>
            <a:rPr kumimoji="1" lang="en-US" altLang="ja-JP" sz="1200"/>
            <a:t>PC</a:t>
          </a:r>
          <a:r>
            <a:rPr kumimoji="1" lang="ja-JP" altLang="en-US" sz="1200"/>
            <a:t>、タブレット及びその付属品</a:t>
          </a:r>
          <a:endParaRPr kumimoji="1" lang="en-US" altLang="ja-JP" sz="1200"/>
        </a:p>
        <a:p>
          <a:r>
            <a:rPr kumimoji="1" lang="ja-JP" altLang="en-US" sz="1200"/>
            <a:t>・工事費（設置費は可能）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D6C0-569F-474A-A352-1E1CDEDCE36C}">
  <sheetPr>
    <tabColor rgb="FF00B050"/>
    <pageSetUpPr fitToPage="1"/>
  </sheetPr>
  <dimension ref="A1:I32"/>
  <sheetViews>
    <sheetView tabSelected="1" zoomScaleNormal="100" workbookViewId="0"/>
  </sheetViews>
  <sheetFormatPr defaultColWidth="8" defaultRowHeight="14.25" x14ac:dyDescent="0.15"/>
  <cols>
    <col min="1" max="1" width="25.625" style="47" customWidth="1"/>
    <col min="2" max="2" width="30.625" style="47" bestFit="1" customWidth="1"/>
    <col min="3" max="3" width="17.625" style="47" bestFit="1" customWidth="1"/>
    <col min="4" max="4" width="12" style="47" bestFit="1" customWidth="1"/>
    <col min="5" max="5" width="28.125" style="47" bestFit="1" customWidth="1"/>
    <col min="6" max="6" width="26.75" style="47" bestFit="1" customWidth="1"/>
    <col min="7" max="7" width="32.875" style="47" customWidth="1"/>
    <col min="8" max="8" width="32.125" style="47" bestFit="1" customWidth="1"/>
    <col min="9" max="9" width="17.625" style="47" bestFit="1" customWidth="1"/>
    <col min="10" max="241" width="8" style="48"/>
    <col min="242" max="242" width="15.625" style="48" customWidth="1"/>
    <col min="243" max="243" width="13.125" style="48" customWidth="1"/>
    <col min="244" max="244" width="28" style="48" bestFit="1" customWidth="1"/>
    <col min="245" max="245" width="25.375" style="48" customWidth="1"/>
    <col min="246" max="246" width="32.875" style="48" customWidth="1"/>
    <col min="247" max="247" width="0" style="48" hidden="1" customWidth="1"/>
    <col min="248" max="248" width="25.625" style="48" customWidth="1"/>
    <col min="249" max="249" width="30.625" style="48" bestFit="1" customWidth="1"/>
    <col min="250" max="250" width="17.625" style="48" bestFit="1" customWidth="1"/>
    <col min="251" max="251" width="12" style="48" bestFit="1" customWidth="1"/>
    <col min="252" max="252" width="28.125" style="48" bestFit="1" customWidth="1"/>
    <col min="253" max="253" width="26.75" style="48" bestFit="1" customWidth="1"/>
    <col min="254" max="254" width="32.875" style="48" customWidth="1"/>
    <col min="255" max="255" width="32.125" style="48" bestFit="1" customWidth="1"/>
    <col min="256" max="256" width="17.625" style="48" bestFit="1" customWidth="1"/>
    <col min="257" max="257" width="28.5" style="48" bestFit="1" customWidth="1"/>
    <col min="258" max="258" width="29.875" style="48" customWidth="1"/>
    <col min="259" max="259" width="23.625" style="48" customWidth="1"/>
    <col min="260" max="269" width="8" style="48"/>
    <col min="270" max="273" width="0" style="48" hidden="1" customWidth="1"/>
    <col min="274" max="497" width="8" style="48"/>
    <col min="498" max="498" width="15.625" style="48" customWidth="1"/>
    <col min="499" max="499" width="13.125" style="48" customWidth="1"/>
    <col min="500" max="500" width="28" style="48" bestFit="1" customWidth="1"/>
    <col min="501" max="501" width="25.375" style="48" customWidth="1"/>
    <col min="502" max="502" width="32.875" style="48" customWidth="1"/>
    <col min="503" max="503" width="0" style="48" hidden="1" customWidth="1"/>
    <col min="504" max="504" width="25.625" style="48" customWidth="1"/>
    <col min="505" max="505" width="30.625" style="48" bestFit="1" customWidth="1"/>
    <col min="506" max="506" width="17.625" style="48" bestFit="1" customWidth="1"/>
    <col min="507" max="507" width="12" style="48" bestFit="1" customWidth="1"/>
    <col min="508" max="508" width="28.125" style="48" bestFit="1" customWidth="1"/>
    <col min="509" max="509" width="26.75" style="48" bestFit="1" customWidth="1"/>
    <col min="510" max="510" width="32.875" style="48" customWidth="1"/>
    <col min="511" max="511" width="32.125" style="48" bestFit="1" customWidth="1"/>
    <col min="512" max="512" width="17.625" style="48" bestFit="1" customWidth="1"/>
    <col min="513" max="513" width="28.5" style="48" bestFit="1" customWidth="1"/>
    <col min="514" max="514" width="29.875" style="48" customWidth="1"/>
    <col min="515" max="515" width="23.625" style="48" customWidth="1"/>
    <col min="516" max="525" width="8" style="48"/>
    <col min="526" max="529" width="0" style="48" hidden="1" customWidth="1"/>
    <col min="530" max="753" width="8" style="48"/>
    <col min="754" max="754" width="15.625" style="48" customWidth="1"/>
    <col min="755" max="755" width="13.125" style="48" customWidth="1"/>
    <col min="756" max="756" width="28" style="48" bestFit="1" customWidth="1"/>
    <col min="757" max="757" width="25.375" style="48" customWidth="1"/>
    <col min="758" max="758" width="32.875" style="48" customWidth="1"/>
    <col min="759" max="759" width="0" style="48" hidden="1" customWidth="1"/>
    <col min="760" max="760" width="25.625" style="48" customWidth="1"/>
    <col min="761" max="761" width="30.625" style="48" bestFit="1" customWidth="1"/>
    <col min="762" max="762" width="17.625" style="48" bestFit="1" customWidth="1"/>
    <col min="763" max="763" width="12" style="48" bestFit="1" customWidth="1"/>
    <col min="764" max="764" width="28.125" style="48" bestFit="1" customWidth="1"/>
    <col min="765" max="765" width="26.75" style="48" bestFit="1" customWidth="1"/>
    <col min="766" max="766" width="32.875" style="48" customWidth="1"/>
    <col min="767" max="767" width="32.125" style="48" bestFit="1" customWidth="1"/>
    <col min="768" max="768" width="17.625" style="48" bestFit="1" customWidth="1"/>
    <col min="769" max="769" width="28.5" style="48" bestFit="1" customWidth="1"/>
    <col min="770" max="770" width="29.875" style="48" customWidth="1"/>
    <col min="771" max="771" width="23.625" style="48" customWidth="1"/>
    <col min="772" max="781" width="8" style="48"/>
    <col min="782" max="785" width="0" style="48" hidden="1" customWidth="1"/>
    <col min="786" max="1009" width="8" style="48"/>
    <col min="1010" max="1010" width="15.625" style="48" customWidth="1"/>
    <col min="1011" max="1011" width="13.125" style="48" customWidth="1"/>
    <col min="1012" max="1012" width="28" style="48" bestFit="1" customWidth="1"/>
    <col min="1013" max="1013" width="25.375" style="48" customWidth="1"/>
    <col min="1014" max="1014" width="32.875" style="48" customWidth="1"/>
    <col min="1015" max="1015" width="0" style="48" hidden="1" customWidth="1"/>
    <col min="1016" max="1016" width="25.625" style="48" customWidth="1"/>
    <col min="1017" max="1017" width="30.625" style="48" bestFit="1" customWidth="1"/>
    <col min="1018" max="1018" width="17.625" style="48" bestFit="1" customWidth="1"/>
    <col min="1019" max="1019" width="12" style="48" bestFit="1" customWidth="1"/>
    <col min="1020" max="1020" width="28.125" style="48" bestFit="1" customWidth="1"/>
    <col min="1021" max="1021" width="26.75" style="48" bestFit="1" customWidth="1"/>
    <col min="1022" max="1022" width="32.875" style="48" customWidth="1"/>
    <col min="1023" max="1023" width="32.125" style="48" bestFit="1" customWidth="1"/>
    <col min="1024" max="1024" width="17.625" style="48" bestFit="1" customWidth="1"/>
    <col min="1025" max="1025" width="28.5" style="48" bestFit="1" customWidth="1"/>
    <col min="1026" max="1026" width="29.875" style="48" customWidth="1"/>
    <col min="1027" max="1027" width="23.625" style="48" customWidth="1"/>
    <col min="1028" max="1037" width="8" style="48"/>
    <col min="1038" max="1041" width="0" style="48" hidden="1" customWidth="1"/>
    <col min="1042" max="1265" width="8" style="48"/>
    <col min="1266" max="1266" width="15.625" style="48" customWidth="1"/>
    <col min="1267" max="1267" width="13.125" style="48" customWidth="1"/>
    <col min="1268" max="1268" width="28" style="48" bestFit="1" customWidth="1"/>
    <col min="1269" max="1269" width="25.375" style="48" customWidth="1"/>
    <col min="1270" max="1270" width="32.875" style="48" customWidth="1"/>
    <col min="1271" max="1271" width="0" style="48" hidden="1" customWidth="1"/>
    <col min="1272" max="1272" width="25.625" style="48" customWidth="1"/>
    <col min="1273" max="1273" width="30.625" style="48" bestFit="1" customWidth="1"/>
    <col min="1274" max="1274" width="17.625" style="48" bestFit="1" customWidth="1"/>
    <col min="1275" max="1275" width="12" style="48" bestFit="1" customWidth="1"/>
    <col min="1276" max="1276" width="28.125" style="48" bestFit="1" customWidth="1"/>
    <col min="1277" max="1277" width="26.75" style="48" bestFit="1" customWidth="1"/>
    <col min="1278" max="1278" width="32.875" style="48" customWidth="1"/>
    <col min="1279" max="1279" width="32.125" style="48" bestFit="1" customWidth="1"/>
    <col min="1280" max="1280" width="17.625" style="48" bestFit="1" customWidth="1"/>
    <col min="1281" max="1281" width="28.5" style="48" bestFit="1" customWidth="1"/>
    <col min="1282" max="1282" width="29.875" style="48" customWidth="1"/>
    <col min="1283" max="1283" width="23.625" style="48" customWidth="1"/>
    <col min="1284" max="1293" width="8" style="48"/>
    <col min="1294" max="1297" width="0" style="48" hidden="1" customWidth="1"/>
    <col min="1298" max="1521" width="8" style="48"/>
    <col min="1522" max="1522" width="15.625" style="48" customWidth="1"/>
    <col min="1523" max="1523" width="13.125" style="48" customWidth="1"/>
    <col min="1524" max="1524" width="28" style="48" bestFit="1" customWidth="1"/>
    <col min="1525" max="1525" width="25.375" style="48" customWidth="1"/>
    <col min="1526" max="1526" width="32.875" style="48" customWidth="1"/>
    <col min="1527" max="1527" width="0" style="48" hidden="1" customWidth="1"/>
    <col min="1528" max="1528" width="25.625" style="48" customWidth="1"/>
    <col min="1529" max="1529" width="30.625" style="48" bestFit="1" customWidth="1"/>
    <col min="1530" max="1530" width="17.625" style="48" bestFit="1" customWidth="1"/>
    <col min="1531" max="1531" width="12" style="48" bestFit="1" customWidth="1"/>
    <col min="1532" max="1532" width="28.125" style="48" bestFit="1" customWidth="1"/>
    <col min="1533" max="1533" width="26.75" style="48" bestFit="1" customWidth="1"/>
    <col min="1534" max="1534" width="32.875" style="48" customWidth="1"/>
    <col min="1535" max="1535" width="32.125" style="48" bestFit="1" customWidth="1"/>
    <col min="1536" max="1536" width="17.625" style="48" bestFit="1" customWidth="1"/>
    <col min="1537" max="1537" width="28.5" style="48" bestFit="1" customWidth="1"/>
    <col min="1538" max="1538" width="29.875" style="48" customWidth="1"/>
    <col min="1539" max="1539" width="23.625" style="48" customWidth="1"/>
    <col min="1540" max="1549" width="8" style="48"/>
    <col min="1550" max="1553" width="0" style="48" hidden="1" customWidth="1"/>
    <col min="1554" max="1777" width="8" style="48"/>
    <col min="1778" max="1778" width="15.625" style="48" customWidth="1"/>
    <col min="1779" max="1779" width="13.125" style="48" customWidth="1"/>
    <col min="1780" max="1780" width="28" style="48" bestFit="1" customWidth="1"/>
    <col min="1781" max="1781" width="25.375" style="48" customWidth="1"/>
    <col min="1782" max="1782" width="32.875" style="48" customWidth="1"/>
    <col min="1783" max="1783" width="0" style="48" hidden="1" customWidth="1"/>
    <col min="1784" max="1784" width="25.625" style="48" customWidth="1"/>
    <col min="1785" max="1785" width="30.625" style="48" bestFit="1" customWidth="1"/>
    <col min="1786" max="1786" width="17.625" style="48" bestFit="1" customWidth="1"/>
    <col min="1787" max="1787" width="12" style="48" bestFit="1" customWidth="1"/>
    <col min="1788" max="1788" width="28.125" style="48" bestFit="1" customWidth="1"/>
    <col min="1789" max="1789" width="26.75" style="48" bestFit="1" customWidth="1"/>
    <col min="1790" max="1790" width="32.875" style="48" customWidth="1"/>
    <col min="1791" max="1791" width="32.125" style="48" bestFit="1" customWidth="1"/>
    <col min="1792" max="1792" width="17.625" style="48" bestFit="1" customWidth="1"/>
    <col min="1793" max="1793" width="28.5" style="48" bestFit="1" customWidth="1"/>
    <col min="1794" max="1794" width="29.875" style="48" customWidth="1"/>
    <col min="1795" max="1795" width="23.625" style="48" customWidth="1"/>
    <col min="1796" max="1805" width="8" style="48"/>
    <col min="1806" max="1809" width="0" style="48" hidden="1" customWidth="1"/>
    <col min="1810" max="2033" width="8" style="48"/>
    <col min="2034" max="2034" width="15.625" style="48" customWidth="1"/>
    <col min="2035" max="2035" width="13.125" style="48" customWidth="1"/>
    <col min="2036" max="2036" width="28" style="48" bestFit="1" customWidth="1"/>
    <col min="2037" max="2037" width="25.375" style="48" customWidth="1"/>
    <col min="2038" max="2038" width="32.875" style="48" customWidth="1"/>
    <col min="2039" max="2039" width="0" style="48" hidden="1" customWidth="1"/>
    <col min="2040" max="2040" width="25.625" style="48" customWidth="1"/>
    <col min="2041" max="2041" width="30.625" style="48" bestFit="1" customWidth="1"/>
    <col min="2042" max="2042" width="17.625" style="48" bestFit="1" customWidth="1"/>
    <col min="2043" max="2043" width="12" style="48" bestFit="1" customWidth="1"/>
    <col min="2044" max="2044" width="28.125" style="48" bestFit="1" customWidth="1"/>
    <col min="2045" max="2045" width="26.75" style="48" bestFit="1" customWidth="1"/>
    <col min="2046" max="2046" width="32.875" style="48" customWidth="1"/>
    <col min="2047" max="2047" width="32.125" style="48" bestFit="1" customWidth="1"/>
    <col min="2048" max="2048" width="17.625" style="48" bestFit="1" customWidth="1"/>
    <col min="2049" max="2049" width="28.5" style="48" bestFit="1" customWidth="1"/>
    <col min="2050" max="2050" width="29.875" style="48" customWidth="1"/>
    <col min="2051" max="2051" width="23.625" style="48" customWidth="1"/>
    <col min="2052" max="2061" width="8" style="48"/>
    <col min="2062" max="2065" width="0" style="48" hidden="1" customWidth="1"/>
    <col min="2066" max="2289" width="8" style="48"/>
    <col min="2290" max="2290" width="15.625" style="48" customWidth="1"/>
    <col min="2291" max="2291" width="13.125" style="48" customWidth="1"/>
    <col min="2292" max="2292" width="28" style="48" bestFit="1" customWidth="1"/>
    <col min="2293" max="2293" width="25.375" style="48" customWidth="1"/>
    <col min="2294" max="2294" width="32.875" style="48" customWidth="1"/>
    <col min="2295" max="2295" width="0" style="48" hidden="1" customWidth="1"/>
    <col min="2296" max="2296" width="25.625" style="48" customWidth="1"/>
    <col min="2297" max="2297" width="30.625" style="48" bestFit="1" customWidth="1"/>
    <col min="2298" max="2298" width="17.625" style="48" bestFit="1" customWidth="1"/>
    <col min="2299" max="2299" width="12" style="48" bestFit="1" customWidth="1"/>
    <col min="2300" max="2300" width="28.125" style="48" bestFit="1" customWidth="1"/>
    <col min="2301" max="2301" width="26.75" style="48" bestFit="1" customWidth="1"/>
    <col min="2302" max="2302" width="32.875" style="48" customWidth="1"/>
    <col min="2303" max="2303" width="32.125" style="48" bestFit="1" customWidth="1"/>
    <col min="2304" max="2304" width="17.625" style="48" bestFit="1" customWidth="1"/>
    <col min="2305" max="2305" width="28.5" style="48" bestFit="1" customWidth="1"/>
    <col min="2306" max="2306" width="29.875" style="48" customWidth="1"/>
    <col min="2307" max="2307" width="23.625" style="48" customWidth="1"/>
    <col min="2308" max="2317" width="8" style="48"/>
    <col min="2318" max="2321" width="0" style="48" hidden="1" customWidth="1"/>
    <col min="2322" max="2545" width="8" style="48"/>
    <col min="2546" max="2546" width="15.625" style="48" customWidth="1"/>
    <col min="2547" max="2547" width="13.125" style="48" customWidth="1"/>
    <col min="2548" max="2548" width="28" style="48" bestFit="1" customWidth="1"/>
    <col min="2549" max="2549" width="25.375" style="48" customWidth="1"/>
    <col min="2550" max="2550" width="32.875" style="48" customWidth="1"/>
    <col min="2551" max="2551" width="0" style="48" hidden="1" customWidth="1"/>
    <col min="2552" max="2552" width="25.625" style="48" customWidth="1"/>
    <col min="2553" max="2553" width="30.625" style="48" bestFit="1" customWidth="1"/>
    <col min="2554" max="2554" width="17.625" style="48" bestFit="1" customWidth="1"/>
    <col min="2555" max="2555" width="12" style="48" bestFit="1" customWidth="1"/>
    <col min="2556" max="2556" width="28.125" style="48" bestFit="1" customWidth="1"/>
    <col min="2557" max="2557" width="26.75" style="48" bestFit="1" customWidth="1"/>
    <col min="2558" max="2558" width="32.875" style="48" customWidth="1"/>
    <col min="2559" max="2559" width="32.125" style="48" bestFit="1" customWidth="1"/>
    <col min="2560" max="2560" width="17.625" style="48" bestFit="1" customWidth="1"/>
    <col min="2561" max="2561" width="28.5" style="48" bestFit="1" customWidth="1"/>
    <col min="2562" max="2562" width="29.875" style="48" customWidth="1"/>
    <col min="2563" max="2563" width="23.625" style="48" customWidth="1"/>
    <col min="2564" max="2573" width="8" style="48"/>
    <col min="2574" max="2577" width="0" style="48" hidden="1" customWidth="1"/>
    <col min="2578" max="2801" width="8" style="48"/>
    <col min="2802" max="2802" width="15.625" style="48" customWidth="1"/>
    <col min="2803" max="2803" width="13.125" style="48" customWidth="1"/>
    <col min="2804" max="2804" width="28" style="48" bestFit="1" customWidth="1"/>
    <col min="2805" max="2805" width="25.375" style="48" customWidth="1"/>
    <col min="2806" max="2806" width="32.875" style="48" customWidth="1"/>
    <col min="2807" max="2807" width="0" style="48" hidden="1" customWidth="1"/>
    <col min="2808" max="2808" width="25.625" style="48" customWidth="1"/>
    <col min="2809" max="2809" width="30.625" style="48" bestFit="1" customWidth="1"/>
    <col min="2810" max="2810" width="17.625" style="48" bestFit="1" customWidth="1"/>
    <col min="2811" max="2811" width="12" style="48" bestFit="1" customWidth="1"/>
    <col min="2812" max="2812" width="28.125" style="48" bestFit="1" customWidth="1"/>
    <col min="2813" max="2813" width="26.75" style="48" bestFit="1" customWidth="1"/>
    <col min="2814" max="2814" width="32.875" style="48" customWidth="1"/>
    <col min="2815" max="2815" width="32.125" style="48" bestFit="1" customWidth="1"/>
    <col min="2816" max="2816" width="17.625" style="48" bestFit="1" customWidth="1"/>
    <col min="2817" max="2817" width="28.5" style="48" bestFit="1" customWidth="1"/>
    <col min="2818" max="2818" width="29.875" style="48" customWidth="1"/>
    <col min="2819" max="2819" width="23.625" style="48" customWidth="1"/>
    <col min="2820" max="2829" width="8" style="48"/>
    <col min="2830" max="2833" width="0" style="48" hidden="1" customWidth="1"/>
    <col min="2834" max="3057" width="8" style="48"/>
    <col min="3058" max="3058" width="15.625" style="48" customWidth="1"/>
    <col min="3059" max="3059" width="13.125" style="48" customWidth="1"/>
    <col min="3060" max="3060" width="28" style="48" bestFit="1" customWidth="1"/>
    <col min="3061" max="3061" width="25.375" style="48" customWidth="1"/>
    <col min="3062" max="3062" width="32.875" style="48" customWidth="1"/>
    <col min="3063" max="3063" width="0" style="48" hidden="1" customWidth="1"/>
    <col min="3064" max="3064" width="25.625" style="48" customWidth="1"/>
    <col min="3065" max="3065" width="30.625" style="48" bestFit="1" customWidth="1"/>
    <col min="3066" max="3066" width="17.625" style="48" bestFit="1" customWidth="1"/>
    <col min="3067" max="3067" width="12" style="48" bestFit="1" customWidth="1"/>
    <col min="3068" max="3068" width="28.125" style="48" bestFit="1" customWidth="1"/>
    <col min="3069" max="3069" width="26.75" style="48" bestFit="1" customWidth="1"/>
    <col min="3070" max="3070" width="32.875" style="48" customWidth="1"/>
    <col min="3071" max="3071" width="32.125" style="48" bestFit="1" customWidth="1"/>
    <col min="3072" max="3072" width="17.625" style="48" bestFit="1" customWidth="1"/>
    <col min="3073" max="3073" width="28.5" style="48" bestFit="1" customWidth="1"/>
    <col min="3074" max="3074" width="29.875" style="48" customWidth="1"/>
    <col min="3075" max="3075" width="23.625" style="48" customWidth="1"/>
    <col min="3076" max="3085" width="8" style="48"/>
    <col min="3086" max="3089" width="0" style="48" hidden="1" customWidth="1"/>
    <col min="3090" max="3313" width="8" style="48"/>
    <col min="3314" max="3314" width="15.625" style="48" customWidth="1"/>
    <col min="3315" max="3315" width="13.125" style="48" customWidth="1"/>
    <col min="3316" max="3316" width="28" style="48" bestFit="1" customWidth="1"/>
    <col min="3317" max="3317" width="25.375" style="48" customWidth="1"/>
    <col min="3318" max="3318" width="32.875" style="48" customWidth="1"/>
    <col min="3319" max="3319" width="0" style="48" hidden="1" customWidth="1"/>
    <col min="3320" max="3320" width="25.625" style="48" customWidth="1"/>
    <col min="3321" max="3321" width="30.625" style="48" bestFit="1" customWidth="1"/>
    <col min="3322" max="3322" width="17.625" style="48" bestFit="1" customWidth="1"/>
    <col min="3323" max="3323" width="12" style="48" bestFit="1" customWidth="1"/>
    <col min="3324" max="3324" width="28.125" style="48" bestFit="1" customWidth="1"/>
    <col min="3325" max="3325" width="26.75" style="48" bestFit="1" customWidth="1"/>
    <col min="3326" max="3326" width="32.875" style="48" customWidth="1"/>
    <col min="3327" max="3327" width="32.125" style="48" bestFit="1" customWidth="1"/>
    <col min="3328" max="3328" width="17.625" style="48" bestFit="1" customWidth="1"/>
    <col min="3329" max="3329" width="28.5" style="48" bestFit="1" customWidth="1"/>
    <col min="3330" max="3330" width="29.875" style="48" customWidth="1"/>
    <col min="3331" max="3331" width="23.625" style="48" customWidth="1"/>
    <col min="3332" max="3341" width="8" style="48"/>
    <col min="3342" max="3345" width="0" style="48" hidden="1" customWidth="1"/>
    <col min="3346" max="3569" width="8" style="48"/>
    <col min="3570" max="3570" width="15.625" style="48" customWidth="1"/>
    <col min="3571" max="3571" width="13.125" style="48" customWidth="1"/>
    <col min="3572" max="3572" width="28" style="48" bestFit="1" customWidth="1"/>
    <col min="3573" max="3573" width="25.375" style="48" customWidth="1"/>
    <col min="3574" max="3574" width="32.875" style="48" customWidth="1"/>
    <col min="3575" max="3575" width="0" style="48" hidden="1" customWidth="1"/>
    <col min="3576" max="3576" width="25.625" style="48" customWidth="1"/>
    <col min="3577" max="3577" width="30.625" style="48" bestFit="1" customWidth="1"/>
    <col min="3578" max="3578" width="17.625" style="48" bestFit="1" customWidth="1"/>
    <col min="3579" max="3579" width="12" style="48" bestFit="1" customWidth="1"/>
    <col min="3580" max="3580" width="28.125" style="48" bestFit="1" customWidth="1"/>
    <col min="3581" max="3581" width="26.75" style="48" bestFit="1" customWidth="1"/>
    <col min="3582" max="3582" width="32.875" style="48" customWidth="1"/>
    <col min="3583" max="3583" width="32.125" style="48" bestFit="1" customWidth="1"/>
    <col min="3584" max="3584" width="17.625" style="48" bestFit="1" customWidth="1"/>
    <col min="3585" max="3585" width="28.5" style="48" bestFit="1" customWidth="1"/>
    <col min="3586" max="3586" width="29.875" style="48" customWidth="1"/>
    <col min="3587" max="3587" width="23.625" style="48" customWidth="1"/>
    <col min="3588" max="3597" width="8" style="48"/>
    <col min="3598" max="3601" width="0" style="48" hidden="1" customWidth="1"/>
    <col min="3602" max="3825" width="8" style="48"/>
    <col min="3826" max="3826" width="15.625" style="48" customWidth="1"/>
    <col min="3827" max="3827" width="13.125" style="48" customWidth="1"/>
    <col min="3828" max="3828" width="28" style="48" bestFit="1" customWidth="1"/>
    <col min="3829" max="3829" width="25.375" style="48" customWidth="1"/>
    <col min="3830" max="3830" width="32.875" style="48" customWidth="1"/>
    <col min="3831" max="3831" width="0" style="48" hidden="1" customWidth="1"/>
    <col min="3832" max="3832" width="25.625" style="48" customWidth="1"/>
    <col min="3833" max="3833" width="30.625" style="48" bestFit="1" customWidth="1"/>
    <col min="3834" max="3834" width="17.625" style="48" bestFit="1" customWidth="1"/>
    <col min="3835" max="3835" width="12" style="48" bestFit="1" customWidth="1"/>
    <col min="3836" max="3836" width="28.125" style="48" bestFit="1" customWidth="1"/>
    <col min="3837" max="3837" width="26.75" style="48" bestFit="1" customWidth="1"/>
    <col min="3838" max="3838" width="32.875" style="48" customWidth="1"/>
    <col min="3839" max="3839" width="32.125" style="48" bestFit="1" customWidth="1"/>
    <col min="3840" max="3840" width="17.625" style="48" bestFit="1" customWidth="1"/>
    <col min="3841" max="3841" width="28.5" style="48" bestFit="1" customWidth="1"/>
    <col min="3842" max="3842" width="29.875" style="48" customWidth="1"/>
    <col min="3843" max="3843" width="23.625" style="48" customWidth="1"/>
    <col min="3844" max="3853" width="8" style="48"/>
    <col min="3854" max="3857" width="0" style="48" hidden="1" customWidth="1"/>
    <col min="3858" max="4081" width="8" style="48"/>
    <col min="4082" max="4082" width="15.625" style="48" customWidth="1"/>
    <col min="4083" max="4083" width="13.125" style="48" customWidth="1"/>
    <col min="4084" max="4084" width="28" style="48" bestFit="1" customWidth="1"/>
    <col min="4085" max="4085" width="25.375" style="48" customWidth="1"/>
    <col min="4086" max="4086" width="32.875" style="48" customWidth="1"/>
    <col min="4087" max="4087" width="0" style="48" hidden="1" customWidth="1"/>
    <col min="4088" max="4088" width="25.625" style="48" customWidth="1"/>
    <col min="4089" max="4089" width="30.625" style="48" bestFit="1" customWidth="1"/>
    <col min="4090" max="4090" width="17.625" style="48" bestFit="1" customWidth="1"/>
    <col min="4091" max="4091" width="12" style="48" bestFit="1" customWidth="1"/>
    <col min="4092" max="4092" width="28.125" style="48" bestFit="1" customWidth="1"/>
    <col min="4093" max="4093" width="26.75" style="48" bestFit="1" customWidth="1"/>
    <col min="4094" max="4094" width="32.875" style="48" customWidth="1"/>
    <col min="4095" max="4095" width="32.125" style="48" bestFit="1" customWidth="1"/>
    <col min="4096" max="4096" width="17.625" style="48" bestFit="1" customWidth="1"/>
    <col min="4097" max="4097" width="28.5" style="48" bestFit="1" customWidth="1"/>
    <col min="4098" max="4098" width="29.875" style="48" customWidth="1"/>
    <col min="4099" max="4099" width="23.625" style="48" customWidth="1"/>
    <col min="4100" max="4109" width="8" style="48"/>
    <col min="4110" max="4113" width="0" style="48" hidden="1" customWidth="1"/>
    <col min="4114" max="4337" width="8" style="48"/>
    <col min="4338" max="4338" width="15.625" style="48" customWidth="1"/>
    <col min="4339" max="4339" width="13.125" style="48" customWidth="1"/>
    <col min="4340" max="4340" width="28" style="48" bestFit="1" customWidth="1"/>
    <col min="4341" max="4341" width="25.375" style="48" customWidth="1"/>
    <col min="4342" max="4342" width="32.875" style="48" customWidth="1"/>
    <col min="4343" max="4343" width="0" style="48" hidden="1" customWidth="1"/>
    <col min="4344" max="4344" width="25.625" style="48" customWidth="1"/>
    <col min="4345" max="4345" width="30.625" style="48" bestFit="1" customWidth="1"/>
    <col min="4346" max="4346" width="17.625" style="48" bestFit="1" customWidth="1"/>
    <col min="4347" max="4347" width="12" style="48" bestFit="1" customWidth="1"/>
    <col min="4348" max="4348" width="28.125" style="48" bestFit="1" customWidth="1"/>
    <col min="4349" max="4349" width="26.75" style="48" bestFit="1" customWidth="1"/>
    <col min="4350" max="4350" width="32.875" style="48" customWidth="1"/>
    <col min="4351" max="4351" width="32.125" style="48" bestFit="1" customWidth="1"/>
    <col min="4352" max="4352" width="17.625" style="48" bestFit="1" customWidth="1"/>
    <col min="4353" max="4353" width="28.5" style="48" bestFit="1" customWidth="1"/>
    <col min="4354" max="4354" width="29.875" style="48" customWidth="1"/>
    <col min="4355" max="4355" width="23.625" style="48" customWidth="1"/>
    <col min="4356" max="4365" width="8" style="48"/>
    <col min="4366" max="4369" width="0" style="48" hidden="1" customWidth="1"/>
    <col min="4370" max="4593" width="8" style="48"/>
    <col min="4594" max="4594" width="15.625" style="48" customWidth="1"/>
    <col min="4595" max="4595" width="13.125" style="48" customWidth="1"/>
    <col min="4596" max="4596" width="28" style="48" bestFit="1" customWidth="1"/>
    <col min="4597" max="4597" width="25.375" style="48" customWidth="1"/>
    <col min="4598" max="4598" width="32.875" style="48" customWidth="1"/>
    <col min="4599" max="4599" width="0" style="48" hidden="1" customWidth="1"/>
    <col min="4600" max="4600" width="25.625" style="48" customWidth="1"/>
    <col min="4601" max="4601" width="30.625" style="48" bestFit="1" customWidth="1"/>
    <col min="4602" max="4602" width="17.625" style="48" bestFit="1" customWidth="1"/>
    <col min="4603" max="4603" width="12" style="48" bestFit="1" customWidth="1"/>
    <col min="4604" max="4604" width="28.125" style="48" bestFit="1" customWidth="1"/>
    <col min="4605" max="4605" width="26.75" style="48" bestFit="1" customWidth="1"/>
    <col min="4606" max="4606" width="32.875" style="48" customWidth="1"/>
    <col min="4607" max="4607" width="32.125" style="48" bestFit="1" customWidth="1"/>
    <col min="4608" max="4608" width="17.625" style="48" bestFit="1" customWidth="1"/>
    <col min="4609" max="4609" width="28.5" style="48" bestFit="1" customWidth="1"/>
    <col min="4610" max="4610" width="29.875" style="48" customWidth="1"/>
    <col min="4611" max="4611" width="23.625" style="48" customWidth="1"/>
    <col min="4612" max="4621" width="8" style="48"/>
    <col min="4622" max="4625" width="0" style="48" hidden="1" customWidth="1"/>
    <col min="4626" max="4849" width="8" style="48"/>
    <col min="4850" max="4850" width="15.625" style="48" customWidth="1"/>
    <col min="4851" max="4851" width="13.125" style="48" customWidth="1"/>
    <col min="4852" max="4852" width="28" style="48" bestFit="1" customWidth="1"/>
    <col min="4853" max="4853" width="25.375" style="48" customWidth="1"/>
    <col min="4854" max="4854" width="32.875" style="48" customWidth="1"/>
    <col min="4855" max="4855" width="0" style="48" hidden="1" customWidth="1"/>
    <col min="4856" max="4856" width="25.625" style="48" customWidth="1"/>
    <col min="4857" max="4857" width="30.625" style="48" bestFit="1" customWidth="1"/>
    <col min="4858" max="4858" width="17.625" style="48" bestFit="1" customWidth="1"/>
    <col min="4859" max="4859" width="12" style="48" bestFit="1" customWidth="1"/>
    <col min="4860" max="4860" width="28.125" style="48" bestFit="1" customWidth="1"/>
    <col min="4861" max="4861" width="26.75" style="48" bestFit="1" customWidth="1"/>
    <col min="4862" max="4862" width="32.875" style="48" customWidth="1"/>
    <col min="4863" max="4863" width="32.125" style="48" bestFit="1" customWidth="1"/>
    <col min="4864" max="4864" width="17.625" style="48" bestFit="1" customWidth="1"/>
    <col min="4865" max="4865" width="28.5" style="48" bestFit="1" customWidth="1"/>
    <col min="4866" max="4866" width="29.875" style="48" customWidth="1"/>
    <col min="4867" max="4867" width="23.625" style="48" customWidth="1"/>
    <col min="4868" max="4877" width="8" style="48"/>
    <col min="4878" max="4881" width="0" style="48" hidden="1" customWidth="1"/>
    <col min="4882" max="5105" width="8" style="48"/>
    <col min="5106" max="5106" width="15.625" style="48" customWidth="1"/>
    <col min="5107" max="5107" width="13.125" style="48" customWidth="1"/>
    <col min="5108" max="5108" width="28" style="48" bestFit="1" customWidth="1"/>
    <col min="5109" max="5109" width="25.375" style="48" customWidth="1"/>
    <col min="5110" max="5110" width="32.875" style="48" customWidth="1"/>
    <col min="5111" max="5111" width="0" style="48" hidden="1" customWidth="1"/>
    <col min="5112" max="5112" width="25.625" style="48" customWidth="1"/>
    <col min="5113" max="5113" width="30.625" style="48" bestFit="1" customWidth="1"/>
    <col min="5114" max="5114" width="17.625" style="48" bestFit="1" customWidth="1"/>
    <col min="5115" max="5115" width="12" style="48" bestFit="1" customWidth="1"/>
    <col min="5116" max="5116" width="28.125" style="48" bestFit="1" customWidth="1"/>
    <col min="5117" max="5117" width="26.75" style="48" bestFit="1" customWidth="1"/>
    <col min="5118" max="5118" width="32.875" style="48" customWidth="1"/>
    <col min="5119" max="5119" width="32.125" style="48" bestFit="1" customWidth="1"/>
    <col min="5120" max="5120" width="17.625" style="48" bestFit="1" customWidth="1"/>
    <col min="5121" max="5121" width="28.5" style="48" bestFit="1" customWidth="1"/>
    <col min="5122" max="5122" width="29.875" style="48" customWidth="1"/>
    <col min="5123" max="5123" width="23.625" style="48" customWidth="1"/>
    <col min="5124" max="5133" width="8" style="48"/>
    <col min="5134" max="5137" width="0" style="48" hidden="1" customWidth="1"/>
    <col min="5138" max="5361" width="8" style="48"/>
    <col min="5362" max="5362" width="15.625" style="48" customWidth="1"/>
    <col min="5363" max="5363" width="13.125" style="48" customWidth="1"/>
    <col min="5364" max="5364" width="28" style="48" bestFit="1" customWidth="1"/>
    <col min="5365" max="5365" width="25.375" style="48" customWidth="1"/>
    <col min="5366" max="5366" width="32.875" style="48" customWidth="1"/>
    <col min="5367" max="5367" width="0" style="48" hidden="1" customWidth="1"/>
    <col min="5368" max="5368" width="25.625" style="48" customWidth="1"/>
    <col min="5369" max="5369" width="30.625" style="48" bestFit="1" customWidth="1"/>
    <col min="5370" max="5370" width="17.625" style="48" bestFit="1" customWidth="1"/>
    <col min="5371" max="5371" width="12" style="48" bestFit="1" customWidth="1"/>
    <col min="5372" max="5372" width="28.125" style="48" bestFit="1" customWidth="1"/>
    <col min="5373" max="5373" width="26.75" style="48" bestFit="1" customWidth="1"/>
    <col min="5374" max="5374" width="32.875" style="48" customWidth="1"/>
    <col min="5375" max="5375" width="32.125" style="48" bestFit="1" customWidth="1"/>
    <col min="5376" max="5376" width="17.625" style="48" bestFit="1" customWidth="1"/>
    <col min="5377" max="5377" width="28.5" style="48" bestFit="1" customWidth="1"/>
    <col min="5378" max="5378" width="29.875" style="48" customWidth="1"/>
    <col min="5379" max="5379" width="23.625" style="48" customWidth="1"/>
    <col min="5380" max="5389" width="8" style="48"/>
    <col min="5390" max="5393" width="0" style="48" hidden="1" customWidth="1"/>
    <col min="5394" max="5617" width="8" style="48"/>
    <col min="5618" max="5618" width="15.625" style="48" customWidth="1"/>
    <col min="5619" max="5619" width="13.125" style="48" customWidth="1"/>
    <col min="5620" max="5620" width="28" style="48" bestFit="1" customWidth="1"/>
    <col min="5621" max="5621" width="25.375" style="48" customWidth="1"/>
    <col min="5622" max="5622" width="32.875" style="48" customWidth="1"/>
    <col min="5623" max="5623" width="0" style="48" hidden="1" customWidth="1"/>
    <col min="5624" max="5624" width="25.625" style="48" customWidth="1"/>
    <col min="5625" max="5625" width="30.625" style="48" bestFit="1" customWidth="1"/>
    <col min="5626" max="5626" width="17.625" style="48" bestFit="1" customWidth="1"/>
    <col min="5627" max="5627" width="12" style="48" bestFit="1" customWidth="1"/>
    <col min="5628" max="5628" width="28.125" style="48" bestFit="1" customWidth="1"/>
    <col min="5629" max="5629" width="26.75" style="48" bestFit="1" customWidth="1"/>
    <col min="5630" max="5630" width="32.875" style="48" customWidth="1"/>
    <col min="5631" max="5631" width="32.125" style="48" bestFit="1" customWidth="1"/>
    <col min="5632" max="5632" width="17.625" style="48" bestFit="1" customWidth="1"/>
    <col min="5633" max="5633" width="28.5" style="48" bestFit="1" customWidth="1"/>
    <col min="5634" max="5634" width="29.875" style="48" customWidth="1"/>
    <col min="5635" max="5635" width="23.625" style="48" customWidth="1"/>
    <col min="5636" max="5645" width="8" style="48"/>
    <col min="5646" max="5649" width="0" style="48" hidden="1" customWidth="1"/>
    <col min="5650" max="5873" width="8" style="48"/>
    <col min="5874" max="5874" width="15.625" style="48" customWidth="1"/>
    <col min="5875" max="5875" width="13.125" style="48" customWidth="1"/>
    <col min="5876" max="5876" width="28" style="48" bestFit="1" customWidth="1"/>
    <col min="5877" max="5877" width="25.375" style="48" customWidth="1"/>
    <col min="5878" max="5878" width="32.875" style="48" customWidth="1"/>
    <col min="5879" max="5879" width="0" style="48" hidden="1" customWidth="1"/>
    <col min="5880" max="5880" width="25.625" style="48" customWidth="1"/>
    <col min="5881" max="5881" width="30.625" style="48" bestFit="1" customWidth="1"/>
    <col min="5882" max="5882" width="17.625" style="48" bestFit="1" customWidth="1"/>
    <col min="5883" max="5883" width="12" style="48" bestFit="1" customWidth="1"/>
    <col min="5884" max="5884" width="28.125" style="48" bestFit="1" customWidth="1"/>
    <col min="5885" max="5885" width="26.75" style="48" bestFit="1" customWidth="1"/>
    <col min="5886" max="5886" width="32.875" style="48" customWidth="1"/>
    <col min="5887" max="5887" width="32.125" style="48" bestFit="1" customWidth="1"/>
    <col min="5888" max="5888" width="17.625" style="48" bestFit="1" customWidth="1"/>
    <col min="5889" max="5889" width="28.5" style="48" bestFit="1" customWidth="1"/>
    <col min="5890" max="5890" width="29.875" style="48" customWidth="1"/>
    <col min="5891" max="5891" width="23.625" style="48" customWidth="1"/>
    <col min="5892" max="5901" width="8" style="48"/>
    <col min="5902" max="5905" width="0" style="48" hidden="1" customWidth="1"/>
    <col min="5906" max="6129" width="8" style="48"/>
    <col min="6130" max="6130" width="15.625" style="48" customWidth="1"/>
    <col min="6131" max="6131" width="13.125" style="48" customWidth="1"/>
    <col min="6132" max="6132" width="28" style="48" bestFit="1" customWidth="1"/>
    <col min="6133" max="6133" width="25.375" style="48" customWidth="1"/>
    <col min="6134" max="6134" width="32.875" style="48" customWidth="1"/>
    <col min="6135" max="6135" width="0" style="48" hidden="1" customWidth="1"/>
    <col min="6136" max="6136" width="25.625" style="48" customWidth="1"/>
    <col min="6137" max="6137" width="30.625" style="48" bestFit="1" customWidth="1"/>
    <col min="6138" max="6138" width="17.625" style="48" bestFit="1" customWidth="1"/>
    <col min="6139" max="6139" width="12" style="48" bestFit="1" customWidth="1"/>
    <col min="6140" max="6140" width="28.125" style="48" bestFit="1" customWidth="1"/>
    <col min="6141" max="6141" width="26.75" style="48" bestFit="1" customWidth="1"/>
    <col min="6142" max="6142" width="32.875" style="48" customWidth="1"/>
    <col min="6143" max="6143" width="32.125" style="48" bestFit="1" customWidth="1"/>
    <col min="6144" max="6144" width="17.625" style="48" bestFit="1" customWidth="1"/>
    <col min="6145" max="6145" width="28.5" style="48" bestFit="1" customWidth="1"/>
    <col min="6146" max="6146" width="29.875" style="48" customWidth="1"/>
    <col min="6147" max="6147" width="23.625" style="48" customWidth="1"/>
    <col min="6148" max="6157" width="8" style="48"/>
    <col min="6158" max="6161" width="0" style="48" hidden="1" customWidth="1"/>
    <col min="6162" max="6385" width="8" style="48"/>
    <col min="6386" max="6386" width="15.625" style="48" customWidth="1"/>
    <col min="6387" max="6387" width="13.125" style="48" customWidth="1"/>
    <col min="6388" max="6388" width="28" style="48" bestFit="1" customWidth="1"/>
    <col min="6389" max="6389" width="25.375" style="48" customWidth="1"/>
    <col min="6390" max="6390" width="32.875" style="48" customWidth="1"/>
    <col min="6391" max="6391" width="0" style="48" hidden="1" customWidth="1"/>
    <col min="6392" max="6392" width="25.625" style="48" customWidth="1"/>
    <col min="6393" max="6393" width="30.625" style="48" bestFit="1" customWidth="1"/>
    <col min="6394" max="6394" width="17.625" style="48" bestFit="1" customWidth="1"/>
    <col min="6395" max="6395" width="12" style="48" bestFit="1" customWidth="1"/>
    <col min="6396" max="6396" width="28.125" style="48" bestFit="1" customWidth="1"/>
    <col min="6397" max="6397" width="26.75" style="48" bestFit="1" customWidth="1"/>
    <col min="6398" max="6398" width="32.875" style="48" customWidth="1"/>
    <col min="6399" max="6399" width="32.125" style="48" bestFit="1" customWidth="1"/>
    <col min="6400" max="6400" width="17.625" style="48" bestFit="1" customWidth="1"/>
    <col min="6401" max="6401" width="28.5" style="48" bestFit="1" customWidth="1"/>
    <col min="6402" max="6402" width="29.875" style="48" customWidth="1"/>
    <col min="6403" max="6403" width="23.625" style="48" customWidth="1"/>
    <col min="6404" max="6413" width="8" style="48"/>
    <col min="6414" max="6417" width="0" style="48" hidden="1" customWidth="1"/>
    <col min="6418" max="6641" width="8" style="48"/>
    <col min="6642" max="6642" width="15.625" style="48" customWidth="1"/>
    <col min="6643" max="6643" width="13.125" style="48" customWidth="1"/>
    <col min="6644" max="6644" width="28" style="48" bestFit="1" customWidth="1"/>
    <col min="6645" max="6645" width="25.375" style="48" customWidth="1"/>
    <col min="6646" max="6646" width="32.875" style="48" customWidth="1"/>
    <col min="6647" max="6647" width="0" style="48" hidden="1" customWidth="1"/>
    <col min="6648" max="6648" width="25.625" style="48" customWidth="1"/>
    <col min="6649" max="6649" width="30.625" style="48" bestFit="1" customWidth="1"/>
    <col min="6650" max="6650" width="17.625" style="48" bestFit="1" customWidth="1"/>
    <col min="6651" max="6651" width="12" style="48" bestFit="1" customWidth="1"/>
    <col min="6652" max="6652" width="28.125" style="48" bestFit="1" customWidth="1"/>
    <col min="6653" max="6653" width="26.75" style="48" bestFit="1" customWidth="1"/>
    <col min="6654" max="6654" width="32.875" style="48" customWidth="1"/>
    <col min="6655" max="6655" width="32.125" style="48" bestFit="1" customWidth="1"/>
    <col min="6656" max="6656" width="17.625" style="48" bestFit="1" customWidth="1"/>
    <col min="6657" max="6657" width="28.5" style="48" bestFit="1" customWidth="1"/>
    <col min="6658" max="6658" width="29.875" style="48" customWidth="1"/>
    <col min="6659" max="6659" width="23.625" style="48" customWidth="1"/>
    <col min="6660" max="6669" width="8" style="48"/>
    <col min="6670" max="6673" width="0" style="48" hidden="1" customWidth="1"/>
    <col min="6674" max="6897" width="8" style="48"/>
    <col min="6898" max="6898" width="15.625" style="48" customWidth="1"/>
    <col min="6899" max="6899" width="13.125" style="48" customWidth="1"/>
    <col min="6900" max="6900" width="28" style="48" bestFit="1" customWidth="1"/>
    <col min="6901" max="6901" width="25.375" style="48" customWidth="1"/>
    <col min="6902" max="6902" width="32.875" style="48" customWidth="1"/>
    <col min="6903" max="6903" width="0" style="48" hidden="1" customWidth="1"/>
    <col min="6904" max="6904" width="25.625" style="48" customWidth="1"/>
    <col min="6905" max="6905" width="30.625" style="48" bestFit="1" customWidth="1"/>
    <col min="6906" max="6906" width="17.625" style="48" bestFit="1" customWidth="1"/>
    <col min="6907" max="6907" width="12" style="48" bestFit="1" customWidth="1"/>
    <col min="6908" max="6908" width="28.125" style="48" bestFit="1" customWidth="1"/>
    <col min="6909" max="6909" width="26.75" style="48" bestFit="1" customWidth="1"/>
    <col min="6910" max="6910" width="32.875" style="48" customWidth="1"/>
    <col min="6911" max="6911" width="32.125" style="48" bestFit="1" customWidth="1"/>
    <col min="6912" max="6912" width="17.625" style="48" bestFit="1" customWidth="1"/>
    <col min="6913" max="6913" width="28.5" style="48" bestFit="1" customWidth="1"/>
    <col min="6914" max="6914" width="29.875" style="48" customWidth="1"/>
    <col min="6915" max="6915" width="23.625" style="48" customWidth="1"/>
    <col min="6916" max="6925" width="8" style="48"/>
    <col min="6926" max="6929" width="0" style="48" hidden="1" customWidth="1"/>
    <col min="6930" max="7153" width="8" style="48"/>
    <col min="7154" max="7154" width="15.625" style="48" customWidth="1"/>
    <col min="7155" max="7155" width="13.125" style="48" customWidth="1"/>
    <col min="7156" max="7156" width="28" style="48" bestFit="1" customWidth="1"/>
    <col min="7157" max="7157" width="25.375" style="48" customWidth="1"/>
    <col min="7158" max="7158" width="32.875" style="48" customWidth="1"/>
    <col min="7159" max="7159" width="0" style="48" hidden="1" customWidth="1"/>
    <col min="7160" max="7160" width="25.625" style="48" customWidth="1"/>
    <col min="7161" max="7161" width="30.625" style="48" bestFit="1" customWidth="1"/>
    <col min="7162" max="7162" width="17.625" style="48" bestFit="1" customWidth="1"/>
    <col min="7163" max="7163" width="12" style="48" bestFit="1" customWidth="1"/>
    <col min="7164" max="7164" width="28.125" style="48" bestFit="1" customWidth="1"/>
    <col min="7165" max="7165" width="26.75" style="48" bestFit="1" customWidth="1"/>
    <col min="7166" max="7166" width="32.875" style="48" customWidth="1"/>
    <col min="7167" max="7167" width="32.125" style="48" bestFit="1" customWidth="1"/>
    <col min="7168" max="7168" width="17.625" style="48" bestFit="1" customWidth="1"/>
    <col min="7169" max="7169" width="28.5" style="48" bestFit="1" customWidth="1"/>
    <col min="7170" max="7170" width="29.875" style="48" customWidth="1"/>
    <col min="7171" max="7171" width="23.625" style="48" customWidth="1"/>
    <col min="7172" max="7181" width="8" style="48"/>
    <col min="7182" max="7185" width="0" style="48" hidden="1" customWidth="1"/>
    <col min="7186" max="7409" width="8" style="48"/>
    <col min="7410" max="7410" width="15.625" style="48" customWidth="1"/>
    <col min="7411" max="7411" width="13.125" style="48" customWidth="1"/>
    <col min="7412" max="7412" width="28" style="48" bestFit="1" customWidth="1"/>
    <col min="7413" max="7413" width="25.375" style="48" customWidth="1"/>
    <col min="7414" max="7414" width="32.875" style="48" customWidth="1"/>
    <col min="7415" max="7415" width="0" style="48" hidden="1" customWidth="1"/>
    <col min="7416" max="7416" width="25.625" style="48" customWidth="1"/>
    <col min="7417" max="7417" width="30.625" style="48" bestFit="1" customWidth="1"/>
    <col min="7418" max="7418" width="17.625" style="48" bestFit="1" customWidth="1"/>
    <col min="7419" max="7419" width="12" style="48" bestFit="1" customWidth="1"/>
    <col min="7420" max="7420" width="28.125" style="48" bestFit="1" customWidth="1"/>
    <col min="7421" max="7421" width="26.75" style="48" bestFit="1" customWidth="1"/>
    <col min="7422" max="7422" width="32.875" style="48" customWidth="1"/>
    <col min="7423" max="7423" width="32.125" style="48" bestFit="1" customWidth="1"/>
    <col min="7424" max="7424" width="17.625" style="48" bestFit="1" customWidth="1"/>
    <col min="7425" max="7425" width="28.5" style="48" bestFit="1" customWidth="1"/>
    <col min="7426" max="7426" width="29.875" style="48" customWidth="1"/>
    <col min="7427" max="7427" width="23.625" style="48" customWidth="1"/>
    <col min="7428" max="7437" width="8" style="48"/>
    <col min="7438" max="7441" width="0" style="48" hidden="1" customWidth="1"/>
    <col min="7442" max="7665" width="8" style="48"/>
    <col min="7666" max="7666" width="15.625" style="48" customWidth="1"/>
    <col min="7667" max="7667" width="13.125" style="48" customWidth="1"/>
    <col min="7668" max="7668" width="28" style="48" bestFit="1" customWidth="1"/>
    <col min="7669" max="7669" width="25.375" style="48" customWidth="1"/>
    <col min="7670" max="7670" width="32.875" style="48" customWidth="1"/>
    <col min="7671" max="7671" width="0" style="48" hidden="1" customWidth="1"/>
    <col min="7672" max="7672" width="25.625" style="48" customWidth="1"/>
    <col min="7673" max="7673" width="30.625" style="48" bestFit="1" customWidth="1"/>
    <col min="7674" max="7674" width="17.625" style="48" bestFit="1" customWidth="1"/>
    <col min="7675" max="7675" width="12" style="48" bestFit="1" customWidth="1"/>
    <col min="7676" max="7676" width="28.125" style="48" bestFit="1" customWidth="1"/>
    <col min="7677" max="7677" width="26.75" style="48" bestFit="1" customWidth="1"/>
    <col min="7678" max="7678" width="32.875" style="48" customWidth="1"/>
    <col min="7679" max="7679" width="32.125" style="48" bestFit="1" customWidth="1"/>
    <col min="7680" max="7680" width="17.625" style="48" bestFit="1" customWidth="1"/>
    <col min="7681" max="7681" width="28.5" style="48" bestFit="1" customWidth="1"/>
    <col min="7682" max="7682" width="29.875" style="48" customWidth="1"/>
    <col min="7683" max="7683" width="23.625" style="48" customWidth="1"/>
    <col min="7684" max="7693" width="8" style="48"/>
    <col min="7694" max="7697" width="0" style="48" hidden="1" customWidth="1"/>
    <col min="7698" max="7921" width="8" style="48"/>
    <col min="7922" max="7922" width="15.625" style="48" customWidth="1"/>
    <col min="7923" max="7923" width="13.125" style="48" customWidth="1"/>
    <col min="7924" max="7924" width="28" style="48" bestFit="1" customWidth="1"/>
    <col min="7925" max="7925" width="25.375" style="48" customWidth="1"/>
    <col min="7926" max="7926" width="32.875" style="48" customWidth="1"/>
    <col min="7927" max="7927" width="0" style="48" hidden="1" customWidth="1"/>
    <col min="7928" max="7928" width="25.625" style="48" customWidth="1"/>
    <col min="7929" max="7929" width="30.625" style="48" bestFit="1" customWidth="1"/>
    <col min="7930" max="7930" width="17.625" style="48" bestFit="1" customWidth="1"/>
    <col min="7931" max="7931" width="12" style="48" bestFit="1" customWidth="1"/>
    <col min="7932" max="7932" width="28.125" style="48" bestFit="1" customWidth="1"/>
    <col min="7933" max="7933" width="26.75" style="48" bestFit="1" customWidth="1"/>
    <col min="7934" max="7934" width="32.875" style="48" customWidth="1"/>
    <col min="7935" max="7935" width="32.125" style="48" bestFit="1" customWidth="1"/>
    <col min="7936" max="7936" width="17.625" style="48" bestFit="1" customWidth="1"/>
    <col min="7937" max="7937" width="28.5" style="48" bestFit="1" customWidth="1"/>
    <col min="7938" max="7938" width="29.875" style="48" customWidth="1"/>
    <col min="7939" max="7939" width="23.625" style="48" customWidth="1"/>
    <col min="7940" max="7949" width="8" style="48"/>
    <col min="7950" max="7953" width="0" style="48" hidden="1" customWidth="1"/>
    <col min="7954" max="8177" width="8" style="48"/>
    <col min="8178" max="8178" width="15.625" style="48" customWidth="1"/>
    <col min="8179" max="8179" width="13.125" style="48" customWidth="1"/>
    <col min="8180" max="8180" width="28" style="48" bestFit="1" customWidth="1"/>
    <col min="8181" max="8181" width="25.375" style="48" customWidth="1"/>
    <col min="8182" max="8182" width="32.875" style="48" customWidth="1"/>
    <col min="8183" max="8183" width="0" style="48" hidden="1" customWidth="1"/>
    <col min="8184" max="8184" width="25.625" style="48" customWidth="1"/>
    <col min="8185" max="8185" width="30.625" style="48" bestFit="1" customWidth="1"/>
    <col min="8186" max="8186" width="17.625" style="48" bestFit="1" customWidth="1"/>
    <col min="8187" max="8187" width="12" style="48" bestFit="1" customWidth="1"/>
    <col min="8188" max="8188" width="28.125" style="48" bestFit="1" customWidth="1"/>
    <col min="8189" max="8189" width="26.75" style="48" bestFit="1" customWidth="1"/>
    <col min="8190" max="8190" width="32.875" style="48" customWidth="1"/>
    <col min="8191" max="8191" width="32.125" style="48" bestFit="1" customWidth="1"/>
    <col min="8192" max="8192" width="17.625" style="48" bestFit="1" customWidth="1"/>
    <col min="8193" max="8193" width="28.5" style="48" bestFit="1" customWidth="1"/>
    <col min="8194" max="8194" width="29.875" style="48" customWidth="1"/>
    <col min="8195" max="8195" width="23.625" style="48" customWidth="1"/>
    <col min="8196" max="8205" width="8" style="48"/>
    <col min="8206" max="8209" width="0" style="48" hidden="1" customWidth="1"/>
    <col min="8210" max="8433" width="8" style="48"/>
    <col min="8434" max="8434" width="15.625" style="48" customWidth="1"/>
    <col min="8435" max="8435" width="13.125" style="48" customWidth="1"/>
    <col min="8436" max="8436" width="28" style="48" bestFit="1" customWidth="1"/>
    <col min="8437" max="8437" width="25.375" style="48" customWidth="1"/>
    <col min="8438" max="8438" width="32.875" style="48" customWidth="1"/>
    <col min="8439" max="8439" width="0" style="48" hidden="1" customWidth="1"/>
    <col min="8440" max="8440" width="25.625" style="48" customWidth="1"/>
    <col min="8441" max="8441" width="30.625" style="48" bestFit="1" customWidth="1"/>
    <col min="8442" max="8442" width="17.625" style="48" bestFit="1" customWidth="1"/>
    <col min="8443" max="8443" width="12" style="48" bestFit="1" customWidth="1"/>
    <col min="8444" max="8444" width="28.125" style="48" bestFit="1" customWidth="1"/>
    <col min="8445" max="8445" width="26.75" style="48" bestFit="1" customWidth="1"/>
    <col min="8446" max="8446" width="32.875" style="48" customWidth="1"/>
    <col min="8447" max="8447" width="32.125" style="48" bestFit="1" customWidth="1"/>
    <col min="8448" max="8448" width="17.625" style="48" bestFit="1" customWidth="1"/>
    <col min="8449" max="8449" width="28.5" style="48" bestFit="1" customWidth="1"/>
    <col min="8450" max="8450" width="29.875" style="48" customWidth="1"/>
    <col min="8451" max="8451" width="23.625" style="48" customWidth="1"/>
    <col min="8452" max="8461" width="8" style="48"/>
    <col min="8462" max="8465" width="0" style="48" hidden="1" customWidth="1"/>
    <col min="8466" max="8689" width="8" style="48"/>
    <col min="8690" max="8690" width="15.625" style="48" customWidth="1"/>
    <col min="8691" max="8691" width="13.125" style="48" customWidth="1"/>
    <col min="8692" max="8692" width="28" style="48" bestFit="1" customWidth="1"/>
    <col min="8693" max="8693" width="25.375" style="48" customWidth="1"/>
    <col min="8694" max="8694" width="32.875" style="48" customWidth="1"/>
    <col min="8695" max="8695" width="0" style="48" hidden="1" customWidth="1"/>
    <col min="8696" max="8696" width="25.625" style="48" customWidth="1"/>
    <col min="8697" max="8697" width="30.625" style="48" bestFit="1" customWidth="1"/>
    <col min="8698" max="8698" width="17.625" style="48" bestFit="1" customWidth="1"/>
    <col min="8699" max="8699" width="12" style="48" bestFit="1" customWidth="1"/>
    <col min="8700" max="8700" width="28.125" style="48" bestFit="1" customWidth="1"/>
    <col min="8701" max="8701" width="26.75" style="48" bestFit="1" customWidth="1"/>
    <col min="8702" max="8702" width="32.875" style="48" customWidth="1"/>
    <col min="8703" max="8703" width="32.125" style="48" bestFit="1" customWidth="1"/>
    <col min="8704" max="8704" width="17.625" style="48" bestFit="1" customWidth="1"/>
    <col min="8705" max="8705" width="28.5" style="48" bestFit="1" customWidth="1"/>
    <col min="8706" max="8706" width="29.875" style="48" customWidth="1"/>
    <col min="8707" max="8707" width="23.625" style="48" customWidth="1"/>
    <col min="8708" max="8717" width="8" style="48"/>
    <col min="8718" max="8721" width="0" style="48" hidden="1" customWidth="1"/>
    <col min="8722" max="8945" width="8" style="48"/>
    <col min="8946" max="8946" width="15.625" style="48" customWidth="1"/>
    <col min="8947" max="8947" width="13.125" style="48" customWidth="1"/>
    <col min="8948" max="8948" width="28" style="48" bestFit="1" customWidth="1"/>
    <col min="8949" max="8949" width="25.375" style="48" customWidth="1"/>
    <col min="8950" max="8950" width="32.875" style="48" customWidth="1"/>
    <col min="8951" max="8951" width="0" style="48" hidden="1" customWidth="1"/>
    <col min="8952" max="8952" width="25.625" style="48" customWidth="1"/>
    <col min="8953" max="8953" width="30.625" style="48" bestFit="1" customWidth="1"/>
    <col min="8954" max="8954" width="17.625" style="48" bestFit="1" customWidth="1"/>
    <col min="8955" max="8955" width="12" style="48" bestFit="1" customWidth="1"/>
    <col min="8956" max="8956" width="28.125" style="48" bestFit="1" customWidth="1"/>
    <col min="8957" max="8957" width="26.75" style="48" bestFit="1" customWidth="1"/>
    <col min="8958" max="8958" width="32.875" style="48" customWidth="1"/>
    <col min="8959" max="8959" width="32.125" style="48" bestFit="1" customWidth="1"/>
    <col min="8960" max="8960" width="17.625" style="48" bestFit="1" customWidth="1"/>
    <col min="8961" max="8961" width="28.5" style="48" bestFit="1" customWidth="1"/>
    <col min="8962" max="8962" width="29.875" style="48" customWidth="1"/>
    <col min="8963" max="8963" width="23.625" style="48" customWidth="1"/>
    <col min="8964" max="8973" width="8" style="48"/>
    <col min="8974" max="8977" width="0" style="48" hidden="1" customWidth="1"/>
    <col min="8978" max="9201" width="8" style="48"/>
    <col min="9202" max="9202" width="15.625" style="48" customWidth="1"/>
    <col min="9203" max="9203" width="13.125" style="48" customWidth="1"/>
    <col min="9204" max="9204" width="28" style="48" bestFit="1" customWidth="1"/>
    <col min="9205" max="9205" width="25.375" style="48" customWidth="1"/>
    <col min="9206" max="9206" width="32.875" style="48" customWidth="1"/>
    <col min="9207" max="9207" width="0" style="48" hidden="1" customWidth="1"/>
    <col min="9208" max="9208" width="25.625" style="48" customWidth="1"/>
    <col min="9209" max="9209" width="30.625" style="48" bestFit="1" customWidth="1"/>
    <col min="9210" max="9210" width="17.625" style="48" bestFit="1" customWidth="1"/>
    <col min="9211" max="9211" width="12" style="48" bestFit="1" customWidth="1"/>
    <col min="9212" max="9212" width="28.125" style="48" bestFit="1" customWidth="1"/>
    <col min="9213" max="9213" width="26.75" style="48" bestFit="1" customWidth="1"/>
    <col min="9214" max="9214" width="32.875" style="48" customWidth="1"/>
    <col min="9215" max="9215" width="32.125" style="48" bestFit="1" customWidth="1"/>
    <col min="9216" max="9216" width="17.625" style="48" bestFit="1" customWidth="1"/>
    <col min="9217" max="9217" width="28.5" style="48" bestFit="1" customWidth="1"/>
    <col min="9218" max="9218" width="29.875" style="48" customWidth="1"/>
    <col min="9219" max="9219" width="23.625" style="48" customWidth="1"/>
    <col min="9220" max="9229" width="8" style="48"/>
    <col min="9230" max="9233" width="0" style="48" hidden="1" customWidth="1"/>
    <col min="9234" max="9457" width="8" style="48"/>
    <col min="9458" max="9458" width="15.625" style="48" customWidth="1"/>
    <col min="9459" max="9459" width="13.125" style="48" customWidth="1"/>
    <col min="9460" max="9460" width="28" style="48" bestFit="1" customWidth="1"/>
    <col min="9461" max="9461" width="25.375" style="48" customWidth="1"/>
    <col min="9462" max="9462" width="32.875" style="48" customWidth="1"/>
    <col min="9463" max="9463" width="0" style="48" hidden="1" customWidth="1"/>
    <col min="9464" max="9464" width="25.625" style="48" customWidth="1"/>
    <col min="9465" max="9465" width="30.625" style="48" bestFit="1" customWidth="1"/>
    <col min="9466" max="9466" width="17.625" style="48" bestFit="1" customWidth="1"/>
    <col min="9467" max="9467" width="12" style="48" bestFit="1" customWidth="1"/>
    <col min="9468" max="9468" width="28.125" style="48" bestFit="1" customWidth="1"/>
    <col min="9469" max="9469" width="26.75" style="48" bestFit="1" customWidth="1"/>
    <col min="9470" max="9470" width="32.875" style="48" customWidth="1"/>
    <col min="9471" max="9471" width="32.125" style="48" bestFit="1" customWidth="1"/>
    <col min="9472" max="9472" width="17.625" style="48" bestFit="1" customWidth="1"/>
    <col min="9473" max="9473" width="28.5" style="48" bestFit="1" customWidth="1"/>
    <col min="9474" max="9474" width="29.875" style="48" customWidth="1"/>
    <col min="9475" max="9475" width="23.625" style="48" customWidth="1"/>
    <col min="9476" max="9485" width="8" style="48"/>
    <col min="9486" max="9489" width="0" style="48" hidden="1" customWidth="1"/>
    <col min="9490" max="9713" width="8" style="48"/>
    <col min="9714" max="9714" width="15.625" style="48" customWidth="1"/>
    <col min="9715" max="9715" width="13.125" style="48" customWidth="1"/>
    <col min="9716" max="9716" width="28" style="48" bestFit="1" customWidth="1"/>
    <col min="9717" max="9717" width="25.375" style="48" customWidth="1"/>
    <col min="9718" max="9718" width="32.875" style="48" customWidth="1"/>
    <col min="9719" max="9719" width="0" style="48" hidden="1" customWidth="1"/>
    <col min="9720" max="9720" width="25.625" style="48" customWidth="1"/>
    <col min="9721" max="9721" width="30.625" style="48" bestFit="1" customWidth="1"/>
    <col min="9722" max="9722" width="17.625" style="48" bestFit="1" customWidth="1"/>
    <col min="9723" max="9723" width="12" style="48" bestFit="1" customWidth="1"/>
    <col min="9724" max="9724" width="28.125" style="48" bestFit="1" customWidth="1"/>
    <col min="9725" max="9725" width="26.75" style="48" bestFit="1" customWidth="1"/>
    <col min="9726" max="9726" width="32.875" style="48" customWidth="1"/>
    <col min="9727" max="9727" width="32.125" style="48" bestFit="1" customWidth="1"/>
    <col min="9728" max="9728" width="17.625" style="48" bestFit="1" customWidth="1"/>
    <col min="9729" max="9729" width="28.5" style="48" bestFit="1" customWidth="1"/>
    <col min="9730" max="9730" width="29.875" style="48" customWidth="1"/>
    <col min="9731" max="9731" width="23.625" style="48" customWidth="1"/>
    <col min="9732" max="9741" width="8" style="48"/>
    <col min="9742" max="9745" width="0" style="48" hidden="1" customWidth="1"/>
    <col min="9746" max="9969" width="8" style="48"/>
    <col min="9970" max="9970" width="15.625" style="48" customWidth="1"/>
    <col min="9971" max="9971" width="13.125" style="48" customWidth="1"/>
    <col min="9972" max="9972" width="28" style="48" bestFit="1" customWidth="1"/>
    <col min="9973" max="9973" width="25.375" style="48" customWidth="1"/>
    <col min="9974" max="9974" width="32.875" style="48" customWidth="1"/>
    <col min="9975" max="9975" width="0" style="48" hidden="1" customWidth="1"/>
    <col min="9976" max="9976" width="25.625" style="48" customWidth="1"/>
    <col min="9977" max="9977" width="30.625" style="48" bestFit="1" customWidth="1"/>
    <col min="9978" max="9978" width="17.625" style="48" bestFit="1" customWidth="1"/>
    <col min="9979" max="9979" width="12" style="48" bestFit="1" customWidth="1"/>
    <col min="9980" max="9980" width="28.125" style="48" bestFit="1" customWidth="1"/>
    <col min="9981" max="9981" width="26.75" style="48" bestFit="1" customWidth="1"/>
    <col min="9982" max="9982" width="32.875" style="48" customWidth="1"/>
    <col min="9983" max="9983" width="32.125" style="48" bestFit="1" customWidth="1"/>
    <col min="9984" max="9984" width="17.625" style="48" bestFit="1" customWidth="1"/>
    <col min="9985" max="9985" width="28.5" style="48" bestFit="1" customWidth="1"/>
    <col min="9986" max="9986" width="29.875" style="48" customWidth="1"/>
    <col min="9987" max="9987" width="23.625" style="48" customWidth="1"/>
    <col min="9988" max="9997" width="8" style="48"/>
    <col min="9998" max="10001" width="0" style="48" hidden="1" customWidth="1"/>
    <col min="10002" max="10225" width="8" style="48"/>
    <col min="10226" max="10226" width="15.625" style="48" customWidth="1"/>
    <col min="10227" max="10227" width="13.125" style="48" customWidth="1"/>
    <col min="10228" max="10228" width="28" style="48" bestFit="1" customWidth="1"/>
    <col min="10229" max="10229" width="25.375" style="48" customWidth="1"/>
    <col min="10230" max="10230" width="32.875" style="48" customWidth="1"/>
    <col min="10231" max="10231" width="0" style="48" hidden="1" customWidth="1"/>
    <col min="10232" max="10232" width="25.625" style="48" customWidth="1"/>
    <col min="10233" max="10233" width="30.625" style="48" bestFit="1" customWidth="1"/>
    <col min="10234" max="10234" width="17.625" style="48" bestFit="1" customWidth="1"/>
    <col min="10235" max="10235" width="12" style="48" bestFit="1" customWidth="1"/>
    <col min="10236" max="10236" width="28.125" style="48" bestFit="1" customWidth="1"/>
    <col min="10237" max="10237" width="26.75" style="48" bestFit="1" customWidth="1"/>
    <col min="10238" max="10238" width="32.875" style="48" customWidth="1"/>
    <col min="10239" max="10239" width="32.125" style="48" bestFit="1" customWidth="1"/>
    <col min="10240" max="10240" width="17.625" style="48" bestFit="1" customWidth="1"/>
    <col min="10241" max="10241" width="28.5" style="48" bestFit="1" customWidth="1"/>
    <col min="10242" max="10242" width="29.875" style="48" customWidth="1"/>
    <col min="10243" max="10243" width="23.625" style="48" customWidth="1"/>
    <col min="10244" max="10253" width="8" style="48"/>
    <col min="10254" max="10257" width="0" style="48" hidden="1" customWidth="1"/>
    <col min="10258" max="10481" width="8" style="48"/>
    <col min="10482" max="10482" width="15.625" style="48" customWidth="1"/>
    <col min="10483" max="10483" width="13.125" style="48" customWidth="1"/>
    <col min="10484" max="10484" width="28" style="48" bestFit="1" customWidth="1"/>
    <col min="10485" max="10485" width="25.375" style="48" customWidth="1"/>
    <col min="10486" max="10486" width="32.875" style="48" customWidth="1"/>
    <col min="10487" max="10487" width="0" style="48" hidden="1" customWidth="1"/>
    <col min="10488" max="10488" width="25.625" style="48" customWidth="1"/>
    <col min="10489" max="10489" width="30.625" style="48" bestFit="1" customWidth="1"/>
    <col min="10490" max="10490" width="17.625" style="48" bestFit="1" customWidth="1"/>
    <col min="10491" max="10491" width="12" style="48" bestFit="1" customWidth="1"/>
    <col min="10492" max="10492" width="28.125" style="48" bestFit="1" customWidth="1"/>
    <col min="10493" max="10493" width="26.75" style="48" bestFit="1" customWidth="1"/>
    <col min="10494" max="10494" width="32.875" style="48" customWidth="1"/>
    <col min="10495" max="10495" width="32.125" style="48" bestFit="1" customWidth="1"/>
    <col min="10496" max="10496" width="17.625" style="48" bestFit="1" customWidth="1"/>
    <col min="10497" max="10497" width="28.5" style="48" bestFit="1" customWidth="1"/>
    <col min="10498" max="10498" width="29.875" style="48" customWidth="1"/>
    <col min="10499" max="10499" width="23.625" style="48" customWidth="1"/>
    <col min="10500" max="10509" width="8" style="48"/>
    <col min="10510" max="10513" width="0" style="48" hidden="1" customWidth="1"/>
    <col min="10514" max="10737" width="8" style="48"/>
    <col min="10738" max="10738" width="15.625" style="48" customWidth="1"/>
    <col min="10739" max="10739" width="13.125" style="48" customWidth="1"/>
    <col min="10740" max="10740" width="28" style="48" bestFit="1" customWidth="1"/>
    <col min="10741" max="10741" width="25.375" style="48" customWidth="1"/>
    <col min="10742" max="10742" width="32.875" style="48" customWidth="1"/>
    <col min="10743" max="10743" width="0" style="48" hidden="1" customWidth="1"/>
    <col min="10744" max="10744" width="25.625" style="48" customWidth="1"/>
    <col min="10745" max="10745" width="30.625" style="48" bestFit="1" customWidth="1"/>
    <col min="10746" max="10746" width="17.625" style="48" bestFit="1" customWidth="1"/>
    <col min="10747" max="10747" width="12" style="48" bestFit="1" customWidth="1"/>
    <col min="10748" max="10748" width="28.125" style="48" bestFit="1" customWidth="1"/>
    <col min="10749" max="10749" width="26.75" style="48" bestFit="1" customWidth="1"/>
    <col min="10750" max="10750" width="32.875" style="48" customWidth="1"/>
    <col min="10751" max="10751" width="32.125" style="48" bestFit="1" customWidth="1"/>
    <col min="10752" max="10752" width="17.625" style="48" bestFit="1" customWidth="1"/>
    <col min="10753" max="10753" width="28.5" style="48" bestFit="1" customWidth="1"/>
    <col min="10754" max="10754" width="29.875" style="48" customWidth="1"/>
    <col min="10755" max="10755" width="23.625" style="48" customWidth="1"/>
    <col min="10756" max="10765" width="8" style="48"/>
    <col min="10766" max="10769" width="0" style="48" hidden="1" customWidth="1"/>
    <col min="10770" max="10993" width="8" style="48"/>
    <col min="10994" max="10994" width="15.625" style="48" customWidth="1"/>
    <col min="10995" max="10995" width="13.125" style="48" customWidth="1"/>
    <col min="10996" max="10996" width="28" style="48" bestFit="1" customWidth="1"/>
    <col min="10997" max="10997" width="25.375" style="48" customWidth="1"/>
    <col min="10998" max="10998" width="32.875" style="48" customWidth="1"/>
    <col min="10999" max="10999" width="0" style="48" hidden="1" customWidth="1"/>
    <col min="11000" max="11000" width="25.625" style="48" customWidth="1"/>
    <col min="11001" max="11001" width="30.625" style="48" bestFit="1" customWidth="1"/>
    <col min="11002" max="11002" width="17.625" style="48" bestFit="1" customWidth="1"/>
    <col min="11003" max="11003" width="12" style="48" bestFit="1" customWidth="1"/>
    <col min="11004" max="11004" width="28.125" style="48" bestFit="1" customWidth="1"/>
    <col min="11005" max="11005" width="26.75" style="48" bestFit="1" customWidth="1"/>
    <col min="11006" max="11006" width="32.875" style="48" customWidth="1"/>
    <col min="11007" max="11007" width="32.125" style="48" bestFit="1" customWidth="1"/>
    <col min="11008" max="11008" width="17.625" style="48" bestFit="1" customWidth="1"/>
    <col min="11009" max="11009" width="28.5" style="48" bestFit="1" customWidth="1"/>
    <col min="11010" max="11010" width="29.875" style="48" customWidth="1"/>
    <col min="11011" max="11011" width="23.625" style="48" customWidth="1"/>
    <col min="11012" max="11021" width="8" style="48"/>
    <col min="11022" max="11025" width="0" style="48" hidden="1" customWidth="1"/>
    <col min="11026" max="11249" width="8" style="48"/>
    <col min="11250" max="11250" width="15.625" style="48" customWidth="1"/>
    <col min="11251" max="11251" width="13.125" style="48" customWidth="1"/>
    <col min="11252" max="11252" width="28" style="48" bestFit="1" customWidth="1"/>
    <col min="11253" max="11253" width="25.375" style="48" customWidth="1"/>
    <col min="11254" max="11254" width="32.875" style="48" customWidth="1"/>
    <col min="11255" max="11255" width="0" style="48" hidden="1" customWidth="1"/>
    <col min="11256" max="11256" width="25.625" style="48" customWidth="1"/>
    <col min="11257" max="11257" width="30.625" style="48" bestFit="1" customWidth="1"/>
    <col min="11258" max="11258" width="17.625" style="48" bestFit="1" customWidth="1"/>
    <col min="11259" max="11259" width="12" style="48" bestFit="1" customWidth="1"/>
    <col min="11260" max="11260" width="28.125" style="48" bestFit="1" customWidth="1"/>
    <col min="11261" max="11261" width="26.75" style="48" bestFit="1" customWidth="1"/>
    <col min="11262" max="11262" width="32.875" style="48" customWidth="1"/>
    <col min="11263" max="11263" width="32.125" style="48" bestFit="1" customWidth="1"/>
    <col min="11264" max="11264" width="17.625" style="48" bestFit="1" customWidth="1"/>
    <col min="11265" max="11265" width="28.5" style="48" bestFit="1" customWidth="1"/>
    <col min="11266" max="11266" width="29.875" style="48" customWidth="1"/>
    <col min="11267" max="11267" width="23.625" style="48" customWidth="1"/>
    <col min="11268" max="11277" width="8" style="48"/>
    <col min="11278" max="11281" width="0" style="48" hidden="1" customWidth="1"/>
    <col min="11282" max="11505" width="8" style="48"/>
    <col min="11506" max="11506" width="15.625" style="48" customWidth="1"/>
    <col min="11507" max="11507" width="13.125" style="48" customWidth="1"/>
    <col min="11508" max="11508" width="28" style="48" bestFit="1" customWidth="1"/>
    <col min="11509" max="11509" width="25.375" style="48" customWidth="1"/>
    <col min="11510" max="11510" width="32.875" style="48" customWidth="1"/>
    <col min="11511" max="11511" width="0" style="48" hidden="1" customWidth="1"/>
    <col min="11512" max="11512" width="25.625" style="48" customWidth="1"/>
    <col min="11513" max="11513" width="30.625" style="48" bestFit="1" customWidth="1"/>
    <col min="11514" max="11514" width="17.625" style="48" bestFit="1" customWidth="1"/>
    <col min="11515" max="11515" width="12" style="48" bestFit="1" customWidth="1"/>
    <col min="11516" max="11516" width="28.125" style="48" bestFit="1" customWidth="1"/>
    <col min="11517" max="11517" width="26.75" style="48" bestFit="1" customWidth="1"/>
    <col min="11518" max="11518" width="32.875" style="48" customWidth="1"/>
    <col min="11519" max="11519" width="32.125" style="48" bestFit="1" customWidth="1"/>
    <col min="11520" max="11520" width="17.625" style="48" bestFit="1" customWidth="1"/>
    <col min="11521" max="11521" width="28.5" style="48" bestFit="1" customWidth="1"/>
    <col min="11522" max="11522" width="29.875" style="48" customWidth="1"/>
    <col min="11523" max="11523" width="23.625" style="48" customWidth="1"/>
    <col min="11524" max="11533" width="8" style="48"/>
    <col min="11534" max="11537" width="0" style="48" hidden="1" customWidth="1"/>
    <col min="11538" max="11761" width="8" style="48"/>
    <col min="11762" max="11762" width="15.625" style="48" customWidth="1"/>
    <col min="11763" max="11763" width="13.125" style="48" customWidth="1"/>
    <col min="11764" max="11764" width="28" style="48" bestFit="1" customWidth="1"/>
    <col min="11765" max="11765" width="25.375" style="48" customWidth="1"/>
    <col min="11766" max="11766" width="32.875" style="48" customWidth="1"/>
    <col min="11767" max="11767" width="0" style="48" hidden="1" customWidth="1"/>
    <col min="11768" max="11768" width="25.625" style="48" customWidth="1"/>
    <col min="11769" max="11769" width="30.625" style="48" bestFit="1" customWidth="1"/>
    <col min="11770" max="11770" width="17.625" style="48" bestFit="1" customWidth="1"/>
    <col min="11771" max="11771" width="12" style="48" bestFit="1" customWidth="1"/>
    <col min="11772" max="11772" width="28.125" style="48" bestFit="1" customWidth="1"/>
    <col min="11773" max="11773" width="26.75" style="48" bestFit="1" customWidth="1"/>
    <col min="11774" max="11774" width="32.875" style="48" customWidth="1"/>
    <col min="11775" max="11775" width="32.125" style="48" bestFit="1" customWidth="1"/>
    <col min="11776" max="11776" width="17.625" style="48" bestFit="1" customWidth="1"/>
    <col min="11777" max="11777" width="28.5" style="48" bestFit="1" customWidth="1"/>
    <col min="11778" max="11778" width="29.875" style="48" customWidth="1"/>
    <col min="11779" max="11779" width="23.625" style="48" customWidth="1"/>
    <col min="11780" max="11789" width="8" style="48"/>
    <col min="11790" max="11793" width="0" style="48" hidden="1" customWidth="1"/>
    <col min="11794" max="12017" width="8" style="48"/>
    <col min="12018" max="12018" width="15.625" style="48" customWidth="1"/>
    <col min="12019" max="12019" width="13.125" style="48" customWidth="1"/>
    <col min="12020" max="12020" width="28" style="48" bestFit="1" customWidth="1"/>
    <col min="12021" max="12021" width="25.375" style="48" customWidth="1"/>
    <col min="12022" max="12022" width="32.875" style="48" customWidth="1"/>
    <col min="12023" max="12023" width="0" style="48" hidden="1" customWidth="1"/>
    <col min="12024" max="12024" width="25.625" style="48" customWidth="1"/>
    <col min="12025" max="12025" width="30.625" style="48" bestFit="1" customWidth="1"/>
    <col min="12026" max="12026" width="17.625" style="48" bestFit="1" customWidth="1"/>
    <col min="12027" max="12027" width="12" style="48" bestFit="1" customWidth="1"/>
    <col min="12028" max="12028" width="28.125" style="48" bestFit="1" customWidth="1"/>
    <col min="12029" max="12029" width="26.75" style="48" bestFit="1" customWidth="1"/>
    <col min="12030" max="12030" width="32.875" style="48" customWidth="1"/>
    <col min="12031" max="12031" width="32.125" style="48" bestFit="1" customWidth="1"/>
    <col min="12032" max="12032" width="17.625" style="48" bestFit="1" customWidth="1"/>
    <col min="12033" max="12033" width="28.5" style="48" bestFit="1" customWidth="1"/>
    <col min="12034" max="12034" width="29.875" style="48" customWidth="1"/>
    <col min="12035" max="12035" width="23.625" style="48" customWidth="1"/>
    <col min="12036" max="12045" width="8" style="48"/>
    <col min="12046" max="12049" width="0" style="48" hidden="1" customWidth="1"/>
    <col min="12050" max="12273" width="8" style="48"/>
    <col min="12274" max="12274" width="15.625" style="48" customWidth="1"/>
    <col min="12275" max="12275" width="13.125" style="48" customWidth="1"/>
    <col min="12276" max="12276" width="28" style="48" bestFit="1" customWidth="1"/>
    <col min="12277" max="12277" width="25.375" style="48" customWidth="1"/>
    <col min="12278" max="12278" width="32.875" style="48" customWidth="1"/>
    <col min="12279" max="12279" width="0" style="48" hidden="1" customWidth="1"/>
    <col min="12280" max="12280" width="25.625" style="48" customWidth="1"/>
    <col min="12281" max="12281" width="30.625" style="48" bestFit="1" customWidth="1"/>
    <col min="12282" max="12282" width="17.625" style="48" bestFit="1" customWidth="1"/>
    <col min="12283" max="12283" width="12" style="48" bestFit="1" customWidth="1"/>
    <col min="12284" max="12284" width="28.125" style="48" bestFit="1" customWidth="1"/>
    <col min="12285" max="12285" width="26.75" style="48" bestFit="1" customWidth="1"/>
    <col min="12286" max="12286" width="32.875" style="48" customWidth="1"/>
    <col min="12287" max="12287" width="32.125" style="48" bestFit="1" customWidth="1"/>
    <col min="12288" max="12288" width="17.625" style="48" bestFit="1" customWidth="1"/>
    <col min="12289" max="12289" width="28.5" style="48" bestFit="1" customWidth="1"/>
    <col min="12290" max="12290" width="29.875" style="48" customWidth="1"/>
    <col min="12291" max="12291" width="23.625" style="48" customWidth="1"/>
    <col min="12292" max="12301" width="8" style="48"/>
    <col min="12302" max="12305" width="0" style="48" hidden="1" customWidth="1"/>
    <col min="12306" max="12529" width="8" style="48"/>
    <col min="12530" max="12530" width="15.625" style="48" customWidth="1"/>
    <col min="12531" max="12531" width="13.125" style="48" customWidth="1"/>
    <col min="12532" max="12532" width="28" style="48" bestFit="1" customWidth="1"/>
    <col min="12533" max="12533" width="25.375" style="48" customWidth="1"/>
    <col min="12534" max="12534" width="32.875" style="48" customWidth="1"/>
    <col min="12535" max="12535" width="0" style="48" hidden="1" customWidth="1"/>
    <col min="12536" max="12536" width="25.625" style="48" customWidth="1"/>
    <col min="12537" max="12537" width="30.625" style="48" bestFit="1" customWidth="1"/>
    <col min="12538" max="12538" width="17.625" style="48" bestFit="1" customWidth="1"/>
    <col min="12539" max="12539" width="12" style="48" bestFit="1" customWidth="1"/>
    <col min="12540" max="12540" width="28.125" style="48" bestFit="1" customWidth="1"/>
    <col min="12541" max="12541" width="26.75" style="48" bestFit="1" customWidth="1"/>
    <col min="12542" max="12542" width="32.875" style="48" customWidth="1"/>
    <col min="12543" max="12543" width="32.125" style="48" bestFit="1" customWidth="1"/>
    <col min="12544" max="12544" width="17.625" style="48" bestFit="1" customWidth="1"/>
    <col min="12545" max="12545" width="28.5" style="48" bestFit="1" customWidth="1"/>
    <col min="12546" max="12546" width="29.875" style="48" customWidth="1"/>
    <col min="12547" max="12547" width="23.625" style="48" customWidth="1"/>
    <col min="12548" max="12557" width="8" style="48"/>
    <col min="12558" max="12561" width="0" style="48" hidden="1" customWidth="1"/>
    <col min="12562" max="12785" width="8" style="48"/>
    <col min="12786" max="12786" width="15.625" style="48" customWidth="1"/>
    <col min="12787" max="12787" width="13.125" style="48" customWidth="1"/>
    <col min="12788" max="12788" width="28" style="48" bestFit="1" customWidth="1"/>
    <col min="12789" max="12789" width="25.375" style="48" customWidth="1"/>
    <col min="12790" max="12790" width="32.875" style="48" customWidth="1"/>
    <col min="12791" max="12791" width="0" style="48" hidden="1" customWidth="1"/>
    <col min="12792" max="12792" width="25.625" style="48" customWidth="1"/>
    <col min="12793" max="12793" width="30.625" style="48" bestFit="1" customWidth="1"/>
    <col min="12794" max="12794" width="17.625" style="48" bestFit="1" customWidth="1"/>
    <col min="12795" max="12795" width="12" style="48" bestFit="1" customWidth="1"/>
    <col min="12796" max="12796" width="28.125" style="48" bestFit="1" customWidth="1"/>
    <col min="12797" max="12797" width="26.75" style="48" bestFit="1" customWidth="1"/>
    <col min="12798" max="12798" width="32.875" style="48" customWidth="1"/>
    <col min="12799" max="12799" width="32.125" style="48" bestFit="1" customWidth="1"/>
    <col min="12800" max="12800" width="17.625" style="48" bestFit="1" customWidth="1"/>
    <col min="12801" max="12801" width="28.5" style="48" bestFit="1" customWidth="1"/>
    <col min="12802" max="12802" width="29.875" style="48" customWidth="1"/>
    <col min="12803" max="12803" width="23.625" style="48" customWidth="1"/>
    <col min="12804" max="12813" width="8" style="48"/>
    <col min="12814" max="12817" width="0" style="48" hidden="1" customWidth="1"/>
    <col min="12818" max="13041" width="8" style="48"/>
    <col min="13042" max="13042" width="15.625" style="48" customWidth="1"/>
    <col min="13043" max="13043" width="13.125" style="48" customWidth="1"/>
    <col min="13044" max="13044" width="28" style="48" bestFit="1" customWidth="1"/>
    <col min="13045" max="13045" width="25.375" style="48" customWidth="1"/>
    <col min="13046" max="13046" width="32.875" style="48" customWidth="1"/>
    <col min="13047" max="13047" width="0" style="48" hidden="1" customWidth="1"/>
    <col min="13048" max="13048" width="25.625" style="48" customWidth="1"/>
    <col min="13049" max="13049" width="30.625" style="48" bestFit="1" customWidth="1"/>
    <col min="13050" max="13050" width="17.625" style="48" bestFit="1" customWidth="1"/>
    <col min="13051" max="13051" width="12" style="48" bestFit="1" customWidth="1"/>
    <col min="13052" max="13052" width="28.125" style="48" bestFit="1" customWidth="1"/>
    <col min="13053" max="13053" width="26.75" style="48" bestFit="1" customWidth="1"/>
    <col min="13054" max="13054" width="32.875" style="48" customWidth="1"/>
    <col min="13055" max="13055" width="32.125" style="48" bestFit="1" customWidth="1"/>
    <col min="13056" max="13056" width="17.625" style="48" bestFit="1" customWidth="1"/>
    <col min="13057" max="13057" width="28.5" style="48" bestFit="1" customWidth="1"/>
    <col min="13058" max="13058" width="29.875" style="48" customWidth="1"/>
    <col min="13059" max="13059" width="23.625" style="48" customWidth="1"/>
    <col min="13060" max="13069" width="8" style="48"/>
    <col min="13070" max="13073" width="0" style="48" hidden="1" customWidth="1"/>
    <col min="13074" max="13297" width="8" style="48"/>
    <col min="13298" max="13298" width="15.625" style="48" customWidth="1"/>
    <col min="13299" max="13299" width="13.125" style="48" customWidth="1"/>
    <col min="13300" max="13300" width="28" style="48" bestFit="1" customWidth="1"/>
    <col min="13301" max="13301" width="25.375" style="48" customWidth="1"/>
    <col min="13302" max="13302" width="32.875" style="48" customWidth="1"/>
    <col min="13303" max="13303" width="0" style="48" hidden="1" customWidth="1"/>
    <col min="13304" max="13304" width="25.625" style="48" customWidth="1"/>
    <col min="13305" max="13305" width="30.625" style="48" bestFit="1" customWidth="1"/>
    <col min="13306" max="13306" width="17.625" style="48" bestFit="1" customWidth="1"/>
    <col min="13307" max="13307" width="12" style="48" bestFit="1" customWidth="1"/>
    <col min="13308" max="13308" width="28.125" style="48" bestFit="1" customWidth="1"/>
    <col min="13309" max="13309" width="26.75" style="48" bestFit="1" customWidth="1"/>
    <col min="13310" max="13310" width="32.875" style="48" customWidth="1"/>
    <col min="13311" max="13311" width="32.125" style="48" bestFit="1" customWidth="1"/>
    <col min="13312" max="13312" width="17.625" style="48" bestFit="1" customWidth="1"/>
    <col min="13313" max="13313" width="28.5" style="48" bestFit="1" customWidth="1"/>
    <col min="13314" max="13314" width="29.875" style="48" customWidth="1"/>
    <col min="13315" max="13315" width="23.625" style="48" customWidth="1"/>
    <col min="13316" max="13325" width="8" style="48"/>
    <col min="13326" max="13329" width="0" style="48" hidden="1" customWidth="1"/>
    <col min="13330" max="13553" width="8" style="48"/>
    <col min="13554" max="13554" width="15.625" style="48" customWidth="1"/>
    <col min="13555" max="13555" width="13.125" style="48" customWidth="1"/>
    <col min="13556" max="13556" width="28" style="48" bestFit="1" customWidth="1"/>
    <col min="13557" max="13557" width="25.375" style="48" customWidth="1"/>
    <col min="13558" max="13558" width="32.875" style="48" customWidth="1"/>
    <col min="13559" max="13559" width="0" style="48" hidden="1" customWidth="1"/>
    <col min="13560" max="13560" width="25.625" style="48" customWidth="1"/>
    <col min="13561" max="13561" width="30.625" style="48" bestFit="1" customWidth="1"/>
    <col min="13562" max="13562" width="17.625" style="48" bestFit="1" customWidth="1"/>
    <col min="13563" max="13563" width="12" style="48" bestFit="1" customWidth="1"/>
    <col min="13564" max="13564" width="28.125" style="48" bestFit="1" customWidth="1"/>
    <col min="13565" max="13565" width="26.75" style="48" bestFit="1" customWidth="1"/>
    <col min="13566" max="13566" width="32.875" style="48" customWidth="1"/>
    <col min="13567" max="13567" width="32.125" style="48" bestFit="1" customWidth="1"/>
    <col min="13568" max="13568" width="17.625" style="48" bestFit="1" customWidth="1"/>
    <col min="13569" max="13569" width="28.5" style="48" bestFit="1" customWidth="1"/>
    <col min="13570" max="13570" width="29.875" style="48" customWidth="1"/>
    <col min="13571" max="13571" width="23.625" style="48" customWidth="1"/>
    <col min="13572" max="13581" width="8" style="48"/>
    <col min="13582" max="13585" width="0" style="48" hidden="1" customWidth="1"/>
    <col min="13586" max="13809" width="8" style="48"/>
    <col min="13810" max="13810" width="15.625" style="48" customWidth="1"/>
    <col min="13811" max="13811" width="13.125" style="48" customWidth="1"/>
    <col min="13812" max="13812" width="28" style="48" bestFit="1" customWidth="1"/>
    <col min="13813" max="13813" width="25.375" style="48" customWidth="1"/>
    <col min="13814" max="13814" width="32.875" style="48" customWidth="1"/>
    <col min="13815" max="13815" width="0" style="48" hidden="1" customWidth="1"/>
    <col min="13816" max="13816" width="25.625" style="48" customWidth="1"/>
    <col min="13817" max="13817" width="30.625" style="48" bestFit="1" customWidth="1"/>
    <col min="13818" max="13818" width="17.625" style="48" bestFit="1" customWidth="1"/>
    <col min="13819" max="13819" width="12" style="48" bestFit="1" customWidth="1"/>
    <col min="13820" max="13820" width="28.125" style="48" bestFit="1" customWidth="1"/>
    <col min="13821" max="13821" width="26.75" style="48" bestFit="1" customWidth="1"/>
    <col min="13822" max="13822" width="32.875" style="48" customWidth="1"/>
    <col min="13823" max="13823" width="32.125" style="48" bestFit="1" customWidth="1"/>
    <col min="13824" max="13824" width="17.625" style="48" bestFit="1" customWidth="1"/>
    <col min="13825" max="13825" width="28.5" style="48" bestFit="1" customWidth="1"/>
    <col min="13826" max="13826" width="29.875" style="48" customWidth="1"/>
    <col min="13827" max="13827" width="23.625" style="48" customWidth="1"/>
    <col min="13828" max="13837" width="8" style="48"/>
    <col min="13838" max="13841" width="0" style="48" hidden="1" customWidth="1"/>
    <col min="13842" max="14065" width="8" style="48"/>
    <col min="14066" max="14066" width="15.625" style="48" customWidth="1"/>
    <col min="14067" max="14067" width="13.125" style="48" customWidth="1"/>
    <col min="14068" max="14068" width="28" style="48" bestFit="1" customWidth="1"/>
    <col min="14069" max="14069" width="25.375" style="48" customWidth="1"/>
    <col min="14070" max="14070" width="32.875" style="48" customWidth="1"/>
    <col min="14071" max="14071" width="0" style="48" hidden="1" customWidth="1"/>
    <col min="14072" max="14072" width="25.625" style="48" customWidth="1"/>
    <col min="14073" max="14073" width="30.625" style="48" bestFit="1" customWidth="1"/>
    <col min="14074" max="14074" width="17.625" style="48" bestFit="1" customWidth="1"/>
    <col min="14075" max="14075" width="12" style="48" bestFit="1" customWidth="1"/>
    <col min="14076" max="14076" width="28.125" style="48" bestFit="1" customWidth="1"/>
    <col min="14077" max="14077" width="26.75" style="48" bestFit="1" customWidth="1"/>
    <col min="14078" max="14078" width="32.875" style="48" customWidth="1"/>
    <col min="14079" max="14079" width="32.125" style="48" bestFit="1" customWidth="1"/>
    <col min="14080" max="14080" width="17.625" style="48" bestFit="1" customWidth="1"/>
    <col min="14081" max="14081" width="28.5" style="48" bestFit="1" customWidth="1"/>
    <col min="14082" max="14082" width="29.875" style="48" customWidth="1"/>
    <col min="14083" max="14083" width="23.625" style="48" customWidth="1"/>
    <col min="14084" max="14093" width="8" style="48"/>
    <col min="14094" max="14097" width="0" style="48" hidden="1" customWidth="1"/>
    <col min="14098" max="14321" width="8" style="48"/>
    <col min="14322" max="14322" width="15.625" style="48" customWidth="1"/>
    <col min="14323" max="14323" width="13.125" style="48" customWidth="1"/>
    <col min="14324" max="14324" width="28" style="48" bestFit="1" customWidth="1"/>
    <col min="14325" max="14325" width="25.375" style="48" customWidth="1"/>
    <col min="14326" max="14326" width="32.875" style="48" customWidth="1"/>
    <col min="14327" max="14327" width="0" style="48" hidden="1" customWidth="1"/>
    <col min="14328" max="14328" width="25.625" style="48" customWidth="1"/>
    <col min="14329" max="14329" width="30.625" style="48" bestFit="1" customWidth="1"/>
    <col min="14330" max="14330" width="17.625" style="48" bestFit="1" customWidth="1"/>
    <col min="14331" max="14331" width="12" style="48" bestFit="1" customWidth="1"/>
    <col min="14332" max="14332" width="28.125" style="48" bestFit="1" customWidth="1"/>
    <col min="14333" max="14333" width="26.75" style="48" bestFit="1" customWidth="1"/>
    <col min="14334" max="14334" width="32.875" style="48" customWidth="1"/>
    <col min="14335" max="14335" width="32.125" style="48" bestFit="1" customWidth="1"/>
    <col min="14336" max="14336" width="17.625" style="48" bestFit="1" customWidth="1"/>
    <col min="14337" max="14337" width="28.5" style="48" bestFit="1" customWidth="1"/>
    <col min="14338" max="14338" width="29.875" style="48" customWidth="1"/>
    <col min="14339" max="14339" width="23.625" style="48" customWidth="1"/>
    <col min="14340" max="14349" width="8" style="48"/>
    <col min="14350" max="14353" width="0" style="48" hidden="1" customWidth="1"/>
    <col min="14354" max="14577" width="8" style="48"/>
    <col min="14578" max="14578" width="15.625" style="48" customWidth="1"/>
    <col min="14579" max="14579" width="13.125" style="48" customWidth="1"/>
    <col min="14580" max="14580" width="28" style="48" bestFit="1" customWidth="1"/>
    <col min="14581" max="14581" width="25.375" style="48" customWidth="1"/>
    <col min="14582" max="14582" width="32.875" style="48" customWidth="1"/>
    <col min="14583" max="14583" width="0" style="48" hidden="1" customWidth="1"/>
    <col min="14584" max="14584" width="25.625" style="48" customWidth="1"/>
    <col min="14585" max="14585" width="30.625" style="48" bestFit="1" customWidth="1"/>
    <col min="14586" max="14586" width="17.625" style="48" bestFit="1" customWidth="1"/>
    <col min="14587" max="14587" width="12" style="48" bestFit="1" customWidth="1"/>
    <col min="14588" max="14588" width="28.125" style="48" bestFit="1" customWidth="1"/>
    <col min="14589" max="14589" width="26.75" style="48" bestFit="1" customWidth="1"/>
    <col min="14590" max="14590" width="32.875" style="48" customWidth="1"/>
    <col min="14591" max="14591" width="32.125" style="48" bestFit="1" customWidth="1"/>
    <col min="14592" max="14592" width="17.625" style="48" bestFit="1" customWidth="1"/>
    <col min="14593" max="14593" width="28.5" style="48" bestFit="1" customWidth="1"/>
    <col min="14594" max="14594" width="29.875" style="48" customWidth="1"/>
    <col min="14595" max="14595" width="23.625" style="48" customWidth="1"/>
    <col min="14596" max="14605" width="8" style="48"/>
    <col min="14606" max="14609" width="0" style="48" hidden="1" customWidth="1"/>
    <col min="14610" max="14833" width="8" style="48"/>
    <col min="14834" max="14834" width="15.625" style="48" customWidth="1"/>
    <col min="14835" max="14835" width="13.125" style="48" customWidth="1"/>
    <col min="14836" max="14836" width="28" style="48" bestFit="1" customWidth="1"/>
    <col min="14837" max="14837" width="25.375" style="48" customWidth="1"/>
    <col min="14838" max="14838" width="32.875" style="48" customWidth="1"/>
    <col min="14839" max="14839" width="0" style="48" hidden="1" customWidth="1"/>
    <col min="14840" max="14840" width="25.625" style="48" customWidth="1"/>
    <col min="14841" max="14841" width="30.625" style="48" bestFit="1" customWidth="1"/>
    <col min="14842" max="14842" width="17.625" style="48" bestFit="1" customWidth="1"/>
    <col min="14843" max="14843" width="12" style="48" bestFit="1" customWidth="1"/>
    <col min="14844" max="14844" width="28.125" style="48" bestFit="1" customWidth="1"/>
    <col min="14845" max="14845" width="26.75" style="48" bestFit="1" customWidth="1"/>
    <col min="14846" max="14846" width="32.875" style="48" customWidth="1"/>
    <col min="14847" max="14847" width="32.125" style="48" bestFit="1" customWidth="1"/>
    <col min="14848" max="14848" width="17.625" style="48" bestFit="1" customWidth="1"/>
    <col min="14849" max="14849" width="28.5" style="48" bestFit="1" customWidth="1"/>
    <col min="14850" max="14850" width="29.875" style="48" customWidth="1"/>
    <col min="14851" max="14851" width="23.625" style="48" customWidth="1"/>
    <col min="14852" max="14861" width="8" style="48"/>
    <col min="14862" max="14865" width="0" style="48" hidden="1" customWidth="1"/>
    <col min="14866" max="15089" width="8" style="48"/>
    <col min="15090" max="15090" width="15.625" style="48" customWidth="1"/>
    <col min="15091" max="15091" width="13.125" style="48" customWidth="1"/>
    <col min="15092" max="15092" width="28" style="48" bestFit="1" customWidth="1"/>
    <col min="15093" max="15093" width="25.375" style="48" customWidth="1"/>
    <col min="15094" max="15094" width="32.875" style="48" customWidth="1"/>
    <col min="15095" max="15095" width="0" style="48" hidden="1" customWidth="1"/>
    <col min="15096" max="15096" width="25.625" style="48" customWidth="1"/>
    <col min="15097" max="15097" width="30.625" style="48" bestFit="1" customWidth="1"/>
    <col min="15098" max="15098" width="17.625" style="48" bestFit="1" customWidth="1"/>
    <col min="15099" max="15099" width="12" style="48" bestFit="1" customWidth="1"/>
    <col min="15100" max="15100" width="28.125" style="48" bestFit="1" customWidth="1"/>
    <col min="15101" max="15101" width="26.75" style="48" bestFit="1" customWidth="1"/>
    <col min="15102" max="15102" width="32.875" style="48" customWidth="1"/>
    <col min="15103" max="15103" width="32.125" style="48" bestFit="1" customWidth="1"/>
    <col min="15104" max="15104" width="17.625" style="48" bestFit="1" customWidth="1"/>
    <col min="15105" max="15105" width="28.5" style="48" bestFit="1" customWidth="1"/>
    <col min="15106" max="15106" width="29.875" style="48" customWidth="1"/>
    <col min="15107" max="15107" width="23.625" style="48" customWidth="1"/>
    <col min="15108" max="15117" width="8" style="48"/>
    <col min="15118" max="15121" width="0" style="48" hidden="1" customWidth="1"/>
    <col min="15122" max="15345" width="8" style="48"/>
    <col min="15346" max="15346" width="15.625" style="48" customWidth="1"/>
    <col min="15347" max="15347" width="13.125" style="48" customWidth="1"/>
    <col min="15348" max="15348" width="28" style="48" bestFit="1" customWidth="1"/>
    <col min="15349" max="15349" width="25.375" style="48" customWidth="1"/>
    <col min="15350" max="15350" width="32.875" style="48" customWidth="1"/>
    <col min="15351" max="15351" width="0" style="48" hidden="1" customWidth="1"/>
    <col min="15352" max="15352" width="25.625" style="48" customWidth="1"/>
    <col min="15353" max="15353" width="30.625" style="48" bestFit="1" customWidth="1"/>
    <col min="15354" max="15354" width="17.625" style="48" bestFit="1" customWidth="1"/>
    <col min="15355" max="15355" width="12" style="48" bestFit="1" customWidth="1"/>
    <col min="15356" max="15356" width="28.125" style="48" bestFit="1" customWidth="1"/>
    <col min="15357" max="15357" width="26.75" style="48" bestFit="1" customWidth="1"/>
    <col min="15358" max="15358" width="32.875" style="48" customWidth="1"/>
    <col min="15359" max="15359" width="32.125" style="48" bestFit="1" customWidth="1"/>
    <col min="15360" max="15360" width="17.625" style="48" bestFit="1" customWidth="1"/>
    <col min="15361" max="15361" width="28.5" style="48" bestFit="1" customWidth="1"/>
    <col min="15362" max="15362" width="29.875" style="48" customWidth="1"/>
    <col min="15363" max="15363" width="23.625" style="48" customWidth="1"/>
    <col min="15364" max="15373" width="8" style="48"/>
    <col min="15374" max="15377" width="0" style="48" hidden="1" customWidth="1"/>
    <col min="15378" max="15601" width="8" style="48"/>
    <col min="15602" max="15602" width="15.625" style="48" customWidth="1"/>
    <col min="15603" max="15603" width="13.125" style="48" customWidth="1"/>
    <col min="15604" max="15604" width="28" style="48" bestFit="1" customWidth="1"/>
    <col min="15605" max="15605" width="25.375" style="48" customWidth="1"/>
    <col min="15606" max="15606" width="32.875" style="48" customWidth="1"/>
    <col min="15607" max="15607" width="0" style="48" hidden="1" customWidth="1"/>
    <col min="15608" max="15608" width="25.625" style="48" customWidth="1"/>
    <col min="15609" max="15609" width="30.625" style="48" bestFit="1" customWidth="1"/>
    <col min="15610" max="15610" width="17.625" style="48" bestFit="1" customWidth="1"/>
    <col min="15611" max="15611" width="12" style="48" bestFit="1" customWidth="1"/>
    <col min="15612" max="15612" width="28.125" style="48" bestFit="1" customWidth="1"/>
    <col min="15613" max="15613" width="26.75" style="48" bestFit="1" customWidth="1"/>
    <col min="15614" max="15614" width="32.875" style="48" customWidth="1"/>
    <col min="15615" max="15615" width="32.125" style="48" bestFit="1" customWidth="1"/>
    <col min="15616" max="15616" width="17.625" style="48" bestFit="1" customWidth="1"/>
    <col min="15617" max="15617" width="28.5" style="48" bestFit="1" customWidth="1"/>
    <col min="15618" max="15618" width="29.875" style="48" customWidth="1"/>
    <col min="15619" max="15619" width="23.625" style="48" customWidth="1"/>
    <col min="15620" max="15629" width="8" style="48"/>
    <col min="15630" max="15633" width="0" style="48" hidden="1" customWidth="1"/>
    <col min="15634" max="15857" width="8" style="48"/>
    <col min="15858" max="15858" width="15.625" style="48" customWidth="1"/>
    <col min="15859" max="15859" width="13.125" style="48" customWidth="1"/>
    <col min="15860" max="15860" width="28" style="48" bestFit="1" customWidth="1"/>
    <col min="15861" max="15861" width="25.375" style="48" customWidth="1"/>
    <col min="15862" max="15862" width="32.875" style="48" customWidth="1"/>
    <col min="15863" max="15863" width="0" style="48" hidden="1" customWidth="1"/>
    <col min="15864" max="15864" width="25.625" style="48" customWidth="1"/>
    <col min="15865" max="15865" width="30.625" style="48" bestFit="1" customWidth="1"/>
    <col min="15866" max="15866" width="17.625" style="48" bestFit="1" customWidth="1"/>
    <col min="15867" max="15867" width="12" style="48" bestFit="1" customWidth="1"/>
    <col min="15868" max="15868" width="28.125" style="48" bestFit="1" customWidth="1"/>
    <col min="15869" max="15869" width="26.75" style="48" bestFit="1" customWidth="1"/>
    <col min="15870" max="15870" width="32.875" style="48" customWidth="1"/>
    <col min="15871" max="15871" width="32.125" style="48" bestFit="1" customWidth="1"/>
    <col min="15872" max="15872" width="17.625" style="48" bestFit="1" customWidth="1"/>
    <col min="15873" max="15873" width="28.5" style="48" bestFit="1" customWidth="1"/>
    <col min="15874" max="15874" width="29.875" style="48" customWidth="1"/>
    <col min="15875" max="15875" width="23.625" style="48" customWidth="1"/>
    <col min="15876" max="15885" width="8" style="48"/>
    <col min="15886" max="15889" width="0" style="48" hidden="1" customWidth="1"/>
    <col min="15890" max="16113" width="8" style="48"/>
    <col min="16114" max="16114" width="15.625" style="48" customWidth="1"/>
    <col min="16115" max="16115" width="13.125" style="48" customWidth="1"/>
    <col min="16116" max="16116" width="28" style="48" bestFit="1" customWidth="1"/>
    <col min="16117" max="16117" width="25.375" style="48" customWidth="1"/>
    <col min="16118" max="16118" width="32.875" style="48" customWidth="1"/>
    <col min="16119" max="16119" width="0" style="48" hidden="1" customWidth="1"/>
    <col min="16120" max="16120" width="25.625" style="48" customWidth="1"/>
    <col min="16121" max="16121" width="30.625" style="48" bestFit="1" customWidth="1"/>
    <col min="16122" max="16122" width="17.625" style="48" bestFit="1" customWidth="1"/>
    <col min="16123" max="16123" width="12" style="48" bestFit="1" customWidth="1"/>
    <col min="16124" max="16124" width="28.125" style="48" bestFit="1" customWidth="1"/>
    <col min="16125" max="16125" width="26.75" style="48" bestFit="1" customWidth="1"/>
    <col min="16126" max="16126" width="32.875" style="48" customWidth="1"/>
    <col min="16127" max="16127" width="32.125" style="48" bestFit="1" customWidth="1"/>
    <col min="16128" max="16128" width="17.625" style="48" bestFit="1" customWidth="1"/>
    <col min="16129" max="16129" width="28.5" style="48" bestFit="1" customWidth="1"/>
    <col min="16130" max="16130" width="29.875" style="48" customWidth="1"/>
    <col min="16131" max="16131" width="23.625" style="48" customWidth="1"/>
    <col min="16132" max="16141" width="8" style="48"/>
    <col min="16142" max="16145" width="0" style="48" hidden="1" customWidth="1"/>
    <col min="16146" max="16384" width="8" style="48"/>
  </cols>
  <sheetData>
    <row r="1" spans="1:9" ht="30" customHeight="1" x14ac:dyDescent="0.15">
      <c r="A1" s="79" t="s">
        <v>64</v>
      </c>
      <c r="B1" s="80"/>
      <c r="C1" s="80"/>
      <c r="D1" s="80"/>
      <c r="E1" s="80"/>
      <c r="F1" s="80"/>
      <c r="G1" s="80"/>
      <c r="H1" s="48"/>
      <c r="I1" s="48"/>
    </row>
    <row r="2" spans="1:9" ht="30" customHeight="1" x14ac:dyDescent="0.15">
      <c r="A2" s="147" t="s">
        <v>75</v>
      </c>
      <c r="B2" s="147"/>
      <c r="C2" s="147"/>
      <c r="D2" s="147"/>
      <c r="E2" s="147"/>
      <c r="F2" s="147"/>
      <c r="G2" s="147"/>
      <c r="H2" s="147"/>
      <c r="I2" s="147"/>
    </row>
    <row r="3" spans="1:9" ht="30" customHeight="1" x14ac:dyDescent="0.15">
      <c r="A3" s="81"/>
      <c r="B3" s="81"/>
      <c r="C3" s="81"/>
      <c r="D3" s="81"/>
      <c r="G3" s="82" t="s">
        <v>65</v>
      </c>
      <c r="H3" s="149"/>
      <c r="I3" s="149"/>
    </row>
    <row r="4" spans="1:9" ht="30" customHeight="1" x14ac:dyDescent="0.15">
      <c r="A4" s="81"/>
      <c r="B4" s="81"/>
      <c r="C4" s="81"/>
      <c r="D4" s="81"/>
      <c r="G4" s="82" t="s">
        <v>66</v>
      </c>
      <c r="H4" s="148"/>
      <c r="I4" s="148"/>
    </row>
    <row r="5" spans="1:9" ht="30" customHeight="1" x14ac:dyDescent="0.15">
      <c r="A5" s="48"/>
      <c r="B5" s="81"/>
      <c r="C5" s="81"/>
      <c r="D5" s="81"/>
      <c r="G5" s="82" t="s">
        <v>67</v>
      </c>
      <c r="H5" s="148"/>
      <c r="I5" s="148"/>
    </row>
    <row r="6" spans="1:9" ht="30" customHeight="1" x14ac:dyDescent="0.15">
      <c r="A6" s="83" t="s">
        <v>68</v>
      </c>
      <c r="B6" s="48"/>
      <c r="C6" s="81"/>
      <c r="D6" s="81"/>
      <c r="E6" s="81"/>
      <c r="F6" s="48"/>
      <c r="G6" s="48"/>
      <c r="H6" s="48"/>
      <c r="I6" s="48"/>
    </row>
    <row r="7" spans="1:9" ht="30" customHeight="1" x14ac:dyDescent="0.2">
      <c r="A7" s="87"/>
      <c r="B7" s="87"/>
      <c r="C7" s="88"/>
      <c r="D7" s="88"/>
      <c r="E7" s="88"/>
      <c r="F7" s="89"/>
      <c r="G7" s="90"/>
      <c r="H7" s="90"/>
      <c r="I7" s="138" t="s">
        <v>97</v>
      </c>
    </row>
    <row r="8" spans="1:9" ht="108" customHeight="1" x14ac:dyDescent="0.15">
      <c r="A8" s="84" t="s">
        <v>69</v>
      </c>
      <c r="B8" s="91" t="s">
        <v>70</v>
      </c>
      <c r="C8" s="92" t="s">
        <v>76</v>
      </c>
      <c r="D8" s="91" t="s">
        <v>71</v>
      </c>
      <c r="E8" s="91" t="s">
        <v>72</v>
      </c>
      <c r="F8" s="91" t="s">
        <v>77</v>
      </c>
      <c r="G8" s="93" t="s">
        <v>94</v>
      </c>
      <c r="H8" s="93" t="s">
        <v>95</v>
      </c>
      <c r="I8" s="93" t="s">
        <v>96</v>
      </c>
    </row>
    <row r="9" spans="1:9" ht="45" customHeight="1" x14ac:dyDescent="0.15">
      <c r="A9" s="94"/>
      <c r="B9" s="94"/>
      <c r="C9" s="95"/>
      <c r="D9" s="96"/>
      <c r="E9" s="96"/>
      <c r="F9" s="97" t="str">
        <f t="shared" ref="F9:F11" si="0">IFERROR((C9+E9/D9),"")</f>
        <v/>
      </c>
      <c r="G9" s="97" t="str" cm="1">
        <f t="array" ref="G9">IFERROR(_xlfn.IFS(B9="移乗介護",1000000,B9="入浴支援",1000000,B9="移動支援",300000,B9="排泄支援",300000,B9="見守り・コミュニケーション",300000),"")</f>
        <v/>
      </c>
      <c r="H9" s="97">
        <f>MIN(F9:G9)</f>
        <v>0</v>
      </c>
      <c r="I9" s="98">
        <f>ROUNDDOWN(D9*H9,-3)</f>
        <v>0</v>
      </c>
    </row>
    <row r="10" spans="1:9" ht="45" customHeight="1" x14ac:dyDescent="0.15">
      <c r="A10" s="99"/>
      <c r="B10" s="94"/>
      <c r="C10" s="95"/>
      <c r="D10" s="96"/>
      <c r="E10" s="96"/>
      <c r="F10" s="97" t="str">
        <f t="shared" si="0"/>
        <v/>
      </c>
      <c r="G10" s="97" t="str" cm="1">
        <f t="array" ref="G10">IFERROR(_xlfn.IFS(B10="移乗介護",1000000,B10="入浴支援",1000000,B10="移動支援",300000,B10="排泄支援",300000,B10="見守り・コミュニケーション",300000),"")</f>
        <v/>
      </c>
      <c r="H10" s="97">
        <f>MIN(F10:G10)</f>
        <v>0</v>
      </c>
      <c r="I10" s="98">
        <f>ROUNDDOWN(D10*H10,-3)</f>
        <v>0</v>
      </c>
    </row>
    <row r="11" spans="1:9" ht="45" customHeight="1" x14ac:dyDescent="0.15">
      <c r="A11" s="94"/>
      <c r="B11" s="94"/>
      <c r="C11" s="95"/>
      <c r="D11" s="96"/>
      <c r="E11" s="96"/>
      <c r="F11" s="97" t="str">
        <f t="shared" si="0"/>
        <v/>
      </c>
      <c r="G11" s="97" t="str" cm="1">
        <f t="array" ref="G11">IFERROR(_xlfn.IFS(B11="移乗介護",1000000,B11="入浴支援",1000000,B11="移動支援",300000,B11="排泄支援",300000,B11="見守り・コミュニケーション",300000),"")</f>
        <v/>
      </c>
      <c r="H11" s="97">
        <f>MIN(F11:G11)</f>
        <v>0</v>
      </c>
      <c r="I11" s="98">
        <f>ROUNDDOWN(D11*H11,-3)</f>
        <v>0</v>
      </c>
    </row>
    <row r="12" spans="1:9" ht="45" customHeight="1" x14ac:dyDescent="0.15">
      <c r="A12" s="101"/>
      <c r="B12" s="100"/>
      <c r="C12" s="102"/>
      <c r="D12" s="103"/>
      <c r="E12" s="103"/>
      <c r="F12" s="104"/>
      <c r="G12" s="104"/>
      <c r="H12" s="104"/>
      <c r="I12" s="139">
        <f>SUM(I9:I11)</f>
        <v>0</v>
      </c>
    </row>
    <row r="13" spans="1:9" ht="45" customHeight="1" thickBot="1" x14ac:dyDescent="0.2">
      <c r="A13" s="105"/>
      <c r="B13" s="106"/>
      <c r="C13" s="107"/>
      <c r="D13" s="107"/>
      <c r="E13" s="107"/>
      <c r="F13" s="107"/>
      <c r="G13" s="107"/>
      <c r="H13" s="107"/>
      <c r="I13" s="107"/>
    </row>
    <row r="14" spans="1:9" ht="75" customHeight="1" x14ac:dyDescent="0.15">
      <c r="A14" s="105"/>
      <c r="B14" s="106"/>
      <c r="C14" s="107"/>
      <c r="D14" s="107"/>
      <c r="E14" s="107"/>
      <c r="F14" s="107"/>
      <c r="G14" s="145" t="s">
        <v>98</v>
      </c>
      <c r="H14" s="146"/>
      <c r="I14" s="110">
        <f>IF(H4="障がい者支援施設",2100000,IF(H4="グループホーム",1500000,IF(H4&lt;&gt;"",1200000,0)))</f>
        <v>0</v>
      </c>
    </row>
    <row r="15" spans="1:9" ht="45" customHeight="1" x14ac:dyDescent="0.15">
      <c r="A15" s="105"/>
      <c r="B15" s="106"/>
      <c r="C15" s="107"/>
      <c r="D15" s="107"/>
      <c r="E15" s="107"/>
      <c r="F15" s="107"/>
      <c r="G15" s="143" t="s">
        <v>100</v>
      </c>
      <c r="H15" s="144"/>
      <c r="I15" s="111">
        <f>MIN(I12,I14)</f>
        <v>0</v>
      </c>
    </row>
    <row r="16" spans="1:9" ht="45" customHeight="1" thickBot="1" x14ac:dyDescent="0.2">
      <c r="A16" s="105"/>
      <c r="B16" s="106"/>
      <c r="C16" s="107"/>
      <c r="D16" s="107"/>
      <c r="E16" s="107"/>
      <c r="F16" s="107"/>
      <c r="G16" s="141" t="s">
        <v>99</v>
      </c>
      <c r="H16" s="142"/>
      <c r="I16" s="140">
        <f>ROUNDDOWN(I15*3/4,-3)</f>
        <v>0</v>
      </c>
    </row>
    <row r="17" spans="1:9" ht="23.1" customHeight="1" x14ac:dyDescent="0.15">
      <c r="A17" s="105"/>
      <c r="B17" s="106"/>
      <c r="C17" s="107"/>
      <c r="D17" s="107"/>
      <c r="E17" s="107"/>
      <c r="F17" s="107"/>
      <c r="G17" s="107"/>
      <c r="H17" s="107"/>
      <c r="I17" s="107"/>
    </row>
    <row r="18" spans="1:9" ht="23.1" customHeight="1" x14ac:dyDescent="0.15">
      <c r="A18" s="79"/>
      <c r="B18" s="79"/>
      <c r="C18" s="79"/>
      <c r="D18" s="79"/>
    </row>
    <row r="19" spans="1:9" ht="23.1" customHeight="1" x14ac:dyDescent="0.15">
      <c r="A19" s="79"/>
      <c r="B19" s="79"/>
      <c r="C19" s="79"/>
      <c r="D19" s="79"/>
    </row>
    <row r="20" spans="1:9" ht="23.1" customHeight="1" x14ac:dyDescent="0.15">
      <c r="A20" s="82"/>
      <c r="B20" s="79"/>
      <c r="C20" s="108"/>
      <c r="D20" s="79"/>
    </row>
    <row r="21" spans="1:9" s="47" customFormat="1" ht="23.1" customHeight="1" x14ac:dyDescent="0.15">
      <c r="A21" s="79"/>
      <c r="B21" s="79"/>
      <c r="C21" s="79"/>
      <c r="D21" s="79"/>
    </row>
    <row r="22" spans="1:9" ht="23.1" customHeight="1" x14ac:dyDescent="0.15"/>
    <row r="23" spans="1:9" ht="17.25" customHeight="1" x14ac:dyDescent="0.15">
      <c r="I23" s="109"/>
    </row>
    <row r="24" spans="1:9" s="47" customFormat="1" ht="24.75" customHeight="1" x14ac:dyDescent="0.15"/>
    <row r="25" spans="1:9" s="47" customFormat="1" ht="45.75" customHeight="1" x14ac:dyDescent="0.15"/>
    <row r="26" spans="1:9" s="47" customFormat="1" ht="45" customHeight="1" x14ac:dyDescent="0.15"/>
    <row r="27" spans="1:9" s="47" customFormat="1" ht="24.75" customHeight="1" x14ac:dyDescent="0.15"/>
    <row r="28" spans="1:9" s="47" customFormat="1" ht="24.75" customHeight="1" x14ac:dyDescent="0.15"/>
    <row r="29" spans="1:9" s="47" customFormat="1" ht="24.75" customHeight="1" x14ac:dyDescent="0.15"/>
    <row r="30" spans="1:9" s="47" customFormat="1" ht="24.75" customHeight="1" x14ac:dyDescent="0.15"/>
    <row r="31" spans="1:9" s="47" customFormat="1" ht="24.75" customHeight="1" x14ac:dyDescent="0.15"/>
    <row r="32" spans="1:9" s="47" customFormat="1" ht="24.75" customHeight="1" x14ac:dyDescent="0.15"/>
  </sheetData>
  <mergeCells count="7">
    <mergeCell ref="G16:H16"/>
    <mergeCell ref="G15:H15"/>
    <mergeCell ref="G14:H14"/>
    <mergeCell ref="A2:I2"/>
    <mergeCell ref="H5:I5"/>
    <mergeCell ref="H4:I4"/>
    <mergeCell ref="H3:I3"/>
  </mergeCells>
  <phoneticPr fontId="3"/>
  <dataValidations count="3">
    <dataValidation type="list" allowBlank="1" showInputMessage="1" showErrorMessage="1" sqref="B9:B11 IN9:IN11 SJ9:SJ11 ACF9:ACF11 AMB9:AMB11 AVX9:AVX11 BFT9:BFT11 BPP9:BPP11 BZL9:BZL11 CJH9:CJH11 CTD9:CTD11 DCZ9:DCZ11 DMV9:DMV11 DWR9:DWR11 EGN9:EGN11 EQJ9:EQJ11 FAF9:FAF11 FKB9:FKB11 FTX9:FTX11 GDT9:GDT11 GNP9:GNP11 GXL9:GXL11 HHH9:HHH11 HRD9:HRD11 IAZ9:IAZ11 IKV9:IKV11 IUR9:IUR11 JEN9:JEN11 JOJ9:JOJ11 JYF9:JYF11 KIB9:KIB11 KRX9:KRX11 LBT9:LBT11 LLP9:LLP11 LVL9:LVL11 MFH9:MFH11 MPD9:MPD11 MYZ9:MYZ11 NIV9:NIV11 NSR9:NSR11 OCN9:OCN11 OMJ9:OMJ11 OWF9:OWF11 PGB9:PGB11 PPX9:PPX11 PZT9:PZT11 QJP9:QJP11 QTL9:QTL11 RDH9:RDH11 RND9:RND11 RWZ9:RWZ11 SGV9:SGV11 SQR9:SQR11 TAN9:TAN11 TKJ9:TKJ11 TUF9:TUF11 UEB9:UEB11 UNX9:UNX11 UXT9:UXT11 VHP9:VHP11 VRL9:VRL11 WBH9:WBH11 WLD9:WLD11 WUZ9:WUZ11 B65536:B65549 IO65536:IO65549 SK65536:SK65549 ACG65536:ACG65549 AMC65536:AMC65549 AVY65536:AVY65549 BFU65536:BFU65549 BPQ65536:BPQ65549 BZM65536:BZM65549 CJI65536:CJI65549 CTE65536:CTE65549 DDA65536:DDA65549 DMW65536:DMW65549 DWS65536:DWS65549 EGO65536:EGO65549 EQK65536:EQK65549 FAG65536:FAG65549 FKC65536:FKC65549 FTY65536:FTY65549 GDU65536:GDU65549 GNQ65536:GNQ65549 GXM65536:GXM65549 HHI65536:HHI65549 HRE65536:HRE65549 IBA65536:IBA65549 IKW65536:IKW65549 IUS65536:IUS65549 JEO65536:JEO65549 JOK65536:JOK65549 JYG65536:JYG65549 KIC65536:KIC65549 KRY65536:KRY65549 LBU65536:LBU65549 LLQ65536:LLQ65549 LVM65536:LVM65549 MFI65536:MFI65549 MPE65536:MPE65549 MZA65536:MZA65549 NIW65536:NIW65549 NSS65536:NSS65549 OCO65536:OCO65549 OMK65536:OMK65549 OWG65536:OWG65549 PGC65536:PGC65549 PPY65536:PPY65549 PZU65536:PZU65549 QJQ65536:QJQ65549 QTM65536:QTM65549 RDI65536:RDI65549 RNE65536:RNE65549 RXA65536:RXA65549 SGW65536:SGW65549 SQS65536:SQS65549 TAO65536:TAO65549 TKK65536:TKK65549 TUG65536:TUG65549 UEC65536:UEC65549 UNY65536:UNY65549 UXU65536:UXU65549 VHQ65536:VHQ65549 VRM65536:VRM65549 WBI65536:WBI65549 WLE65536:WLE65549 WVA65536:WVA65549 B131072:B131085 IO131072:IO131085 SK131072:SK131085 ACG131072:ACG131085 AMC131072:AMC131085 AVY131072:AVY131085 BFU131072:BFU131085 BPQ131072:BPQ131085 BZM131072:BZM131085 CJI131072:CJI131085 CTE131072:CTE131085 DDA131072:DDA131085 DMW131072:DMW131085 DWS131072:DWS131085 EGO131072:EGO131085 EQK131072:EQK131085 FAG131072:FAG131085 FKC131072:FKC131085 FTY131072:FTY131085 GDU131072:GDU131085 GNQ131072:GNQ131085 GXM131072:GXM131085 HHI131072:HHI131085 HRE131072:HRE131085 IBA131072:IBA131085 IKW131072:IKW131085 IUS131072:IUS131085 JEO131072:JEO131085 JOK131072:JOK131085 JYG131072:JYG131085 KIC131072:KIC131085 KRY131072:KRY131085 LBU131072:LBU131085 LLQ131072:LLQ131085 LVM131072:LVM131085 MFI131072:MFI131085 MPE131072:MPE131085 MZA131072:MZA131085 NIW131072:NIW131085 NSS131072:NSS131085 OCO131072:OCO131085 OMK131072:OMK131085 OWG131072:OWG131085 PGC131072:PGC131085 PPY131072:PPY131085 PZU131072:PZU131085 QJQ131072:QJQ131085 QTM131072:QTM131085 RDI131072:RDI131085 RNE131072:RNE131085 RXA131072:RXA131085 SGW131072:SGW131085 SQS131072:SQS131085 TAO131072:TAO131085 TKK131072:TKK131085 TUG131072:TUG131085 UEC131072:UEC131085 UNY131072:UNY131085 UXU131072:UXU131085 VHQ131072:VHQ131085 VRM131072:VRM131085 WBI131072:WBI131085 WLE131072:WLE131085 WVA131072:WVA131085 B196608:B196621 IO196608:IO196621 SK196608:SK196621 ACG196608:ACG196621 AMC196608:AMC196621 AVY196608:AVY196621 BFU196608:BFU196621 BPQ196608:BPQ196621 BZM196608:BZM196621 CJI196608:CJI196621 CTE196608:CTE196621 DDA196608:DDA196621 DMW196608:DMW196621 DWS196608:DWS196621 EGO196608:EGO196621 EQK196608:EQK196621 FAG196608:FAG196621 FKC196608:FKC196621 FTY196608:FTY196621 GDU196608:GDU196621 GNQ196608:GNQ196621 GXM196608:GXM196621 HHI196608:HHI196621 HRE196608:HRE196621 IBA196608:IBA196621 IKW196608:IKW196621 IUS196608:IUS196621 JEO196608:JEO196621 JOK196608:JOK196621 JYG196608:JYG196621 KIC196608:KIC196621 KRY196608:KRY196621 LBU196608:LBU196621 LLQ196608:LLQ196621 LVM196608:LVM196621 MFI196608:MFI196621 MPE196608:MPE196621 MZA196608:MZA196621 NIW196608:NIW196621 NSS196608:NSS196621 OCO196608:OCO196621 OMK196608:OMK196621 OWG196608:OWG196621 PGC196608:PGC196621 PPY196608:PPY196621 PZU196608:PZU196621 QJQ196608:QJQ196621 QTM196608:QTM196621 RDI196608:RDI196621 RNE196608:RNE196621 RXA196608:RXA196621 SGW196608:SGW196621 SQS196608:SQS196621 TAO196608:TAO196621 TKK196608:TKK196621 TUG196608:TUG196621 UEC196608:UEC196621 UNY196608:UNY196621 UXU196608:UXU196621 VHQ196608:VHQ196621 VRM196608:VRM196621 WBI196608:WBI196621 WLE196608:WLE196621 WVA196608:WVA196621 B262144:B262157 IO262144:IO262157 SK262144:SK262157 ACG262144:ACG262157 AMC262144:AMC262157 AVY262144:AVY262157 BFU262144:BFU262157 BPQ262144:BPQ262157 BZM262144:BZM262157 CJI262144:CJI262157 CTE262144:CTE262157 DDA262144:DDA262157 DMW262144:DMW262157 DWS262144:DWS262157 EGO262144:EGO262157 EQK262144:EQK262157 FAG262144:FAG262157 FKC262144:FKC262157 FTY262144:FTY262157 GDU262144:GDU262157 GNQ262144:GNQ262157 GXM262144:GXM262157 HHI262144:HHI262157 HRE262144:HRE262157 IBA262144:IBA262157 IKW262144:IKW262157 IUS262144:IUS262157 JEO262144:JEO262157 JOK262144:JOK262157 JYG262144:JYG262157 KIC262144:KIC262157 KRY262144:KRY262157 LBU262144:LBU262157 LLQ262144:LLQ262157 LVM262144:LVM262157 MFI262144:MFI262157 MPE262144:MPE262157 MZA262144:MZA262157 NIW262144:NIW262157 NSS262144:NSS262157 OCO262144:OCO262157 OMK262144:OMK262157 OWG262144:OWG262157 PGC262144:PGC262157 PPY262144:PPY262157 PZU262144:PZU262157 QJQ262144:QJQ262157 QTM262144:QTM262157 RDI262144:RDI262157 RNE262144:RNE262157 RXA262144:RXA262157 SGW262144:SGW262157 SQS262144:SQS262157 TAO262144:TAO262157 TKK262144:TKK262157 TUG262144:TUG262157 UEC262144:UEC262157 UNY262144:UNY262157 UXU262144:UXU262157 VHQ262144:VHQ262157 VRM262144:VRM262157 WBI262144:WBI262157 WLE262144:WLE262157 WVA262144:WVA262157 B327680:B327693 IO327680:IO327693 SK327680:SK327693 ACG327680:ACG327693 AMC327680:AMC327693 AVY327680:AVY327693 BFU327680:BFU327693 BPQ327680:BPQ327693 BZM327680:BZM327693 CJI327680:CJI327693 CTE327680:CTE327693 DDA327680:DDA327693 DMW327680:DMW327693 DWS327680:DWS327693 EGO327680:EGO327693 EQK327680:EQK327693 FAG327680:FAG327693 FKC327680:FKC327693 FTY327680:FTY327693 GDU327680:GDU327693 GNQ327680:GNQ327693 GXM327680:GXM327693 HHI327680:HHI327693 HRE327680:HRE327693 IBA327680:IBA327693 IKW327680:IKW327693 IUS327680:IUS327693 JEO327680:JEO327693 JOK327680:JOK327693 JYG327680:JYG327693 KIC327680:KIC327693 KRY327680:KRY327693 LBU327680:LBU327693 LLQ327680:LLQ327693 LVM327680:LVM327693 MFI327680:MFI327693 MPE327680:MPE327693 MZA327680:MZA327693 NIW327680:NIW327693 NSS327680:NSS327693 OCO327680:OCO327693 OMK327680:OMK327693 OWG327680:OWG327693 PGC327680:PGC327693 PPY327680:PPY327693 PZU327680:PZU327693 QJQ327680:QJQ327693 QTM327680:QTM327693 RDI327680:RDI327693 RNE327680:RNE327693 RXA327680:RXA327693 SGW327680:SGW327693 SQS327680:SQS327693 TAO327680:TAO327693 TKK327680:TKK327693 TUG327680:TUG327693 UEC327680:UEC327693 UNY327680:UNY327693 UXU327680:UXU327693 VHQ327680:VHQ327693 VRM327680:VRM327693 WBI327680:WBI327693 WLE327680:WLE327693 WVA327680:WVA327693 B393216:B393229 IO393216:IO393229 SK393216:SK393229 ACG393216:ACG393229 AMC393216:AMC393229 AVY393216:AVY393229 BFU393216:BFU393229 BPQ393216:BPQ393229 BZM393216:BZM393229 CJI393216:CJI393229 CTE393216:CTE393229 DDA393216:DDA393229 DMW393216:DMW393229 DWS393216:DWS393229 EGO393216:EGO393229 EQK393216:EQK393229 FAG393216:FAG393229 FKC393216:FKC393229 FTY393216:FTY393229 GDU393216:GDU393229 GNQ393216:GNQ393229 GXM393216:GXM393229 HHI393216:HHI393229 HRE393216:HRE393229 IBA393216:IBA393229 IKW393216:IKW393229 IUS393216:IUS393229 JEO393216:JEO393229 JOK393216:JOK393229 JYG393216:JYG393229 KIC393216:KIC393229 KRY393216:KRY393229 LBU393216:LBU393229 LLQ393216:LLQ393229 LVM393216:LVM393229 MFI393216:MFI393229 MPE393216:MPE393229 MZA393216:MZA393229 NIW393216:NIW393229 NSS393216:NSS393229 OCO393216:OCO393229 OMK393216:OMK393229 OWG393216:OWG393229 PGC393216:PGC393229 PPY393216:PPY393229 PZU393216:PZU393229 QJQ393216:QJQ393229 QTM393216:QTM393229 RDI393216:RDI393229 RNE393216:RNE393229 RXA393216:RXA393229 SGW393216:SGW393229 SQS393216:SQS393229 TAO393216:TAO393229 TKK393216:TKK393229 TUG393216:TUG393229 UEC393216:UEC393229 UNY393216:UNY393229 UXU393216:UXU393229 VHQ393216:VHQ393229 VRM393216:VRM393229 WBI393216:WBI393229 WLE393216:WLE393229 WVA393216:WVA393229 B458752:B458765 IO458752:IO458765 SK458752:SK458765 ACG458752:ACG458765 AMC458752:AMC458765 AVY458752:AVY458765 BFU458752:BFU458765 BPQ458752:BPQ458765 BZM458752:BZM458765 CJI458752:CJI458765 CTE458752:CTE458765 DDA458752:DDA458765 DMW458752:DMW458765 DWS458752:DWS458765 EGO458752:EGO458765 EQK458752:EQK458765 FAG458752:FAG458765 FKC458752:FKC458765 FTY458752:FTY458765 GDU458752:GDU458765 GNQ458752:GNQ458765 GXM458752:GXM458765 HHI458752:HHI458765 HRE458752:HRE458765 IBA458752:IBA458765 IKW458752:IKW458765 IUS458752:IUS458765 JEO458752:JEO458765 JOK458752:JOK458765 JYG458752:JYG458765 KIC458752:KIC458765 KRY458752:KRY458765 LBU458752:LBU458765 LLQ458752:LLQ458765 LVM458752:LVM458765 MFI458752:MFI458765 MPE458752:MPE458765 MZA458752:MZA458765 NIW458752:NIW458765 NSS458752:NSS458765 OCO458752:OCO458765 OMK458752:OMK458765 OWG458752:OWG458765 PGC458752:PGC458765 PPY458752:PPY458765 PZU458752:PZU458765 QJQ458752:QJQ458765 QTM458752:QTM458765 RDI458752:RDI458765 RNE458752:RNE458765 RXA458752:RXA458765 SGW458752:SGW458765 SQS458752:SQS458765 TAO458752:TAO458765 TKK458752:TKK458765 TUG458752:TUG458765 UEC458752:UEC458765 UNY458752:UNY458765 UXU458752:UXU458765 VHQ458752:VHQ458765 VRM458752:VRM458765 WBI458752:WBI458765 WLE458752:WLE458765 WVA458752:WVA458765 B524288:B524301 IO524288:IO524301 SK524288:SK524301 ACG524288:ACG524301 AMC524288:AMC524301 AVY524288:AVY524301 BFU524288:BFU524301 BPQ524288:BPQ524301 BZM524288:BZM524301 CJI524288:CJI524301 CTE524288:CTE524301 DDA524288:DDA524301 DMW524288:DMW524301 DWS524288:DWS524301 EGO524288:EGO524301 EQK524288:EQK524301 FAG524288:FAG524301 FKC524288:FKC524301 FTY524288:FTY524301 GDU524288:GDU524301 GNQ524288:GNQ524301 GXM524288:GXM524301 HHI524288:HHI524301 HRE524288:HRE524301 IBA524288:IBA524301 IKW524288:IKW524301 IUS524288:IUS524301 JEO524288:JEO524301 JOK524288:JOK524301 JYG524288:JYG524301 KIC524288:KIC524301 KRY524288:KRY524301 LBU524288:LBU524301 LLQ524288:LLQ524301 LVM524288:LVM524301 MFI524288:MFI524301 MPE524288:MPE524301 MZA524288:MZA524301 NIW524288:NIW524301 NSS524288:NSS524301 OCO524288:OCO524301 OMK524288:OMK524301 OWG524288:OWG524301 PGC524288:PGC524301 PPY524288:PPY524301 PZU524288:PZU524301 QJQ524288:QJQ524301 QTM524288:QTM524301 RDI524288:RDI524301 RNE524288:RNE524301 RXA524288:RXA524301 SGW524288:SGW524301 SQS524288:SQS524301 TAO524288:TAO524301 TKK524288:TKK524301 TUG524288:TUG524301 UEC524288:UEC524301 UNY524288:UNY524301 UXU524288:UXU524301 VHQ524288:VHQ524301 VRM524288:VRM524301 WBI524288:WBI524301 WLE524288:WLE524301 WVA524288:WVA524301 B589824:B589837 IO589824:IO589837 SK589824:SK589837 ACG589824:ACG589837 AMC589824:AMC589837 AVY589824:AVY589837 BFU589824:BFU589837 BPQ589824:BPQ589837 BZM589824:BZM589837 CJI589824:CJI589837 CTE589824:CTE589837 DDA589824:DDA589837 DMW589824:DMW589837 DWS589824:DWS589837 EGO589824:EGO589837 EQK589824:EQK589837 FAG589824:FAG589837 FKC589824:FKC589837 FTY589824:FTY589837 GDU589824:GDU589837 GNQ589824:GNQ589837 GXM589824:GXM589837 HHI589824:HHI589837 HRE589824:HRE589837 IBA589824:IBA589837 IKW589824:IKW589837 IUS589824:IUS589837 JEO589824:JEO589837 JOK589824:JOK589837 JYG589824:JYG589837 KIC589824:KIC589837 KRY589824:KRY589837 LBU589824:LBU589837 LLQ589824:LLQ589837 LVM589824:LVM589837 MFI589824:MFI589837 MPE589824:MPE589837 MZA589824:MZA589837 NIW589824:NIW589837 NSS589824:NSS589837 OCO589824:OCO589837 OMK589824:OMK589837 OWG589824:OWG589837 PGC589824:PGC589837 PPY589824:PPY589837 PZU589824:PZU589837 QJQ589824:QJQ589837 QTM589824:QTM589837 RDI589824:RDI589837 RNE589824:RNE589837 RXA589824:RXA589837 SGW589824:SGW589837 SQS589824:SQS589837 TAO589824:TAO589837 TKK589824:TKK589837 TUG589824:TUG589837 UEC589824:UEC589837 UNY589824:UNY589837 UXU589824:UXU589837 VHQ589824:VHQ589837 VRM589824:VRM589837 WBI589824:WBI589837 WLE589824:WLE589837 WVA589824:WVA589837 B655360:B655373 IO655360:IO655373 SK655360:SK655373 ACG655360:ACG655373 AMC655360:AMC655373 AVY655360:AVY655373 BFU655360:BFU655373 BPQ655360:BPQ655373 BZM655360:BZM655373 CJI655360:CJI655373 CTE655360:CTE655373 DDA655360:DDA655373 DMW655360:DMW655373 DWS655360:DWS655373 EGO655360:EGO655373 EQK655360:EQK655373 FAG655360:FAG655373 FKC655360:FKC655373 FTY655360:FTY655373 GDU655360:GDU655373 GNQ655360:GNQ655373 GXM655360:GXM655373 HHI655360:HHI655373 HRE655360:HRE655373 IBA655360:IBA655373 IKW655360:IKW655373 IUS655360:IUS655373 JEO655360:JEO655373 JOK655360:JOK655373 JYG655360:JYG655373 KIC655360:KIC655373 KRY655360:KRY655373 LBU655360:LBU655373 LLQ655360:LLQ655373 LVM655360:LVM655373 MFI655360:MFI655373 MPE655360:MPE655373 MZA655360:MZA655373 NIW655360:NIW655373 NSS655360:NSS655373 OCO655360:OCO655373 OMK655360:OMK655373 OWG655360:OWG655373 PGC655360:PGC655373 PPY655360:PPY655373 PZU655360:PZU655373 QJQ655360:QJQ655373 QTM655360:QTM655373 RDI655360:RDI655373 RNE655360:RNE655373 RXA655360:RXA655373 SGW655360:SGW655373 SQS655360:SQS655373 TAO655360:TAO655373 TKK655360:TKK655373 TUG655360:TUG655373 UEC655360:UEC655373 UNY655360:UNY655373 UXU655360:UXU655373 VHQ655360:VHQ655373 VRM655360:VRM655373 WBI655360:WBI655373 WLE655360:WLE655373 WVA655360:WVA655373 B720896:B720909 IO720896:IO720909 SK720896:SK720909 ACG720896:ACG720909 AMC720896:AMC720909 AVY720896:AVY720909 BFU720896:BFU720909 BPQ720896:BPQ720909 BZM720896:BZM720909 CJI720896:CJI720909 CTE720896:CTE720909 DDA720896:DDA720909 DMW720896:DMW720909 DWS720896:DWS720909 EGO720896:EGO720909 EQK720896:EQK720909 FAG720896:FAG720909 FKC720896:FKC720909 FTY720896:FTY720909 GDU720896:GDU720909 GNQ720896:GNQ720909 GXM720896:GXM720909 HHI720896:HHI720909 HRE720896:HRE720909 IBA720896:IBA720909 IKW720896:IKW720909 IUS720896:IUS720909 JEO720896:JEO720909 JOK720896:JOK720909 JYG720896:JYG720909 KIC720896:KIC720909 KRY720896:KRY720909 LBU720896:LBU720909 LLQ720896:LLQ720909 LVM720896:LVM720909 MFI720896:MFI720909 MPE720896:MPE720909 MZA720896:MZA720909 NIW720896:NIW720909 NSS720896:NSS720909 OCO720896:OCO720909 OMK720896:OMK720909 OWG720896:OWG720909 PGC720896:PGC720909 PPY720896:PPY720909 PZU720896:PZU720909 QJQ720896:QJQ720909 QTM720896:QTM720909 RDI720896:RDI720909 RNE720896:RNE720909 RXA720896:RXA720909 SGW720896:SGW720909 SQS720896:SQS720909 TAO720896:TAO720909 TKK720896:TKK720909 TUG720896:TUG720909 UEC720896:UEC720909 UNY720896:UNY720909 UXU720896:UXU720909 VHQ720896:VHQ720909 VRM720896:VRM720909 WBI720896:WBI720909 WLE720896:WLE720909 WVA720896:WVA720909 B786432:B786445 IO786432:IO786445 SK786432:SK786445 ACG786432:ACG786445 AMC786432:AMC786445 AVY786432:AVY786445 BFU786432:BFU786445 BPQ786432:BPQ786445 BZM786432:BZM786445 CJI786432:CJI786445 CTE786432:CTE786445 DDA786432:DDA786445 DMW786432:DMW786445 DWS786432:DWS786445 EGO786432:EGO786445 EQK786432:EQK786445 FAG786432:FAG786445 FKC786432:FKC786445 FTY786432:FTY786445 GDU786432:GDU786445 GNQ786432:GNQ786445 GXM786432:GXM786445 HHI786432:HHI786445 HRE786432:HRE786445 IBA786432:IBA786445 IKW786432:IKW786445 IUS786432:IUS786445 JEO786432:JEO786445 JOK786432:JOK786445 JYG786432:JYG786445 KIC786432:KIC786445 KRY786432:KRY786445 LBU786432:LBU786445 LLQ786432:LLQ786445 LVM786432:LVM786445 MFI786432:MFI786445 MPE786432:MPE786445 MZA786432:MZA786445 NIW786432:NIW786445 NSS786432:NSS786445 OCO786432:OCO786445 OMK786432:OMK786445 OWG786432:OWG786445 PGC786432:PGC786445 PPY786432:PPY786445 PZU786432:PZU786445 QJQ786432:QJQ786445 QTM786432:QTM786445 RDI786432:RDI786445 RNE786432:RNE786445 RXA786432:RXA786445 SGW786432:SGW786445 SQS786432:SQS786445 TAO786432:TAO786445 TKK786432:TKK786445 TUG786432:TUG786445 UEC786432:UEC786445 UNY786432:UNY786445 UXU786432:UXU786445 VHQ786432:VHQ786445 VRM786432:VRM786445 WBI786432:WBI786445 WLE786432:WLE786445 WVA786432:WVA786445 B851968:B851981 IO851968:IO851981 SK851968:SK851981 ACG851968:ACG851981 AMC851968:AMC851981 AVY851968:AVY851981 BFU851968:BFU851981 BPQ851968:BPQ851981 BZM851968:BZM851981 CJI851968:CJI851981 CTE851968:CTE851981 DDA851968:DDA851981 DMW851968:DMW851981 DWS851968:DWS851981 EGO851968:EGO851981 EQK851968:EQK851981 FAG851968:FAG851981 FKC851968:FKC851981 FTY851968:FTY851981 GDU851968:GDU851981 GNQ851968:GNQ851981 GXM851968:GXM851981 HHI851968:HHI851981 HRE851968:HRE851981 IBA851968:IBA851981 IKW851968:IKW851981 IUS851968:IUS851981 JEO851968:JEO851981 JOK851968:JOK851981 JYG851968:JYG851981 KIC851968:KIC851981 KRY851968:KRY851981 LBU851968:LBU851981 LLQ851968:LLQ851981 LVM851968:LVM851981 MFI851968:MFI851981 MPE851968:MPE851981 MZA851968:MZA851981 NIW851968:NIW851981 NSS851968:NSS851981 OCO851968:OCO851981 OMK851968:OMK851981 OWG851968:OWG851981 PGC851968:PGC851981 PPY851968:PPY851981 PZU851968:PZU851981 QJQ851968:QJQ851981 QTM851968:QTM851981 RDI851968:RDI851981 RNE851968:RNE851981 RXA851968:RXA851981 SGW851968:SGW851981 SQS851968:SQS851981 TAO851968:TAO851981 TKK851968:TKK851981 TUG851968:TUG851981 UEC851968:UEC851981 UNY851968:UNY851981 UXU851968:UXU851981 VHQ851968:VHQ851981 VRM851968:VRM851981 WBI851968:WBI851981 WLE851968:WLE851981 WVA851968:WVA851981 B917504:B917517 IO917504:IO917517 SK917504:SK917517 ACG917504:ACG917517 AMC917504:AMC917517 AVY917504:AVY917517 BFU917504:BFU917517 BPQ917504:BPQ917517 BZM917504:BZM917517 CJI917504:CJI917517 CTE917504:CTE917517 DDA917504:DDA917517 DMW917504:DMW917517 DWS917504:DWS917517 EGO917504:EGO917517 EQK917504:EQK917517 FAG917504:FAG917517 FKC917504:FKC917517 FTY917504:FTY917517 GDU917504:GDU917517 GNQ917504:GNQ917517 GXM917504:GXM917517 HHI917504:HHI917517 HRE917504:HRE917517 IBA917504:IBA917517 IKW917504:IKW917517 IUS917504:IUS917517 JEO917504:JEO917517 JOK917504:JOK917517 JYG917504:JYG917517 KIC917504:KIC917517 KRY917504:KRY917517 LBU917504:LBU917517 LLQ917504:LLQ917517 LVM917504:LVM917517 MFI917504:MFI917517 MPE917504:MPE917517 MZA917504:MZA917517 NIW917504:NIW917517 NSS917504:NSS917517 OCO917504:OCO917517 OMK917504:OMK917517 OWG917504:OWG917517 PGC917504:PGC917517 PPY917504:PPY917517 PZU917504:PZU917517 QJQ917504:QJQ917517 QTM917504:QTM917517 RDI917504:RDI917517 RNE917504:RNE917517 RXA917504:RXA917517 SGW917504:SGW917517 SQS917504:SQS917517 TAO917504:TAO917517 TKK917504:TKK917517 TUG917504:TUG917517 UEC917504:UEC917517 UNY917504:UNY917517 UXU917504:UXU917517 VHQ917504:VHQ917517 VRM917504:VRM917517 WBI917504:WBI917517 WLE917504:WLE917517 WVA917504:WVA917517 B983040:B983053 IO983040:IO983053 SK983040:SK983053 ACG983040:ACG983053 AMC983040:AMC983053 AVY983040:AVY983053 BFU983040:BFU983053 BPQ983040:BPQ983053 BZM983040:BZM983053 CJI983040:CJI983053 CTE983040:CTE983053 DDA983040:DDA983053 DMW983040:DMW983053 DWS983040:DWS983053 EGO983040:EGO983053 EQK983040:EQK983053 FAG983040:FAG983053 FKC983040:FKC983053 FTY983040:FTY983053 GDU983040:GDU983053 GNQ983040:GNQ983053 GXM983040:GXM983053 HHI983040:HHI983053 HRE983040:HRE983053 IBA983040:IBA983053 IKW983040:IKW983053 IUS983040:IUS983053 JEO983040:JEO983053 JOK983040:JOK983053 JYG983040:JYG983053 KIC983040:KIC983053 KRY983040:KRY983053 LBU983040:LBU983053 LLQ983040:LLQ983053 LVM983040:LVM983053 MFI983040:MFI983053 MPE983040:MPE983053 MZA983040:MZA983053 NIW983040:NIW983053 NSS983040:NSS983053 OCO983040:OCO983053 OMK983040:OMK983053 OWG983040:OWG983053 PGC983040:PGC983053 PPY983040:PPY983053 PZU983040:PZU983053 QJQ983040:QJQ983053 QTM983040:QTM983053 RDI983040:RDI983053 RNE983040:RNE983053 RXA983040:RXA983053 SGW983040:SGW983053 SQS983040:SQS983053 TAO983040:TAO983053 TKK983040:TKK983053 TUG983040:TUG983053 UEC983040:UEC983053 UNY983040:UNY983053 UXU983040:UXU983053 VHQ983040:VHQ983053 VRM983040:VRM983053 WBI983040:WBI983053 WLE983040:WLE983053 WVA983040:WVA983053" xr:uid="{0B766174-680C-4957-BF90-B212F2303AD6}">
      <formula1>"移乗介護,移動支援,排泄支援,見守り・コミュニケーション,入浴支援"</formula1>
    </dataValidation>
    <dataValidation type="list" allowBlank="1" showInputMessage="1" showErrorMessage="1" sqref="II9:II11 SE9:SE11 ACA9:ACA11 ALW9:ALW11 AVS9:AVS11 BFO9:BFO11 BPK9:BPK11 BZG9:BZG11 CJC9:CJC11 CSY9:CSY11 DCU9:DCU11 DMQ9:DMQ11 DWM9:DWM11 EGI9:EGI11 EQE9:EQE11 FAA9:FAA11 FJW9:FJW11 FTS9:FTS11 GDO9:GDO11 GNK9:GNK11 GXG9:GXG11 HHC9:HHC11 HQY9:HQY11 IAU9:IAU11 IKQ9:IKQ11 IUM9:IUM11 JEI9:JEI11 JOE9:JOE11 JYA9:JYA11 KHW9:KHW11 KRS9:KRS11 LBO9:LBO11 LLK9:LLK11 LVG9:LVG11 MFC9:MFC11 MOY9:MOY11 MYU9:MYU11 NIQ9:NIQ11 NSM9:NSM11 OCI9:OCI11 OME9:OME11 OWA9:OWA11 PFW9:PFW11 PPS9:PPS11 PZO9:PZO11 QJK9:QJK11 QTG9:QTG11 RDC9:RDC11 RMY9:RMY11 RWU9:RWU11 SGQ9:SGQ11 SQM9:SQM11 TAI9:TAI11 TKE9:TKE11 TUA9:TUA11 UDW9:UDW11 UNS9:UNS11 UXO9:UXO11 VHK9:VHK11 VRG9:VRG11 WBC9:WBC11 WKY9:WKY11 WUU9:WUU11 IJ65536:IJ65549 SF65536:SF65549 ACB65536:ACB65549 ALX65536:ALX65549 AVT65536:AVT65549 BFP65536:BFP65549 BPL65536:BPL65549 BZH65536:BZH65549 CJD65536:CJD65549 CSZ65536:CSZ65549 DCV65536:DCV65549 DMR65536:DMR65549 DWN65536:DWN65549 EGJ65536:EGJ65549 EQF65536:EQF65549 FAB65536:FAB65549 FJX65536:FJX65549 FTT65536:FTT65549 GDP65536:GDP65549 GNL65536:GNL65549 GXH65536:GXH65549 HHD65536:HHD65549 HQZ65536:HQZ65549 IAV65536:IAV65549 IKR65536:IKR65549 IUN65536:IUN65549 JEJ65536:JEJ65549 JOF65536:JOF65549 JYB65536:JYB65549 KHX65536:KHX65549 KRT65536:KRT65549 LBP65536:LBP65549 LLL65536:LLL65549 LVH65536:LVH65549 MFD65536:MFD65549 MOZ65536:MOZ65549 MYV65536:MYV65549 NIR65536:NIR65549 NSN65536:NSN65549 OCJ65536:OCJ65549 OMF65536:OMF65549 OWB65536:OWB65549 PFX65536:PFX65549 PPT65536:PPT65549 PZP65536:PZP65549 QJL65536:QJL65549 QTH65536:QTH65549 RDD65536:RDD65549 RMZ65536:RMZ65549 RWV65536:RWV65549 SGR65536:SGR65549 SQN65536:SQN65549 TAJ65536:TAJ65549 TKF65536:TKF65549 TUB65536:TUB65549 UDX65536:UDX65549 UNT65536:UNT65549 UXP65536:UXP65549 VHL65536:VHL65549 VRH65536:VRH65549 WBD65536:WBD65549 WKZ65536:WKZ65549 WUV65536:WUV65549 IJ131072:IJ131085 SF131072:SF131085 ACB131072:ACB131085 ALX131072:ALX131085 AVT131072:AVT131085 BFP131072:BFP131085 BPL131072:BPL131085 BZH131072:BZH131085 CJD131072:CJD131085 CSZ131072:CSZ131085 DCV131072:DCV131085 DMR131072:DMR131085 DWN131072:DWN131085 EGJ131072:EGJ131085 EQF131072:EQF131085 FAB131072:FAB131085 FJX131072:FJX131085 FTT131072:FTT131085 GDP131072:GDP131085 GNL131072:GNL131085 GXH131072:GXH131085 HHD131072:HHD131085 HQZ131072:HQZ131085 IAV131072:IAV131085 IKR131072:IKR131085 IUN131072:IUN131085 JEJ131072:JEJ131085 JOF131072:JOF131085 JYB131072:JYB131085 KHX131072:KHX131085 KRT131072:KRT131085 LBP131072:LBP131085 LLL131072:LLL131085 LVH131072:LVH131085 MFD131072:MFD131085 MOZ131072:MOZ131085 MYV131072:MYV131085 NIR131072:NIR131085 NSN131072:NSN131085 OCJ131072:OCJ131085 OMF131072:OMF131085 OWB131072:OWB131085 PFX131072:PFX131085 PPT131072:PPT131085 PZP131072:PZP131085 QJL131072:QJL131085 QTH131072:QTH131085 RDD131072:RDD131085 RMZ131072:RMZ131085 RWV131072:RWV131085 SGR131072:SGR131085 SQN131072:SQN131085 TAJ131072:TAJ131085 TKF131072:TKF131085 TUB131072:TUB131085 UDX131072:UDX131085 UNT131072:UNT131085 UXP131072:UXP131085 VHL131072:VHL131085 VRH131072:VRH131085 WBD131072:WBD131085 WKZ131072:WKZ131085 WUV131072:WUV131085 IJ196608:IJ196621 SF196608:SF196621 ACB196608:ACB196621 ALX196608:ALX196621 AVT196608:AVT196621 BFP196608:BFP196621 BPL196608:BPL196621 BZH196608:BZH196621 CJD196608:CJD196621 CSZ196608:CSZ196621 DCV196608:DCV196621 DMR196608:DMR196621 DWN196608:DWN196621 EGJ196608:EGJ196621 EQF196608:EQF196621 FAB196608:FAB196621 FJX196608:FJX196621 FTT196608:FTT196621 GDP196608:GDP196621 GNL196608:GNL196621 GXH196608:GXH196621 HHD196608:HHD196621 HQZ196608:HQZ196621 IAV196608:IAV196621 IKR196608:IKR196621 IUN196608:IUN196621 JEJ196608:JEJ196621 JOF196608:JOF196621 JYB196608:JYB196621 KHX196608:KHX196621 KRT196608:KRT196621 LBP196608:LBP196621 LLL196608:LLL196621 LVH196608:LVH196621 MFD196608:MFD196621 MOZ196608:MOZ196621 MYV196608:MYV196621 NIR196608:NIR196621 NSN196608:NSN196621 OCJ196608:OCJ196621 OMF196608:OMF196621 OWB196608:OWB196621 PFX196608:PFX196621 PPT196608:PPT196621 PZP196608:PZP196621 QJL196608:QJL196621 QTH196608:QTH196621 RDD196608:RDD196621 RMZ196608:RMZ196621 RWV196608:RWV196621 SGR196608:SGR196621 SQN196608:SQN196621 TAJ196608:TAJ196621 TKF196608:TKF196621 TUB196608:TUB196621 UDX196608:UDX196621 UNT196608:UNT196621 UXP196608:UXP196621 VHL196608:VHL196621 VRH196608:VRH196621 WBD196608:WBD196621 WKZ196608:WKZ196621 WUV196608:WUV196621 IJ262144:IJ262157 SF262144:SF262157 ACB262144:ACB262157 ALX262144:ALX262157 AVT262144:AVT262157 BFP262144:BFP262157 BPL262144:BPL262157 BZH262144:BZH262157 CJD262144:CJD262157 CSZ262144:CSZ262157 DCV262144:DCV262157 DMR262144:DMR262157 DWN262144:DWN262157 EGJ262144:EGJ262157 EQF262144:EQF262157 FAB262144:FAB262157 FJX262144:FJX262157 FTT262144:FTT262157 GDP262144:GDP262157 GNL262144:GNL262157 GXH262144:GXH262157 HHD262144:HHD262157 HQZ262144:HQZ262157 IAV262144:IAV262157 IKR262144:IKR262157 IUN262144:IUN262157 JEJ262144:JEJ262157 JOF262144:JOF262157 JYB262144:JYB262157 KHX262144:KHX262157 KRT262144:KRT262157 LBP262144:LBP262157 LLL262144:LLL262157 LVH262144:LVH262157 MFD262144:MFD262157 MOZ262144:MOZ262157 MYV262144:MYV262157 NIR262144:NIR262157 NSN262144:NSN262157 OCJ262144:OCJ262157 OMF262144:OMF262157 OWB262144:OWB262157 PFX262144:PFX262157 PPT262144:PPT262157 PZP262144:PZP262157 QJL262144:QJL262157 QTH262144:QTH262157 RDD262144:RDD262157 RMZ262144:RMZ262157 RWV262144:RWV262157 SGR262144:SGR262157 SQN262144:SQN262157 TAJ262144:TAJ262157 TKF262144:TKF262157 TUB262144:TUB262157 UDX262144:UDX262157 UNT262144:UNT262157 UXP262144:UXP262157 VHL262144:VHL262157 VRH262144:VRH262157 WBD262144:WBD262157 WKZ262144:WKZ262157 WUV262144:WUV262157 IJ327680:IJ327693 SF327680:SF327693 ACB327680:ACB327693 ALX327680:ALX327693 AVT327680:AVT327693 BFP327680:BFP327693 BPL327680:BPL327693 BZH327680:BZH327693 CJD327680:CJD327693 CSZ327680:CSZ327693 DCV327680:DCV327693 DMR327680:DMR327693 DWN327680:DWN327693 EGJ327680:EGJ327693 EQF327680:EQF327693 FAB327680:FAB327693 FJX327680:FJX327693 FTT327680:FTT327693 GDP327680:GDP327693 GNL327680:GNL327693 GXH327680:GXH327693 HHD327680:HHD327693 HQZ327680:HQZ327693 IAV327680:IAV327693 IKR327680:IKR327693 IUN327680:IUN327693 JEJ327680:JEJ327693 JOF327680:JOF327693 JYB327680:JYB327693 KHX327680:KHX327693 KRT327680:KRT327693 LBP327680:LBP327693 LLL327680:LLL327693 LVH327680:LVH327693 MFD327680:MFD327693 MOZ327680:MOZ327693 MYV327680:MYV327693 NIR327680:NIR327693 NSN327680:NSN327693 OCJ327680:OCJ327693 OMF327680:OMF327693 OWB327680:OWB327693 PFX327680:PFX327693 PPT327680:PPT327693 PZP327680:PZP327693 QJL327680:QJL327693 QTH327680:QTH327693 RDD327680:RDD327693 RMZ327680:RMZ327693 RWV327680:RWV327693 SGR327680:SGR327693 SQN327680:SQN327693 TAJ327680:TAJ327693 TKF327680:TKF327693 TUB327680:TUB327693 UDX327680:UDX327693 UNT327680:UNT327693 UXP327680:UXP327693 VHL327680:VHL327693 VRH327680:VRH327693 WBD327680:WBD327693 WKZ327680:WKZ327693 WUV327680:WUV327693 IJ393216:IJ393229 SF393216:SF393229 ACB393216:ACB393229 ALX393216:ALX393229 AVT393216:AVT393229 BFP393216:BFP393229 BPL393216:BPL393229 BZH393216:BZH393229 CJD393216:CJD393229 CSZ393216:CSZ393229 DCV393216:DCV393229 DMR393216:DMR393229 DWN393216:DWN393229 EGJ393216:EGJ393229 EQF393216:EQF393229 FAB393216:FAB393229 FJX393216:FJX393229 FTT393216:FTT393229 GDP393216:GDP393229 GNL393216:GNL393229 GXH393216:GXH393229 HHD393216:HHD393229 HQZ393216:HQZ393229 IAV393216:IAV393229 IKR393216:IKR393229 IUN393216:IUN393229 JEJ393216:JEJ393229 JOF393216:JOF393229 JYB393216:JYB393229 KHX393216:KHX393229 KRT393216:KRT393229 LBP393216:LBP393229 LLL393216:LLL393229 LVH393216:LVH393229 MFD393216:MFD393229 MOZ393216:MOZ393229 MYV393216:MYV393229 NIR393216:NIR393229 NSN393216:NSN393229 OCJ393216:OCJ393229 OMF393216:OMF393229 OWB393216:OWB393229 PFX393216:PFX393229 PPT393216:PPT393229 PZP393216:PZP393229 QJL393216:QJL393229 QTH393216:QTH393229 RDD393216:RDD393229 RMZ393216:RMZ393229 RWV393216:RWV393229 SGR393216:SGR393229 SQN393216:SQN393229 TAJ393216:TAJ393229 TKF393216:TKF393229 TUB393216:TUB393229 UDX393216:UDX393229 UNT393216:UNT393229 UXP393216:UXP393229 VHL393216:VHL393229 VRH393216:VRH393229 WBD393216:WBD393229 WKZ393216:WKZ393229 WUV393216:WUV393229 IJ458752:IJ458765 SF458752:SF458765 ACB458752:ACB458765 ALX458752:ALX458765 AVT458752:AVT458765 BFP458752:BFP458765 BPL458752:BPL458765 BZH458752:BZH458765 CJD458752:CJD458765 CSZ458752:CSZ458765 DCV458752:DCV458765 DMR458752:DMR458765 DWN458752:DWN458765 EGJ458752:EGJ458765 EQF458752:EQF458765 FAB458752:FAB458765 FJX458752:FJX458765 FTT458752:FTT458765 GDP458752:GDP458765 GNL458752:GNL458765 GXH458752:GXH458765 HHD458752:HHD458765 HQZ458752:HQZ458765 IAV458752:IAV458765 IKR458752:IKR458765 IUN458752:IUN458765 JEJ458752:JEJ458765 JOF458752:JOF458765 JYB458752:JYB458765 KHX458752:KHX458765 KRT458752:KRT458765 LBP458752:LBP458765 LLL458752:LLL458765 LVH458752:LVH458765 MFD458752:MFD458765 MOZ458752:MOZ458765 MYV458752:MYV458765 NIR458752:NIR458765 NSN458752:NSN458765 OCJ458752:OCJ458765 OMF458752:OMF458765 OWB458752:OWB458765 PFX458752:PFX458765 PPT458752:PPT458765 PZP458752:PZP458765 QJL458752:QJL458765 QTH458752:QTH458765 RDD458752:RDD458765 RMZ458752:RMZ458765 RWV458752:RWV458765 SGR458752:SGR458765 SQN458752:SQN458765 TAJ458752:TAJ458765 TKF458752:TKF458765 TUB458752:TUB458765 UDX458752:UDX458765 UNT458752:UNT458765 UXP458752:UXP458765 VHL458752:VHL458765 VRH458752:VRH458765 WBD458752:WBD458765 WKZ458752:WKZ458765 WUV458752:WUV458765 IJ524288:IJ524301 SF524288:SF524301 ACB524288:ACB524301 ALX524288:ALX524301 AVT524288:AVT524301 BFP524288:BFP524301 BPL524288:BPL524301 BZH524288:BZH524301 CJD524288:CJD524301 CSZ524288:CSZ524301 DCV524288:DCV524301 DMR524288:DMR524301 DWN524288:DWN524301 EGJ524288:EGJ524301 EQF524288:EQF524301 FAB524288:FAB524301 FJX524288:FJX524301 FTT524288:FTT524301 GDP524288:GDP524301 GNL524288:GNL524301 GXH524288:GXH524301 HHD524288:HHD524301 HQZ524288:HQZ524301 IAV524288:IAV524301 IKR524288:IKR524301 IUN524288:IUN524301 JEJ524288:JEJ524301 JOF524288:JOF524301 JYB524288:JYB524301 KHX524288:KHX524301 KRT524288:KRT524301 LBP524288:LBP524301 LLL524288:LLL524301 LVH524288:LVH524301 MFD524288:MFD524301 MOZ524288:MOZ524301 MYV524288:MYV524301 NIR524288:NIR524301 NSN524288:NSN524301 OCJ524288:OCJ524301 OMF524288:OMF524301 OWB524288:OWB524301 PFX524288:PFX524301 PPT524288:PPT524301 PZP524288:PZP524301 QJL524288:QJL524301 QTH524288:QTH524301 RDD524288:RDD524301 RMZ524288:RMZ524301 RWV524288:RWV524301 SGR524288:SGR524301 SQN524288:SQN524301 TAJ524288:TAJ524301 TKF524288:TKF524301 TUB524288:TUB524301 UDX524288:UDX524301 UNT524288:UNT524301 UXP524288:UXP524301 VHL524288:VHL524301 VRH524288:VRH524301 WBD524288:WBD524301 WKZ524288:WKZ524301 WUV524288:WUV524301 IJ589824:IJ589837 SF589824:SF589837 ACB589824:ACB589837 ALX589824:ALX589837 AVT589824:AVT589837 BFP589824:BFP589837 BPL589824:BPL589837 BZH589824:BZH589837 CJD589824:CJD589837 CSZ589824:CSZ589837 DCV589824:DCV589837 DMR589824:DMR589837 DWN589824:DWN589837 EGJ589824:EGJ589837 EQF589824:EQF589837 FAB589824:FAB589837 FJX589824:FJX589837 FTT589824:FTT589837 GDP589824:GDP589837 GNL589824:GNL589837 GXH589824:GXH589837 HHD589824:HHD589837 HQZ589824:HQZ589837 IAV589824:IAV589837 IKR589824:IKR589837 IUN589824:IUN589837 JEJ589824:JEJ589837 JOF589824:JOF589837 JYB589824:JYB589837 KHX589824:KHX589837 KRT589824:KRT589837 LBP589824:LBP589837 LLL589824:LLL589837 LVH589824:LVH589837 MFD589824:MFD589837 MOZ589824:MOZ589837 MYV589824:MYV589837 NIR589824:NIR589837 NSN589824:NSN589837 OCJ589824:OCJ589837 OMF589824:OMF589837 OWB589824:OWB589837 PFX589824:PFX589837 PPT589824:PPT589837 PZP589824:PZP589837 QJL589824:QJL589837 QTH589824:QTH589837 RDD589824:RDD589837 RMZ589824:RMZ589837 RWV589824:RWV589837 SGR589824:SGR589837 SQN589824:SQN589837 TAJ589824:TAJ589837 TKF589824:TKF589837 TUB589824:TUB589837 UDX589824:UDX589837 UNT589824:UNT589837 UXP589824:UXP589837 VHL589824:VHL589837 VRH589824:VRH589837 WBD589824:WBD589837 WKZ589824:WKZ589837 WUV589824:WUV589837 IJ655360:IJ655373 SF655360:SF655373 ACB655360:ACB655373 ALX655360:ALX655373 AVT655360:AVT655373 BFP655360:BFP655373 BPL655360:BPL655373 BZH655360:BZH655373 CJD655360:CJD655373 CSZ655360:CSZ655373 DCV655360:DCV655373 DMR655360:DMR655373 DWN655360:DWN655373 EGJ655360:EGJ655373 EQF655360:EQF655373 FAB655360:FAB655373 FJX655360:FJX655373 FTT655360:FTT655373 GDP655360:GDP655373 GNL655360:GNL655373 GXH655360:GXH655373 HHD655360:HHD655373 HQZ655360:HQZ655373 IAV655360:IAV655373 IKR655360:IKR655373 IUN655360:IUN655373 JEJ655360:JEJ655373 JOF655360:JOF655373 JYB655360:JYB655373 KHX655360:KHX655373 KRT655360:KRT655373 LBP655360:LBP655373 LLL655360:LLL655373 LVH655360:LVH655373 MFD655360:MFD655373 MOZ655360:MOZ655373 MYV655360:MYV655373 NIR655360:NIR655373 NSN655360:NSN655373 OCJ655360:OCJ655373 OMF655360:OMF655373 OWB655360:OWB655373 PFX655360:PFX655373 PPT655360:PPT655373 PZP655360:PZP655373 QJL655360:QJL655373 QTH655360:QTH655373 RDD655360:RDD655373 RMZ655360:RMZ655373 RWV655360:RWV655373 SGR655360:SGR655373 SQN655360:SQN655373 TAJ655360:TAJ655373 TKF655360:TKF655373 TUB655360:TUB655373 UDX655360:UDX655373 UNT655360:UNT655373 UXP655360:UXP655373 VHL655360:VHL655373 VRH655360:VRH655373 WBD655360:WBD655373 WKZ655360:WKZ655373 WUV655360:WUV655373 IJ720896:IJ720909 SF720896:SF720909 ACB720896:ACB720909 ALX720896:ALX720909 AVT720896:AVT720909 BFP720896:BFP720909 BPL720896:BPL720909 BZH720896:BZH720909 CJD720896:CJD720909 CSZ720896:CSZ720909 DCV720896:DCV720909 DMR720896:DMR720909 DWN720896:DWN720909 EGJ720896:EGJ720909 EQF720896:EQF720909 FAB720896:FAB720909 FJX720896:FJX720909 FTT720896:FTT720909 GDP720896:GDP720909 GNL720896:GNL720909 GXH720896:GXH720909 HHD720896:HHD720909 HQZ720896:HQZ720909 IAV720896:IAV720909 IKR720896:IKR720909 IUN720896:IUN720909 JEJ720896:JEJ720909 JOF720896:JOF720909 JYB720896:JYB720909 KHX720896:KHX720909 KRT720896:KRT720909 LBP720896:LBP720909 LLL720896:LLL720909 LVH720896:LVH720909 MFD720896:MFD720909 MOZ720896:MOZ720909 MYV720896:MYV720909 NIR720896:NIR720909 NSN720896:NSN720909 OCJ720896:OCJ720909 OMF720896:OMF720909 OWB720896:OWB720909 PFX720896:PFX720909 PPT720896:PPT720909 PZP720896:PZP720909 QJL720896:QJL720909 QTH720896:QTH720909 RDD720896:RDD720909 RMZ720896:RMZ720909 RWV720896:RWV720909 SGR720896:SGR720909 SQN720896:SQN720909 TAJ720896:TAJ720909 TKF720896:TKF720909 TUB720896:TUB720909 UDX720896:UDX720909 UNT720896:UNT720909 UXP720896:UXP720909 VHL720896:VHL720909 VRH720896:VRH720909 WBD720896:WBD720909 WKZ720896:WKZ720909 WUV720896:WUV720909 IJ786432:IJ786445 SF786432:SF786445 ACB786432:ACB786445 ALX786432:ALX786445 AVT786432:AVT786445 BFP786432:BFP786445 BPL786432:BPL786445 BZH786432:BZH786445 CJD786432:CJD786445 CSZ786432:CSZ786445 DCV786432:DCV786445 DMR786432:DMR786445 DWN786432:DWN786445 EGJ786432:EGJ786445 EQF786432:EQF786445 FAB786432:FAB786445 FJX786432:FJX786445 FTT786432:FTT786445 GDP786432:GDP786445 GNL786432:GNL786445 GXH786432:GXH786445 HHD786432:HHD786445 HQZ786432:HQZ786445 IAV786432:IAV786445 IKR786432:IKR786445 IUN786432:IUN786445 JEJ786432:JEJ786445 JOF786432:JOF786445 JYB786432:JYB786445 KHX786432:KHX786445 KRT786432:KRT786445 LBP786432:LBP786445 LLL786432:LLL786445 LVH786432:LVH786445 MFD786432:MFD786445 MOZ786432:MOZ786445 MYV786432:MYV786445 NIR786432:NIR786445 NSN786432:NSN786445 OCJ786432:OCJ786445 OMF786432:OMF786445 OWB786432:OWB786445 PFX786432:PFX786445 PPT786432:PPT786445 PZP786432:PZP786445 QJL786432:QJL786445 QTH786432:QTH786445 RDD786432:RDD786445 RMZ786432:RMZ786445 RWV786432:RWV786445 SGR786432:SGR786445 SQN786432:SQN786445 TAJ786432:TAJ786445 TKF786432:TKF786445 TUB786432:TUB786445 UDX786432:UDX786445 UNT786432:UNT786445 UXP786432:UXP786445 VHL786432:VHL786445 VRH786432:VRH786445 WBD786432:WBD786445 WKZ786432:WKZ786445 WUV786432:WUV786445 IJ851968:IJ851981 SF851968:SF851981 ACB851968:ACB851981 ALX851968:ALX851981 AVT851968:AVT851981 BFP851968:BFP851981 BPL851968:BPL851981 BZH851968:BZH851981 CJD851968:CJD851981 CSZ851968:CSZ851981 DCV851968:DCV851981 DMR851968:DMR851981 DWN851968:DWN851981 EGJ851968:EGJ851981 EQF851968:EQF851981 FAB851968:FAB851981 FJX851968:FJX851981 FTT851968:FTT851981 GDP851968:GDP851981 GNL851968:GNL851981 GXH851968:GXH851981 HHD851968:HHD851981 HQZ851968:HQZ851981 IAV851968:IAV851981 IKR851968:IKR851981 IUN851968:IUN851981 JEJ851968:JEJ851981 JOF851968:JOF851981 JYB851968:JYB851981 KHX851968:KHX851981 KRT851968:KRT851981 LBP851968:LBP851981 LLL851968:LLL851981 LVH851968:LVH851981 MFD851968:MFD851981 MOZ851968:MOZ851981 MYV851968:MYV851981 NIR851968:NIR851981 NSN851968:NSN851981 OCJ851968:OCJ851981 OMF851968:OMF851981 OWB851968:OWB851981 PFX851968:PFX851981 PPT851968:PPT851981 PZP851968:PZP851981 QJL851968:QJL851981 QTH851968:QTH851981 RDD851968:RDD851981 RMZ851968:RMZ851981 RWV851968:RWV851981 SGR851968:SGR851981 SQN851968:SQN851981 TAJ851968:TAJ851981 TKF851968:TKF851981 TUB851968:TUB851981 UDX851968:UDX851981 UNT851968:UNT851981 UXP851968:UXP851981 VHL851968:VHL851981 VRH851968:VRH851981 WBD851968:WBD851981 WKZ851968:WKZ851981 WUV851968:WUV851981 IJ917504:IJ917517 SF917504:SF917517 ACB917504:ACB917517 ALX917504:ALX917517 AVT917504:AVT917517 BFP917504:BFP917517 BPL917504:BPL917517 BZH917504:BZH917517 CJD917504:CJD917517 CSZ917504:CSZ917517 DCV917504:DCV917517 DMR917504:DMR917517 DWN917504:DWN917517 EGJ917504:EGJ917517 EQF917504:EQF917517 FAB917504:FAB917517 FJX917504:FJX917517 FTT917504:FTT917517 GDP917504:GDP917517 GNL917504:GNL917517 GXH917504:GXH917517 HHD917504:HHD917517 HQZ917504:HQZ917517 IAV917504:IAV917517 IKR917504:IKR917517 IUN917504:IUN917517 JEJ917504:JEJ917517 JOF917504:JOF917517 JYB917504:JYB917517 KHX917504:KHX917517 KRT917504:KRT917517 LBP917504:LBP917517 LLL917504:LLL917517 LVH917504:LVH917517 MFD917504:MFD917517 MOZ917504:MOZ917517 MYV917504:MYV917517 NIR917504:NIR917517 NSN917504:NSN917517 OCJ917504:OCJ917517 OMF917504:OMF917517 OWB917504:OWB917517 PFX917504:PFX917517 PPT917504:PPT917517 PZP917504:PZP917517 QJL917504:QJL917517 QTH917504:QTH917517 RDD917504:RDD917517 RMZ917504:RMZ917517 RWV917504:RWV917517 SGR917504:SGR917517 SQN917504:SQN917517 TAJ917504:TAJ917517 TKF917504:TKF917517 TUB917504:TUB917517 UDX917504:UDX917517 UNT917504:UNT917517 UXP917504:UXP917517 VHL917504:VHL917517 VRH917504:VRH917517 WBD917504:WBD917517 WKZ917504:WKZ917517 WUV917504:WUV917517 IJ983040:IJ983053 SF983040:SF983053 ACB983040:ACB983053 ALX983040:ALX983053 AVT983040:AVT983053 BFP983040:BFP983053 BPL983040:BPL983053 BZH983040:BZH983053 CJD983040:CJD983053 CSZ983040:CSZ983053 DCV983040:DCV983053 DMR983040:DMR983053 DWN983040:DWN983053 EGJ983040:EGJ983053 EQF983040:EQF983053 FAB983040:FAB983053 FJX983040:FJX983053 FTT983040:FTT983053 GDP983040:GDP983053 GNL983040:GNL983053 GXH983040:GXH983053 HHD983040:HHD983053 HQZ983040:HQZ983053 IAV983040:IAV983053 IKR983040:IKR983053 IUN983040:IUN983053 JEJ983040:JEJ983053 JOF983040:JOF983053 JYB983040:JYB983053 KHX983040:KHX983053 KRT983040:KRT983053 LBP983040:LBP983053 LLL983040:LLL983053 LVH983040:LVH983053 MFD983040:MFD983053 MOZ983040:MOZ983053 MYV983040:MYV983053 NIR983040:NIR983053 NSN983040:NSN983053 OCJ983040:OCJ983053 OMF983040:OMF983053 OWB983040:OWB983053 PFX983040:PFX983053 PPT983040:PPT983053 PZP983040:PZP983053 QJL983040:QJL983053 QTH983040:QTH983053 RDD983040:RDD983053 RMZ983040:RMZ983053 RWV983040:RWV983053 SGR983040:SGR983053 SQN983040:SQN983053 TAJ983040:TAJ983053 TKF983040:TKF983053 TUB983040:TUB983053 UDX983040:UDX983053 UNT983040:UNT983053 UXP983040:UXP983053 VHL983040:VHL983053 VRH983040:VRH983053 WBD983040:WBD983053 WKZ983040:WKZ983053 WUV983040:WUV983053" xr:uid="{2313087A-9C69-46FC-965D-87BB79E4C11D}">
      <formula1>"障害者支援施設,グループホーム,居宅介護,重度訪問介護,短期入所,重度障害者等包括支援,障害児入所施設"</formula1>
    </dataValidation>
    <dataValidation type="list" allowBlank="1" showInputMessage="1" showErrorMessage="1" sqref="H4" xr:uid="{02B70FD9-26A6-44FD-92C6-B583F39477D0}">
      <formula1>"障がい者支援施設,グループホーム,居宅介護,重度訪問介護,短期入所,重度障がい者等包括支援,障がい児入所施設"</formula1>
    </dataValidation>
  </dataValidations>
  <pageMargins left="0.7" right="0.7"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F2FC5-501B-4330-933B-AFCDE7760783}">
  <sheetPr>
    <tabColor rgb="FF00B050"/>
    <pageSetUpPr fitToPage="1"/>
  </sheetPr>
  <dimension ref="A1:Z100"/>
  <sheetViews>
    <sheetView showGridLines="0" view="pageBreakPreview" zoomScaleNormal="100" zoomScaleSheetLayoutView="100" workbookViewId="0"/>
  </sheetViews>
  <sheetFormatPr defaultRowHeight="13.5" x14ac:dyDescent="0.15"/>
  <cols>
    <col min="1" max="1" width="3.375" customWidth="1"/>
    <col min="2" max="2" width="12.75" customWidth="1"/>
    <col min="3" max="3" width="26" customWidth="1"/>
    <col min="4" max="4" width="16" customWidth="1"/>
    <col min="5" max="5" width="14.375" customWidth="1"/>
    <col min="6" max="6" width="5.375" customWidth="1"/>
    <col min="7" max="7" width="4.25" customWidth="1"/>
    <col min="8" max="8" width="7.125" customWidth="1"/>
    <col min="9" max="10" width="12.625" customWidth="1"/>
    <col min="11" max="11" width="12.25" customWidth="1"/>
    <col min="13" max="13" width="18.125" customWidth="1"/>
    <col min="14" max="14" width="2.25" customWidth="1"/>
    <col min="15" max="15" width="15" customWidth="1"/>
    <col min="16" max="16" width="2.25" customWidth="1"/>
    <col min="18" max="18" width="9" hidden="1" customWidth="1"/>
  </cols>
  <sheetData>
    <row r="1" spans="1:13" ht="19.5" x14ac:dyDescent="0.15">
      <c r="A1" s="137" t="s">
        <v>92</v>
      </c>
      <c r="B1" s="1"/>
      <c r="C1" s="1"/>
    </row>
    <row r="2" spans="1:13" ht="47.25" customHeight="1" x14ac:dyDescent="0.15">
      <c r="B2" s="153" t="s">
        <v>91</v>
      </c>
      <c r="C2" s="153"/>
      <c r="D2" s="153"/>
      <c r="E2" s="153"/>
      <c r="F2" s="153"/>
      <c r="G2" s="153"/>
      <c r="H2" s="153"/>
      <c r="I2" s="153"/>
      <c r="J2" s="153"/>
      <c r="K2" s="153"/>
      <c r="L2" s="153"/>
      <c r="M2" s="153"/>
    </row>
    <row r="3" spans="1:13" ht="23.25" customHeight="1" x14ac:dyDescent="0.15">
      <c r="B3" s="112" t="s">
        <v>78</v>
      </c>
      <c r="C3" s="113"/>
      <c r="D3" s="113"/>
      <c r="E3" s="113"/>
      <c r="F3" s="113"/>
      <c r="G3" s="113"/>
      <c r="H3" s="113"/>
      <c r="I3" s="113"/>
      <c r="J3" s="113"/>
      <c r="K3" s="113"/>
      <c r="L3" s="113"/>
      <c r="M3" s="113"/>
    </row>
    <row r="4" spans="1:13" ht="25.5" x14ac:dyDescent="0.15">
      <c r="B4" s="114"/>
      <c r="C4" s="114"/>
      <c r="D4" s="114"/>
      <c r="E4" s="114"/>
      <c r="F4" s="114"/>
      <c r="G4" s="114"/>
      <c r="H4" s="114"/>
      <c r="I4" s="114"/>
      <c r="J4" s="114"/>
      <c r="K4" s="115"/>
      <c r="L4" s="154"/>
      <c r="M4" s="154"/>
    </row>
    <row r="5" spans="1:13" ht="20.25" thickBot="1" x14ac:dyDescent="0.2">
      <c r="B5" s="3" t="s">
        <v>0</v>
      </c>
      <c r="C5" s="3"/>
    </row>
    <row r="6" spans="1:13" ht="17.25" customHeight="1" x14ac:dyDescent="0.15">
      <c r="B6" s="155" t="s">
        <v>1</v>
      </c>
      <c r="C6" s="156"/>
      <c r="D6" s="157"/>
      <c r="E6" s="158"/>
      <c r="F6" s="158"/>
      <c r="G6" s="158"/>
      <c r="H6" s="158"/>
      <c r="I6" s="158"/>
      <c r="J6" s="158"/>
      <c r="K6" s="158"/>
      <c r="L6" s="158"/>
      <c r="M6" s="159"/>
    </row>
    <row r="7" spans="1:13" ht="23.1" customHeight="1" x14ac:dyDescent="0.15">
      <c r="B7" s="160" t="s">
        <v>2</v>
      </c>
      <c r="C7" s="161"/>
      <c r="D7" s="162"/>
      <c r="E7" s="163"/>
      <c r="F7" s="163"/>
      <c r="G7" s="163"/>
      <c r="H7" s="163"/>
      <c r="I7" s="163"/>
      <c r="J7" s="163"/>
      <c r="K7" s="163"/>
      <c r="L7" s="163"/>
      <c r="M7" s="164"/>
    </row>
    <row r="8" spans="1:13" ht="17.25" customHeight="1" x14ac:dyDescent="0.15">
      <c r="B8" s="165" t="s">
        <v>1</v>
      </c>
      <c r="C8" s="166"/>
      <c r="D8" s="167"/>
      <c r="E8" s="168"/>
      <c r="F8" s="168"/>
      <c r="G8" s="168"/>
      <c r="H8" s="168"/>
      <c r="I8" s="168"/>
      <c r="J8" s="168"/>
      <c r="K8" s="168"/>
      <c r="L8" s="168"/>
      <c r="M8" s="169"/>
    </row>
    <row r="9" spans="1:13" ht="23.1" customHeight="1" x14ac:dyDescent="0.15">
      <c r="B9" s="170" t="s">
        <v>3</v>
      </c>
      <c r="C9" s="171"/>
      <c r="D9" s="172"/>
      <c r="E9" s="173"/>
      <c r="F9" s="173"/>
      <c r="G9" s="173"/>
      <c r="H9" s="173"/>
      <c r="I9" s="173"/>
      <c r="J9" s="173"/>
      <c r="K9" s="173"/>
      <c r="L9" s="173"/>
      <c r="M9" s="174"/>
    </row>
    <row r="10" spans="1:13" ht="23.1" customHeight="1" x14ac:dyDescent="0.15">
      <c r="B10" s="175" t="s">
        <v>4</v>
      </c>
      <c r="C10" s="176"/>
      <c r="D10" s="176"/>
      <c r="E10" s="176"/>
      <c r="F10" s="176"/>
      <c r="G10" s="176"/>
      <c r="H10" s="176"/>
      <c r="I10" s="176"/>
      <c r="J10" s="176"/>
      <c r="K10" s="176"/>
      <c r="L10" s="176"/>
      <c r="M10" s="177"/>
    </row>
    <row r="11" spans="1:13" ht="23.1" customHeight="1" x14ac:dyDescent="0.15">
      <c r="B11" s="150"/>
      <c r="C11" s="151"/>
      <c r="D11" s="151"/>
      <c r="E11" s="151"/>
      <c r="F11" s="151"/>
      <c r="G11" s="151"/>
      <c r="H11" s="151"/>
      <c r="I11" s="151"/>
      <c r="J11" s="151"/>
      <c r="K11" s="151"/>
      <c r="L11" s="151"/>
      <c r="M11" s="152"/>
    </row>
    <row r="12" spans="1:13" ht="23.1" customHeight="1" x14ac:dyDescent="0.15">
      <c r="B12" s="179" t="s">
        <v>79</v>
      </c>
      <c r="C12" s="180"/>
      <c r="D12" s="180"/>
      <c r="E12" s="180"/>
      <c r="F12" s="180"/>
      <c r="G12" s="180"/>
      <c r="H12" s="180"/>
      <c r="I12" s="180"/>
      <c r="J12" s="180"/>
      <c r="K12" s="180"/>
      <c r="L12" s="180"/>
      <c r="M12" s="181"/>
    </row>
    <row r="13" spans="1:13" ht="23.1" customHeight="1" x14ac:dyDescent="0.15">
      <c r="B13" s="182"/>
      <c r="C13" s="183"/>
      <c r="D13" s="183"/>
      <c r="E13" s="183"/>
      <c r="F13" s="183"/>
      <c r="G13" s="183"/>
      <c r="H13" s="183"/>
      <c r="I13" s="183"/>
      <c r="J13" s="183"/>
      <c r="K13" s="183"/>
      <c r="L13" s="183"/>
      <c r="M13" s="184"/>
    </row>
    <row r="14" spans="1:13" ht="23.1" customHeight="1" x14ac:dyDescent="0.15">
      <c r="B14" s="179" t="s">
        <v>80</v>
      </c>
      <c r="C14" s="180"/>
      <c r="D14" s="180"/>
      <c r="E14" s="180"/>
      <c r="F14" s="180"/>
      <c r="G14" s="180"/>
      <c r="H14" s="180"/>
      <c r="I14" s="180"/>
      <c r="J14" s="180"/>
      <c r="K14" s="180"/>
      <c r="L14" s="180"/>
      <c r="M14" s="181"/>
    </row>
    <row r="15" spans="1:13" ht="23.1" customHeight="1" thickBot="1" x14ac:dyDescent="0.2">
      <c r="B15" s="116" t="s">
        <v>5</v>
      </c>
      <c r="C15" s="185"/>
      <c r="D15" s="186"/>
      <c r="E15" s="185" t="s">
        <v>6</v>
      </c>
      <c r="F15" s="187"/>
      <c r="G15" s="187"/>
      <c r="H15" s="186"/>
      <c r="I15" s="188"/>
      <c r="J15" s="188"/>
      <c r="K15" s="188"/>
      <c r="L15" s="188"/>
      <c r="M15" s="189"/>
    </row>
    <row r="16" spans="1:13" ht="9.75" customHeight="1" x14ac:dyDescent="0.15">
      <c r="B16" s="117"/>
      <c r="C16" s="117"/>
      <c r="D16" s="118"/>
      <c r="E16" s="117"/>
      <c r="F16" s="117"/>
      <c r="G16" s="117"/>
      <c r="H16" s="117"/>
      <c r="I16" s="118"/>
      <c r="J16" s="118"/>
      <c r="K16" s="118"/>
      <c r="L16" s="118"/>
      <c r="M16" s="118"/>
    </row>
    <row r="17" spans="1:26" s="2" customFormat="1" ht="18" customHeight="1" x14ac:dyDescent="0.15">
      <c r="B17" s="119" t="s">
        <v>7</v>
      </c>
      <c r="C17" s="119"/>
      <c r="D17" s="120"/>
      <c r="E17" s="120"/>
      <c r="F17" s="120"/>
      <c r="G17" s="120"/>
      <c r="H17" s="120"/>
      <c r="I17" s="120"/>
      <c r="J17" s="120"/>
      <c r="K17" s="120"/>
      <c r="L17" s="120"/>
    </row>
    <row r="18" spans="1:26" s="2" customFormat="1" ht="30.75" customHeight="1" x14ac:dyDescent="0.15">
      <c r="B18" s="121" t="s">
        <v>8</v>
      </c>
      <c r="C18" s="121"/>
      <c r="J18" s="122"/>
      <c r="K18" s="122"/>
    </row>
    <row r="19" spans="1:26" s="2" customFormat="1" ht="30.75" customHeight="1" x14ac:dyDescent="0.15">
      <c r="B19" s="190" t="s">
        <v>93</v>
      </c>
      <c r="C19" s="190"/>
      <c r="D19" s="191"/>
      <c r="E19" s="191"/>
      <c r="F19" s="191"/>
      <c r="G19" s="191"/>
      <c r="H19" s="191"/>
      <c r="I19" s="191"/>
      <c r="J19" s="191"/>
      <c r="K19" s="191"/>
      <c r="L19" s="191"/>
      <c r="M19" s="191"/>
    </row>
    <row r="20" spans="1:26" s="2" customFormat="1" ht="30.75" customHeight="1" x14ac:dyDescent="0.15">
      <c r="B20" s="121" t="s">
        <v>63</v>
      </c>
      <c r="C20" s="121"/>
      <c r="J20" s="122"/>
      <c r="K20" s="122"/>
    </row>
    <row r="21" spans="1:26" s="2" customFormat="1" ht="30.75" customHeight="1" x14ac:dyDescent="0.15">
      <c r="B21" s="121" t="s">
        <v>81</v>
      </c>
      <c r="C21" s="121"/>
      <c r="J21" s="122"/>
      <c r="K21" s="122"/>
    </row>
    <row r="23" spans="1:26" ht="19.5" x14ac:dyDescent="0.15">
      <c r="B23" s="3" t="s">
        <v>82</v>
      </c>
      <c r="C23" s="3"/>
    </row>
    <row r="24" spans="1:26" s="5" customFormat="1" ht="24" x14ac:dyDescent="0.15">
      <c r="A24"/>
      <c r="B24" t="s">
        <v>83</v>
      </c>
      <c r="C24"/>
      <c r="D24"/>
      <c r="E24" s="123"/>
      <c r="F24" s="123"/>
      <c r="G24" s="123"/>
      <c r="H24" s="123"/>
      <c r="I24" s="123"/>
      <c r="J24" s="123"/>
      <c r="K24" s="123"/>
      <c r="L24"/>
      <c r="M24"/>
      <c r="O24"/>
      <c r="R24" s="6"/>
      <c r="S24" s="6"/>
      <c r="T24" s="6"/>
      <c r="U24" s="6"/>
      <c r="V24" s="6"/>
      <c r="W24" s="6"/>
      <c r="X24" s="6"/>
      <c r="Y24" s="6"/>
      <c r="Z24" s="6"/>
    </row>
    <row r="25" spans="1:26" s="5" customFormat="1" ht="18.75" x14ac:dyDescent="0.15">
      <c r="A25"/>
      <c r="B25" t="s">
        <v>10</v>
      </c>
      <c r="C25" t="s">
        <v>11</v>
      </c>
      <c r="D25" t="s">
        <v>12</v>
      </c>
      <c r="E25"/>
      <c r="F25" t="s">
        <v>13</v>
      </c>
      <c r="H25" s="4"/>
      <c r="I25"/>
      <c r="J25"/>
      <c r="K25"/>
      <c r="L25"/>
      <c r="M25"/>
      <c r="O25"/>
      <c r="R25" s="6" t="b">
        <v>0</v>
      </c>
      <c r="S25" s="6"/>
      <c r="T25" s="6"/>
      <c r="U25" s="6"/>
      <c r="V25" s="6"/>
      <c r="W25" s="6"/>
      <c r="X25" s="6"/>
      <c r="Y25" s="6"/>
      <c r="Z25" s="6"/>
    </row>
    <row r="26" spans="1:26" s="5" customFormat="1" ht="18.75" customHeight="1" x14ac:dyDescent="0.15">
      <c r="A26"/>
      <c r="C26" t="s">
        <v>14</v>
      </c>
      <c r="D26" s="7" t="s">
        <v>15</v>
      </c>
      <c r="E26"/>
      <c r="F26"/>
      <c r="G26"/>
      <c r="H26"/>
      <c r="I26"/>
      <c r="J26"/>
      <c r="K26"/>
      <c r="L26"/>
      <c r="M26"/>
      <c r="O26"/>
      <c r="R26" s="6" t="b">
        <v>0</v>
      </c>
      <c r="S26" s="6"/>
      <c r="T26" s="6"/>
      <c r="U26" s="6"/>
      <c r="V26" s="6"/>
      <c r="W26" s="6"/>
      <c r="X26" s="6"/>
      <c r="Y26" s="6"/>
      <c r="Z26" s="6"/>
    </row>
    <row r="27" spans="1:26" s="5" customFormat="1" ht="11.25" customHeight="1" x14ac:dyDescent="0.15">
      <c r="A27"/>
      <c r="D27"/>
      <c r="E27"/>
      <c r="F27"/>
      <c r="G27"/>
      <c r="H27"/>
      <c r="I27"/>
      <c r="J27"/>
      <c r="K27"/>
      <c r="L27"/>
      <c r="M27"/>
      <c r="O27"/>
      <c r="R27" s="6" t="b">
        <v>0</v>
      </c>
      <c r="S27" s="6"/>
      <c r="T27" s="6"/>
      <c r="U27" s="6"/>
      <c r="V27" s="6"/>
      <c r="W27" s="6"/>
      <c r="X27" s="6"/>
      <c r="Y27" s="6"/>
      <c r="Z27" s="6"/>
    </row>
    <row r="28" spans="1:26" s="5" customFormat="1" ht="18.75" x14ac:dyDescent="0.15">
      <c r="A28"/>
      <c r="B28" s="124" t="s">
        <v>16</v>
      </c>
      <c r="C28" s="192"/>
      <c r="D28" s="193"/>
      <c r="E28" s="193"/>
      <c r="F28" s="193"/>
      <c r="G28" s="193"/>
      <c r="H28" s="193"/>
      <c r="I28" s="193"/>
      <c r="J28" s="194"/>
      <c r="K28"/>
      <c r="L28"/>
      <c r="M28"/>
      <c r="O28"/>
      <c r="R28" s="6" t="b">
        <v>0</v>
      </c>
      <c r="S28" s="6"/>
      <c r="T28" s="6"/>
      <c r="U28" s="6"/>
      <c r="V28" s="6"/>
      <c r="W28" s="6"/>
      <c r="X28" s="6"/>
      <c r="Y28" s="6"/>
      <c r="Z28" s="6"/>
    </row>
    <row r="29" spans="1:26" s="5" customFormat="1" ht="18.75" x14ac:dyDescent="0.15">
      <c r="A29"/>
      <c r="B29"/>
      <c r="C29"/>
      <c r="D29"/>
      <c r="E29"/>
      <c r="F29"/>
      <c r="G29"/>
      <c r="H29" s="4"/>
      <c r="I29"/>
      <c r="J29"/>
      <c r="K29"/>
      <c r="L29"/>
      <c r="M29"/>
      <c r="O29"/>
      <c r="R29" s="6" t="b">
        <v>0</v>
      </c>
      <c r="S29" s="6"/>
      <c r="T29" s="6"/>
      <c r="U29" s="6"/>
      <c r="V29" s="6"/>
      <c r="W29" s="6"/>
      <c r="X29" s="6"/>
      <c r="Y29" s="6"/>
      <c r="Z29" s="6"/>
    </row>
    <row r="30" spans="1:26" s="5" customFormat="1" ht="18.75" customHeight="1" x14ac:dyDescent="0.15">
      <c r="A30"/>
      <c r="B30" s="124" t="s">
        <v>17</v>
      </c>
      <c r="C30" s="195"/>
      <c r="D30" s="196"/>
      <c r="E30" s="196"/>
      <c r="F30" s="196"/>
      <c r="G30" s="196"/>
      <c r="H30" s="196"/>
      <c r="I30" s="196"/>
      <c r="J30" s="196"/>
      <c r="K30" s="196"/>
      <c r="L30" s="196"/>
      <c r="M30" s="197"/>
      <c r="N30" s="124"/>
      <c r="O30" s="124"/>
      <c r="R30" s="6" t="b">
        <v>0</v>
      </c>
      <c r="S30" s="6"/>
      <c r="T30" s="6"/>
      <c r="U30" s="6"/>
      <c r="V30" s="6"/>
      <c r="W30" s="6"/>
      <c r="X30" s="6"/>
      <c r="Y30" s="6"/>
      <c r="Z30" s="6"/>
    </row>
    <row r="31" spans="1:26" s="5" customFormat="1" ht="18.75" customHeight="1" x14ac:dyDescent="0.15">
      <c r="A31"/>
      <c r="B31"/>
      <c r="C31" s="198"/>
      <c r="D31" s="199"/>
      <c r="E31" s="199"/>
      <c r="F31" s="199"/>
      <c r="G31" s="199"/>
      <c r="H31" s="199"/>
      <c r="I31" s="199"/>
      <c r="J31" s="199"/>
      <c r="K31" s="199"/>
      <c r="L31" s="199"/>
      <c r="M31" s="200"/>
      <c r="N31" s="124"/>
      <c r="O31" s="124"/>
      <c r="R31" s="6" t="b">
        <v>0</v>
      </c>
      <c r="S31" s="6"/>
      <c r="T31" s="6"/>
      <c r="U31" s="6"/>
      <c r="V31" s="6"/>
      <c r="W31" s="6"/>
      <c r="X31" s="6"/>
      <c r="Y31" s="6"/>
      <c r="Z31" s="6"/>
    </row>
    <row r="32" spans="1:26" s="5" customFormat="1" ht="18.75" customHeight="1" x14ac:dyDescent="0.15">
      <c r="A32"/>
      <c r="B32"/>
      <c r="C32" s="201"/>
      <c r="D32" s="202"/>
      <c r="E32" s="202"/>
      <c r="F32" s="202"/>
      <c r="G32" s="202"/>
      <c r="H32" s="202"/>
      <c r="I32" s="202"/>
      <c r="J32" s="202"/>
      <c r="K32" s="202"/>
      <c r="L32" s="202"/>
      <c r="M32" s="203"/>
      <c r="N32" s="124"/>
      <c r="O32" s="124"/>
      <c r="R32" s="6" t="b">
        <v>0</v>
      </c>
      <c r="S32" s="6"/>
      <c r="T32" s="6"/>
      <c r="U32" s="6"/>
      <c r="V32" s="6"/>
      <c r="W32" s="6"/>
      <c r="X32" s="6"/>
      <c r="Y32" s="6"/>
      <c r="Z32" s="6"/>
    </row>
    <row r="33" spans="1:26" s="5" customFormat="1" ht="18.75" customHeight="1" x14ac:dyDescent="0.15">
      <c r="A33"/>
      <c r="B33"/>
      <c r="C33" s="125"/>
      <c r="D33" s="125"/>
      <c r="E33" s="125"/>
      <c r="F33" s="125"/>
      <c r="G33" s="125"/>
      <c r="H33" s="125"/>
      <c r="I33" s="125"/>
      <c r="J33" s="125"/>
      <c r="K33" s="125"/>
      <c r="L33" s="125"/>
      <c r="M33" s="125"/>
      <c r="N33" s="124"/>
      <c r="O33" s="124"/>
      <c r="R33" s="6" t="b">
        <v>0</v>
      </c>
      <c r="S33" s="6"/>
      <c r="T33" s="6"/>
      <c r="U33" s="6"/>
      <c r="V33" s="6"/>
      <c r="W33" s="6"/>
      <c r="X33" s="6"/>
      <c r="Y33" s="6"/>
      <c r="Z33" s="6"/>
    </row>
    <row r="34" spans="1:26" ht="18.75" x14ac:dyDescent="0.15">
      <c r="B34" s="4" t="s">
        <v>84</v>
      </c>
      <c r="C34" s="4"/>
      <c r="Q34" s="2"/>
      <c r="R34" s="287" t="b">
        <v>0</v>
      </c>
    </row>
    <row r="35" spans="1:26" ht="18.75" customHeight="1" x14ac:dyDescent="0.15">
      <c r="B35" s="204" t="s">
        <v>18</v>
      </c>
      <c r="C35" s="205"/>
      <c r="D35" s="205"/>
      <c r="E35" s="205"/>
      <c r="F35" s="11"/>
      <c r="G35" s="204" t="s">
        <v>19</v>
      </c>
      <c r="H35" s="205"/>
      <c r="I35" s="205"/>
      <c r="J35" s="205"/>
      <c r="K35" s="205"/>
      <c r="L35" s="205"/>
      <c r="M35" s="206"/>
      <c r="Q35" s="2"/>
      <c r="R35" s="287" t="b">
        <v>0</v>
      </c>
    </row>
    <row r="36" spans="1:26" ht="18.75" customHeight="1" x14ac:dyDescent="0.15">
      <c r="B36" s="8"/>
      <c r="C36" s="9"/>
      <c r="D36" s="10"/>
      <c r="E36" s="9"/>
      <c r="F36" s="11"/>
      <c r="G36" s="8"/>
      <c r="H36" s="9"/>
      <c r="I36" s="9"/>
      <c r="J36" s="9"/>
      <c r="K36" s="9"/>
      <c r="L36" s="9"/>
      <c r="M36" s="126"/>
      <c r="Q36" s="2"/>
      <c r="R36" s="287" t="b">
        <v>0</v>
      </c>
    </row>
    <row r="37" spans="1:26" ht="18.75" customHeight="1" x14ac:dyDescent="0.15">
      <c r="B37" s="11"/>
      <c r="F37" s="11"/>
      <c r="G37" s="11"/>
      <c r="M37" s="127"/>
      <c r="Q37" s="2"/>
      <c r="R37" s="287" t="b">
        <v>0</v>
      </c>
    </row>
    <row r="38" spans="1:26" x14ac:dyDescent="0.15">
      <c r="B38" s="11"/>
      <c r="F38" s="11"/>
      <c r="G38" s="11"/>
      <c r="M38" s="127"/>
      <c r="Q38" s="2"/>
      <c r="R38" s="288" t="b">
        <v>0</v>
      </c>
      <c r="S38" s="286"/>
      <c r="T38" s="286"/>
      <c r="U38" s="286"/>
      <c r="V38" s="286"/>
      <c r="W38" s="286"/>
      <c r="X38" s="286"/>
      <c r="Y38" s="286"/>
      <c r="Z38" s="286"/>
    </row>
    <row r="39" spans="1:26" ht="18.75" customHeight="1" x14ac:dyDescent="0.15">
      <c r="B39" s="11"/>
      <c r="D39" s="4"/>
      <c r="F39" s="11"/>
      <c r="G39" s="11"/>
      <c r="M39" s="127"/>
      <c r="Q39" s="2"/>
    </row>
    <row r="40" spans="1:26" ht="18.75" customHeight="1" x14ac:dyDescent="0.15">
      <c r="B40" s="172" t="s">
        <v>20</v>
      </c>
      <c r="C40" s="173"/>
      <c r="D40" s="173"/>
      <c r="E40" s="173"/>
      <c r="F40" s="11"/>
      <c r="G40" s="172" t="s">
        <v>21</v>
      </c>
      <c r="H40" s="173"/>
      <c r="I40" s="173"/>
      <c r="J40" s="173"/>
      <c r="K40" s="173"/>
      <c r="L40" s="173"/>
      <c r="M40" s="207"/>
      <c r="Q40" s="2"/>
    </row>
    <row r="41" spans="1:26" ht="14.25" customHeight="1" x14ac:dyDescent="0.15">
      <c r="E41" s="128"/>
      <c r="F41" s="128"/>
      <c r="G41" s="128"/>
      <c r="H41" s="128"/>
      <c r="I41" s="128"/>
      <c r="J41" s="128"/>
      <c r="K41" s="128"/>
      <c r="Q41" s="2"/>
    </row>
    <row r="42" spans="1:26" ht="18.75" x14ac:dyDescent="0.15">
      <c r="B42" s="12" t="s">
        <v>85</v>
      </c>
      <c r="C42" s="12"/>
      <c r="Q42" s="2"/>
    </row>
    <row r="43" spans="1:26" ht="72.75" customHeight="1" x14ac:dyDescent="0.15">
      <c r="B43" s="208"/>
      <c r="C43" s="208"/>
      <c r="D43" s="208"/>
      <c r="E43" s="208"/>
      <c r="F43" s="208"/>
      <c r="G43" s="208"/>
      <c r="H43" s="208"/>
      <c r="I43" s="208"/>
      <c r="J43" s="208"/>
      <c r="K43" s="208"/>
      <c r="L43" s="208"/>
      <c r="M43" s="208"/>
      <c r="Q43" s="2"/>
    </row>
    <row r="44" spans="1:26" ht="6" customHeight="1" x14ac:dyDescent="0.15">
      <c r="E44" s="128"/>
      <c r="F44" s="128"/>
      <c r="G44" s="128"/>
      <c r="H44" s="128"/>
      <c r="I44" s="128"/>
      <c r="J44" s="128"/>
      <c r="K44" s="128"/>
      <c r="Q44" s="2"/>
    </row>
    <row r="45" spans="1:26" ht="18.75" x14ac:dyDescent="0.15">
      <c r="B45" s="4" t="s">
        <v>86</v>
      </c>
      <c r="C45" s="4"/>
      <c r="Q45" s="2"/>
      <c r="R45" s="178"/>
      <c r="S45" s="178"/>
      <c r="T45" s="178"/>
      <c r="U45" s="178"/>
      <c r="V45" s="178"/>
      <c r="W45" s="178"/>
      <c r="X45" s="178"/>
      <c r="Y45" s="178"/>
      <c r="Z45" s="178"/>
    </row>
    <row r="46" spans="1:26" ht="72.75" customHeight="1" x14ac:dyDescent="0.15">
      <c r="B46" s="208"/>
      <c r="C46" s="208"/>
      <c r="D46" s="208"/>
      <c r="E46" s="208"/>
      <c r="F46" s="208"/>
      <c r="G46" s="208"/>
      <c r="H46" s="208"/>
      <c r="I46" s="208"/>
      <c r="J46" s="208"/>
      <c r="K46" s="208"/>
      <c r="L46" s="208"/>
      <c r="M46" s="208"/>
    </row>
    <row r="47" spans="1:26" ht="6" customHeight="1" x14ac:dyDescent="0.15">
      <c r="E47" s="128"/>
      <c r="F47" s="128"/>
      <c r="G47" s="128"/>
      <c r="H47" s="128"/>
      <c r="I47" s="128"/>
      <c r="J47" s="128"/>
      <c r="K47" s="128"/>
    </row>
    <row r="48" spans="1:26" ht="6" customHeight="1" x14ac:dyDescent="0.15">
      <c r="E48" s="128"/>
      <c r="F48" s="128"/>
      <c r="G48" s="128"/>
      <c r="H48" s="128"/>
      <c r="I48" s="128"/>
      <c r="J48" s="128"/>
      <c r="K48" s="128"/>
    </row>
    <row r="49" spans="2:12" s="13" customFormat="1" ht="18.75" customHeight="1" x14ac:dyDescent="0.15">
      <c r="B49" t="s">
        <v>87</v>
      </c>
      <c r="C49"/>
    </row>
    <row r="50" spans="2:12" s="13" customFormat="1" ht="19.5" x14ac:dyDescent="0.15">
      <c r="B50" s="4" t="s">
        <v>88</v>
      </c>
      <c r="C50" s="4"/>
      <c r="D50" s="129"/>
    </row>
    <row r="51" spans="2:12" s="13" customFormat="1" ht="18.75" customHeight="1" x14ac:dyDescent="0.15">
      <c r="B51" s="229" t="s">
        <v>22</v>
      </c>
      <c r="C51" s="230"/>
      <c r="D51" s="230" t="s">
        <v>23</v>
      </c>
      <c r="E51" s="233" t="s">
        <v>24</v>
      </c>
      <c r="F51" s="234"/>
      <c r="G51" s="234"/>
      <c r="H51" s="234"/>
      <c r="I51" s="235"/>
      <c r="J51" s="209" t="s">
        <v>25</v>
      </c>
      <c r="K51" s="209" t="s">
        <v>26</v>
      </c>
      <c r="L51" s="209" t="s">
        <v>27</v>
      </c>
    </row>
    <row r="52" spans="2:12" s="13" customFormat="1" ht="13.5" customHeight="1" x14ac:dyDescent="0.15">
      <c r="B52" s="231"/>
      <c r="C52" s="232"/>
      <c r="D52" s="232"/>
      <c r="E52" s="14" t="s">
        <v>28</v>
      </c>
      <c r="F52" s="211" t="s">
        <v>29</v>
      </c>
      <c r="G52" s="212"/>
      <c r="H52" s="212"/>
      <c r="I52" s="213"/>
      <c r="J52" s="210"/>
      <c r="K52" s="236"/>
      <c r="L52" s="210"/>
    </row>
    <row r="53" spans="2:12" s="13" customFormat="1" ht="15.75" customHeight="1" x14ac:dyDescent="0.15">
      <c r="B53" s="214" t="s">
        <v>30</v>
      </c>
      <c r="C53" s="15" t="s">
        <v>31</v>
      </c>
      <c r="D53" s="16"/>
      <c r="E53" s="17"/>
      <c r="F53" s="217">
        <f>E53*12</f>
        <v>0</v>
      </c>
      <c r="G53" s="218"/>
      <c r="H53" s="218"/>
      <c r="I53" s="219"/>
      <c r="J53" s="18"/>
      <c r="K53" s="19">
        <f>$D$53*$F$53*$J$53/60</f>
        <v>0</v>
      </c>
      <c r="L53" s="20" t="e">
        <f>($F$53*$J$53/60)/$D$53</f>
        <v>#DIV/0!</v>
      </c>
    </row>
    <row r="54" spans="2:12" s="13" customFormat="1" ht="15.75" customHeight="1" x14ac:dyDescent="0.15">
      <c r="B54" s="215"/>
      <c r="C54" s="21" t="s">
        <v>32</v>
      </c>
      <c r="D54" s="22"/>
      <c r="E54" s="23"/>
      <c r="F54" s="220">
        <f t="shared" ref="F54:F61" si="0">E54*12</f>
        <v>0</v>
      </c>
      <c r="G54" s="221"/>
      <c r="H54" s="221"/>
      <c r="I54" s="222"/>
      <c r="J54" s="24"/>
      <c r="K54" s="25">
        <f>$D$54*$F$54*$J$54/60</f>
        <v>0</v>
      </c>
      <c r="L54" s="26" t="e">
        <f>($F$54*$J$54/60)/$D$54</f>
        <v>#DIV/0!</v>
      </c>
    </row>
    <row r="55" spans="2:12" s="13" customFormat="1" ht="15.75" customHeight="1" x14ac:dyDescent="0.15">
      <c r="B55" s="215"/>
      <c r="C55" s="21" t="s">
        <v>33</v>
      </c>
      <c r="D55" s="22"/>
      <c r="E55" s="23"/>
      <c r="F55" s="220">
        <f t="shared" si="0"/>
        <v>0</v>
      </c>
      <c r="G55" s="221"/>
      <c r="H55" s="221"/>
      <c r="I55" s="222"/>
      <c r="J55" s="24"/>
      <c r="K55" s="25">
        <f>$D$55*$F$55*$J$55/60</f>
        <v>0</v>
      </c>
      <c r="L55" s="26" t="e">
        <f>($F$55*$J$55/60)/$D$55</f>
        <v>#DIV/0!</v>
      </c>
    </row>
    <row r="56" spans="2:12" s="13" customFormat="1" ht="15.75" customHeight="1" x14ac:dyDescent="0.15">
      <c r="B56" s="215"/>
      <c r="C56" s="21" t="s">
        <v>34</v>
      </c>
      <c r="D56" s="22"/>
      <c r="E56" s="23"/>
      <c r="F56" s="223">
        <f t="shared" si="0"/>
        <v>0</v>
      </c>
      <c r="G56" s="224"/>
      <c r="H56" s="224"/>
      <c r="I56" s="225"/>
      <c r="J56" s="24"/>
      <c r="K56" s="25">
        <f>$D$56*$F$56*$J$56/60</f>
        <v>0</v>
      </c>
      <c r="L56" s="26" t="e">
        <f>($F$56*$J$56/60)/$D$56</f>
        <v>#DIV/0!</v>
      </c>
    </row>
    <row r="57" spans="2:12" s="13" customFormat="1" ht="15.75" customHeight="1" x14ac:dyDescent="0.15">
      <c r="B57" s="216"/>
      <c r="C57" s="27" t="s">
        <v>35</v>
      </c>
      <c r="D57" s="28"/>
      <c r="E57" s="29"/>
      <c r="F57" s="226">
        <f t="shared" si="0"/>
        <v>0</v>
      </c>
      <c r="G57" s="227"/>
      <c r="H57" s="227"/>
      <c r="I57" s="228"/>
      <c r="J57" s="30"/>
      <c r="K57" s="31">
        <f>$D$57*$F$57*$J$57/60</f>
        <v>0</v>
      </c>
      <c r="L57" s="32" t="e">
        <f>($F$57*$J$57/60)/$D$57</f>
        <v>#DIV/0!</v>
      </c>
    </row>
    <row r="58" spans="2:12" s="13" customFormat="1" ht="15.75" customHeight="1" x14ac:dyDescent="0.15">
      <c r="B58" s="215" t="s">
        <v>36</v>
      </c>
      <c r="C58" s="33" t="s">
        <v>37</v>
      </c>
      <c r="D58" s="34"/>
      <c r="E58" s="35"/>
      <c r="F58" s="223">
        <f t="shared" si="0"/>
        <v>0</v>
      </c>
      <c r="G58" s="224"/>
      <c r="H58" s="224"/>
      <c r="I58" s="225"/>
      <c r="J58" s="36"/>
      <c r="K58" s="37">
        <f>$D$58*$F$58*$J$58/60</f>
        <v>0</v>
      </c>
      <c r="L58" s="38" t="e">
        <f>($F$58*$J$58/60)/$D$58</f>
        <v>#DIV/0!</v>
      </c>
    </row>
    <row r="59" spans="2:12" s="13" customFormat="1" ht="15.75" customHeight="1" x14ac:dyDescent="0.15">
      <c r="B59" s="215"/>
      <c r="C59" s="21" t="s">
        <v>38</v>
      </c>
      <c r="D59" s="22"/>
      <c r="E59" s="23"/>
      <c r="F59" s="223">
        <f t="shared" si="0"/>
        <v>0</v>
      </c>
      <c r="G59" s="224"/>
      <c r="H59" s="224"/>
      <c r="I59" s="225"/>
      <c r="J59" s="24"/>
      <c r="K59" s="25">
        <f>$D$59*$F$59*$J$59/60</f>
        <v>0</v>
      </c>
      <c r="L59" s="26" t="e">
        <f>($F$59*$J$59/60)/$D$59</f>
        <v>#DIV/0!</v>
      </c>
    </row>
    <row r="60" spans="2:12" s="13" customFormat="1" ht="15.75" customHeight="1" x14ac:dyDescent="0.15">
      <c r="B60" s="215"/>
      <c r="C60" s="21" t="s">
        <v>39</v>
      </c>
      <c r="D60" s="22"/>
      <c r="E60" s="23"/>
      <c r="F60" s="220">
        <f t="shared" si="0"/>
        <v>0</v>
      </c>
      <c r="G60" s="221"/>
      <c r="H60" s="221"/>
      <c r="I60" s="222"/>
      <c r="J60" s="24"/>
      <c r="K60" s="25">
        <f>$D$60*$F$60*$J$60/60</f>
        <v>0</v>
      </c>
      <c r="L60" s="26" t="e">
        <f>($F$60*$J$60/60)/$D$60</f>
        <v>#DIV/0!</v>
      </c>
    </row>
    <row r="61" spans="2:12" s="13" customFormat="1" ht="15.75" customHeight="1" x14ac:dyDescent="0.15">
      <c r="B61" s="216"/>
      <c r="C61" s="21" t="s">
        <v>40</v>
      </c>
      <c r="D61" s="22"/>
      <c r="E61" s="23"/>
      <c r="F61" s="223">
        <f t="shared" si="0"/>
        <v>0</v>
      </c>
      <c r="G61" s="224"/>
      <c r="H61" s="224"/>
      <c r="I61" s="225"/>
      <c r="J61" s="24"/>
      <c r="K61" s="39">
        <f>$D$61*$F$61*$J$61/60</f>
        <v>0</v>
      </c>
      <c r="L61" s="40" t="e">
        <f>($F$61*$J$61/60)/$D$61</f>
        <v>#DIV/0!</v>
      </c>
    </row>
    <row r="62" spans="2:12" s="13" customFormat="1" ht="15.75" customHeight="1" x14ac:dyDescent="0.15">
      <c r="B62" s="237"/>
      <c r="C62" s="238"/>
      <c r="D62" s="238"/>
      <c r="E62" s="41">
        <f>SUM(E53:E61)</f>
        <v>0</v>
      </c>
      <c r="F62" s="239">
        <f>SUM(F53:I61)</f>
        <v>0</v>
      </c>
      <c r="G62" s="240"/>
      <c r="H62" s="240"/>
      <c r="I62" s="241"/>
      <c r="J62" s="42">
        <f>SUM(J53:J61)</f>
        <v>0</v>
      </c>
      <c r="K62" s="43">
        <f>SUM(K53:K61)</f>
        <v>0</v>
      </c>
      <c r="L62" s="44" t="e">
        <f>SUM(L53:L61)</f>
        <v>#DIV/0!</v>
      </c>
    </row>
    <row r="63" spans="2:12" s="13" customFormat="1" ht="18.75" x14ac:dyDescent="0.15">
      <c r="B63" s="4" t="s">
        <v>89</v>
      </c>
      <c r="C63" s="4"/>
    </row>
    <row r="64" spans="2:12" s="13" customFormat="1" ht="13.5" customHeight="1" x14ac:dyDescent="0.15">
      <c r="B64" s="229" t="s">
        <v>22</v>
      </c>
      <c r="C64" s="230"/>
      <c r="D64" s="230" t="s">
        <v>41</v>
      </c>
      <c r="E64" s="233" t="s">
        <v>24</v>
      </c>
      <c r="F64" s="234"/>
      <c r="G64" s="234"/>
      <c r="H64" s="234"/>
      <c r="I64" s="235"/>
      <c r="J64" s="209" t="s">
        <v>42</v>
      </c>
      <c r="K64" s="209" t="s">
        <v>43</v>
      </c>
      <c r="L64" s="209" t="s">
        <v>27</v>
      </c>
    </row>
    <row r="65" spans="2:12" s="13" customFormat="1" ht="13.5" customHeight="1" x14ac:dyDescent="0.15">
      <c r="B65" s="231"/>
      <c r="C65" s="232"/>
      <c r="D65" s="232"/>
      <c r="E65" s="14" t="s">
        <v>28</v>
      </c>
      <c r="F65" s="211" t="s">
        <v>29</v>
      </c>
      <c r="G65" s="212"/>
      <c r="H65" s="212"/>
      <c r="I65" s="213"/>
      <c r="J65" s="210"/>
      <c r="K65" s="236"/>
      <c r="L65" s="210"/>
    </row>
    <row r="66" spans="2:12" s="13" customFormat="1" ht="15.75" customHeight="1" x14ac:dyDescent="0.15">
      <c r="B66" s="214" t="s">
        <v>30</v>
      </c>
      <c r="C66" s="15" t="s">
        <v>31</v>
      </c>
      <c r="D66" s="16"/>
      <c r="E66" s="17"/>
      <c r="F66" s="217">
        <f>E66*12</f>
        <v>0</v>
      </c>
      <c r="G66" s="218"/>
      <c r="H66" s="218"/>
      <c r="I66" s="219"/>
      <c r="J66" s="18"/>
      <c r="K66" s="19">
        <f>$D$66*$F$66*$J$66/60</f>
        <v>0</v>
      </c>
      <c r="L66" s="20" t="e">
        <f>($F$66*$J$66/60)/$D$66</f>
        <v>#DIV/0!</v>
      </c>
    </row>
    <row r="67" spans="2:12" s="13" customFormat="1" ht="15.75" customHeight="1" x14ac:dyDescent="0.15">
      <c r="B67" s="215"/>
      <c r="C67" s="21" t="s">
        <v>32</v>
      </c>
      <c r="D67" s="22"/>
      <c r="E67" s="23"/>
      <c r="F67" s="220">
        <f t="shared" ref="F67:F74" si="1">E67*12</f>
        <v>0</v>
      </c>
      <c r="G67" s="221"/>
      <c r="H67" s="221"/>
      <c r="I67" s="222"/>
      <c r="J67" s="24"/>
      <c r="K67" s="25">
        <f>$D$67*$F$67*$J$67/60</f>
        <v>0</v>
      </c>
      <c r="L67" s="26" t="e">
        <f>($F$67*$J$67/60)/$D$67</f>
        <v>#DIV/0!</v>
      </c>
    </row>
    <row r="68" spans="2:12" s="13" customFormat="1" ht="15.75" customHeight="1" x14ac:dyDescent="0.15">
      <c r="B68" s="215"/>
      <c r="C68" s="21" t="s">
        <v>33</v>
      </c>
      <c r="D68" s="22"/>
      <c r="E68" s="23"/>
      <c r="F68" s="220">
        <f t="shared" si="1"/>
        <v>0</v>
      </c>
      <c r="G68" s="221"/>
      <c r="H68" s="221"/>
      <c r="I68" s="222"/>
      <c r="J68" s="24"/>
      <c r="K68" s="25">
        <f>$D$68*$F$68*$J$68/60</f>
        <v>0</v>
      </c>
      <c r="L68" s="26" t="e">
        <f>($F$68*$J$68/60)/$D$68</f>
        <v>#DIV/0!</v>
      </c>
    </row>
    <row r="69" spans="2:12" s="13" customFormat="1" ht="15.75" customHeight="1" x14ac:dyDescent="0.15">
      <c r="B69" s="215"/>
      <c r="C69" s="21" t="s">
        <v>34</v>
      </c>
      <c r="D69" s="22"/>
      <c r="E69" s="23"/>
      <c r="F69" s="223">
        <f t="shared" si="1"/>
        <v>0</v>
      </c>
      <c r="G69" s="224"/>
      <c r="H69" s="224"/>
      <c r="I69" s="225"/>
      <c r="J69" s="24"/>
      <c r="K69" s="25">
        <f>$D$69*$F$69*$J$69/60</f>
        <v>0</v>
      </c>
      <c r="L69" s="26" t="e">
        <f>($F$69*$J$69/60)/$D$69</f>
        <v>#DIV/0!</v>
      </c>
    </row>
    <row r="70" spans="2:12" s="13" customFormat="1" ht="15.75" customHeight="1" x14ac:dyDescent="0.15">
      <c r="B70" s="216"/>
      <c r="C70" s="27" t="s">
        <v>35</v>
      </c>
      <c r="D70" s="28"/>
      <c r="E70" s="29"/>
      <c r="F70" s="226">
        <f t="shared" si="1"/>
        <v>0</v>
      </c>
      <c r="G70" s="227"/>
      <c r="H70" s="227"/>
      <c r="I70" s="228"/>
      <c r="J70" s="30"/>
      <c r="K70" s="31">
        <f>$D$70*$F$70*$J$70/60</f>
        <v>0</v>
      </c>
      <c r="L70" s="32" t="e">
        <f>($F$70*$J$70/60)/$D$70</f>
        <v>#DIV/0!</v>
      </c>
    </row>
    <row r="71" spans="2:12" s="13" customFormat="1" ht="15.75" customHeight="1" x14ac:dyDescent="0.15">
      <c r="B71" s="215" t="s">
        <v>36</v>
      </c>
      <c r="C71" s="33" t="s">
        <v>37</v>
      </c>
      <c r="D71" s="34"/>
      <c r="E71" s="35"/>
      <c r="F71" s="223">
        <f t="shared" si="1"/>
        <v>0</v>
      </c>
      <c r="G71" s="224"/>
      <c r="H71" s="224"/>
      <c r="I71" s="225"/>
      <c r="J71" s="36"/>
      <c r="K71" s="37">
        <f>$D$71*$F$71*$J$71/60</f>
        <v>0</v>
      </c>
      <c r="L71" s="38" t="e">
        <f>($F$71*$J$71/60)/$D$71</f>
        <v>#DIV/0!</v>
      </c>
    </row>
    <row r="72" spans="2:12" s="13" customFormat="1" ht="15.75" customHeight="1" x14ac:dyDescent="0.15">
      <c r="B72" s="215"/>
      <c r="C72" s="21" t="s">
        <v>38</v>
      </c>
      <c r="D72" s="22"/>
      <c r="E72" s="23"/>
      <c r="F72" s="223">
        <f t="shared" si="1"/>
        <v>0</v>
      </c>
      <c r="G72" s="224"/>
      <c r="H72" s="224"/>
      <c r="I72" s="225"/>
      <c r="J72" s="24"/>
      <c r="K72" s="25">
        <f>$D$72*$F$72*$J$72/60</f>
        <v>0</v>
      </c>
      <c r="L72" s="26" t="e">
        <f>($F$72*$J$72/60)/$D$72</f>
        <v>#DIV/0!</v>
      </c>
    </row>
    <row r="73" spans="2:12" s="13" customFormat="1" ht="15.75" customHeight="1" x14ac:dyDescent="0.15">
      <c r="B73" s="215"/>
      <c r="C73" s="21" t="s">
        <v>39</v>
      </c>
      <c r="D73" s="22"/>
      <c r="E73" s="23"/>
      <c r="F73" s="220">
        <f t="shared" si="1"/>
        <v>0</v>
      </c>
      <c r="G73" s="221"/>
      <c r="H73" s="221"/>
      <c r="I73" s="222"/>
      <c r="J73" s="24"/>
      <c r="K73" s="25">
        <f>$D$73*$F$73*$J$73/60</f>
        <v>0</v>
      </c>
      <c r="L73" s="26" t="e">
        <f>($F$73*$J$73/60)/$D$73</f>
        <v>#DIV/0!</v>
      </c>
    </row>
    <row r="74" spans="2:12" s="13" customFormat="1" ht="15.75" customHeight="1" x14ac:dyDescent="0.15">
      <c r="B74" s="216"/>
      <c r="C74" s="21" t="s">
        <v>40</v>
      </c>
      <c r="D74" s="22"/>
      <c r="E74" s="23"/>
      <c r="F74" s="223">
        <f t="shared" si="1"/>
        <v>0</v>
      </c>
      <c r="G74" s="224"/>
      <c r="H74" s="224"/>
      <c r="I74" s="225"/>
      <c r="J74" s="24"/>
      <c r="K74" s="39">
        <f>$D$74*$F$74*$J$74/60</f>
        <v>0</v>
      </c>
      <c r="L74" s="40" t="e">
        <f>($F$74*$J$74/60)/$D$74</f>
        <v>#DIV/0!</v>
      </c>
    </row>
    <row r="75" spans="2:12" s="13" customFormat="1" ht="15.75" customHeight="1" x14ac:dyDescent="0.15">
      <c r="B75" s="237"/>
      <c r="C75" s="238"/>
      <c r="D75" s="238"/>
      <c r="E75" s="41">
        <f>SUM(E66:E74)</f>
        <v>0</v>
      </c>
      <c r="F75" s="239">
        <f>SUM(F66:I74)</f>
        <v>0</v>
      </c>
      <c r="G75" s="240"/>
      <c r="H75" s="240"/>
      <c r="I75" s="241"/>
      <c r="J75" s="42">
        <f>SUM(J66:J74)</f>
        <v>0</v>
      </c>
      <c r="K75" s="43">
        <f>SUM(K66:K74)</f>
        <v>0</v>
      </c>
      <c r="L75" s="44" t="e">
        <f>SUM(L66:L74)</f>
        <v>#DIV/0!</v>
      </c>
    </row>
    <row r="76" spans="2:12" s="13" customFormat="1" ht="9" customHeight="1" x14ac:dyDescent="0.15"/>
    <row r="77" spans="2:12" s="13" customFormat="1" ht="18.75" x14ac:dyDescent="0.15">
      <c r="J77" s="45" t="s">
        <v>44</v>
      </c>
    </row>
    <row r="78" spans="2:12" s="13" customFormat="1" ht="18.75" x14ac:dyDescent="0.15">
      <c r="D78" s="130"/>
      <c r="L78" s="46" t="e">
        <f>($K$62-$K$75)/$K$62</f>
        <v>#DIV/0!</v>
      </c>
    </row>
    <row r="79" spans="2:12" s="13" customFormat="1" ht="18.75" x14ac:dyDescent="0.15">
      <c r="B79" s="4"/>
      <c r="C79" s="4"/>
      <c r="D79" s="130"/>
    </row>
    <row r="80" spans="2:12" s="13" customFormat="1" ht="9" customHeight="1" x14ac:dyDescent="0.15">
      <c r="D80" s="130"/>
    </row>
    <row r="81" spans="2:13" s="13" customFormat="1" ht="18.75" x14ac:dyDescent="0.15">
      <c r="B81" s="4"/>
      <c r="C81" s="4"/>
    </row>
    <row r="82" spans="2:13" s="13" customFormat="1" ht="18.75" x14ac:dyDescent="0.15">
      <c r="B82" s="4"/>
      <c r="C82" s="4"/>
    </row>
    <row r="83" spans="2:13" s="13" customFormat="1" ht="18.75" customHeight="1" x14ac:dyDescent="0.15">
      <c r="B83" s="4" t="s">
        <v>90</v>
      </c>
      <c r="C83" s="4"/>
      <c r="D83"/>
      <c r="E83"/>
      <c r="F83"/>
      <c r="G83"/>
      <c r="H83"/>
      <c r="I83"/>
      <c r="J83"/>
      <c r="K83"/>
      <c r="L83"/>
      <c r="M83"/>
    </row>
    <row r="84" spans="2:13" s="13" customFormat="1" ht="126.75" customHeight="1" x14ac:dyDescent="0.15">
      <c r="B84" s="242"/>
      <c r="C84" s="242"/>
      <c r="D84" s="242"/>
      <c r="E84" s="242"/>
      <c r="F84" s="242"/>
      <c r="G84" s="242"/>
      <c r="H84" s="242"/>
      <c r="I84" s="242"/>
      <c r="J84" s="242"/>
      <c r="K84" s="242"/>
      <c r="L84" s="242"/>
      <c r="M84" s="242"/>
    </row>
    <row r="85" spans="2:13" s="13" customFormat="1" ht="18.75" x14ac:dyDescent="0.15">
      <c r="B85" s="131"/>
      <c r="C85" s="131"/>
      <c r="D85" s="132"/>
      <c r="E85" s="132"/>
      <c r="F85" s="132"/>
      <c r="G85" s="132"/>
    </row>
    <row r="86" spans="2:13" s="13" customFormat="1" ht="18.75" x14ac:dyDescent="0.15">
      <c r="B86" s="131"/>
      <c r="C86" s="131"/>
      <c r="D86" s="132"/>
      <c r="E86" s="132"/>
      <c r="F86" s="132"/>
      <c r="G86" s="132"/>
    </row>
    <row r="87" spans="2:13" s="13" customFormat="1" ht="18.75" x14ac:dyDescent="0.15">
      <c r="B87" s="131"/>
      <c r="C87" s="131"/>
      <c r="D87" s="132"/>
      <c r="E87" s="132"/>
      <c r="F87" s="132"/>
      <c r="G87" s="132"/>
    </row>
    <row r="88" spans="2:13" s="13" customFormat="1" ht="18.75" x14ac:dyDescent="0.15">
      <c r="B88" s="133"/>
      <c r="C88" s="133"/>
      <c r="D88" s="132"/>
      <c r="E88" s="132"/>
      <c r="F88" s="132"/>
      <c r="G88" s="132"/>
    </row>
    <row r="89" spans="2:13" s="13" customFormat="1" ht="18.75" x14ac:dyDescent="0.15">
      <c r="B89" s="4"/>
      <c r="C89" s="4"/>
    </row>
    <row r="90" spans="2:13" s="13" customFormat="1" ht="18.75" customHeight="1" x14ac:dyDescent="0.15">
      <c r="B90" s="243"/>
      <c r="C90" s="134"/>
      <c r="D90" s="243"/>
      <c r="E90" s="243"/>
      <c r="F90" s="134"/>
      <c r="G90" s="134"/>
    </row>
    <row r="91" spans="2:13" s="13" customFormat="1" ht="18.75" x14ac:dyDescent="0.15">
      <c r="B91" s="243"/>
      <c r="C91" s="134"/>
      <c r="D91" s="134"/>
      <c r="E91" s="135"/>
      <c r="F91" s="135"/>
      <c r="G91" s="135"/>
    </row>
    <row r="92" spans="2:13" s="13" customFormat="1" ht="18.75" x14ac:dyDescent="0.15">
      <c r="B92" s="131"/>
      <c r="C92" s="131"/>
      <c r="D92" s="132"/>
      <c r="E92" s="132"/>
      <c r="F92" s="132"/>
      <c r="G92" s="132"/>
    </row>
    <row r="93" spans="2:13" s="13" customFormat="1" ht="18.75" x14ac:dyDescent="0.15">
      <c r="B93" s="131"/>
      <c r="C93" s="131"/>
      <c r="D93" s="132"/>
      <c r="E93" s="132"/>
      <c r="F93" s="132"/>
      <c r="G93" s="132"/>
    </row>
    <row r="94" spans="2:13" s="13" customFormat="1" ht="18.75" x14ac:dyDescent="0.15">
      <c r="B94" s="131"/>
      <c r="C94" s="131"/>
      <c r="D94" s="132"/>
      <c r="E94" s="132"/>
      <c r="F94" s="132"/>
      <c r="G94" s="132"/>
    </row>
    <row r="95" spans="2:13" s="13" customFormat="1" ht="18.75" x14ac:dyDescent="0.15">
      <c r="B95" s="133"/>
      <c r="C95" s="133"/>
      <c r="D95" s="132"/>
      <c r="E95" s="132"/>
      <c r="F95" s="132"/>
      <c r="G95" s="132"/>
    </row>
    <row r="96" spans="2:13" s="13" customFormat="1" ht="18.75" x14ac:dyDescent="0.15">
      <c r="B96" s="45"/>
      <c r="C96" s="45"/>
    </row>
    <row r="97" spans="4:4" s="13" customFormat="1" ht="18.75" x14ac:dyDescent="0.15">
      <c r="D97" s="136"/>
    </row>
    <row r="98" spans="4:4" s="13" customFormat="1" ht="18.75" x14ac:dyDescent="0.15"/>
    <row r="100" spans="4:4" ht="14.25" customHeight="1" x14ac:dyDescent="0.15"/>
  </sheetData>
  <sheetProtection selectLockedCells="1" selectUnlockedCells="1"/>
  <dataConsolidate/>
  <mergeCells count="71">
    <mergeCell ref="B84:M84"/>
    <mergeCell ref="B90:B91"/>
    <mergeCell ref="D90:E90"/>
    <mergeCell ref="B71:B74"/>
    <mergeCell ref="F71:I71"/>
    <mergeCell ref="F72:I72"/>
    <mergeCell ref="F73:I73"/>
    <mergeCell ref="F74:I74"/>
    <mergeCell ref="B75:D75"/>
    <mergeCell ref="F75:I75"/>
    <mergeCell ref="B66:B70"/>
    <mergeCell ref="F66:I66"/>
    <mergeCell ref="F67:I67"/>
    <mergeCell ref="F68:I68"/>
    <mergeCell ref="F69:I69"/>
    <mergeCell ref="F70:I70"/>
    <mergeCell ref="L64:L65"/>
    <mergeCell ref="F65:I65"/>
    <mergeCell ref="B58:B61"/>
    <mergeCell ref="F58:I58"/>
    <mergeCell ref="F59:I59"/>
    <mergeCell ref="F60:I60"/>
    <mergeCell ref="F61:I61"/>
    <mergeCell ref="B62:D62"/>
    <mergeCell ref="F62:I62"/>
    <mergeCell ref="B64:C65"/>
    <mergeCell ref="D64:D65"/>
    <mergeCell ref="E64:I64"/>
    <mergeCell ref="J64:J65"/>
    <mergeCell ref="K64:K65"/>
    <mergeCell ref="L51:L52"/>
    <mergeCell ref="F52:I52"/>
    <mergeCell ref="B53:B57"/>
    <mergeCell ref="F53:I53"/>
    <mergeCell ref="F54:I54"/>
    <mergeCell ref="F55:I55"/>
    <mergeCell ref="F56:I56"/>
    <mergeCell ref="F57:I57"/>
    <mergeCell ref="B51:C52"/>
    <mergeCell ref="D51:D52"/>
    <mergeCell ref="E51:I51"/>
    <mergeCell ref="J51:J52"/>
    <mergeCell ref="K51:K52"/>
    <mergeCell ref="B40:E40"/>
    <mergeCell ref="G40:M40"/>
    <mergeCell ref="B43:M43"/>
    <mergeCell ref="R45:Z45"/>
    <mergeCell ref="B46:M46"/>
    <mergeCell ref="B12:M12"/>
    <mergeCell ref="B13:M13"/>
    <mergeCell ref="B14:M14"/>
    <mergeCell ref="C15:D15"/>
    <mergeCell ref="E15:H15"/>
    <mergeCell ref="I15:M15"/>
    <mergeCell ref="B19:M19"/>
    <mergeCell ref="C28:J28"/>
    <mergeCell ref="C30:M32"/>
    <mergeCell ref="B35:E35"/>
    <mergeCell ref="G35:M35"/>
    <mergeCell ref="B11:M11"/>
    <mergeCell ref="B2:M2"/>
    <mergeCell ref="L4:M4"/>
    <mergeCell ref="B6:C6"/>
    <mergeCell ref="D6:M6"/>
    <mergeCell ref="B7:C7"/>
    <mergeCell ref="D7:M7"/>
    <mergeCell ref="B8:C8"/>
    <mergeCell ref="D8:M8"/>
    <mergeCell ref="B9:C9"/>
    <mergeCell ref="D9:M9"/>
    <mergeCell ref="B10:M10"/>
  </mergeCells>
  <phoneticPr fontId="3"/>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imeMode="halfAlpha" allowBlank="1" showInputMessage="1" showErrorMessage="1" sqref="B13:M13" xr:uid="{0A577ABE-D4E8-48E4-A19C-37A451F171C7}"/>
    <dataValidation type="list" allowBlank="1" showInputMessage="1" showErrorMessage="1" sqref="B11:M11" xr:uid="{F18BDC50-42B4-41B7-9585-982E9EC51C48}">
      <formula1>"障がい者支援施設,グループホーム,居宅介護,重度訪問介護,短期入所,重度障害者等包括支援,障がい児入所施設"</formula1>
    </dataValidation>
    <dataValidation type="list" allowBlank="1" showInputMessage="1" showErrorMessage="1" sqref="I16" xr:uid="{0E38FBD1-ADC8-40ED-A09D-C474884D6A22}">
      <formula1>"令和元年度,令和２年度,令和３年度"</formula1>
    </dataValidation>
    <dataValidation type="list" allowBlank="1" showInputMessage="1" showErrorMessage="1" sqref="D16 C15:D15" xr:uid="{059B060D-21D1-456B-B8E3-362594118672}">
      <formula1>"あり,なし"</formula1>
    </dataValidation>
    <dataValidation imeMode="halfKatakana" allowBlank="1" showInputMessage="1" showErrorMessage="1" sqref="D8:K8 D6" xr:uid="{85F76BB3-C882-4756-95DA-8B39EBD56641}"/>
    <dataValidation type="list" allowBlank="1" showInputMessage="1" showErrorMessage="1" sqref="I15:M15" xr:uid="{4C1084C8-E228-411F-9302-54C0AFBF6546}">
      <formula1>"令和元年度,令和２年度,令和３年度,令和４年度"</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4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9525</xdr:colOff>
                    <xdr:row>23</xdr:row>
                    <xdr:rowOff>85725</xdr:rowOff>
                  </from>
                  <to>
                    <xdr:col>2</xdr:col>
                    <xdr:colOff>257175</xdr:colOff>
                    <xdr:row>24</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1743075</xdr:colOff>
                    <xdr:row>24</xdr:row>
                    <xdr:rowOff>152400</xdr:rowOff>
                  </from>
                  <to>
                    <xdr:col>2</xdr:col>
                    <xdr:colOff>1962150</xdr:colOff>
                    <xdr:row>25</xdr:row>
                    <xdr:rowOff>180975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1743075</xdr:colOff>
                    <xdr:row>23</xdr:row>
                    <xdr:rowOff>152400</xdr:rowOff>
                  </from>
                  <to>
                    <xdr:col>3</xdr:col>
                    <xdr:colOff>28575</xdr:colOff>
                    <xdr:row>24</xdr:row>
                    <xdr:rowOff>152400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95250</xdr:colOff>
                    <xdr:row>16</xdr:row>
                    <xdr:rowOff>200025</xdr:rowOff>
                  </from>
                  <to>
                    <xdr:col>1</xdr:col>
                    <xdr:colOff>247650</xdr:colOff>
                    <xdr:row>18</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95250</xdr:colOff>
                    <xdr:row>17</xdr:row>
                    <xdr:rowOff>371475</xdr:rowOff>
                  </from>
                  <to>
                    <xdr:col>1</xdr:col>
                    <xdr:colOff>257175</xdr:colOff>
                    <xdr:row>19</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95250</xdr:colOff>
                    <xdr:row>18</xdr:row>
                    <xdr:rowOff>381000</xdr:rowOff>
                  </from>
                  <to>
                    <xdr:col>1</xdr:col>
                    <xdr:colOff>247650</xdr:colOff>
                    <xdr:row>20</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19050</xdr:colOff>
                    <xdr:row>24</xdr:row>
                    <xdr:rowOff>152400</xdr:rowOff>
                  </from>
                  <to>
                    <xdr:col>2</xdr:col>
                    <xdr:colOff>257175</xdr:colOff>
                    <xdr:row>25</xdr:row>
                    <xdr:rowOff>180975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762000</xdr:colOff>
                    <xdr:row>23</xdr:row>
                    <xdr:rowOff>85725</xdr:rowOff>
                  </from>
                  <to>
                    <xdr:col>4</xdr:col>
                    <xdr:colOff>990600</xdr:colOff>
                    <xdr:row>25</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9525</xdr:colOff>
                    <xdr:row>35</xdr:row>
                    <xdr:rowOff>0</xdr:rowOff>
                  </from>
                  <to>
                    <xdr:col>2</xdr:col>
                    <xdr:colOff>1209675</xdr:colOff>
                    <xdr:row>36</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9525</xdr:colOff>
                    <xdr:row>35</xdr:row>
                    <xdr:rowOff>219075</xdr:rowOff>
                  </from>
                  <to>
                    <xdr:col>2</xdr:col>
                    <xdr:colOff>1438275</xdr:colOff>
                    <xdr:row>36</xdr:row>
                    <xdr:rowOff>228600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9525</xdr:colOff>
                    <xdr:row>36</xdr:row>
                    <xdr:rowOff>209550</xdr:rowOff>
                  </from>
                  <to>
                    <xdr:col>2</xdr:col>
                    <xdr:colOff>1247775</xdr:colOff>
                    <xdr:row>38</xdr:row>
                    <xdr:rowOff>57150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1790700</xdr:colOff>
                    <xdr:row>35</xdr:row>
                    <xdr:rowOff>9525</xdr:rowOff>
                  </from>
                  <to>
                    <xdr:col>4</xdr:col>
                    <xdr:colOff>990600</xdr:colOff>
                    <xdr:row>36</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1790700</xdr:colOff>
                    <xdr:row>35</xdr:row>
                    <xdr:rowOff>228600</xdr:rowOff>
                  </from>
                  <to>
                    <xdr:col>4</xdr:col>
                    <xdr:colOff>990600</xdr:colOff>
                    <xdr:row>37</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1790700</xdr:colOff>
                    <xdr:row>36</xdr:row>
                    <xdr:rowOff>228600</xdr:rowOff>
                  </from>
                  <to>
                    <xdr:col>4</xdr:col>
                    <xdr:colOff>990600</xdr:colOff>
                    <xdr:row>38</xdr:row>
                    <xdr:rowOff>66675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9525</xdr:colOff>
                    <xdr:row>38</xdr:row>
                    <xdr:rowOff>19050</xdr:rowOff>
                  </from>
                  <to>
                    <xdr:col>2</xdr:col>
                    <xdr:colOff>85725</xdr:colOff>
                    <xdr:row>39</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6</xdr:col>
                    <xdr:colOff>76200</xdr:colOff>
                    <xdr:row>35</xdr:row>
                    <xdr:rowOff>38100</xdr:rowOff>
                  </from>
                  <to>
                    <xdr:col>8</xdr:col>
                    <xdr:colOff>533400</xdr:colOff>
                    <xdr:row>35</xdr:row>
                    <xdr:rowOff>228600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6</xdr:col>
                    <xdr:colOff>76200</xdr:colOff>
                    <xdr:row>36</xdr:row>
                    <xdr:rowOff>85725</xdr:rowOff>
                  </from>
                  <to>
                    <xdr:col>9</xdr:col>
                    <xdr:colOff>657225</xdr:colOff>
                    <xdr:row>37</xdr:row>
                    <xdr:rowOff>95250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xdr:col>
                    <xdr:colOff>76200</xdr:colOff>
                    <xdr:row>37</xdr:row>
                    <xdr:rowOff>38100</xdr:rowOff>
                  </from>
                  <to>
                    <xdr:col>9</xdr:col>
                    <xdr:colOff>466725</xdr:colOff>
                    <xdr:row>38</xdr:row>
                    <xdr:rowOff>104775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9</xdr:col>
                    <xdr:colOff>904875</xdr:colOff>
                    <xdr:row>36</xdr:row>
                    <xdr:rowOff>123825</xdr:rowOff>
                  </from>
                  <to>
                    <xdr:col>12</xdr:col>
                    <xdr:colOff>1304925</xdr:colOff>
                    <xdr:row>37</xdr:row>
                    <xdr:rowOff>133350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9</xdr:col>
                    <xdr:colOff>904875</xdr:colOff>
                    <xdr:row>37</xdr:row>
                    <xdr:rowOff>57150</xdr:rowOff>
                  </from>
                  <to>
                    <xdr:col>12</xdr:col>
                    <xdr:colOff>723900</xdr:colOff>
                    <xdr:row>38</xdr:row>
                    <xdr:rowOff>152400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9</xdr:col>
                    <xdr:colOff>904875</xdr:colOff>
                    <xdr:row>38</xdr:row>
                    <xdr:rowOff>76200</xdr:rowOff>
                  </from>
                  <to>
                    <xdr:col>11</xdr:col>
                    <xdr:colOff>38100</xdr:colOff>
                    <xdr:row>39</xdr:row>
                    <xdr:rowOff>95250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6</xdr:col>
                    <xdr:colOff>76200</xdr:colOff>
                    <xdr:row>38</xdr:row>
                    <xdr:rowOff>57150</xdr:rowOff>
                  </from>
                  <to>
                    <xdr:col>9</xdr:col>
                    <xdr:colOff>762000</xdr:colOff>
                    <xdr:row>39</xdr:row>
                    <xdr:rowOff>66675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0</xdr:col>
                    <xdr:colOff>95250</xdr:colOff>
                    <xdr:row>19</xdr:row>
                    <xdr:rowOff>381000</xdr:rowOff>
                  </from>
                  <to>
                    <xdr:col>1</xdr:col>
                    <xdr:colOff>133350</xdr:colOff>
                    <xdr:row>21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W50"/>
  <sheetViews>
    <sheetView showGridLines="0" zoomScaleNormal="100" zoomScaleSheetLayoutView="70" workbookViewId="0"/>
  </sheetViews>
  <sheetFormatPr defaultColWidth="5.625" defaultRowHeight="19.5" x14ac:dyDescent="0.15"/>
  <cols>
    <col min="1" max="1" width="3.875" style="50" customWidth="1"/>
    <col min="2" max="2" width="5.625" style="50"/>
    <col min="3" max="3" width="12.875" style="50" customWidth="1"/>
    <col min="4" max="4" width="5.625" style="50"/>
    <col min="5" max="5" width="18" style="50" customWidth="1"/>
    <col min="6" max="21" width="5.625" style="50"/>
    <col min="22" max="22" width="3.875" style="50" customWidth="1"/>
    <col min="23" max="23" width="2.75" style="50" customWidth="1"/>
    <col min="24" max="16384" width="5.625" style="50"/>
  </cols>
  <sheetData>
    <row r="1" spans="1:23" x14ac:dyDescent="0.15">
      <c r="A1" s="85" t="s">
        <v>73</v>
      </c>
      <c r="B1" s="86"/>
      <c r="C1" s="49"/>
      <c r="D1" s="49"/>
      <c r="E1" s="49"/>
      <c r="F1" s="49"/>
      <c r="G1" s="49"/>
      <c r="H1" s="49"/>
      <c r="I1" s="49"/>
      <c r="J1" s="49"/>
      <c r="K1" s="49"/>
      <c r="L1" s="49"/>
      <c r="M1" s="49"/>
      <c r="N1" s="49"/>
      <c r="O1" s="49"/>
      <c r="P1" s="49"/>
      <c r="Q1" s="49"/>
      <c r="R1" s="49"/>
      <c r="S1" s="49"/>
      <c r="T1" s="49"/>
      <c r="U1" s="49"/>
      <c r="V1" s="49"/>
      <c r="W1" s="49"/>
    </row>
    <row r="2" spans="1:23" ht="24.95" customHeight="1" x14ac:dyDescent="0.15">
      <c r="A2" s="263" t="s">
        <v>74</v>
      </c>
      <c r="B2" s="264"/>
      <c r="C2" s="264"/>
      <c r="D2" s="264"/>
      <c r="E2" s="264"/>
      <c r="F2" s="264"/>
      <c r="G2" s="264"/>
      <c r="H2" s="264"/>
      <c r="I2" s="264"/>
      <c r="J2" s="264"/>
      <c r="K2" s="264"/>
      <c r="L2" s="264"/>
      <c r="M2" s="264"/>
      <c r="N2" s="264"/>
      <c r="O2" s="264"/>
      <c r="P2" s="264"/>
      <c r="Q2" s="264"/>
      <c r="R2" s="264"/>
      <c r="S2" s="264"/>
      <c r="T2" s="264"/>
      <c r="U2" s="264"/>
      <c r="V2" s="264"/>
      <c r="W2" s="264"/>
    </row>
    <row r="3" spans="1:23" ht="32.25" customHeight="1" x14ac:dyDescent="0.15">
      <c r="A3" s="264"/>
      <c r="B3" s="264"/>
      <c r="C3" s="264"/>
      <c r="D3" s="264"/>
      <c r="E3" s="264"/>
      <c r="F3" s="264"/>
      <c r="G3" s="264"/>
      <c r="H3" s="264"/>
      <c r="I3" s="264"/>
      <c r="J3" s="264"/>
      <c r="K3" s="264"/>
      <c r="L3" s="264"/>
      <c r="M3" s="264"/>
      <c r="N3" s="264"/>
      <c r="O3" s="264"/>
      <c r="P3" s="264"/>
      <c r="Q3" s="264"/>
      <c r="R3" s="264"/>
      <c r="S3" s="264"/>
      <c r="T3" s="264"/>
      <c r="U3" s="264"/>
      <c r="V3" s="264"/>
      <c r="W3" s="264"/>
    </row>
    <row r="4" spans="1:23" s="53" customFormat="1" ht="9.75" customHeight="1" x14ac:dyDescent="0.15">
      <c r="A4" s="51"/>
      <c r="B4" s="52"/>
      <c r="C4" s="52"/>
      <c r="D4" s="52"/>
      <c r="E4" s="52"/>
      <c r="F4" s="52"/>
      <c r="G4" s="52"/>
      <c r="H4" s="52"/>
      <c r="I4" s="52"/>
      <c r="J4" s="52"/>
      <c r="K4" s="51"/>
      <c r="L4" s="51"/>
      <c r="M4" s="51"/>
      <c r="N4" s="51"/>
      <c r="O4" s="51"/>
      <c r="P4" s="51"/>
      <c r="Q4" s="51"/>
      <c r="R4" s="51"/>
      <c r="S4" s="51"/>
      <c r="T4" s="51"/>
      <c r="U4" s="51"/>
      <c r="V4" s="51"/>
      <c r="W4" s="51"/>
    </row>
    <row r="5" spans="1:23" s="56" customFormat="1" ht="25.5" x14ac:dyDescent="0.15">
      <c r="A5" s="54"/>
      <c r="B5" s="55"/>
      <c r="C5" s="55"/>
      <c r="D5" s="55"/>
      <c r="E5" s="55"/>
      <c r="F5" s="55"/>
      <c r="G5" s="55"/>
      <c r="H5" s="54"/>
      <c r="I5" s="54"/>
      <c r="J5" s="54"/>
      <c r="K5" s="54"/>
      <c r="L5" s="54"/>
      <c r="M5" s="54"/>
      <c r="N5" s="54"/>
      <c r="O5" s="54"/>
      <c r="P5" s="265"/>
      <c r="Q5" s="265"/>
      <c r="R5" s="265"/>
      <c r="S5" s="266"/>
      <c r="T5" s="266"/>
      <c r="U5" s="266"/>
      <c r="V5" s="266"/>
      <c r="W5" s="54"/>
    </row>
    <row r="6" spans="1:23" s="56" customFormat="1" ht="25.5" x14ac:dyDescent="0.15">
      <c r="A6" s="54"/>
      <c r="B6" s="55"/>
      <c r="C6" s="55"/>
      <c r="D6" s="55"/>
      <c r="E6" s="55"/>
      <c r="F6" s="55"/>
      <c r="G6" s="55"/>
      <c r="H6" s="54"/>
      <c r="I6" s="54"/>
      <c r="J6" s="54"/>
      <c r="K6" s="54"/>
      <c r="L6" s="54"/>
      <c r="M6" s="54"/>
      <c r="N6" s="54"/>
      <c r="O6" s="54"/>
      <c r="P6" s="57"/>
      <c r="Q6" s="57"/>
      <c r="R6" s="57"/>
      <c r="S6" s="58"/>
      <c r="T6" s="58"/>
      <c r="U6" s="58"/>
      <c r="V6" s="58"/>
      <c r="W6" s="54"/>
    </row>
    <row r="7" spans="1:23" s="61" customFormat="1" ht="20.25" thickBot="1" x14ac:dyDescent="0.2">
      <c r="A7" s="59"/>
      <c r="B7" s="59"/>
      <c r="C7" s="60" t="s">
        <v>0</v>
      </c>
      <c r="D7" s="59"/>
      <c r="E7" s="59"/>
      <c r="F7" s="59"/>
      <c r="G7" s="59"/>
      <c r="H7" s="59"/>
      <c r="I7" s="59"/>
      <c r="J7" s="59"/>
      <c r="K7" s="59"/>
      <c r="L7" s="59"/>
      <c r="M7" s="59"/>
      <c r="N7" s="59"/>
      <c r="O7" s="59"/>
      <c r="P7" s="59"/>
      <c r="Q7" s="59"/>
      <c r="R7" s="59"/>
      <c r="S7" s="59"/>
      <c r="T7" s="59"/>
      <c r="U7" s="59"/>
      <c r="V7" s="59"/>
      <c r="W7" s="59"/>
    </row>
    <row r="8" spans="1:23" s="61" customFormat="1" ht="23.1" customHeight="1" x14ac:dyDescent="0.15">
      <c r="A8" s="59"/>
      <c r="B8" s="59"/>
      <c r="C8" s="62" t="s">
        <v>2</v>
      </c>
      <c r="D8" s="267"/>
      <c r="E8" s="268"/>
      <c r="F8" s="268"/>
      <c r="G8" s="268"/>
      <c r="H8" s="268"/>
      <c r="I8" s="268"/>
      <c r="J8" s="268"/>
      <c r="K8" s="269"/>
      <c r="L8" s="59"/>
      <c r="M8" s="59"/>
      <c r="N8" s="59"/>
      <c r="O8" s="59"/>
      <c r="P8" s="59"/>
      <c r="Q8" s="59"/>
      <c r="R8" s="59"/>
      <c r="S8" s="59"/>
      <c r="T8" s="59"/>
      <c r="U8" s="59"/>
      <c r="V8" s="59"/>
      <c r="W8" s="59"/>
    </row>
    <row r="9" spans="1:23" s="61" customFormat="1" ht="23.1" customHeight="1" x14ac:dyDescent="0.15">
      <c r="A9" s="59"/>
      <c r="B9" s="59"/>
      <c r="C9" s="63" t="s">
        <v>3</v>
      </c>
      <c r="D9" s="270"/>
      <c r="E9" s="271"/>
      <c r="F9" s="271"/>
      <c r="G9" s="271"/>
      <c r="H9" s="271"/>
      <c r="I9" s="271"/>
      <c r="J9" s="271"/>
      <c r="K9" s="272"/>
      <c r="L9" s="59"/>
      <c r="M9" s="59"/>
      <c r="N9" s="59"/>
      <c r="O9" s="59"/>
      <c r="P9" s="59"/>
      <c r="Q9" s="59"/>
      <c r="R9" s="59"/>
      <c r="S9" s="59"/>
      <c r="T9" s="59"/>
      <c r="U9" s="59"/>
      <c r="V9" s="59"/>
      <c r="W9" s="59"/>
    </row>
    <row r="10" spans="1:23" s="61" customFormat="1" ht="23.1" customHeight="1" x14ac:dyDescent="0.15">
      <c r="A10" s="59"/>
      <c r="B10" s="59"/>
      <c r="C10" s="64" t="s">
        <v>45</v>
      </c>
      <c r="D10" s="273"/>
      <c r="E10" s="274"/>
      <c r="F10" s="275" t="s">
        <v>46</v>
      </c>
      <c r="G10" s="275"/>
      <c r="H10" s="275"/>
      <c r="I10" s="275"/>
      <c r="J10" s="275"/>
      <c r="K10" s="276"/>
      <c r="L10" s="59"/>
      <c r="M10" s="59"/>
      <c r="N10" s="59"/>
      <c r="O10" s="59"/>
      <c r="P10" s="59"/>
      <c r="Q10" s="59"/>
      <c r="R10" s="59"/>
      <c r="S10" s="59"/>
      <c r="T10" s="59"/>
      <c r="U10" s="59"/>
      <c r="V10" s="59"/>
      <c r="W10" s="59"/>
    </row>
    <row r="11" spans="1:23" s="61" customFormat="1" ht="23.1" customHeight="1" thickBot="1" x14ac:dyDescent="0.2">
      <c r="A11" s="59"/>
      <c r="B11" s="59"/>
      <c r="C11" s="65" t="s">
        <v>47</v>
      </c>
      <c r="D11" s="277"/>
      <c r="E11" s="278"/>
      <c r="F11" s="279" t="s">
        <v>46</v>
      </c>
      <c r="G11" s="279"/>
      <c r="H11" s="279"/>
      <c r="I11" s="279"/>
      <c r="J11" s="279"/>
      <c r="K11" s="280"/>
      <c r="L11" s="59"/>
      <c r="M11" s="59"/>
      <c r="N11" s="59"/>
      <c r="O11" s="59"/>
      <c r="P11" s="59"/>
      <c r="Q11" s="59"/>
      <c r="R11" s="59"/>
      <c r="S11" s="59"/>
      <c r="T11" s="59"/>
      <c r="U11" s="59"/>
      <c r="V11" s="59"/>
      <c r="W11" s="59"/>
    </row>
    <row r="12" spans="1:23" ht="9.9499999999999993" customHeight="1" x14ac:dyDescent="0.15">
      <c r="A12" s="49"/>
      <c r="B12" s="49"/>
      <c r="C12" s="49"/>
      <c r="D12" s="49"/>
      <c r="E12" s="49"/>
      <c r="F12" s="49"/>
      <c r="G12" s="49"/>
      <c r="H12" s="49"/>
      <c r="I12" s="49"/>
      <c r="J12" s="49"/>
      <c r="K12" s="49"/>
      <c r="L12" s="49"/>
      <c r="M12" s="49"/>
      <c r="N12" s="49"/>
      <c r="O12" s="49"/>
      <c r="P12" s="49"/>
      <c r="Q12" s="49"/>
      <c r="R12" s="49"/>
      <c r="S12" s="49"/>
      <c r="T12" s="49"/>
      <c r="U12" s="49"/>
      <c r="V12" s="49"/>
      <c r="W12" s="49"/>
    </row>
    <row r="13" spans="1:23" ht="20.100000000000001" customHeight="1" x14ac:dyDescent="0.15">
      <c r="A13" s="49"/>
      <c r="B13" s="281" t="s">
        <v>48</v>
      </c>
      <c r="C13" s="281"/>
      <c r="D13" s="281"/>
      <c r="E13" s="282">
        <f>$C$17+$E$17-$G$17</f>
        <v>0</v>
      </c>
      <c r="F13" s="283"/>
      <c r="G13" s="283"/>
      <c r="H13" s="283"/>
      <c r="I13" s="283"/>
      <c r="J13" s="285" t="s">
        <v>9</v>
      </c>
      <c r="K13" s="285"/>
      <c r="L13" s="49"/>
      <c r="M13" s="262"/>
      <c r="N13" s="262"/>
      <c r="O13" s="262"/>
      <c r="P13" s="262"/>
      <c r="Q13" s="262"/>
      <c r="R13" s="262"/>
      <c r="S13" s="49"/>
      <c r="T13" s="66"/>
      <c r="U13" s="66"/>
      <c r="V13" s="49"/>
      <c r="W13" s="49"/>
    </row>
    <row r="14" spans="1:23" ht="20.100000000000001" customHeight="1" thickBot="1" x14ac:dyDescent="0.2">
      <c r="A14" s="49"/>
      <c r="B14" s="281"/>
      <c r="C14" s="281"/>
      <c r="D14" s="281"/>
      <c r="E14" s="284"/>
      <c r="F14" s="284"/>
      <c r="G14" s="284"/>
      <c r="H14" s="284"/>
      <c r="I14" s="284"/>
      <c r="J14" s="285"/>
      <c r="K14" s="285"/>
      <c r="L14" s="49"/>
      <c r="M14" s="262"/>
      <c r="N14" s="262"/>
      <c r="O14" s="262"/>
      <c r="P14" s="262"/>
      <c r="Q14" s="262"/>
      <c r="R14" s="262"/>
      <c r="S14" s="49"/>
      <c r="T14" s="66"/>
      <c r="U14" s="66"/>
      <c r="V14" s="49"/>
      <c r="W14" s="49"/>
    </row>
    <row r="15" spans="1:23" ht="9.9499999999999993" customHeight="1" x14ac:dyDescent="0.15">
      <c r="A15" s="49"/>
      <c r="B15" s="49"/>
      <c r="C15" s="49"/>
      <c r="D15" s="49"/>
      <c r="E15" s="49"/>
      <c r="F15" s="49"/>
      <c r="G15" s="49"/>
      <c r="H15" s="49"/>
      <c r="I15" s="49"/>
      <c r="J15" s="49"/>
      <c r="K15" s="49"/>
      <c r="L15" s="49"/>
      <c r="M15" s="49"/>
      <c r="N15" s="49"/>
      <c r="O15" s="49"/>
      <c r="P15" s="49"/>
      <c r="Q15" s="49"/>
      <c r="R15" s="49"/>
      <c r="S15" s="49"/>
      <c r="T15" s="49"/>
      <c r="U15" s="49"/>
      <c r="V15" s="49"/>
      <c r="W15" s="49"/>
    </row>
    <row r="16" spans="1:23" ht="39.950000000000003" customHeight="1" x14ac:dyDescent="0.15">
      <c r="A16" s="49"/>
      <c r="B16" s="49"/>
      <c r="C16" s="253" t="s">
        <v>49</v>
      </c>
      <c r="D16" s="253"/>
      <c r="E16" s="254" t="s">
        <v>50</v>
      </c>
      <c r="F16" s="255"/>
      <c r="G16" s="254" t="s">
        <v>51</v>
      </c>
      <c r="H16" s="255"/>
      <c r="I16" s="67"/>
      <c r="J16" s="67"/>
      <c r="K16" s="49"/>
      <c r="L16" s="49"/>
      <c r="M16" s="49"/>
      <c r="N16" s="49"/>
      <c r="O16" s="49"/>
      <c r="P16" s="49"/>
      <c r="Q16" s="49"/>
      <c r="R16" s="49"/>
      <c r="S16" s="49"/>
      <c r="T16" s="49"/>
      <c r="U16" s="49"/>
      <c r="V16" s="49"/>
      <c r="W16" s="49"/>
    </row>
    <row r="17" spans="1:23" ht="20.100000000000001" customHeight="1" x14ac:dyDescent="0.15">
      <c r="A17" s="49"/>
      <c r="B17" s="49"/>
      <c r="C17" s="256">
        <f>$P$25</f>
        <v>0</v>
      </c>
      <c r="D17" s="257"/>
      <c r="E17" s="258">
        <f>$S$25</f>
        <v>0</v>
      </c>
      <c r="F17" s="259"/>
      <c r="G17" s="260"/>
      <c r="H17" s="261"/>
      <c r="I17" s="68"/>
      <c r="J17" s="68"/>
      <c r="K17" s="49"/>
      <c r="L17" s="49"/>
      <c r="M17" s="49"/>
      <c r="N17" s="49"/>
      <c r="O17" s="49"/>
      <c r="P17" s="49"/>
      <c r="Q17" s="49"/>
      <c r="R17" s="49"/>
      <c r="S17" s="49"/>
      <c r="T17" s="49"/>
      <c r="U17" s="49"/>
      <c r="V17" s="49"/>
      <c r="W17" s="49"/>
    </row>
    <row r="18" spans="1:23" ht="9.9499999999999993" customHeight="1" x14ac:dyDescent="0.15">
      <c r="A18" s="49"/>
      <c r="B18" s="49"/>
      <c r="C18" s="49"/>
      <c r="D18" s="49"/>
      <c r="E18" s="49"/>
      <c r="F18" s="49"/>
      <c r="G18" s="49"/>
      <c r="H18" s="49"/>
      <c r="I18" s="49"/>
      <c r="J18" s="49"/>
      <c r="K18" s="49"/>
      <c r="L18" s="49"/>
      <c r="M18" s="49"/>
      <c r="N18" s="49"/>
      <c r="O18" s="49"/>
      <c r="P18" s="49"/>
      <c r="Q18" s="49"/>
      <c r="R18" s="49"/>
      <c r="S18" s="49"/>
      <c r="T18" s="49"/>
      <c r="U18" s="49"/>
      <c r="V18" s="49"/>
      <c r="W18" s="49"/>
    </row>
    <row r="19" spans="1:23" s="71" customFormat="1" ht="20.100000000000001" customHeight="1" x14ac:dyDescent="0.15">
      <c r="A19" s="69"/>
      <c r="B19" s="70" t="s">
        <v>52</v>
      </c>
      <c r="C19" s="244" t="s">
        <v>53</v>
      </c>
      <c r="D19" s="244"/>
      <c r="E19" s="244"/>
      <c r="F19" s="244"/>
      <c r="G19" s="244"/>
      <c r="H19" s="244"/>
      <c r="I19" s="244"/>
      <c r="J19" s="244"/>
      <c r="K19" s="244" t="s">
        <v>54</v>
      </c>
      <c r="L19" s="244"/>
      <c r="M19" s="244" t="s">
        <v>55</v>
      </c>
      <c r="N19" s="244"/>
      <c r="O19" s="244"/>
      <c r="P19" s="244" t="s">
        <v>56</v>
      </c>
      <c r="Q19" s="244"/>
      <c r="R19" s="244"/>
      <c r="S19" s="253" t="s">
        <v>57</v>
      </c>
      <c r="T19" s="253"/>
      <c r="U19" s="253"/>
      <c r="V19" s="69"/>
      <c r="W19" s="69"/>
    </row>
    <row r="20" spans="1:23" ht="20.100000000000001" customHeight="1" x14ac:dyDescent="0.15">
      <c r="A20" s="49"/>
      <c r="B20" s="72">
        <v>1</v>
      </c>
      <c r="C20" s="250"/>
      <c r="D20" s="250"/>
      <c r="E20" s="250"/>
      <c r="F20" s="250"/>
      <c r="G20" s="250"/>
      <c r="H20" s="250"/>
      <c r="I20" s="250"/>
      <c r="J20" s="250"/>
      <c r="K20" s="73"/>
      <c r="L20" s="74" t="s">
        <v>58</v>
      </c>
      <c r="M20" s="251"/>
      <c r="N20" s="251"/>
      <c r="O20" s="251"/>
      <c r="P20" s="252">
        <f>K20*M20</f>
        <v>0</v>
      </c>
      <c r="Q20" s="252"/>
      <c r="R20" s="252"/>
      <c r="S20" s="251"/>
      <c r="T20" s="251"/>
      <c r="U20" s="251"/>
      <c r="V20" s="49"/>
      <c r="W20" s="49"/>
    </row>
    <row r="21" spans="1:23" ht="20.100000000000001" customHeight="1" x14ac:dyDescent="0.15">
      <c r="A21" s="49"/>
      <c r="B21" s="72">
        <v>2</v>
      </c>
      <c r="C21" s="250"/>
      <c r="D21" s="250"/>
      <c r="E21" s="250"/>
      <c r="F21" s="250"/>
      <c r="G21" s="250"/>
      <c r="H21" s="250"/>
      <c r="I21" s="250"/>
      <c r="J21" s="250"/>
      <c r="K21" s="73"/>
      <c r="L21" s="74" t="s">
        <v>58</v>
      </c>
      <c r="M21" s="251"/>
      <c r="N21" s="251"/>
      <c r="O21" s="251"/>
      <c r="P21" s="252">
        <f>K21*M21</f>
        <v>0</v>
      </c>
      <c r="Q21" s="252"/>
      <c r="R21" s="252"/>
      <c r="S21" s="251"/>
      <c r="T21" s="251"/>
      <c r="U21" s="251"/>
      <c r="V21" s="49"/>
      <c r="W21" s="49"/>
    </row>
    <row r="22" spans="1:23" ht="20.100000000000001" customHeight="1" x14ac:dyDescent="0.15">
      <c r="A22" s="49"/>
      <c r="B22" s="72">
        <v>3</v>
      </c>
      <c r="C22" s="250"/>
      <c r="D22" s="250"/>
      <c r="E22" s="250"/>
      <c r="F22" s="250"/>
      <c r="G22" s="250"/>
      <c r="H22" s="250"/>
      <c r="I22" s="250"/>
      <c r="J22" s="250"/>
      <c r="K22" s="73"/>
      <c r="L22" s="74" t="s">
        <v>58</v>
      </c>
      <c r="M22" s="251"/>
      <c r="N22" s="251"/>
      <c r="O22" s="251"/>
      <c r="P22" s="252">
        <f>K22*M22</f>
        <v>0</v>
      </c>
      <c r="Q22" s="252"/>
      <c r="R22" s="252"/>
      <c r="S22" s="251"/>
      <c r="T22" s="251"/>
      <c r="U22" s="251"/>
      <c r="V22" s="49"/>
      <c r="W22" s="49"/>
    </row>
    <row r="23" spans="1:23" ht="20.100000000000001" customHeight="1" x14ac:dyDescent="0.15">
      <c r="A23" s="49"/>
      <c r="B23" s="72">
        <v>4</v>
      </c>
      <c r="C23" s="250"/>
      <c r="D23" s="250"/>
      <c r="E23" s="250"/>
      <c r="F23" s="250"/>
      <c r="G23" s="250"/>
      <c r="H23" s="250"/>
      <c r="I23" s="250"/>
      <c r="J23" s="250"/>
      <c r="K23" s="73"/>
      <c r="L23" s="74" t="s">
        <v>58</v>
      </c>
      <c r="M23" s="251"/>
      <c r="N23" s="251"/>
      <c r="O23" s="251"/>
      <c r="P23" s="252">
        <f>K23*M23</f>
        <v>0</v>
      </c>
      <c r="Q23" s="252"/>
      <c r="R23" s="252"/>
      <c r="S23" s="251"/>
      <c r="T23" s="251"/>
      <c r="U23" s="251"/>
      <c r="V23" s="49"/>
      <c r="W23" s="49"/>
    </row>
    <row r="24" spans="1:23" ht="20.100000000000001" customHeight="1" x14ac:dyDescent="0.15">
      <c r="A24" s="49"/>
      <c r="B24" s="72">
        <v>5</v>
      </c>
      <c r="C24" s="250"/>
      <c r="D24" s="250"/>
      <c r="E24" s="250"/>
      <c r="F24" s="250"/>
      <c r="G24" s="250"/>
      <c r="H24" s="250"/>
      <c r="I24" s="250"/>
      <c r="J24" s="250"/>
      <c r="K24" s="73"/>
      <c r="L24" s="74" t="s">
        <v>58</v>
      </c>
      <c r="M24" s="251"/>
      <c r="N24" s="251"/>
      <c r="O24" s="251"/>
      <c r="P24" s="252">
        <f>K24*M24</f>
        <v>0</v>
      </c>
      <c r="Q24" s="252"/>
      <c r="R24" s="252"/>
      <c r="S24" s="251"/>
      <c r="T24" s="251"/>
      <c r="U24" s="251"/>
      <c r="V24" s="49"/>
      <c r="W24" s="49"/>
    </row>
    <row r="25" spans="1:23" ht="20.100000000000001" customHeight="1" x14ac:dyDescent="0.15">
      <c r="A25" s="49"/>
      <c r="B25" s="49"/>
      <c r="C25" s="49"/>
      <c r="D25" s="49"/>
      <c r="E25" s="49"/>
      <c r="F25" s="49"/>
      <c r="G25" s="49"/>
      <c r="H25" s="49"/>
      <c r="I25" s="49"/>
      <c r="J25" s="49"/>
      <c r="K25" s="49"/>
      <c r="L25" s="49"/>
      <c r="M25" s="244" t="s">
        <v>59</v>
      </c>
      <c r="N25" s="244"/>
      <c r="O25" s="244"/>
      <c r="P25" s="245">
        <f>SUM(P20:R24)</f>
        <v>0</v>
      </c>
      <c r="Q25" s="246"/>
      <c r="R25" s="247"/>
      <c r="S25" s="245">
        <f>SUM(S20:U24)</f>
        <v>0</v>
      </c>
      <c r="T25" s="246"/>
      <c r="U25" s="247"/>
      <c r="V25" s="49"/>
      <c r="W25" s="49"/>
    </row>
    <row r="26" spans="1:23" ht="20.100000000000001" customHeight="1" x14ac:dyDescent="0.15">
      <c r="A26" s="49"/>
      <c r="B26" s="49"/>
      <c r="C26" s="49"/>
      <c r="D26" s="49"/>
      <c r="E26" s="49"/>
      <c r="F26" s="49"/>
      <c r="G26" s="49"/>
      <c r="H26" s="49"/>
      <c r="I26" s="49"/>
      <c r="J26" s="49"/>
      <c r="K26" s="49"/>
      <c r="L26" s="49"/>
      <c r="M26" s="75"/>
      <c r="N26" s="75"/>
      <c r="O26" s="75"/>
      <c r="P26" s="76"/>
      <c r="Q26" s="76"/>
      <c r="R26" s="76"/>
      <c r="S26" s="76"/>
      <c r="T26" s="76"/>
      <c r="U26" s="76"/>
      <c r="V26" s="49"/>
      <c r="W26" s="49"/>
    </row>
    <row r="27" spans="1:23" ht="20.100000000000001" customHeight="1" x14ac:dyDescent="0.15">
      <c r="A27" s="49"/>
      <c r="B27" s="49"/>
      <c r="C27" s="49"/>
      <c r="D27" s="49"/>
      <c r="E27" s="49"/>
      <c r="F27" s="49"/>
      <c r="G27" s="49"/>
      <c r="H27" s="49"/>
      <c r="I27" s="49"/>
      <c r="J27" s="49"/>
      <c r="K27" s="49"/>
      <c r="L27" s="49"/>
      <c r="M27" s="75"/>
      <c r="N27" s="75"/>
      <c r="O27" s="75"/>
      <c r="P27" s="76"/>
      <c r="Q27" s="76"/>
      <c r="R27" s="76"/>
      <c r="S27" s="76"/>
      <c r="T27" s="76"/>
      <c r="U27" s="76"/>
      <c r="V27" s="49"/>
      <c r="W27" s="49"/>
    </row>
    <row r="28" spans="1:23" ht="20.100000000000001" customHeight="1" x14ac:dyDescent="0.15">
      <c r="A28" s="49"/>
      <c r="B28" s="49"/>
      <c r="C28" s="49"/>
      <c r="D28" s="49"/>
      <c r="E28" s="49"/>
      <c r="F28" s="49"/>
      <c r="G28" s="49"/>
      <c r="H28" s="49"/>
      <c r="I28" s="49"/>
      <c r="J28" s="49"/>
      <c r="K28" s="49"/>
      <c r="L28" s="49"/>
      <c r="M28" s="75"/>
      <c r="N28" s="75"/>
      <c r="O28" s="75"/>
      <c r="P28" s="76"/>
      <c r="Q28" s="76"/>
      <c r="R28" s="76"/>
      <c r="S28" s="76"/>
      <c r="T28" s="76"/>
      <c r="U28" s="76"/>
      <c r="V28" s="49"/>
      <c r="W28" s="49"/>
    </row>
    <row r="29" spans="1:23" ht="20.100000000000001" customHeight="1" x14ac:dyDescent="0.15">
      <c r="A29" s="49"/>
      <c r="B29" s="49"/>
      <c r="C29" s="49"/>
      <c r="D29" s="49"/>
      <c r="E29" s="49"/>
      <c r="F29" s="49"/>
      <c r="G29" s="49"/>
      <c r="H29" s="49"/>
      <c r="I29" s="49"/>
      <c r="J29" s="49"/>
      <c r="K29" s="49"/>
      <c r="L29" s="49"/>
      <c r="M29" s="75"/>
      <c r="N29" s="75"/>
      <c r="O29" s="75"/>
      <c r="P29" s="76"/>
      <c r="Q29" s="76"/>
      <c r="R29" s="76"/>
      <c r="S29" s="76"/>
      <c r="T29" s="76"/>
      <c r="U29" s="76"/>
      <c r="V29" s="49"/>
      <c r="W29" s="49"/>
    </row>
    <row r="30" spans="1:23" ht="49.5" customHeight="1" x14ac:dyDescent="0.15">
      <c r="A30" s="49"/>
      <c r="B30" s="49"/>
      <c r="C30" s="49"/>
      <c r="D30" s="49"/>
      <c r="E30" s="49"/>
      <c r="F30" s="49"/>
      <c r="G30" s="49"/>
      <c r="H30" s="49"/>
      <c r="I30" s="49"/>
      <c r="J30" s="49"/>
      <c r="K30" s="49"/>
      <c r="L30" s="49"/>
      <c r="M30" s="49"/>
      <c r="N30" s="49"/>
      <c r="O30" s="49"/>
      <c r="P30" s="49"/>
      <c r="Q30" s="49"/>
      <c r="R30" s="49"/>
      <c r="S30" s="49"/>
      <c r="T30" s="49"/>
      <c r="U30" s="49"/>
      <c r="V30" s="49"/>
      <c r="W30" s="49"/>
    </row>
    <row r="31" spans="1:23" ht="20.100000000000001" customHeight="1" x14ac:dyDescent="0.15">
      <c r="A31" s="49"/>
      <c r="B31" s="248" t="s">
        <v>60</v>
      </c>
      <c r="C31" s="244"/>
      <c r="D31" s="249"/>
      <c r="E31" s="249"/>
      <c r="F31" s="249"/>
      <c r="G31" s="249"/>
      <c r="H31" s="249"/>
      <c r="I31" s="249"/>
      <c r="J31" s="249"/>
      <c r="K31" s="249"/>
      <c r="L31" s="249"/>
      <c r="M31" s="249"/>
      <c r="N31" s="249"/>
      <c r="O31" s="249"/>
      <c r="P31" s="249"/>
      <c r="Q31" s="249"/>
      <c r="R31" s="249"/>
      <c r="S31" s="249"/>
      <c r="T31" s="249"/>
      <c r="U31" s="249"/>
      <c r="V31" s="49"/>
      <c r="W31" s="49"/>
    </row>
    <row r="32" spans="1:23" ht="20.100000000000001" customHeight="1" x14ac:dyDescent="0.15">
      <c r="A32" s="49"/>
      <c r="B32" s="244"/>
      <c r="C32" s="244"/>
      <c r="D32" s="249"/>
      <c r="E32" s="249"/>
      <c r="F32" s="249"/>
      <c r="G32" s="249"/>
      <c r="H32" s="249"/>
      <c r="I32" s="249"/>
      <c r="J32" s="249"/>
      <c r="K32" s="249"/>
      <c r="L32" s="249"/>
      <c r="M32" s="249"/>
      <c r="N32" s="249"/>
      <c r="O32" s="249"/>
      <c r="P32" s="249"/>
      <c r="Q32" s="249"/>
      <c r="R32" s="249"/>
      <c r="S32" s="249"/>
      <c r="T32" s="249"/>
      <c r="U32" s="249"/>
      <c r="V32" s="49"/>
      <c r="W32" s="49"/>
    </row>
    <row r="33" spans="1:23" ht="20.100000000000001" customHeight="1" x14ac:dyDescent="0.15">
      <c r="A33" s="49"/>
      <c r="B33" s="244"/>
      <c r="C33" s="244"/>
      <c r="D33" s="249"/>
      <c r="E33" s="249"/>
      <c r="F33" s="249"/>
      <c r="G33" s="249"/>
      <c r="H33" s="249"/>
      <c r="I33" s="249"/>
      <c r="J33" s="249"/>
      <c r="K33" s="249"/>
      <c r="L33" s="249"/>
      <c r="M33" s="249"/>
      <c r="N33" s="249"/>
      <c r="O33" s="249"/>
      <c r="P33" s="249"/>
      <c r="Q33" s="249"/>
      <c r="R33" s="249"/>
      <c r="S33" s="249"/>
      <c r="T33" s="249"/>
      <c r="U33" s="249"/>
      <c r="V33" s="49"/>
      <c r="W33" s="49"/>
    </row>
    <row r="34" spans="1:23" ht="105" customHeight="1" x14ac:dyDescent="0.15">
      <c r="A34" s="49"/>
      <c r="B34" s="244"/>
      <c r="C34" s="244"/>
      <c r="D34" s="249"/>
      <c r="E34" s="249"/>
      <c r="F34" s="249"/>
      <c r="G34" s="249"/>
      <c r="H34" s="249"/>
      <c r="I34" s="249"/>
      <c r="J34" s="249"/>
      <c r="K34" s="249"/>
      <c r="L34" s="249"/>
      <c r="M34" s="249"/>
      <c r="N34" s="249"/>
      <c r="O34" s="249"/>
      <c r="P34" s="249"/>
      <c r="Q34" s="249"/>
      <c r="R34" s="249"/>
      <c r="S34" s="249"/>
      <c r="T34" s="249"/>
      <c r="U34" s="249"/>
      <c r="V34" s="49"/>
      <c r="W34" s="49"/>
    </row>
    <row r="35" spans="1:23" ht="20.100000000000001" customHeight="1" x14ac:dyDescent="0.15">
      <c r="A35" s="49"/>
      <c r="B35" s="75" t="s">
        <v>61</v>
      </c>
      <c r="C35" s="77" t="s">
        <v>62</v>
      </c>
      <c r="D35" s="78"/>
      <c r="E35" s="78"/>
      <c r="F35" s="78"/>
      <c r="G35" s="78"/>
      <c r="H35" s="78"/>
      <c r="I35" s="78"/>
      <c r="J35" s="78"/>
      <c r="K35" s="78"/>
      <c r="L35" s="78"/>
      <c r="M35" s="78"/>
      <c r="N35" s="78"/>
      <c r="O35" s="78"/>
      <c r="P35" s="78"/>
      <c r="Q35" s="49"/>
      <c r="R35" s="49"/>
      <c r="S35" s="49"/>
      <c r="T35" s="49"/>
      <c r="U35" s="49"/>
      <c r="V35" s="49"/>
      <c r="W35" s="49"/>
    </row>
    <row r="36" spans="1:23" ht="20.100000000000001" customHeight="1" x14ac:dyDescent="0.15">
      <c r="A36" s="49"/>
      <c r="B36" s="49"/>
      <c r="C36" s="49"/>
      <c r="D36" s="49"/>
      <c r="E36" s="49"/>
      <c r="F36" s="49"/>
      <c r="G36" s="49"/>
      <c r="H36" s="49"/>
      <c r="I36" s="49"/>
      <c r="J36" s="49"/>
      <c r="K36" s="49"/>
      <c r="L36" s="49"/>
      <c r="M36" s="49"/>
      <c r="N36" s="49"/>
      <c r="O36" s="49"/>
      <c r="P36" s="49"/>
      <c r="Q36" s="49"/>
      <c r="R36" s="49"/>
      <c r="S36" s="49"/>
      <c r="T36" s="49"/>
      <c r="U36" s="49"/>
      <c r="V36" s="49"/>
      <c r="W36" s="49"/>
    </row>
    <row r="37" spans="1:23" ht="20.100000000000001"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row>
    <row r="38" spans="1:23" ht="20.100000000000001"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row>
    <row r="39" spans="1:23" ht="20.100000000000001" customHeight="1" x14ac:dyDescent="0.15">
      <c r="A39" s="49"/>
      <c r="B39" s="49"/>
      <c r="C39" s="49"/>
      <c r="D39" s="49"/>
      <c r="E39" s="49"/>
      <c r="F39" s="49"/>
      <c r="G39" s="49"/>
      <c r="H39" s="49"/>
      <c r="I39" s="49"/>
      <c r="J39" s="49"/>
    </row>
    <row r="40" spans="1:23" ht="20.100000000000001" customHeight="1" x14ac:dyDescent="0.15">
      <c r="A40" s="49"/>
      <c r="B40" s="49"/>
      <c r="C40" s="49"/>
      <c r="D40" s="49"/>
      <c r="E40" s="49"/>
      <c r="F40" s="49"/>
      <c r="G40" s="49"/>
      <c r="H40" s="49"/>
      <c r="I40" s="49"/>
      <c r="J40" s="49"/>
    </row>
    <row r="41" spans="1:23" ht="20.100000000000001" customHeight="1" x14ac:dyDescent="0.15">
      <c r="A41" s="49"/>
      <c r="B41" s="49"/>
      <c r="C41" s="49"/>
      <c r="D41" s="49"/>
      <c r="E41" s="49"/>
      <c r="F41" s="49"/>
      <c r="G41" s="49"/>
      <c r="H41" s="49"/>
      <c r="I41" s="49"/>
      <c r="J41" s="49"/>
    </row>
    <row r="42" spans="1:23" ht="20.100000000000001" customHeight="1" x14ac:dyDescent="0.15"/>
    <row r="43" spans="1:23" ht="20.100000000000001" customHeight="1" x14ac:dyDescent="0.15"/>
    <row r="44" spans="1:23" ht="20.100000000000001" customHeight="1" x14ac:dyDescent="0.15"/>
    <row r="45" spans="1:23" ht="20.100000000000001" customHeight="1" x14ac:dyDescent="0.15"/>
    <row r="46" spans="1:23" ht="20.100000000000001" customHeight="1" x14ac:dyDescent="0.15"/>
    <row r="47" spans="1:23" ht="20.100000000000001" customHeight="1" x14ac:dyDescent="0.15"/>
    <row r="48" spans="1:23" ht="20.100000000000001" customHeight="1" x14ac:dyDescent="0.15"/>
    <row r="49" ht="20.100000000000001" customHeight="1" x14ac:dyDescent="0.15"/>
    <row r="50" ht="20.100000000000001" customHeight="1" x14ac:dyDescent="0.15"/>
  </sheetData>
  <mergeCells count="50">
    <mergeCell ref="M13:R13"/>
    <mergeCell ref="M14:R14"/>
    <mergeCell ref="A2:W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M25:O25"/>
    <mergeCell ref="P25:R25"/>
    <mergeCell ref="S25:U25"/>
    <mergeCell ref="B31:C34"/>
    <mergeCell ref="D31:U34"/>
  </mergeCells>
  <phoneticPr fontId="3"/>
  <dataValidations count="4">
    <dataValidation type="list" showDropDown="1" showInputMessage="1" showErrorMessage="1" sqref="L20:L24" xr:uid="{00000000-0002-0000-0300-000000000000}">
      <formula1>"式,台"</formula1>
    </dataValidation>
    <dataValidation type="whole" allowBlank="1" showInputMessage="1" showErrorMessage="1" sqref="K20:K24" xr:uid="{00000000-0002-0000-0300-000001000000}">
      <formula1>1</formula1>
      <formula2>100</formula2>
    </dataValidation>
    <dataValidation imeMode="halfAlpha" allowBlank="1" showInputMessage="1" showErrorMessage="1" sqref="M20:R24" xr:uid="{00000000-0002-0000-0300-000002000000}"/>
    <dataValidation type="whole" allowBlank="1" showInputMessage="1" showErrorMessage="1" sqref="D10:D11" xr:uid="{00000000-0002-0000-0300-000003000000}">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様式2号-1</vt:lpstr>
      <vt:lpstr>様式2号-2</vt:lpstr>
      <vt:lpstr>様式2号-3</vt:lpstr>
      <vt:lpstr>'様式2号-2'!Print_Area</vt:lpstr>
      <vt:lpstr>'様式2号-3'!Print_Area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2023-10-26T00:23:28Z</dcterms:created>
  <dcterms:modified xsi:type="dcterms:W3CDTF">2024-11-18T04:00:41Z</dcterms:modified>
</cp:coreProperties>
</file>