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defaultThemeVersion="124226"/>
  <mc:AlternateContent xmlns:mc="http://schemas.openxmlformats.org/markup-compatibility/2006">
    <mc:Choice Requires="x15">
      <x15ac:absPath xmlns:x15ac="http://schemas.microsoft.com/office/spreadsheetml/2010/11/ac" url="X:\ユーザ作業用フォルダ\◎コロナ・物価高騰関係\R8\10_障害福祉分野の介護テクノロジー導入支援事業\02_事業所照会\HP\"/>
    </mc:Choice>
  </mc:AlternateContent>
  <xr:revisionPtr revIDLastSave="0" documentId="13_ncr:1_{A99E6A76-1964-4A3B-953D-CDB28D0E8BF4}" xr6:coauthVersionLast="47" xr6:coauthVersionMax="47" xr10:uidLastSave="{00000000-0000-0000-0000-000000000000}"/>
  <bookViews>
    <workbookView xWindow="-96" yWindow="0" windowWidth="11712" windowHeight="12336" tabRatio="892" firstSheet="1" activeTab="1" xr2:uid="{00000000-000D-0000-FFFF-FFFF00000000}"/>
  </bookViews>
  <sheets>
    <sheet name="Sheet1" sheetId="145" state="hidden" r:id="rId1"/>
    <sheet name="別紙1-1　介護ロボット等導入支援 事業計画書" sheetId="210" r:id="rId2"/>
    <sheet name="別紙1-2　介護ロボット等導入支援 積算内訳書" sheetId="211" r:id="rId3"/>
  </sheets>
  <definedNames>
    <definedName name="_Order1" hidden="1">255</definedName>
    <definedName name="_Order2" hidden="1">255</definedName>
    <definedName name="_xlnm.Print_Area" localSheetId="1">'別紙1-1　介護ロボット等導入支援 事業計画書'!$A$1:$N$92</definedName>
    <definedName name="_xlnm.Print_Area" localSheetId="2">'別紙1-2　介護ロボット等導入支援 積算内訳書'!$A$1:$W$36</definedName>
    <definedName name="グループホーム">#REF!</definedName>
    <definedName name="居宅介護">#REF!</definedName>
    <definedName name="居宅訪問型児童発達支援">#REF!</definedName>
    <definedName name="計画相談支援">#REF!</definedName>
    <definedName name="行動援護">#REF!</definedName>
    <definedName name="児童発達支援">#REF!</definedName>
    <definedName name="自立訓練">#REF!</definedName>
    <definedName name="自立生活援助">#REF!</definedName>
    <definedName name="就労移行支援">#REF!</definedName>
    <definedName name="就労継続支援A型">#REF!</definedName>
    <definedName name="就労継続支援B型">#REF!</definedName>
    <definedName name="就労選択支援">#REF!</definedName>
    <definedName name="就労定着支援">#REF!</definedName>
    <definedName name="重度訪問介護">#REF!</definedName>
    <definedName name="障害児入所施設">#REF!</definedName>
    <definedName name="障害者支援施設">#REF!</definedName>
    <definedName name="生活介護">#REF!</definedName>
    <definedName name="短期入所">#REF!</definedName>
    <definedName name="地域移行支援">#REF!</definedName>
    <definedName name="地域定着支援">#REF!</definedName>
    <definedName name="同行援護">#REF!</definedName>
    <definedName name="保育所等訪問支援">#REF!</definedName>
    <definedName name="放課後等デイサービス">#REF!</definedName>
    <definedName name="療養介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211" l="1"/>
  <c r="P20" i="211"/>
  <c r="E17" i="211" l="1"/>
  <c r="E13" i="211" s="1"/>
  <c r="P24" i="211"/>
  <c r="P23" i="211"/>
  <c r="P22" i="211"/>
  <c r="P21" i="211"/>
  <c r="J80" i="210"/>
  <c r="E80" i="210"/>
  <c r="F79" i="210"/>
  <c r="L79" i="210" s="1"/>
  <c r="F78" i="210"/>
  <c r="L78" i="210" s="1"/>
  <c r="F77" i="210"/>
  <c r="L77" i="210" s="1"/>
  <c r="F76" i="210"/>
  <c r="L76" i="210" s="1"/>
  <c r="F75" i="210"/>
  <c r="K75" i="210" s="1"/>
  <c r="F74" i="210"/>
  <c r="K74" i="210" s="1"/>
  <c r="F73" i="210"/>
  <c r="L73" i="210" s="1"/>
  <c r="F72" i="210"/>
  <c r="L72" i="210" s="1"/>
  <c r="F71" i="210"/>
  <c r="L71" i="210" s="1"/>
  <c r="L80" i="210" s="1"/>
  <c r="J66" i="210"/>
  <c r="E66" i="210"/>
  <c r="F65" i="210"/>
  <c r="K65" i="210" s="1"/>
  <c r="F64" i="210"/>
  <c r="L64" i="210" s="1"/>
  <c r="F63" i="210"/>
  <c r="K63" i="210" s="1"/>
  <c r="F62" i="210"/>
  <c r="L62" i="210" s="1"/>
  <c r="F61" i="210"/>
  <c r="K61" i="210" s="1"/>
  <c r="F60" i="210"/>
  <c r="K60" i="210" s="1"/>
  <c r="F59" i="210"/>
  <c r="L59" i="210" s="1"/>
  <c r="F58" i="210"/>
  <c r="L58" i="210" s="1"/>
  <c r="F57" i="210"/>
  <c r="L57" i="210" s="1"/>
  <c r="L66" i="210" s="1"/>
  <c r="L75" i="210" l="1"/>
  <c r="L60" i="210"/>
  <c r="K77" i="210"/>
  <c r="K57" i="210"/>
  <c r="L61" i="210"/>
  <c r="L65" i="210"/>
  <c r="L74" i="210"/>
  <c r="K78" i="210"/>
  <c r="K64" i="210"/>
  <c r="K71" i="210"/>
  <c r="K79" i="210"/>
  <c r="P25" i="211"/>
  <c r="C17" i="211" s="1"/>
  <c r="K58" i="210"/>
  <c r="L63" i="210"/>
  <c r="F66" i="210"/>
  <c r="K72" i="210"/>
  <c r="F80" i="210"/>
  <c r="K59" i="210"/>
  <c r="K73" i="210"/>
  <c r="K62" i="210"/>
  <c r="K76" i="210"/>
  <c r="K80" i="210" l="1"/>
  <c r="K66" i="210"/>
  <c r="L83" i="210" l="1"/>
</calcChain>
</file>

<file path=xl/sharedStrings.xml><?xml version="1.0" encoding="utf-8"?>
<sst xmlns="http://schemas.openxmlformats.org/spreadsheetml/2006/main" count="137" uniqueCount="111">
  <si>
    <t>自治体名</t>
    <rPh sb="0" eb="3">
      <t>ジチタイ</t>
    </rPh>
    <rPh sb="3" eb="4">
      <t>メイ</t>
    </rPh>
    <phoneticPr fontId="13"/>
  </si>
  <si>
    <t>法人名</t>
    <rPh sb="0" eb="2">
      <t>ホウジン</t>
    </rPh>
    <rPh sb="2" eb="3">
      <t>メイ</t>
    </rPh>
    <phoneticPr fontId="13"/>
  </si>
  <si>
    <t>機能訓練支援</t>
    <rPh sb="0" eb="2">
      <t>キノウ</t>
    </rPh>
    <rPh sb="2" eb="4">
      <t>クンレン</t>
    </rPh>
    <rPh sb="4" eb="6">
      <t>シエン</t>
    </rPh>
    <phoneticPr fontId="13"/>
  </si>
  <si>
    <t>令和８年度（令和７年度から繰越分）障害福祉分野の介護テクノロジー導入支援事業
（介護ロボット等導入支援）（施設等に対する導入支援分）　事業計画書</t>
    <phoneticPr fontId="13"/>
  </si>
  <si>
    <t>※導入機器ごとの効果や目的等を把握するため、導入機器ごとにそれぞれ作成をしてください。（一体的に利用している機器を除く）</t>
    <rPh sb="1" eb="3">
      <t>ドウニュウ</t>
    </rPh>
    <rPh sb="3" eb="5">
      <t>キキ</t>
    </rPh>
    <rPh sb="8" eb="10">
      <t>コウカ</t>
    </rPh>
    <rPh sb="11" eb="13">
      <t>モクテキ</t>
    </rPh>
    <rPh sb="13" eb="14">
      <t>トウ</t>
    </rPh>
    <rPh sb="15" eb="17">
      <t>ハアク</t>
    </rPh>
    <rPh sb="22" eb="24">
      <t>ドウニュウ</t>
    </rPh>
    <rPh sb="24" eb="26">
      <t>キキ</t>
    </rPh>
    <phoneticPr fontId="13"/>
  </si>
  <si>
    <t>【基本情報】</t>
    <rPh sb="1" eb="3">
      <t>キホン</t>
    </rPh>
    <rPh sb="3" eb="5">
      <t>ジョウホウ</t>
    </rPh>
    <phoneticPr fontId="13"/>
  </si>
  <si>
    <t>フリガナ</t>
    <phoneticPr fontId="13"/>
  </si>
  <si>
    <t>事業所名</t>
    <rPh sb="0" eb="3">
      <t>ジギョウショ</t>
    </rPh>
    <rPh sb="3" eb="4">
      <t>メイ</t>
    </rPh>
    <phoneticPr fontId="13"/>
  </si>
  <si>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13"/>
  </si>
  <si>
    <r>
      <rPr>
        <sz val="12"/>
        <rFont val="ＭＳ Ｐゴシック"/>
        <family val="3"/>
        <charset val="128"/>
      </rPr>
      <t>職員数（常勤換算数）</t>
    </r>
    <r>
      <rPr>
        <sz val="12"/>
        <color theme="1"/>
        <rFont val="ＭＳ Ｐゴシック"/>
        <family val="3"/>
        <charset val="128"/>
        <scheme val="minor"/>
      </rPr>
      <t>　</t>
    </r>
    <r>
      <rPr>
        <sz val="10"/>
        <color theme="1"/>
        <rFont val="ＭＳ Ｐゴシック"/>
        <family val="3"/>
        <charset val="128"/>
        <scheme val="minor"/>
      </rPr>
      <t>【「全職員の月間勤務時間数」／「常勤職員の月間勤務時間数」にて算出（産休・育休、休職は除く）】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3"/>
  </si>
  <si>
    <r>
      <t>参考情報：令和元年度から令和７年度に係るロボット等導入支援事業補助実績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1" eb="33">
      <t>ホジョ</t>
    </rPh>
    <rPh sb="33" eb="35">
      <t>ジッセキ</t>
    </rPh>
    <rPh sb="36" eb="39">
      <t>フクスウカイ</t>
    </rPh>
    <rPh sb="39" eb="41">
      <t>ホジョ</t>
    </rPh>
    <rPh sb="42" eb="43">
      <t>ウ</t>
    </rPh>
    <rPh sb="47" eb="49">
      <t>バアイ</t>
    </rPh>
    <rPh sb="50" eb="52">
      <t>ホジョ</t>
    </rPh>
    <rPh sb="52" eb="54">
      <t>ネンド</t>
    </rPh>
    <rPh sb="55" eb="57">
      <t>チョッキン</t>
    </rPh>
    <rPh sb="58" eb="60">
      <t>センタク</t>
    </rPh>
    <phoneticPr fontId="13"/>
  </si>
  <si>
    <t>（補助実績）</t>
    <rPh sb="1" eb="3">
      <t>ホジョ</t>
    </rPh>
    <rPh sb="3" eb="5">
      <t>ジッセキ</t>
    </rPh>
    <phoneticPr fontId="13"/>
  </si>
  <si>
    <t>（補助年度）</t>
    <rPh sb="1" eb="3">
      <t>ホジョ</t>
    </rPh>
    <rPh sb="3" eb="5">
      <t>ネンド</t>
    </rPh>
    <phoneticPr fontId="13"/>
  </si>
  <si>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3"/>
  </si>
  <si>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3"/>
  </si>
  <si>
    <t>　介護ロボット等の導入によって得られた生産性向上による業務効率化及び職員の業務負担軽減により超過勤務手当等の経費に金銭的剰余が出た場合
　には、当該費用を利用者が受ける障害福祉サービスの質の向上や職員の賃金改善に資する取組に適切に使用するとともに、その旨を職員等に周知する。</t>
    <rPh sb="1" eb="3">
      <t>カイゴ</t>
    </rPh>
    <rPh sb="7" eb="8">
      <t>トウ</t>
    </rPh>
    <rPh sb="9" eb="11">
      <t>ドウニュウ</t>
    </rPh>
    <rPh sb="15" eb="16">
      <t>エ</t>
    </rPh>
    <rPh sb="19" eb="22">
      <t>セイサンセイ</t>
    </rPh>
    <rPh sb="22" eb="24">
      <t>コウジョウ</t>
    </rPh>
    <rPh sb="27" eb="29">
      <t>ギョウム</t>
    </rPh>
    <rPh sb="29" eb="31">
      <t>コウリツ</t>
    </rPh>
    <rPh sb="31" eb="32">
      <t>カ</t>
    </rPh>
    <rPh sb="32" eb="33">
      <t>オヨ</t>
    </rPh>
    <rPh sb="34" eb="36">
      <t>ショクイン</t>
    </rPh>
    <rPh sb="50" eb="52">
      <t>テアテ</t>
    </rPh>
    <rPh sb="54" eb="56">
      <t>ケイヒ</t>
    </rPh>
    <rPh sb="77" eb="80">
      <t>リヨウシャ</t>
    </rPh>
    <rPh sb="81" eb="82">
      <t>ウ</t>
    </rPh>
    <rPh sb="84" eb="86">
      <t>ショウガイ</t>
    </rPh>
    <rPh sb="86" eb="88">
      <t>フクシ</t>
    </rPh>
    <rPh sb="126" eb="127">
      <t>ムネ</t>
    </rPh>
    <rPh sb="128" eb="130">
      <t>ショクイン</t>
    </rPh>
    <rPh sb="130" eb="131">
      <t>トウ</t>
    </rPh>
    <rPh sb="132" eb="134">
      <t>シュウチ</t>
    </rPh>
    <phoneticPr fontId="23"/>
  </si>
  <si>
    <t>　厚生労働省からの求めがあった場合は、ロボット等導入の効果分析や事例の公表等に対応する。</t>
    <rPh sb="1" eb="3">
      <t>コウセイ</t>
    </rPh>
    <rPh sb="3" eb="6">
      <t>ロウドウショウ</t>
    </rPh>
    <rPh sb="9" eb="10">
      <t>モト</t>
    </rPh>
    <rPh sb="15" eb="17">
      <t>バアイ</t>
    </rPh>
    <rPh sb="23" eb="24">
      <t>トウ</t>
    </rPh>
    <rPh sb="24" eb="26">
      <t>ドウニュウ</t>
    </rPh>
    <rPh sb="27" eb="29">
      <t>コウカ</t>
    </rPh>
    <rPh sb="29" eb="31">
      <t>ブンセキ</t>
    </rPh>
    <rPh sb="32" eb="34">
      <t>ジレイ</t>
    </rPh>
    <rPh sb="35" eb="37">
      <t>コウヒョウ</t>
    </rPh>
    <rPh sb="37" eb="38">
      <t>トウ</t>
    </rPh>
    <rPh sb="39" eb="41">
      <t>タイオウ</t>
    </rPh>
    <phoneticPr fontId="23"/>
  </si>
  <si>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13"/>
  </si>
  <si>
    <t>事業計画</t>
    <rPh sb="0" eb="2">
      <t>ジギョウ</t>
    </rPh>
    <rPh sb="2" eb="4">
      <t>ケイカク</t>
    </rPh>
    <phoneticPr fontId="13"/>
  </si>
  <si>
    <t>（１）主な導入機器内容（種別・機器名等）</t>
    <rPh sb="3" eb="4">
      <t>オモ</t>
    </rPh>
    <rPh sb="5" eb="7">
      <t>ドウニュウ</t>
    </rPh>
    <rPh sb="7" eb="9">
      <t>キキ</t>
    </rPh>
    <rPh sb="9" eb="11">
      <t>ナイヨウ</t>
    </rPh>
    <rPh sb="12" eb="14">
      <t>シュベツ</t>
    </rPh>
    <rPh sb="15" eb="18">
      <t>キキメイ</t>
    </rPh>
    <rPh sb="18" eb="19">
      <t>トウ</t>
    </rPh>
    <phoneticPr fontId="13"/>
  </si>
  <si>
    <t>機器の種別：</t>
    <rPh sb="0" eb="2">
      <t>キキ</t>
    </rPh>
    <rPh sb="3" eb="5">
      <t>シュベツ</t>
    </rPh>
    <phoneticPr fontId="13"/>
  </si>
  <si>
    <t>　　　移乗介護</t>
    <rPh sb="3" eb="5">
      <t>イジョウ</t>
    </rPh>
    <rPh sb="5" eb="7">
      <t>カイゴ</t>
    </rPh>
    <phoneticPr fontId="13"/>
  </si>
  <si>
    <t>排泄支援</t>
  </si>
  <si>
    <t>入浴支援</t>
  </si>
  <si>
    <t>　　　移動支援</t>
    <rPh sb="3" eb="5">
      <t>イドウ</t>
    </rPh>
    <rPh sb="5" eb="7">
      <t>シエン</t>
    </rPh>
    <phoneticPr fontId="13"/>
  </si>
  <si>
    <t>見守り・コミュニケーション</t>
  </si>
  <si>
    <t>　　栄養管理支援</t>
    <rPh sb="2" eb="4">
      <t>エイヨウ</t>
    </rPh>
    <rPh sb="4" eb="6">
      <t>カンリ</t>
    </rPh>
    <rPh sb="6" eb="8">
      <t>シエン</t>
    </rPh>
    <phoneticPr fontId="13"/>
  </si>
  <si>
    <t>　　  機器名：</t>
    <rPh sb="4" eb="7">
      <t>キキメイ</t>
    </rPh>
    <phoneticPr fontId="13"/>
  </si>
  <si>
    <t>機器の特徴：</t>
    <rPh sb="0" eb="2">
      <t>キキ</t>
    </rPh>
    <rPh sb="3" eb="5">
      <t>トクチョウ</t>
    </rPh>
    <phoneticPr fontId="13"/>
  </si>
  <si>
    <t>（２）機器を導入することにしたきっかけ及び目的（複数回答可）</t>
    <rPh sb="19" eb="20">
      <t>オヨ</t>
    </rPh>
    <phoneticPr fontId="13"/>
  </si>
  <si>
    <t>きっかけ</t>
    <phoneticPr fontId="13"/>
  </si>
  <si>
    <t>目的</t>
    <rPh sb="0" eb="2">
      <t>モクテキ</t>
    </rPh>
    <phoneticPr fontId="13"/>
  </si>
  <si>
    <t>（※その他を選択した場合に記入　　　　）</t>
    <rPh sb="4" eb="5">
      <t>タ</t>
    </rPh>
    <rPh sb="6" eb="8">
      <t>センタク</t>
    </rPh>
    <rPh sb="10" eb="12">
      <t>バアイ</t>
    </rPh>
    <rPh sb="13" eb="15">
      <t>キニュウ</t>
    </rPh>
    <phoneticPr fontId="13"/>
  </si>
  <si>
    <t>（※その他を選択した場合に記入　　　　）</t>
    <phoneticPr fontId="13"/>
  </si>
  <si>
    <t>（３）事業所が抱える課題</t>
    <rPh sb="3" eb="6">
      <t>ジギョウショ</t>
    </rPh>
    <rPh sb="7" eb="8">
      <t>カカ</t>
    </rPh>
    <rPh sb="10" eb="12">
      <t>カダイ</t>
    </rPh>
    <phoneticPr fontId="13"/>
  </si>
  <si>
    <t>業務内容</t>
    <rPh sb="0" eb="2">
      <t>ギョウム</t>
    </rPh>
    <rPh sb="2" eb="4">
      <t>ナイヨウ</t>
    </rPh>
    <phoneticPr fontId="13"/>
  </si>
  <si>
    <t>A.業務従事者数</t>
    <rPh sb="2" eb="4">
      <t>ギョウム</t>
    </rPh>
    <rPh sb="4" eb="7">
      <t>ジュウジシャ</t>
    </rPh>
    <rPh sb="7" eb="8">
      <t>スウ</t>
    </rPh>
    <phoneticPr fontId="23"/>
  </si>
  <si>
    <t>発生件数</t>
    <rPh sb="0" eb="2">
      <t>ハッセイ</t>
    </rPh>
    <rPh sb="2" eb="4">
      <t>ケンスウ</t>
    </rPh>
    <phoneticPr fontId="13"/>
  </si>
  <si>
    <t>D. 1件当たりの
平均処理時間（分）</t>
    <rPh sb="4" eb="5">
      <t>ケン</t>
    </rPh>
    <rPh sb="5" eb="6">
      <t>ア</t>
    </rPh>
    <rPh sb="10" eb="12">
      <t>ヘイキン</t>
    </rPh>
    <rPh sb="12" eb="14">
      <t>ショリ</t>
    </rPh>
    <rPh sb="14" eb="16">
      <t>ジカン</t>
    </rPh>
    <rPh sb="17" eb="18">
      <t>フン</t>
    </rPh>
    <phoneticPr fontId="13"/>
  </si>
  <si>
    <t>人時間
E（A×C×D）</t>
    <rPh sb="0" eb="1">
      <t>ヒト</t>
    </rPh>
    <rPh sb="1" eb="3">
      <t>ジカン</t>
    </rPh>
    <phoneticPr fontId="13"/>
  </si>
  <si>
    <t>１人あたり
業務時間
（C×D／A）</t>
    <rPh sb="1" eb="2">
      <t>ヒト</t>
    </rPh>
    <rPh sb="6" eb="8">
      <t>ギョウム</t>
    </rPh>
    <rPh sb="8" eb="10">
      <t>ジカン</t>
    </rPh>
    <phoneticPr fontId="13"/>
  </si>
  <si>
    <t>B.ひと月当たり</t>
    <rPh sb="4" eb="5">
      <t>ツキ</t>
    </rPh>
    <rPh sb="5" eb="6">
      <t>ア</t>
    </rPh>
    <phoneticPr fontId="13"/>
  </si>
  <si>
    <t>C.年間発生件数（B×12）</t>
    <rPh sb="2" eb="4">
      <t>ネンカン</t>
    </rPh>
    <rPh sb="4" eb="6">
      <t>ハッセイ</t>
    </rPh>
    <rPh sb="6" eb="8">
      <t>ケンスウ</t>
    </rPh>
    <phoneticPr fontId="13"/>
  </si>
  <si>
    <t>直接介護</t>
    <rPh sb="0" eb="2">
      <t>チョクセツ</t>
    </rPh>
    <rPh sb="2" eb="4">
      <t>カイゴ</t>
    </rPh>
    <phoneticPr fontId="13"/>
  </si>
  <si>
    <t>１　移動・移乗・体位変換</t>
    <rPh sb="2" eb="4">
      <t>イドウ</t>
    </rPh>
    <rPh sb="5" eb="7">
      <t>イジョウ</t>
    </rPh>
    <rPh sb="8" eb="10">
      <t>タイイ</t>
    </rPh>
    <rPh sb="10" eb="12">
      <t>ヘンカン</t>
    </rPh>
    <phoneticPr fontId="13"/>
  </si>
  <si>
    <t>２　排泄介助・支援</t>
    <rPh sb="2" eb="4">
      <t>ハイセツ</t>
    </rPh>
    <rPh sb="4" eb="6">
      <t>カイジョ</t>
    </rPh>
    <rPh sb="7" eb="9">
      <t>シエン</t>
    </rPh>
    <phoneticPr fontId="13"/>
  </si>
  <si>
    <t>３　生活自立支援（※1）</t>
    <rPh sb="2" eb="4">
      <t>セイカツ</t>
    </rPh>
    <rPh sb="4" eb="6">
      <t>ジリツ</t>
    </rPh>
    <rPh sb="6" eb="8">
      <t>シエン</t>
    </rPh>
    <phoneticPr fontId="13"/>
  </si>
  <si>
    <t>４　行動上の問題への対応（※2）</t>
    <rPh sb="2" eb="5">
      <t>コウドウジョウ</t>
    </rPh>
    <rPh sb="6" eb="8">
      <t>モンダイ</t>
    </rPh>
    <rPh sb="10" eb="12">
      <t>タイオウ</t>
    </rPh>
    <phoneticPr fontId="13"/>
  </si>
  <si>
    <t>５　その他の直接介護</t>
    <rPh sb="4" eb="5">
      <t>タ</t>
    </rPh>
    <rPh sb="6" eb="8">
      <t>チョクセツ</t>
    </rPh>
    <rPh sb="8" eb="10">
      <t>カイゴ</t>
    </rPh>
    <phoneticPr fontId="13"/>
  </si>
  <si>
    <t>間接業務</t>
    <rPh sb="0" eb="2">
      <t>カンセツ</t>
    </rPh>
    <rPh sb="2" eb="4">
      <t>ギョウム</t>
    </rPh>
    <phoneticPr fontId="13"/>
  </si>
  <si>
    <t>６　巡回・移動</t>
    <rPh sb="2" eb="4">
      <t>ジュンカイ</t>
    </rPh>
    <rPh sb="5" eb="7">
      <t>イドウ</t>
    </rPh>
    <phoneticPr fontId="13"/>
  </si>
  <si>
    <t>７　記録・文書作成・連絡調整等（※3）</t>
    <rPh sb="2" eb="4">
      <t>キロク</t>
    </rPh>
    <rPh sb="5" eb="7">
      <t>ブンショ</t>
    </rPh>
    <rPh sb="7" eb="9">
      <t>サクセイ</t>
    </rPh>
    <rPh sb="10" eb="12">
      <t>レンラク</t>
    </rPh>
    <rPh sb="12" eb="14">
      <t>チョウセイ</t>
    </rPh>
    <rPh sb="14" eb="15">
      <t>トウ</t>
    </rPh>
    <phoneticPr fontId="13"/>
  </si>
  <si>
    <t>８　見守り機器の使用・確認</t>
    <rPh sb="2" eb="4">
      <t>ミマモ</t>
    </rPh>
    <rPh sb="5" eb="7">
      <t>キキ</t>
    </rPh>
    <rPh sb="8" eb="10">
      <t>シヨウ</t>
    </rPh>
    <rPh sb="11" eb="13">
      <t>カクニン</t>
    </rPh>
    <phoneticPr fontId="13"/>
  </si>
  <si>
    <t>９　その他の間接業務</t>
    <rPh sb="4" eb="5">
      <t>タ</t>
    </rPh>
    <rPh sb="6" eb="8">
      <t>カンセツ</t>
    </rPh>
    <rPh sb="8" eb="10">
      <t>ギョウム</t>
    </rPh>
    <phoneticPr fontId="13"/>
  </si>
  <si>
    <t>A.業務従事者数</t>
    <phoneticPr fontId="23"/>
  </si>
  <si>
    <t>D. 1件当たりの
平均処理時間（分）</t>
    <phoneticPr fontId="13"/>
  </si>
  <si>
    <t>人時間
E（A×C×D）</t>
    <phoneticPr fontId="13"/>
  </si>
  <si>
    <r>
      <rPr>
        <sz val="6"/>
        <color theme="1"/>
        <rFont val="ＭＳ Ｐゴシック"/>
        <family val="3"/>
        <charset val="128"/>
        <scheme val="minor"/>
      </rPr>
      <t>１人あたり
業務時間</t>
    </r>
    <r>
      <rPr>
        <sz val="8"/>
        <color theme="1"/>
        <rFont val="ＭＳ Ｐゴシック"/>
        <family val="3"/>
        <charset val="128"/>
        <scheme val="minor"/>
      </rPr>
      <t xml:space="preserve">
</t>
    </r>
    <r>
      <rPr>
        <sz val="6"/>
        <color theme="1"/>
        <rFont val="ＭＳ Ｐゴシック"/>
        <family val="3"/>
        <charset val="128"/>
        <scheme val="minor"/>
      </rPr>
      <t>（C×D／A）</t>
    </r>
    <rPh sb="1" eb="2">
      <t>ヒト</t>
    </rPh>
    <rPh sb="6" eb="8">
      <t>ギョウム</t>
    </rPh>
    <rPh sb="8" eb="10">
      <t>ジカン</t>
    </rPh>
    <phoneticPr fontId="13"/>
  </si>
  <si>
    <t>　年間業務時間数想定削減率（％）</t>
    <rPh sb="1" eb="3">
      <t>ネンカン</t>
    </rPh>
    <rPh sb="3" eb="5">
      <t>ギョウム</t>
    </rPh>
    <rPh sb="5" eb="8">
      <t>ジカンスウ</t>
    </rPh>
    <rPh sb="8" eb="10">
      <t>ソウテイ</t>
    </rPh>
    <rPh sb="10" eb="12">
      <t>サクゲン</t>
    </rPh>
    <rPh sb="12" eb="13">
      <t>リツ</t>
    </rPh>
    <phoneticPr fontId="13"/>
  </si>
  <si>
    <t>（６）想定削減率が20％を超える場合は、その要因について記載すること。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3"/>
  </si>
  <si>
    <t>令和８年度（令和７年度から繰越分）障害福祉分野の介護テクノロジー導入支援事業
（介護ロボット等導入支援）（施設等に対する導入支援分）　積算内訳書</t>
    <phoneticPr fontId="13"/>
  </si>
  <si>
    <t>職員数（実数）</t>
    <rPh sb="0" eb="3">
      <t>ショクインスウ</t>
    </rPh>
    <rPh sb="4" eb="6">
      <t>ジッスウ</t>
    </rPh>
    <phoneticPr fontId="13"/>
  </si>
  <si>
    <t>人</t>
    <rPh sb="0" eb="1">
      <t>ヒト</t>
    </rPh>
    <phoneticPr fontId="13"/>
  </si>
  <si>
    <t>施設利用者数</t>
    <rPh sb="0" eb="2">
      <t>シセツ</t>
    </rPh>
    <rPh sb="2" eb="5">
      <t>リヨウシャ</t>
    </rPh>
    <rPh sb="5" eb="6">
      <t>スウ</t>
    </rPh>
    <phoneticPr fontId="13"/>
  </si>
  <si>
    <t>実支出（予定）額：</t>
    <rPh sb="0" eb="1">
      <t>ジツ</t>
    </rPh>
    <rPh sb="4" eb="6">
      <t>ヨテイ</t>
    </rPh>
    <rPh sb="7" eb="8">
      <t>ガク</t>
    </rPh>
    <phoneticPr fontId="13"/>
  </si>
  <si>
    <t>円</t>
    <rPh sb="0" eb="1">
      <t>エン</t>
    </rPh>
    <phoneticPr fontId="13"/>
  </si>
  <si>
    <t>機器導入費用
（合計）</t>
    <rPh sb="0" eb="2">
      <t>キキ</t>
    </rPh>
    <rPh sb="2" eb="4">
      <t>ドウニュウ</t>
    </rPh>
    <rPh sb="4" eb="6">
      <t>ヒヨウ</t>
    </rPh>
    <rPh sb="8" eb="10">
      <t>ゴウケイ</t>
    </rPh>
    <phoneticPr fontId="13"/>
  </si>
  <si>
    <t>初期設定に要する費用
（合計）</t>
    <rPh sb="0" eb="2">
      <t>ショキ</t>
    </rPh>
    <rPh sb="2" eb="4">
      <t>セッテイ</t>
    </rPh>
    <rPh sb="5" eb="6">
      <t>ヨウ</t>
    </rPh>
    <rPh sb="8" eb="10">
      <t>ヒヨウ</t>
    </rPh>
    <rPh sb="12" eb="14">
      <t>ゴウケイ</t>
    </rPh>
    <phoneticPr fontId="13"/>
  </si>
  <si>
    <t>値引額
（合計）</t>
    <rPh sb="0" eb="2">
      <t>ネビ</t>
    </rPh>
    <rPh sb="2" eb="3">
      <t>ガク</t>
    </rPh>
    <rPh sb="5" eb="7">
      <t>ゴウケイ</t>
    </rPh>
    <phoneticPr fontId="13"/>
  </si>
  <si>
    <t>No.</t>
    <phoneticPr fontId="13"/>
  </si>
  <si>
    <t>導入内容</t>
    <rPh sb="0" eb="2">
      <t>ドウニュウ</t>
    </rPh>
    <rPh sb="2" eb="4">
      <t>ナイヨウ</t>
    </rPh>
    <phoneticPr fontId="13"/>
  </si>
  <si>
    <t>数量</t>
    <rPh sb="0" eb="2">
      <t>スウリョウ</t>
    </rPh>
    <phoneticPr fontId="13"/>
  </si>
  <si>
    <t>単価</t>
    <rPh sb="0" eb="2">
      <t>タンカ</t>
    </rPh>
    <phoneticPr fontId="13"/>
  </si>
  <si>
    <t>機器導入費用</t>
    <rPh sb="0" eb="2">
      <t>キキ</t>
    </rPh>
    <rPh sb="2" eb="4">
      <t>ドウニュウ</t>
    </rPh>
    <rPh sb="4" eb="6">
      <t>ヒヨウ</t>
    </rPh>
    <phoneticPr fontId="13"/>
  </si>
  <si>
    <t>初期設定に要する費用</t>
    <rPh sb="0" eb="2">
      <t>ショキ</t>
    </rPh>
    <rPh sb="2" eb="4">
      <t>セッテイ</t>
    </rPh>
    <rPh sb="5" eb="6">
      <t>ヨウ</t>
    </rPh>
    <rPh sb="8" eb="10">
      <t>ヒヨウ</t>
    </rPh>
    <phoneticPr fontId="13"/>
  </si>
  <si>
    <t>台</t>
  </si>
  <si>
    <t>合計</t>
    <rPh sb="0" eb="2">
      <t>ゴウケイ</t>
    </rPh>
    <phoneticPr fontId="13"/>
  </si>
  <si>
    <r>
      <t xml:space="preserve">備考
</t>
    </r>
    <r>
      <rPr>
        <b/>
        <sz val="12"/>
        <rFont val="ＭＳ Ｐゴシック"/>
        <family val="3"/>
        <charset val="128"/>
        <scheme val="minor"/>
      </rPr>
      <t>（特別な事情等があれば記載）</t>
    </r>
    <rPh sb="0" eb="2">
      <t>ビコウ</t>
    </rPh>
    <rPh sb="4" eb="6">
      <t>トクベツ</t>
    </rPh>
    <rPh sb="7" eb="9">
      <t>ジジョウ</t>
    </rPh>
    <rPh sb="9" eb="10">
      <t>トウ</t>
    </rPh>
    <rPh sb="14" eb="16">
      <t>キサイ</t>
    </rPh>
    <phoneticPr fontId="13"/>
  </si>
  <si>
    <t>※</t>
    <phoneticPr fontId="23"/>
  </si>
  <si>
    <t>本内訳書の資料として、複数の業者から徴した見積書の写し（PDFファイルに限る。）を添付すること。</t>
    <rPh sb="0" eb="1">
      <t>ホン</t>
    </rPh>
    <rPh sb="1" eb="4">
      <t>ウチワケショ</t>
    </rPh>
    <rPh sb="5" eb="7">
      <t>シリョウ</t>
    </rPh>
    <rPh sb="11" eb="13">
      <t>フクスウ</t>
    </rPh>
    <rPh sb="14" eb="16">
      <t>ギョウシャ</t>
    </rPh>
    <rPh sb="18" eb="19">
      <t>チョウ</t>
    </rPh>
    <rPh sb="21" eb="24">
      <t>ミツモリショ</t>
    </rPh>
    <rPh sb="25" eb="26">
      <t>ウツ</t>
    </rPh>
    <rPh sb="36" eb="37">
      <t>カギ</t>
    </rPh>
    <rPh sb="41" eb="43">
      <t>テンプ</t>
    </rPh>
    <phoneticPr fontId="23"/>
  </si>
  <si>
    <t>（４）ロボット等を導入する業務内容（概要）　</t>
    <rPh sb="7" eb="8">
      <t>トウ</t>
    </rPh>
    <rPh sb="9" eb="11">
      <t>ドウニュウ</t>
    </rPh>
    <rPh sb="13" eb="15">
      <t>ギョウム</t>
    </rPh>
    <rPh sb="15" eb="17">
      <t>ナイヨウ</t>
    </rPh>
    <rPh sb="18" eb="20">
      <t>ガイヨウ</t>
    </rPh>
    <phoneticPr fontId="13"/>
  </si>
  <si>
    <t>（５）ロボット等導入前の定量的指標及びロボット等導入により想定される定量的指標</t>
    <rPh sb="7" eb="8">
      <t>トウ</t>
    </rPh>
    <rPh sb="8" eb="11">
      <t>ドウニュウマエ</t>
    </rPh>
    <rPh sb="12" eb="15">
      <t>テイリョウテキ</t>
    </rPh>
    <rPh sb="15" eb="17">
      <t>シヒョウ</t>
    </rPh>
    <rPh sb="17" eb="18">
      <t>オヨ</t>
    </rPh>
    <rPh sb="23" eb="24">
      <t>トウ</t>
    </rPh>
    <rPh sb="24" eb="26">
      <t>ドウニュウ</t>
    </rPh>
    <rPh sb="29" eb="31">
      <t>ソウテイ</t>
    </rPh>
    <rPh sb="34" eb="37">
      <t>テイリョウテキ</t>
    </rPh>
    <rPh sb="37" eb="39">
      <t>シヒョウ</t>
    </rPh>
    <phoneticPr fontId="13"/>
  </si>
  <si>
    <t>　①　前記（４）に係る現在（ロボット等導入前）の業務時間内訳</t>
    <rPh sb="3" eb="5">
      <t>ゼンキ</t>
    </rPh>
    <rPh sb="9" eb="10">
      <t>カカ</t>
    </rPh>
    <rPh sb="11" eb="13">
      <t>ゲンザイ</t>
    </rPh>
    <rPh sb="18" eb="19">
      <t>トウ</t>
    </rPh>
    <rPh sb="19" eb="22">
      <t>ドウニュウマエ</t>
    </rPh>
    <rPh sb="24" eb="26">
      <t>ギョウム</t>
    </rPh>
    <rPh sb="26" eb="28">
      <t>ジカン</t>
    </rPh>
    <rPh sb="28" eb="30">
      <t>ウチワケ</t>
    </rPh>
    <phoneticPr fontId="13"/>
  </si>
  <si>
    <t>　②　ロボット等導入後の前記（４）に係る想定業務時間内訳</t>
    <rPh sb="7" eb="8">
      <t>トウ</t>
    </rPh>
    <rPh sb="8" eb="11">
      <t>ドウニュウゴ</t>
    </rPh>
    <rPh sb="12" eb="14">
      <t>ゼンキ</t>
    </rPh>
    <rPh sb="18" eb="19">
      <t>カカ</t>
    </rPh>
    <rPh sb="20" eb="22">
      <t>ソウテイ</t>
    </rPh>
    <rPh sb="22" eb="24">
      <t>ギョウム</t>
    </rPh>
    <rPh sb="24" eb="26">
      <t>ジカン</t>
    </rPh>
    <rPh sb="26" eb="28">
      <t>ウチワケ</t>
    </rPh>
    <phoneticPr fontId="13"/>
  </si>
  <si>
    <t>大阪市</t>
    <rPh sb="0" eb="3">
      <t>オオサカシ</t>
    </rPh>
    <phoneticPr fontId="13"/>
  </si>
  <si>
    <t>（別紙１－２）</t>
    <rPh sb="1" eb="3">
      <t>ベッシ</t>
    </rPh>
    <phoneticPr fontId="13"/>
  </si>
  <si>
    <t>（別紙１－１）</t>
    <rPh sb="1" eb="3">
      <t>ベッシ</t>
    </rPh>
    <phoneticPr fontId="13"/>
  </si>
  <si>
    <t>障害者支援施設</t>
    <rPh sb="0" eb="7">
      <t>ショウガイシャシエンシセツ</t>
    </rPh>
    <phoneticPr fontId="13"/>
  </si>
  <si>
    <t>グループホーム</t>
    <phoneticPr fontId="13"/>
  </si>
  <si>
    <t>療養介護</t>
  </si>
  <si>
    <t>生活介護</t>
  </si>
  <si>
    <t>自立訓練</t>
    <phoneticPr fontId="13"/>
  </si>
  <si>
    <t>就労移行支援</t>
    <phoneticPr fontId="13"/>
  </si>
  <si>
    <t>就労継続支援A型</t>
  </si>
  <si>
    <t>就労継続支援B型</t>
  </si>
  <si>
    <t>就労定着支援</t>
    <phoneticPr fontId="13"/>
  </si>
  <si>
    <t>就労選択支援</t>
    <rPh sb="2" eb="4">
      <t>センタク</t>
    </rPh>
    <phoneticPr fontId="13"/>
  </si>
  <si>
    <t>自立生活援助</t>
    <phoneticPr fontId="13"/>
  </si>
  <si>
    <t>短期入所</t>
    <phoneticPr fontId="13"/>
  </si>
  <si>
    <t>居宅介護</t>
    <phoneticPr fontId="13"/>
  </si>
  <si>
    <t>重度訪問介護</t>
    <phoneticPr fontId="13"/>
  </si>
  <si>
    <t>同行援護</t>
  </si>
  <si>
    <t>行動援護</t>
  </si>
  <si>
    <t>計画相談支援</t>
  </si>
  <si>
    <t>地域移行支援</t>
  </si>
  <si>
    <t>地域定着支援</t>
  </si>
  <si>
    <t>障害児入所施設</t>
  </si>
  <si>
    <t>児童発達支援</t>
  </si>
  <si>
    <t>放課後等デイサービス</t>
  </si>
  <si>
    <t>居宅訪問型児童発達支援</t>
  </si>
  <si>
    <t>保育所等訪問支援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</si>
</sst>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人時間&quot;"/>
    <numFmt numFmtId="184" formatCode="#,##0_ &quot;時間&quot;"/>
    <numFmt numFmtId="185" formatCode="#,##0_ &quot;ページ&quot;"/>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b/>
      <sz val="12"/>
      <color rgb="FFFF0000"/>
      <name val="ＭＳ Ｐゴシック"/>
      <family val="3"/>
      <charset val="128"/>
      <scheme val="minor"/>
    </font>
    <font>
      <sz val="11"/>
      <color rgb="FFFF0000"/>
      <name val="ＭＳ Ｐゴシック"/>
      <family val="2"/>
      <charset val="128"/>
      <scheme val="minor"/>
    </font>
    <font>
      <sz val="8"/>
      <name val="ＭＳ Ｐゴシック"/>
      <family val="3"/>
      <charset val="128"/>
    </font>
    <font>
      <sz val="9"/>
      <color theme="1"/>
      <name val="ＭＳ Ｐゴシック"/>
      <family val="2"/>
      <charset val="128"/>
      <scheme val="minor"/>
    </font>
    <font>
      <sz val="11"/>
      <color rgb="FFFF0000"/>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sz val="10"/>
      <color theme="1"/>
      <name val="ＭＳ Ｐゴシック"/>
      <family val="2"/>
      <charset val="128"/>
      <scheme val="minor"/>
    </font>
    <font>
      <sz val="13"/>
      <color theme="1"/>
      <name val="ＭＳ Ｐゴシック"/>
      <family val="3"/>
      <charset val="128"/>
    </font>
    <font>
      <b/>
      <sz val="14"/>
      <name val="ＭＳ Ｐゴシック"/>
      <family val="3"/>
      <charset val="128"/>
      <scheme val="minor"/>
    </font>
    <font>
      <sz val="12"/>
      <color rgb="FFFF0000"/>
      <name val="ＭＳ Ｐゴシック"/>
      <family val="3"/>
      <charset val="128"/>
      <scheme val="minor"/>
    </font>
    <font>
      <sz val="11"/>
      <color theme="1"/>
      <name val="ＭＳ Ｐゴシック"/>
      <family val="2"/>
      <scheme val="minor"/>
    </font>
    <font>
      <sz val="9"/>
      <color rgb="FF000000"/>
      <name val="Meiryo UI"/>
      <family val="3"/>
      <charset val="128"/>
    </font>
  </fonts>
  <fills count="7">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58">
    <xf numFmtId="0" fontId="0" fillId="0" borderId="0">
      <alignment vertical="center"/>
    </xf>
    <xf numFmtId="0" fontId="14" fillId="0" borderId="0"/>
    <xf numFmtId="38" fontId="14" fillId="0" borderId="0" applyFont="0" applyFill="0" applyBorder="0" applyAlignment="0" applyProtection="0"/>
    <xf numFmtId="0" fontId="14" fillId="0" borderId="0"/>
    <xf numFmtId="0" fontId="16" fillId="0" borderId="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4" fillId="0" borderId="0">
      <alignment vertical="center"/>
    </xf>
    <xf numFmtId="0" fontId="12" fillId="0" borderId="0">
      <alignment vertical="center"/>
    </xf>
    <xf numFmtId="0" fontId="16" fillId="0" borderId="0">
      <alignment vertical="center"/>
    </xf>
    <xf numFmtId="0" fontId="14" fillId="0" borderId="0"/>
    <xf numFmtId="6" fontId="16" fillId="0" borderId="0" applyFont="0" applyFill="0" applyBorder="0" applyAlignment="0" applyProtection="0">
      <alignment vertical="center"/>
    </xf>
    <xf numFmtId="38" fontId="16" fillId="0" borderId="0" applyFont="0" applyFill="0" applyBorder="0" applyAlignment="0" applyProtection="0"/>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7" fillId="0" borderId="0">
      <alignment vertical="center"/>
    </xf>
    <xf numFmtId="38" fontId="7" fillId="0" borderId="0" applyFont="0" applyFill="0" applyBorder="0" applyAlignment="0" applyProtection="0">
      <alignment vertical="center"/>
    </xf>
    <xf numFmtId="0" fontId="14"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4" fillId="0" borderId="0">
      <alignment vertical="center"/>
    </xf>
    <xf numFmtId="38" fontId="1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38" fontId="5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1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64">
    <xf numFmtId="0" fontId="0" fillId="0" borderId="0" xfId="0">
      <alignment vertical="center"/>
    </xf>
    <xf numFmtId="0" fontId="15" fillId="0" borderId="0" xfId="0" applyFont="1">
      <alignment vertical="center"/>
    </xf>
    <xf numFmtId="0" fontId="15" fillId="0" borderId="0" xfId="0" applyFont="1" applyAlignment="1">
      <alignment horizontal="left" vertical="center"/>
    </xf>
    <xf numFmtId="0" fontId="19" fillId="0" borderId="0" xfId="9" applyFont="1" applyProtection="1">
      <alignment vertical="center"/>
      <protection locked="0"/>
    </xf>
    <xf numFmtId="0" fontId="18" fillId="0" borderId="0" xfId="9" applyFont="1" applyProtection="1">
      <alignment vertical="center"/>
      <protection locked="0"/>
    </xf>
    <xf numFmtId="0" fontId="29" fillId="0" borderId="4" xfId="9" applyFont="1" applyBorder="1" applyAlignment="1" applyProtection="1">
      <alignment horizontal="right" vertical="center"/>
      <protection locked="0"/>
    </xf>
    <xf numFmtId="0" fontId="31" fillId="0" borderId="0" xfId="9" applyFont="1" applyProtection="1">
      <alignment vertical="center"/>
      <protection locked="0"/>
    </xf>
    <xf numFmtId="0" fontId="22" fillId="0" borderId="0" xfId="9" applyFont="1" applyProtection="1">
      <alignment vertical="center"/>
      <protection locked="0"/>
    </xf>
    <xf numFmtId="6" fontId="18" fillId="0" borderId="0" xfId="11" applyFont="1" applyFill="1" applyBorder="1" applyAlignment="1" applyProtection="1">
      <alignment vertical="center"/>
    </xf>
    <xf numFmtId="0" fontId="17" fillId="0" borderId="0" xfId="9" applyFont="1">
      <alignment vertical="center"/>
    </xf>
    <xf numFmtId="0" fontId="0" fillId="0" borderId="0" xfId="0" applyProtection="1">
      <alignment vertical="center"/>
      <protection locked="0"/>
    </xf>
    <xf numFmtId="0" fontId="31" fillId="0" borderId="0" xfId="0" applyFont="1" applyProtection="1">
      <alignment vertical="center"/>
      <protection locked="0"/>
    </xf>
    <xf numFmtId="41" fontId="29" fillId="0" borderId="0" xfId="11" applyNumberFormat="1" applyFont="1" applyFill="1" applyBorder="1" applyAlignment="1" applyProtection="1">
      <alignment horizontal="right" vertical="center"/>
    </xf>
    <xf numFmtId="0" fontId="38" fillId="0" borderId="0" xfId="0" applyFont="1">
      <alignment vertical="center"/>
    </xf>
    <xf numFmtId="0" fontId="39" fillId="0" borderId="0" xfId="0" applyFont="1">
      <alignment vertical="center"/>
    </xf>
    <xf numFmtId="0" fontId="36" fillId="0" borderId="0" xfId="0" applyFont="1" applyAlignment="1">
      <alignment horizontal="center" vertical="center"/>
    </xf>
    <xf numFmtId="0" fontId="36" fillId="0" borderId="0" xfId="0" applyFont="1" applyAlignment="1">
      <alignment horizontal="center" vertical="center" shrinkToFit="1"/>
    </xf>
    <xf numFmtId="0" fontId="31" fillId="0" borderId="0" xfId="0" applyFont="1">
      <alignment vertical="center"/>
    </xf>
    <xf numFmtId="0" fontId="16" fillId="0" borderId="0" xfId="0" applyFont="1">
      <alignment vertical="center"/>
    </xf>
    <xf numFmtId="0" fontId="41" fillId="0" borderId="0" xfId="0" applyFont="1">
      <alignment vertical="center"/>
    </xf>
    <xf numFmtId="0" fontId="17" fillId="0" borderId="0" xfId="0" applyFont="1">
      <alignment vertical="center"/>
    </xf>
    <xf numFmtId="0" fontId="0" fillId="0" borderId="10" xfId="0" applyBorder="1">
      <alignment vertical="center"/>
    </xf>
    <xf numFmtId="0" fontId="16" fillId="0" borderId="5" xfId="0" applyFont="1" applyBorder="1">
      <alignment vertical="center"/>
    </xf>
    <xf numFmtId="0" fontId="0" fillId="0" borderId="5" xfId="0" applyBorder="1">
      <alignment vertical="center"/>
    </xf>
    <xf numFmtId="0" fontId="0" fillId="0" borderId="17" xfId="0" applyBorder="1">
      <alignment vertical="center"/>
    </xf>
    <xf numFmtId="0" fontId="16" fillId="0" borderId="0" xfId="0" applyFont="1" applyAlignment="1">
      <alignment horizontal="left" vertical="center"/>
    </xf>
    <xf numFmtId="0" fontId="44" fillId="0" borderId="0" xfId="0" applyFont="1">
      <alignment vertical="center"/>
    </xf>
    <xf numFmtId="0" fontId="24" fillId="0" borderId="0" xfId="0" applyFont="1">
      <alignment vertical="center"/>
    </xf>
    <xf numFmtId="0" fontId="37" fillId="0" borderId="0" xfId="0" applyFont="1" applyAlignment="1">
      <alignment horizontal="center" vertical="center"/>
    </xf>
    <xf numFmtId="0" fontId="48" fillId="0" borderId="0" xfId="0" applyFont="1" applyAlignment="1">
      <alignment horizontal="left" vertical="center"/>
    </xf>
    <xf numFmtId="0" fontId="31" fillId="0" borderId="0" xfId="9" applyFont="1" applyAlignment="1" applyProtection="1">
      <alignment horizontal="center" vertical="center"/>
      <protection locked="0"/>
    </xf>
    <xf numFmtId="0" fontId="24" fillId="0" borderId="0" xfId="0" applyFont="1" applyProtection="1">
      <alignment vertical="center"/>
      <protection locked="0"/>
    </xf>
    <xf numFmtId="0" fontId="24" fillId="0" borderId="0" xfId="0" applyFont="1" applyAlignment="1" applyProtection="1">
      <alignment vertical="center" shrinkToFit="1"/>
      <protection locked="0"/>
    </xf>
    <xf numFmtId="0" fontId="18" fillId="0" borderId="0" xfId="0" applyFont="1">
      <alignment vertical="center"/>
    </xf>
    <xf numFmtId="178" fontId="0" fillId="0" borderId="0" xfId="0" applyNumberFormat="1" applyAlignment="1">
      <alignment horizontal="center" vertical="center" shrinkToFit="1"/>
    </xf>
    <xf numFmtId="0" fontId="0" fillId="0" borderId="0" xfId="0" applyAlignment="1">
      <alignment horizontal="left" vertical="center"/>
    </xf>
    <xf numFmtId="41" fontId="0" fillId="0" borderId="0" xfId="0" applyNumberFormat="1" applyAlignment="1">
      <alignment horizontal="center" vertical="center"/>
    </xf>
    <xf numFmtId="0" fontId="16" fillId="0" borderId="0" xfId="9">
      <alignment vertical="center"/>
    </xf>
    <xf numFmtId="0" fontId="16" fillId="0" borderId="0" xfId="9" applyProtection="1">
      <alignment vertical="center"/>
      <protection locked="0"/>
    </xf>
    <xf numFmtId="0" fontId="16" fillId="0" borderId="0" xfId="9" applyAlignment="1" applyProtection="1">
      <alignment horizontal="left" vertical="top" wrapText="1"/>
      <protection locked="0"/>
    </xf>
    <xf numFmtId="0" fontId="29" fillId="0" borderId="0" xfId="9" applyFont="1" applyProtection="1">
      <alignment vertical="center"/>
      <protection locked="0"/>
    </xf>
    <xf numFmtId="178" fontId="24" fillId="0" borderId="0" xfId="0" applyNumberFormat="1" applyFont="1" applyAlignment="1">
      <alignment horizontal="center" vertical="center"/>
    </xf>
    <xf numFmtId="41" fontId="35" fillId="0" borderId="0" xfId="0" applyNumberFormat="1" applyFont="1" applyAlignment="1">
      <alignment horizontal="center" vertical="center"/>
    </xf>
    <xf numFmtId="0" fontId="0" fillId="0" borderId="0" xfId="0" applyAlignment="1">
      <alignment horizontal="center" vertical="center"/>
    </xf>
    <xf numFmtId="0" fontId="0" fillId="0" borderId="21" xfId="0" applyBorder="1">
      <alignment vertical="center"/>
    </xf>
    <xf numFmtId="0" fontId="0" fillId="0" borderId="12" xfId="0" applyBorder="1">
      <alignment vertical="center"/>
    </xf>
    <xf numFmtId="0" fontId="40" fillId="0" borderId="0" xfId="0" applyFont="1" applyAlignment="1">
      <alignment horizontal="center" vertical="center"/>
    </xf>
    <xf numFmtId="177" fontId="46" fillId="0" borderId="0" xfId="0" applyNumberFormat="1" applyFont="1">
      <alignment vertical="center"/>
    </xf>
    <xf numFmtId="0" fontId="0" fillId="0" borderId="0" xfId="0" applyAlignment="1">
      <alignment horizontal="center" vertical="center" shrinkToFit="1"/>
    </xf>
    <xf numFmtId="185"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wrapText="1"/>
    </xf>
    <xf numFmtId="0" fontId="43" fillId="0" borderId="0" xfId="0" applyFont="1" applyAlignment="1">
      <alignment horizontal="center" vertical="center" wrapText="1"/>
    </xf>
    <xf numFmtId="177" fontId="24" fillId="0" borderId="0" xfId="0" applyNumberFormat="1" applyFont="1">
      <alignment vertical="center"/>
    </xf>
    <xf numFmtId="0" fontId="17" fillId="0" borderId="0" xfId="35" applyFont="1">
      <alignment vertical="center"/>
    </xf>
    <xf numFmtId="0" fontId="28" fillId="0" borderId="0" xfId="35" applyFont="1" applyAlignment="1">
      <alignment horizontal="center" vertical="center"/>
    </xf>
    <xf numFmtId="0" fontId="2" fillId="0" borderId="0" xfId="35">
      <alignment vertical="center"/>
    </xf>
    <xf numFmtId="0" fontId="17" fillId="0" borderId="0" xfId="35" applyFont="1" applyProtection="1">
      <alignment vertical="center"/>
      <protection locked="0"/>
    </xf>
    <xf numFmtId="0" fontId="20" fillId="0" borderId="0" xfId="35" applyFont="1" applyAlignment="1" applyProtection="1">
      <alignment horizontal="center" vertical="center"/>
      <protection locked="0"/>
    </xf>
    <xf numFmtId="0" fontId="2" fillId="0" borderId="0" xfId="35" applyProtection="1">
      <alignment vertical="center"/>
      <protection locked="0"/>
    </xf>
    <xf numFmtId="0" fontId="36" fillId="0" borderId="0" xfId="35" applyFont="1" applyAlignment="1" applyProtection="1">
      <alignment horizontal="center" vertical="center" shrinkToFit="1"/>
      <protection locked="0"/>
    </xf>
    <xf numFmtId="0" fontId="35" fillId="0" borderId="0" xfId="35" applyFont="1" applyAlignment="1" applyProtection="1">
      <alignment horizontal="center" vertical="center"/>
      <protection locked="0"/>
    </xf>
    <xf numFmtId="0" fontId="29" fillId="0" borderId="0" xfId="0" applyFont="1" applyAlignment="1" applyProtection="1">
      <alignment horizontal="left" vertical="center"/>
      <protection locked="0"/>
    </xf>
    <xf numFmtId="0" fontId="15" fillId="0" borderId="0" xfId="0" applyFont="1" applyProtection="1">
      <alignment vertical="center"/>
      <protection locked="0"/>
    </xf>
    <xf numFmtId="0" fontId="15" fillId="0" borderId="0" xfId="0" applyFont="1" applyAlignment="1" applyProtection="1">
      <alignment horizontal="left" vertical="center"/>
      <protection locked="0"/>
    </xf>
    <xf numFmtId="41" fontId="31" fillId="0" borderId="0" xfId="0" applyNumberFormat="1" applyFont="1" applyAlignment="1">
      <alignment horizontal="center" vertical="center"/>
    </xf>
    <xf numFmtId="0" fontId="50" fillId="0" borderId="0" xfId="0" applyFont="1">
      <alignment vertical="center"/>
    </xf>
    <xf numFmtId="0" fontId="29" fillId="0" borderId="0" xfId="0" applyFont="1">
      <alignment vertical="center"/>
    </xf>
    <xf numFmtId="0" fontId="29" fillId="0" borderId="0" xfId="0" applyFont="1" applyAlignment="1">
      <alignment horizontal="left" vertical="center"/>
    </xf>
    <xf numFmtId="178" fontId="15" fillId="0" borderId="22" xfId="0" applyNumberFormat="1" applyFont="1" applyBorder="1" applyAlignment="1">
      <alignment horizontal="center" vertical="center" shrinkToFit="1"/>
    </xf>
    <xf numFmtId="0" fontId="35" fillId="0" borderId="0" xfId="0" applyFont="1" applyAlignment="1">
      <alignment horizontal="center" vertical="center"/>
    </xf>
    <xf numFmtId="181" fontId="0" fillId="0" borderId="0" xfId="0" applyNumberFormat="1" applyAlignment="1">
      <alignment vertical="center" shrinkToFit="1"/>
    </xf>
    <xf numFmtId="181" fontId="0" fillId="0" borderId="0" xfId="0" applyNumberFormat="1" applyAlignment="1">
      <alignment horizontal="right" vertical="center" shrinkToFit="1"/>
    </xf>
    <xf numFmtId="182" fontId="0" fillId="0" borderId="0" xfId="0" applyNumberFormat="1" applyAlignment="1">
      <alignment vertical="center" shrinkToFit="1"/>
    </xf>
    <xf numFmtId="183" fontId="0" fillId="0" borderId="0" xfId="0" applyNumberFormat="1" applyAlignment="1">
      <alignment vertical="center" shrinkToFit="1"/>
    </xf>
    <xf numFmtId="184" fontId="0" fillId="0" borderId="0" xfId="0" applyNumberFormat="1" applyAlignment="1">
      <alignment vertical="center" shrinkToFit="1"/>
    </xf>
    <xf numFmtId="0" fontId="15" fillId="0" borderId="45" xfId="0" applyFont="1" applyBorder="1" applyAlignment="1">
      <alignment horizontal="left" vertical="center" shrinkToFit="1"/>
    </xf>
    <xf numFmtId="180" fontId="15" fillId="0" borderId="45" xfId="0" applyNumberFormat="1" applyFont="1" applyBorder="1" applyAlignment="1">
      <alignment vertical="center" shrinkToFit="1"/>
    </xf>
    <xf numFmtId="181" fontId="15" fillId="0" borderId="45" xfId="0" applyNumberFormat="1" applyFont="1" applyBorder="1" applyAlignment="1">
      <alignment vertical="center" shrinkToFit="1"/>
    </xf>
    <xf numFmtId="182" fontId="15" fillId="0" borderId="45" xfId="0" applyNumberFormat="1" applyFont="1" applyBorder="1" applyAlignment="1">
      <alignment vertical="center" shrinkToFit="1"/>
    </xf>
    <xf numFmtId="183" fontId="15" fillId="2" borderId="11" xfId="0" applyNumberFormat="1" applyFont="1" applyFill="1" applyBorder="1" applyAlignment="1">
      <alignment vertical="center" shrinkToFit="1"/>
    </xf>
    <xf numFmtId="184" fontId="15" fillId="2" borderId="11" xfId="0" applyNumberFormat="1" applyFont="1" applyFill="1" applyBorder="1" applyAlignment="1">
      <alignment vertical="center" shrinkToFit="1"/>
    </xf>
    <xf numFmtId="0" fontId="15" fillId="0" borderId="49" xfId="0" applyFont="1" applyBorder="1" applyAlignment="1">
      <alignment horizontal="left" vertical="center" shrinkToFit="1"/>
    </xf>
    <xf numFmtId="180" fontId="15" fillId="0" borderId="49" xfId="0" applyNumberFormat="1" applyFont="1" applyBorder="1" applyAlignment="1">
      <alignment vertical="center" shrinkToFit="1"/>
    </xf>
    <xf numFmtId="181" fontId="15" fillId="0" borderId="49" xfId="0" applyNumberFormat="1" applyFont="1" applyBorder="1" applyAlignment="1">
      <alignment vertical="center" shrinkToFit="1"/>
    </xf>
    <xf numFmtId="182" fontId="15" fillId="0" borderId="49" xfId="0" applyNumberFormat="1" applyFont="1" applyBorder="1" applyAlignment="1">
      <alignment vertical="center" shrinkToFit="1"/>
    </xf>
    <xf numFmtId="183" fontId="15" fillId="2" borderId="49" xfId="0" applyNumberFormat="1" applyFont="1" applyFill="1" applyBorder="1" applyAlignment="1">
      <alignment vertical="center" shrinkToFit="1"/>
    </xf>
    <xf numFmtId="184" fontId="15" fillId="2" borderId="49" xfId="0" applyNumberFormat="1" applyFont="1" applyFill="1" applyBorder="1" applyAlignment="1">
      <alignment vertical="center" shrinkToFit="1"/>
    </xf>
    <xf numFmtId="0" fontId="15" fillId="0" borderId="56" xfId="0" applyFont="1" applyBorder="1" applyAlignment="1">
      <alignment horizontal="left" vertical="center" shrinkToFit="1"/>
    </xf>
    <xf numFmtId="180" fontId="15" fillId="0" borderId="56" xfId="0" applyNumberFormat="1" applyFont="1" applyBorder="1" applyAlignment="1">
      <alignment vertical="center" shrinkToFit="1"/>
    </xf>
    <xf numFmtId="181" fontId="15" fillId="0" borderId="56" xfId="0" applyNumberFormat="1" applyFont="1" applyBorder="1" applyAlignment="1">
      <alignment vertical="center" shrinkToFit="1"/>
    </xf>
    <xf numFmtId="182" fontId="15" fillId="0" borderId="56" xfId="0" applyNumberFormat="1" applyFont="1" applyBorder="1" applyAlignment="1">
      <alignment vertical="center" shrinkToFit="1"/>
    </xf>
    <xf numFmtId="183" fontId="15" fillId="2" borderId="56" xfId="0" applyNumberFormat="1" applyFont="1" applyFill="1" applyBorder="1" applyAlignment="1">
      <alignment vertical="center" shrinkToFit="1"/>
    </xf>
    <xf numFmtId="184" fontId="15" fillId="2" borderId="56" xfId="0" applyNumberFormat="1" applyFont="1" applyFill="1" applyBorder="1" applyAlignment="1">
      <alignment vertical="center" shrinkToFit="1"/>
    </xf>
    <xf numFmtId="0" fontId="15" fillId="0" borderId="62" xfId="0" applyFont="1" applyBorder="1" applyAlignment="1">
      <alignment horizontal="left" vertical="center" shrinkToFit="1"/>
    </xf>
    <xf numFmtId="180" fontId="15" fillId="0" borderId="62" xfId="0" applyNumberFormat="1" applyFont="1" applyBorder="1" applyAlignment="1">
      <alignment vertical="center" shrinkToFit="1"/>
    </xf>
    <xf numFmtId="181" fontId="15" fillId="0" borderId="62" xfId="0" applyNumberFormat="1" applyFont="1" applyBorder="1" applyAlignment="1">
      <alignment vertical="center" shrinkToFit="1"/>
    </xf>
    <xf numFmtId="182" fontId="15" fillId="0" borderId="62" xfId="0" applyNumberFormat="1" applyFont="1" applyBorder="1" applyAlignment="1">
      <alignment vertical="center" shrinkToFit="1"/>
    </xf>
    <xf numFmtId="183" fontId="15" fillId="2" borderId="62" xfId="0" applyNumberFormat="1" applyFont="1" applyFill="1" applyBorder="1" applyAlignment="1">
      <alignment vertical="center" shrinkToFit="1"/>
    </xf>
    <xf numFmtId="184" fontId="15" fillId="2" borderId="62" xfId="0" applyNumberFormat="1" applyFont="1" applyFill="1" applyBorder="1" applyAlignment="1">
      <alignment vertical="center" shrinkToFit="1"/>
    </xf>
    <xf numFmtId="183" fontId="15" fillId="2" borderId="16" xfId="0" applyNumberFormat="1" applyFont="1" applyFill="1" applyBorder="1" applyAlignment="1">
      <alignment vertical="center" shrinkToFit="1"/>
    </xf>
    <xf numFmtId="184" fontId="15" fillId="2" borderId="16" xfId="0" applyNumberFormat="1" applyFont="1" applyFill="1" applyBorder="1" applyAlignment="1">
      <alignment vertical="center" shrinkToFit="1"/>
    </xf>
    <xf numFmtId="181" fontId="15" fillId="0" borderId="1" xfId="0" applyNumberFormat="1" applyFont="1" applyBorder="1" applyAlignment="1">
      <alignment vertical="center" shrinkToFit="1"/>
    </xf>
    <xf numFmtId="182" fontId="15" fillId="0" borderId="1" xfId="0" applyNumberFormat="1" applyFont="1" applyBorder="1" applyAlignment="1">
      <alignment vertical="center" shrinkToFit="1"/>
    </xf>
    <xf numFmtId="183" fontId="15" fillId="2" borderId="1" xfId="0" applyNumberFormat="1" applyFont="1" applyFill="1" applyBorder="1" applyAlignment="1">
      <alignment vertical="center" shrinkToFit="1"/>
    </xf>
    <xf numFmtId="184" fontId="15" fillId="2" borderId="1" xfId="0" applyNumberFormat="1" applyFont="1" applyFill="1" applyBorder="1" applyAlignment="1">
      <alignment vertical="center" shrinkToFit="1"/>
    </xf>
    <xf numFmtId="177" fontId="31" fillId="2" borderId="1" xfId="0" applyNumberFormat="1" applyFont="1" applyFill="1" applyBorder="1">
      <alignment vertical="center"/>
    </xf>
    <xf numFmtId="0" fontId="49" fillId="3" borderId="1" xfId="9" applyFont="1" applyFill="1" applyBorder="1" applyAlignment="1" applyProtection="1">
      <alignment horizontal="center" vertical="center"/>
      <protection locked="0"/>
    </xf>
    <xf numFmtId="0" fontId="49" fillId="0" borderId="0" xfId="9" applyFont="1">
      <alignment vertical="center"/>
    </xf>
    <xf numFmtId="0" fontId="18" fillId="3" borderId="20" xfId="9" applyFont="1" applyFill="1" applyBorder="1" applyAlignment="1">
      <alignment horizontal="center" vertical="center"/>
    </xf>
    <xf numFmtId="0" fontId="18" fillId="3" borderId="28" xfId="9" applyFont="1" applyFill="1" applyBorder="1" applyAlignment="1">
      <alignment horizontal="center" vertical="center"/>
    </xf>
    <xf numFmtId="0" fontId="18" fillId="3" borderId="28" xfId="9" applyFont="1" applyFill="1" applyBorder="1" applyAlignment="1">
      <alignment horizontal="center" vertical="center" shrinkToFit="1"/>
    </xf>
    <xf numFmtId="0" fontId="18" fillId="3" borderId="22" xfId="9" applyFont="1" applyFill="1" applyBorder="1" applyAlignment="1">
      <alignment horizontal="center" vertical="center"/>
    </xf>
    <xf numFmtId="0" fontId="19" fillId="0" borderId="1" xfId="9" applyFont="1" applyBorder="1" applyAlignment="1" applyProtection="1">
      <alignment horizontal="center" vertical="center"/>
      <protection locked="0"/>
    </xf>
    <xf numFmtId="0" fontId="33" fillId="0" borderId="3" xfId="9" applyFont="1" applyBorder="1" applyAlignment="1" applyProtection="1">
      <alignment horizontal="center" vertical="center"/>
      <protection locked="0"/>
    </xf>
    <xf numFmtId="0" fontId="49" fillId="0" borderId="0" xfId="9" applyFont="1" applyAlignment="1" applyProtection="1">
      <alignment horizontal="center" vertical="center"/>
      <protection locked="0"/>
    </xf>
    <xf numFmtId="0" fontId="49" fillId="0" borderId="0" xfId="9" applyFont="1" applyAlignment="1" applyProtection="1">
      <alignment horizontal="left" vertical="center"/>
      <protection locked="0"/>
    </xf>
    <xf numFmtId="0" fontId="0" fillId="6" borderId="11" xfId="0" applyFill="1" applyBorder="1" applyAlignment="1">
      <alignment horizontal="center" vertical="center" wrapText="1"/>
    </xf>
    <xf numFmtId="0" fontId="47" fillId="0" borderId="1" xfId="0" applyFont="1" applyBorder="1" applyAlignment="1">
      <alignment horizontal="left" vertical="top" wrapText="1"/>
    </xf>
    <xf numFmtId="0" fontId="0" fillId="0" borderId="0" xfId="0" applyAlignment="1">
      <alignment horizontal="center" vertical="center" wrapText="1"/>
    </xf>
    <xf numFmtId="0" fontId="15" fillId="0" borderId="16" xfId="0" applyFont="1" applyBorder="1" applyAlignment="1">
      <alignment horizontal="center" vertical="center" shrinkToFit="1"/>
    </xf>
    <xf numFmtId="0" fontId="15" fillId="0" borderId="14" xfId="0" applyFont="1" applyBorder="1" applyAlignment="1">
      <alignment horizontal="center" vertical="center" shrinkToFit="1"/>
    </xf>
    <xf numFmtId="181" fontId="15" fillId="2" borderId="53" xfId="0" applyNumberFormat="1" applyFont="1" applyFill="1" applyBorder="1" applyAlignment="1">
      <alignment horizontal="right" vertical="center" shrinkToFit="1"/>
    </xf>
    <xf numFmtId="181" fontId="15" fillId="2" borderId="54" xfId="0" applyNumberFormat="1" applyFont="1" applyFill="1" applyBorder="1" applyAlignment="1">
      <alignment horizontal="right" vertical="center" shrinkToFit="1"/>
    </xf>
    <xf numFmtId="181" fontId="15" fillId="2" borderId="55" xfId="0" applyNumberFormat="1" applyFont="1" applyFill="1" applyBorder="1" applyAlignment="1">
      <alignment horizontal="right" vertical="center" shrinkToFit="1"/>
    </xf>
    <xf numFmtId="181" fontId="15" fillId="2" borderId="50" xfId="0" applyNumberFormat="1" applyFont="1" applyFill="1" applyBorder="1" applyAlignment="1">
      <alignment horizontal="right" vertical="center" shrinkToFit="1"/>
    </xf>
    <xf numFmtId="181" fontId="15" fillId="2" borderId="51" xfId="0" applyNumberFormat="1" applyFont="1" applyFill="1" applyBorder="1" applyAlignment="1">
      <alignment horizontal="right" vertical="center" shrinkToFit="1"/>
    </xf>
    <xf numFmtId="181" fontId="15" fillId="2" borderId="52" xfId="0" applyNumberFormat="1" applyFont="1" applyFill="1" applyBorder="1" applyAlignment="1">
      <alignment horizontal="right" vertical="center" shrinkToFit="1"/>
    </xf>
    <xf numFmtId="0" fontId="15" fillId="6" borderId="4" xfId="0" applyFont="1" applyFill="1" applyBorder="1" applyAlignment="1">
      <alignment horizontal="center" vertical="center" shrinkToFit="1"/>
    </xf>
    <xf numFmtId="0" fontId="15" fillId="6" borderId="6" xfId="0" applyFont="1" applyFill="1" applyBorder="1" applyAlignment="1">
      <alignment horizontal="center" vertical="center" shrinkToFit="1"/>
    </xf>
    <xf numFmtId="181" fontId="15" fillId="2" borderId="4" xfId="0" applyNumberFormat="1" applyFont="1" applyFill="1" applyBorder="1" applyAlignment="1">
      <alignment horizontal="right" vertical="center" shrinkToFit="1"/>
    </xf>
    <xf numFmtId="181" fontId="15" fillId="2" borderId="6" xfId="0" applyNumberFormat="1" applyFont="1" applyFill="1" applyBorder="1" applyAlignment="1">
      <alignment horizontal="right" vertical="center" shrinkToFit="1"/>
    </xf>
    <xf numFmtId="181" fontId="15" fillId="2" borderId="3" xfId="0" applyNumberFormat="1" applyFont="1" applyFill="1" applyBorder="1" applyAlignment="1">
      <alignment horizontal="right" vertical="center" shrinkToFit="1"/>
    </xf>
    <xf numFmtId="0" fontId="15" fillId="0" borderId="11" xfId="0" applyFont="1" applyBorder="1" applyAlignment="1">
      <alignment horizontal="center" vertical="center" shrinkToFit="1"/>
    </xf>
    <xf numFmtId="181" fontId="15" fillId="2" borderId="46" xfId="0" applyNumberFormat="1" applyFont="1" applyFill="1" applyBorder="1" applyAlignment="1">
      <alignment horizontal="right" vertical="center" shrinkToFit="1"/>
    </xf>
    <xf numFmtId="181" fontId="15" fillId="2" borderId="47" xfId="0" applyNumberFormat="1" applyFont="1" applyFill="1" applyBorder="1" applyAlignment="1">
      <alignment horizontal="right" vertical="center" shrinkToFit="1"/>
    </xf>
    <xf numFmtId="181" fontId="15" fillId="2" borderId="48" xfId="0" applyNumberFormat="1" applyFont="1" applyFill="1" applyBorder="1" applyAlignment="1">
      <alignment horizontal="right" vertical="center" shrinkToFit="1"/>
    </xf>
    <xf numFmtId="181" fontId="15" fillId="2" borderId="63" xfId="0" applyNumberFormat="1" applyFont="1" applyFill="1" applyBorder="1" applyAlignment="1">
      <alignment horizontal="right" vertical="center" shrinkToFit="1"/>
    </xf>
    <xf numFmtId="181" fontId="15" fillId="2" borderId="64" xfId="0" applyNumberFormat="1" applyFont="1" applyFill="1" applyBorder="1" applyAlignment="1">
      <alignment horizontal="right" vertical="center" shrinkToFit="1"/>
    </xf>
    <xf numFmtId="181" fontId="15" fillId="2" borderId="65" xfId="0" applyNumberFormat="1" applyFont="1" applyFill="1" applyBorder="1" applyAlignment="1">
      <alignment horizontal="right" vertical="center" shrinkToFit="1"/>
    </xf>
    <xf numFmtId="0" fontId="25" fillId="6" borderId="11" xfId="0" applyFont="1" applyFill="1" applyBorder="1" applyAlignment="1">
      <alignment horizontal="center" vertical="center" wrapText="1"/>
    </xf>
    <xf numFmtId="0" fontId="0" fillId="6" borderId="16" xfId="0" applyFill="1" applyBorder="1" applyAlignment="1">
      <alignment horizontal="center" vertical="center" wrapText="1"/>
    </xf>
    <xf numFmtId="0" fontId="29" fillId="6" borderId="4" xfId="0" applyFont="1" applyFill="1" applyBorder="1" applyAlignment="1">
      <alignment horizontal="center" vertical="center" wrapText="1"/>
    </xf>
    <xf numFmtId="0" fontId="29" fillId="6" borderId="6"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19"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30" fillId="6" borderId="11" xfId="0" applyFont="1" applyFill="1" applyBorder="1" applyAlignment="1">
      <alignment horizontal="center" vertical="center" wrapText="1"/>
    </xf>
    <xf numFmtId="0" fontId="30" fillId="6" borderId="14"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0" fillId="0" borderId="13" xfId="0" applyBorder="1" applyAlignment="1">
      <alignment horizontal="left" vertical="center"/>
    </xf>
    <xf numFmtId="0" fontId="0" fillId="0" borderId="2" xfId="0" applyBorder="1" applyAlignment="1">
      <alignment horizontal="left" vertical="center"/>
    </xf>
    <xf numFmtId="0" fontId="0" fillId="0" borderId="19" xfId="0" applyBorder="1" applyAlignment="1">
      <alignment horizontal="left" vertical="center"/>
    </xf>
    <xf numFmtId="0" fontId="43" fillId="0" borderId="1" xfId="0" applyFont="1" applyBorder="1" applyAlignment="1">
      <alignment horizontal="left" vertical="top" wrapText="1"/>
    </xf>
    <xf numFmtId="0" fontId="0" fillId="4" borderId="0" xfId="0" applyFill="1" applyAlignment="1" applyProtection="1">
      <alignment horizontal="left" vertical="center"/>
      <protection locked="0"/>
    </xf>
    <xf numFmtId="0" fontId="0" fillId="4" borderId="42" xfId="0" applyFill="1" applyBorder="1" applyAlignment="1">
      <alignment horizontal="left" vertical="center" shrinkToFit="1"/>
    </xf>
    <xf numFmtId="0" fontId="0" fillId="4" borderId="24" xfId="0" applyFill="1" applyBorder="1" applyAlignment="1">
      <alignment horizontal="left" vertical="center" shrinkToFit="1"/>
    </xf>
    <xf numFmtId="0" fontId="0" fillId="4" borderId="23" xfId="0" applyFill="1" applyBorder="1" applyAlignment="1">
      <alignment horizontal="left" vertical="center" shrinkToFit="1"/>
    </xf>
    <xf numFmtId="179" fontId="35" fillId="0" borderId="41" xfId="0" applyNumberFormat="1" applyFont="1" applyBorder="1" applyAlignment="1">
      <alignment horizontal="center" vertical="center"/>
    </xf>
    <xf numFmtId="179" fontId="35" fillId="0" borderId="26" xfId="0" applyNumberFormat="1" applyFont="1" applyBorder="1" applyAlignment="1">
      <alignment horizontal="center" vertical="center"/>
    </xf>
    <xf numFmtId="179" fontId="35" fillId="0" borderId="25" xfId="0" applyNumberFormat="1" applyFont="1" applyBorder="1" applyAlignment="1">
      <alignment horizontal="center" vertical="center"/>
    </xf>
    <xf numFmtId="0" fontId="15" fillId="4" borderId="42" xfId="0" applyFont="1" applyFill="1" applyBorder="1" applyAlignment="1">
      <alignment horizontal="left" vertical="center" shrinkToFit="1"/>
    </xf>
    <xf numFmtId="0" fontId="15" fillId="4" borderId="24" xfId="0" applyFont="1" applyFill="1" applyBorder="1" applyAlignment="1">
      <alignment horizontal="left" vertical="center" shrinkToFit="1"/>
    </xf>
    <xf numFmtId="0" fontId="15" fillId="4" borderId="23" xfId="0" applyFont="1" applyFill="1" applyBorder="1" applyAlignment="1">
      <alignment horizontal="left" vertical="center" shrinkToFit="1"/>
    </xf>
    <xf numFmtId="178" fontId="0" fillId="0" borderId="40" xfId="0" applyNumberFormat="1" applyBorder="1" applyAlignment="1">
      <alignment horizontal="center" vertical="center" shrinkToFit="1"/>
    </xf>
    <xf numFmtId="178" fontId="0" fillId="0" borderId="39" xfId="0" applyNumberFormat="1" applyBorder="1" applyAlignment="1">
      <alignment horizontal="center" vertical="center" shrinkToFit="1"/>
    </xf>
    <xf numFmtId="178" fontId="15" fillId="0" borderId="40" xfId="0" applyNumberFormat="1" applyFont="1" applyBorder="1" applyAlignment="1">
      <alignment horizontal="center" vertical="center" shrinkToFit="1"/>
    </xf>
    <xf numFmtId="178" fontId="15" fillId="0" borderId="43" xfId="0" applyNumberFormat="1" applyFont="1" applyBorder="1" applyAlignment="1">
      <alignment horizontal="center" vertical="center" shrinkToFit="1"/>
    </xf>
    <xf numFmtId="178" fontId="15" fillId="0" borderId="39" xfId="0" applyNumberFormat="1" applyFont="1" applyBorder="1" applyAlignment="1">
      <alignment horizontal="center" vertical="center" shrinkToFit="1"/>
    </xf>
    <xf numFmtId="178" fontId="24" fillId="0" borderId="43" xfId="0" applyNumberFormat="1" applyFont="1" applyBorder="1" applyAlignment="1">
      <alignment horizontal="center" vertical="center"/>
    </xf>
    <xf numFmtId="178" fontId="24" fillId="0" borderId="44" xfId="0" applyNumberFormat="1" applyFont="1" applyBorder="1" applyAlignment="1">
      <alignment horizontal="center" vertical="center"/>
    </xf>
    <xf numFmtId="0" fontId="29" fillId="0" borderId="0" xfId="0" applyFont="1" applyAlignment="1" applyProtection="1">
      <alignment horizontal="left" vertical="center" wrapText="1" shrinkToFit="1"/>
      <protection locked="0"/>
    </xf>
    <xf numFmtId="0" fontId="29" fillId="0" borderId="0" xfId="0" applyFont="1" applyAlignment="1" applyProtection="1">
      <alignment horizontal="left" vertical="center" shrinkToFit="1"/>
      <protection locked="0"/>
    </xf>
    <xf numFmtId="0" fontId="0" fillId="0" borderId="4"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xf>
    <xf numFmtId="0" fontId="0" fillId="0" borderId="5" xfId="0" applyBorder="1" applyAlignment="1">
      <alignment horizontal="left" vertical="center"/>
    </xf>
    <xf numFmtId="0" fontId="0" fillId="0" borderId="21" xfId="0" applyBorder="1" applyAlignment="1">
      <alignment horizontal="left" vertical="center"/>
    </xf>
    <xf numFmtId="0" fontId="0" fillId="0" borderId="17" xfId="0" applyBorder="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0" fillId="5" borderId="4" xfId="0" applyFill="1" applyBorder="1" applyAlignment="1">
      <alignment horizontal="center" vertical="center"/>
    </xf>
    <xf numFmtId="0" fontId="0" fillId="5" borderId="6" xfId="0" applyFill="1" applyBorder="1" applyAlignment="1">
      <alignment horizontal="center" vertical="center"/>
    </xf>
    <xf numFmtId="0" fontId="0" fillId="5" borderId="3" xfId="0" applyFill="1" applyBorder="1" applyAlignment="1">
      <alignment horizontal="center" vertical="center"/>
    </xf>
    <xf numFmtId="0" fontId="32" fillId="0" borderId="41" xfId="0" applyFont="1" applyBorder="1" applyAlignment="1">
      <alignment horizontal="center" vertical="center"/>
    </xf>
    <xf numFmtId="0" fontId="32" fillId="0" borderId="26" xfId="0" applyFont="1" applyBorder="1" applyAlignment="1">
      <alignment horizontal="center" vertical="center"/>
    </xf>
    <xf numFmtId="0" fontId="32" fillId="0" borderId="25" xfId="0" applyFont="1" applyBorder="1" applyAlignment="1">
      <alignment horizontal="center" vertical="center"/>
    </xf>
    <xf numFmtId="0" fontId="20" fillId="0" borderId="0" xfId="0" applyFont="1" applyAlignment="1">
      <alignment horizontal="center" vertical="center" wrapText="1"/>
    </xf>
    <xf numFmtId="0" fontId="35" fillId="0" borderId="2" xfId="0" applyFont="1" applyBorder="1" applyAlignment="1">
      <alignment horizontal="center" vertical="center"/>
    </xf>
    <xf numFmtId="0" fontId="43" fillId="4" borderId="57" xfId="0" applyFont="1" applyFill="1" applyBorder="1" applyAlignment="1">
      <alignment horizontal="center" vertical="center"/>
    </xf>
    <xf numFmtId="0" fontId="30" fillId="4" borderId="58" xfId="0" applyFont="1" applyFill="1" applyBorder="1" applyAlignment="1">
      <alignment horizontal="center" vertical="center"/>
    </xf>
    <xf numFmtId="0" fontId="0" fillId="0" borderId="33" xfId="0" applyBorder="1" applyAlignment="1">
      <alignment horizontal="left" vertical="center"/>
    </xf>
    <xf numFmtId="0" fontId="0" fillId="0" borderId="32" xfId="0" applyBorder="1" applyAlignment="1">
      <alignment horizontal="left" vertical="center"/>
    </xf>
    <xf numFmtId="0" fontId="0" fillId="0" borderId="31" xfId="0" applyBorder="1" applyAlignment="1">
      <alignment horizontal="left" vertical="center"/>
    </xf>
    <xf numFmtId="0" fontId="15" fillId="4" borderId="41" xfId="0" applyFont="1" applyFill="1" applyBorder="1" applyAlignment="1">
      <alignment horizontal="center" vertical="center"/>
    </xf>
    <xf numFmtId="0" fontId="15" fillId="4" borderId="59" xfId="0" applyFont="1" applyFill="1" applyBorder="1" applyAlignment="1">
      <alignment horizontal="center" vertical="center"/>
    </xf>
    <xf numFmtId="0" fontId="0" fillId="0" borderId="30" xfId="0" applyBorder="1" applyAlignment="1">
      <alignment horizontal="left" vertical="center"/>
    </xf>
    <xf numFmtId="0" fontId="0" fillId="0" borderId="26" xfId="0" applyBorder="1" applyAlignment="1">
      <alignment horizontal="left" vertical="center"/>
    </xf>
    <xf numFmtId="0" fontId="0" fillId="0" borderId="25" xfId="0" applyBorder="1" applyAlignment="1">
      <alignment horizontal="left" vertical="center"/>
    </xf>
    <xf numFmtId="0" fontId="43" fillId="4" borderId="42" xfId="0" applyFont="1" applyFill="1" applyBorder="1" applyAlignment="1">
      <alignment horizontal="center" vertical="center"/>
    </xf>
    <xf numFmtId="0" fontId="30" fillId="4" borderId="60" xfId="0" applyFont="1" applyFill="1" applyBorder="1" applyAlignment="1">
      <alignment horizontal="center" vertical="center"/>
    </xf>
    <xf numFmtId="0" fontId="0" fillId="0" borderId="29" xfId="0" applyBorder="1" applyAlignment="1">
      <alignment horizontal="left" vertical="center"/>
    </xf>
    <xf numFmtId="0" fontId="0" fillId="0" borderId="24" xfId="0" applyBorder="1" applyAlignment="1">
      <alignment horizontal="left" vertical="center"/>
    </xf>
    <xf numFmtId="0" fontId="0" fillId="0" borderId="23" xfId="0" applyBorder="1" applyAlignment="1">
      <alignment horizontal="left" vertical="center"/>
    </xf>
    <xf numFmtId="0" fontId="15" fillId="4" borderId="61" xfId="0" applyFont="1" applyFill="1" applyBorder="1" applyAlignment="1">
      <alignment horizontal="center" vertical="center"/>
    </xf>
    <xf numFmtId="0" fontId="15" fillId="4" borderId="19" xfId="0" applyFont="1" applyFill="1" applyBorder="1" applyAlignment="1">
      <alignment horizontal="center" vertical="center"/>
    </xf>
    <xf numFmtId="0" fontId="0" fillId="0" borderId="27" xfId="0" applyBorder="1" applyAlignment="1">
      <alignment horizontal="left" vertical="center"/>
    </xf>
    <xf numFmtId="0" fontId="15" fillId="4" borderId="7" xfId="0" applyFont="1" applyFill="1" applyBorder="1" applyAlignment="1">
      <alignment horizontal="left" vertical="center" shrinkToFit="1"/>
    </xf>
    <xf numFmtId="0" fontId="15" fillId="4" borderId="0" xfId="0" applyFont="1" applyFill="1" applyAlignment="1">
      <alignment horizontal="left" vertical="center" shrinkToFit="1"/>
    </xf>
    <xf numFmtId="0" fontId="15" fillId="4" borderId="9" xfId="0" applyFont="1" applyFill="1" applyBorder="1" applyAlignment="1">
      <alignment horizontal="left" vertical="center" shrinkToFit="1"/>
    </xf>
    <xf numFmtId="0" fontId="49" fillId="3" borderId="1" xfId="9" applyFont="1" applyFill="1" applyBorder="1" applyAlignment="1" applyProtection="1">
      <alignment horizontal="center" vertical="center" wrapText="1"/>
      <protection locked="0"/>
    </xf>
    <xf numFmtId="0" fontId="49" fillId="3" borderId="1" xfId="9" applyFont="1" applyFill="1" applyBorder="1" applyAlignment="1" applyProtection="1">
      <alignment horizontal="center" vertical="center"/>
      <protection locked="0"/>
    </xf>
    <xf numFmtId="0" fontId="26" fillId="0" borderId="1" xfId="9" applyFont="1" applyBorder="1" applyAlignment="1" applyProtection="1">
      <alignment horizontal="left" vertical="top" wrapText="1"/>
      <protection locked="0"/>
    </xf>
    <xf numFmtId="0" fontId="30" fillId="0" borderId="1" xfId="9" applyFont="1" applyBorder="1" applyAlignment="1" applyProtection="1">
      <alignment horizontal="left" vertical="top" wrapText="1"/>
      <protection locked="0"/>
    </xf>
    <xf numFmtId="0" fontId="35" fillId="3" borderId="1" xfId="9" applyFont="1" applyFill="1" applyBorder="1" applyAlignment="1" applyProtection="1">
      <alignment horizontal="center" vertical="center"/>
      <protection locked="0"/>
    </xf>
    <xf numFmtId="41" fontId="33" fillId="2" borderId="4" xfId="11" applyNumberFormat="1" applyFont="1" applyFill="1" applyBorder="1" applyAlignment="1" applyProtection="1">
      <alignment horizontal="right" vertical="center"/>
    </xf>
    <xf numFmtId="41" fontId="33" fillId="2" borderId="6" xfId="11" applyNumberFormat="1" applyFont="1" applyFill="1" applyBorder="1" applyAlignment="1" applyProtection="1">
      <alignment horizontal="right" vertical="center"/>
    </xf>
    <xf numFmtId="41" fontId="33" fillId="2" borderId="3" xfId="11" applyNumberFormat="1" applyFont="1" applyFill="1" applyBorder="1" applyAlignment="1" applyProtection="1">
      <alignment horizontal="right" vertical="center"/>
    </xf>
    <xf numFmtId="0" fontId="18" fillId="0" borderId="1" xfId="9" applyFont="1" applyBorder="1" applyAlignment="1" applyProtection="1">
      <alignment vertical="center"/>
      <protection locked="0"/>
    </xf>
    <xf numFmtId="38" fontId="33" fillId="0" borderId="1" xfId="12" applyFont="1" applyBorder="1" applyAlignment="1" applyProtection="1">
      <alignment horizontal="right" vertical="center"/>
      <protection locked="0"/>
    </xf>
    <xf numFmtId="38" fontId="33" fillId="2" borderId="1" xfId="12" applyFont="1" applyFill="1" applyBorder="1" applyAlignment="1" applyProtection="1">
      <alignment horizontal="right" vertical="center"/>
      <protection locked="0"/>
    </xf>
    <xf numFmtId="0" fontId="22" fillId="3" borderId="1" xfId="9" applyFont="1" applyFill="1" applyBorder="1" applyAlignment="1" applyProtection="1">
      <alignment horizontal="center" vertical="center" wrapText="1" shrinkToFit="1"/>
      <protection locked="0"/>
    </xf>
    <xf numFmtId="0" fontId="22" fillId="3" borderId="1" xfId="9" applyFont="1" applyFill="1" applyBorder="1" applyAlignment="1" applyProtection="1">
      <alignment horizontal="center" vertical="center" shrinkToFit="1"/>
      <protection locked="0"/>
    </xf>
    <xf numFmtId="0" fontId="22" fillId="3" borderId="4" xfId="9" applyFont="1" applyFill="1" applyBorder="1" applyAlignment="1" applyProtection="1">
      <alignment horizontal="center" vertical="center" wrapText="1" shrinkToFit="1"/>
      <protection locked="0"/>
    </xf>
    <xf numFmtId="0" fontId="22" fillId="3" borderId="3" xfId="9" applyFont="1" applyFill="1" applyBorder="1" applyAlignment="1" applyProtection="1">
      <alignment horizontal="center" vertical="center" shrinkToFit="1"/>
      <protection locked="0"/>
    </xf>
    <xf numFmtId="41" fontId="18" fillId="2" borderId="1" xfId="11" applyNumberFormat="1" applyFont="1" applyFill="1" applyBorder="1" applyAlignment="1" applyProtection="1">
      <alignment vertical="center"/>
    </xf>
    <xf numFmtId="6" fontId="18" fillId="2" borderId="1" xfId="11" applyFont="1" applyFill="1" applyBorder="1" applyAlignment="1" applyProtection="1">
      <alignment vertical="center"/>
    </xf>
    <xf numFmtId="41" fontId="18" fillId="2" borderId="4" xfId="11" applyNumberFormat="1" applyFont="1" applyFill="1" applyBorder="1" applyAlignment="1" applyProtection="1">
      <alignment vertical="center"/>
      <protection locked="0"/>
    </xf>
    <xf numFmtId="6" fontId="18" fillId="2" borderId="3" xfId="11" applyFont="1" applyFill="1" applyBorder="1" applyAlignment="1" applyProtection="1">
      <alignment vertical="center"/>
      <protection locked="0"/>
    </xf>
    <xf numFmtId="38" fontId="18" fillId="0" borderId="4" xfId="11" applyNumberFormat="1" applyFont="1" applyBorder="1" applyAlignment="1" applyProtection="1">
      <alignment vertical="center" shrinkToFit="1"/>
      <protection locked="0"/>
    </xf>
    <xf numFmtId="38" fontId="18" fillId="0" borderId="3" xfId="11" applyNumberFormat="1" applyFont="1" applyBorder="1" applyAlignment="1" applyProtection="1">
      <alignment vertical="center" shrinkToFit="1"/>
      <protection locked="0"/>
    </xf>
    <xf numFmtId="0" fontId="31" fillId="3" borderId="1" xfId="9" applyFont="1" applyFill="1" applyBorder="1" applyAlignment="1" applyProtection="1">
      <alignment horizontal="center" vertical="center"/>
      <protection locked="0"/>
    </xf>
    <xf numFmtId="0" fontId="31" fillId="3" borderId="1" xfId="9" applyFont="1" applyFill="1" applyBorder="1" applyAlignment="1" applyProtection="1">
      <alignment horizontal="center" vertical="center" shrinkToFit="1"/>
      <protection locked="0"/>
    </xf>
    <xf numFmtId="0" fontId="29" fillId="0" borderId="0" xfId="9" applyFont="1" applyAlignment="1" applyProtection="1">
      <alignment vertical="center"/>
      <protection locked="0"/>
    </xf>
    <xf numFmtId="0" fontId="20" fillId="0" borderId="0" xfId="9" applyFont="1" applyAlignment="1" applyProtection="1">
      <alignment horizontal="center" vertical="center" wrapText="1"/>
      <protection locked="0"/>
    </xf>
    <xf numFmtId="0" fontId="20" fillId="0" borderId="0" xfId="9" applyFont="1" applyAlignment="1" applyProtection="1">
      <alignment horizontal="center" vertical="center"/>
      <protection locked="0"/>
    </xf>
    <xf numFmtId="0" fontId="36" fillId="0" borderId="0" xfId="35" applyFont="1" applyAlignment="1" applyProtection="1">
      <alignment horizontal="center" vertical="center" shrinkToFit="1"/>
      <protection locked="0"/>
    </xf>
    <xf numFmtId="0" fontId="35" fillId="0" borderId="2" xfId="35" applyFont="1" applyBorder="1" applyAlignment="1" applyProtection="1">
      <alignment horizontal="center" vertical="center"/>
      <protection locked="0"/>
    </xf>
    <xf numFmtId="0" fontId="21" fillId="0" borderId="38" xfId="9" applyFont="1" applyBorder="1" applyAlignment="1">
      <alignment horizontal="left" vertical="top" shrinkToFit="1"/>
    </xf>
    <xf numFmtId="0" fontId="21" fillId="0" borderId="15" xfId="9" applyFont="1" applyBorder="1" applyAlignment="1">
      <alignment horizontal="left" vertical="top" shrinkToFit="1"/>
    </xf>
    <xf numFmtId="0" fontId="34" fillId="0" borderId="37" xfId="9" applyFont="1" applyBorder="1" applyAlignment="1">
      <alignment horizontal="left" vertical="top" shrinkToFit="1"/>
    </xf>
    <xf numFmtId="0" fontId="21" fillId="0" borderId="13" xfId="9" applyFont="1" applyBorder="1" applyAlignment="1">
      <alignment horizontal="left" vertical="top" shrinkToFit="1"/>
    </xf>
    <xf numFmtId="0" fontId="21" fillId="0" borderId="2" xfId="9" applyFont="1" applyBorder="1" applyAlignment="1">
      <alignment horizontal="left" vertical="top" shrinkToFit="1"/>
    </xf>
    <xf numFmtId="0" fontId="34" fillId="0" borderId="27" xfId="9" applyFont="1" applyBorder="1" applyAlignment="1">
      <alignment horizontal="left" vertical="top" shrinkToFit="1"/>
    </xf>
    <xf numFmtId="176" fontId="19" fillId="0" borderId="4" xfId="9" applyNumberFormat="1" applyFont="1" applyBorder="1" applyAlignment="1">
      <alignment horizontal="center" vertical="center"/>
    </xf>
    <xf numFmtId="176" fontId="19" fillId="0" borderId="6" xfId="9" applyNumberFormat="1" applyFont="1" applyBorder="1" applyAlignment="1">
      <alignment horizontal="center" vertical="center"/>
    </xf>
    <xf numFmtId="178" fontId="19" fillId="0" borderId="6" xfId="9" applyNumberFormat="1" applyFont="1" applyBorder="1" applyAlignment="1">
      <alignment horizontal="left" vertical="center"/>
    </xf>
    <xf numFmtId="178" fontId="33" fillId="0" borderId="36" xfId="9" applyNumberFormat="1" applyFont="1" applyBorder="1" applyAlignment="1">
      <alignment horizontal="left" vertical="center"/>
    </xf>
    <xf numFmtId="176" fontId="19" fillId="0" borderId="18" xfId="9" applyNumberFormat="1" applyFont="1" applyBorder="1" applyAlignment="1">
      <alignment horizontal="center" vertical="center"/>
    </xf>
    <xf numFmtId="176" fontId="19" fillId="0" borderId="35" xfId="9" applyNumberFormat="1" applyFont="1" applyBorder="1" applyAlignment="1">
      <alignment horizontal="center" vertical="center"/>
    </xf>
    <xf numFmtId="178" fontId="19" fillId="0" borderId="35" xfId="9" applyNumberFormat="1" applyFont="1" applyBorder="1" applyAlignment="1">
      <alignment horizontal="left" vertical="center"/>
    </xf>
    <xf numFmtId="178" fontId="33" fillId="0" borderId="34" xfId="9" applyNumberFormat="1" applyFont="1" applyBorder="1" applyAlignment="1">
      <alignment horizontal="left" vertical="center"/>
    </xf>
    <xf numFmtId="0" fontId="20" fillId="0" borderId="0" xfId="9" applyFont="1" applyAlignment="1" applyProtection="1">
      <alignment horizontal="right" vertical="center" shrinkToFit="1"/>
      <protection locked="0"/>
    </xf>
    <xf numFmtId="41" fontId="20" fillId="2" borderId="0" xfId="11" applyNumberFormat="1" applyFont="1" applyFill="1" applyBorder="1" applyAlignment="1" applyProtection="1">
      <alignment horizontal="right" vertical="center"/>
    </xf>
    <xf numFmtId="6" fontId="20" fillId="2" borderId="0" xfId="11" applyFont="1" applyFill="1" applyBorder="1" applyAlignment="1" applyProtection="1">
      <alignment horizontal="right" vertical="center"/>
    </xf>
    <xf numFmtId="6" fontId="20" fillId="2" borderId="8" xfId="11" applyFont="1" applyFill="1" applyBorder="1" applyAlignment="1" applyProtection="1">
      <alignment horizontal="right" vertical="center"/>
    </xf>
    <xf numFmtId="0" fontId="27" fillId="0" borderId="0" xfId="9" applyFont="1" applyAlignment="1" applyProtection="1">
      <alignment horizontal="center" vertical="center"/>
      <protection locked="0"/>
    </xf>
    <xf numFmtId="0" fontId="32" fillId="0" borderId="0" xfId="9" applyFont="1" applyAlignment="1" applyProtection="1">
      <alignment horizontal="center" vertical="center"/>
      <protection locked="0"/>
    </xf>
  </cellXfs>
  <cellStyles count="58">
    <cellStyle name="パーセント 2" xfId="6" xr:uid="{00000000-0005-0000-0000-000000000000}"/>
    <cellStyle name="パーセント 3" xfId="16" xr:uid="{00000000-0005-0000-0000-000001000000}"/>
    <cellStyle name="パーセント 3 2" xfId="30" xr:uid="{00000000-0005-0000-0000-000002000000}"/>
    <cellStyle name="パーセント 3 2 2" xfId="38" xr:uid="{F52443E7-D084-4FE8-85E0-E882C3C19235}"/>
    <cellStyle name="パーセント 3 3" xfId="39" xr:uid="{B339FB2F-0396-4927-A129-A613DE28D336}"/>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4 2 2" xfId="40" xr:uid="{52553D2D-5096-454E-9612-610328E3092B}"/>
    <cellStyle name="桁区切り 4 3" xfId="41" xr:uid="{358C68EB-7F44-4F4F-AA1C-F9F5E4FF0A96}"/>
    <cellStyle name="桁区切り 5" xfId="19" xr:uid="{00000000-0005-0000-0000-00000A000000}"/>
    <cellStyle name="桁区切り 5 2" xfId="42" xr:uid="{AC5248F7-67A9-4D21-940D-A06A15401A30}"/>
    <cellStyle name="桁区切り 6" xfId="25" xr:uid="{00000000-0005-0000-0000-00000B000000}"/>
    <cellStyle name="桁区切り 6 2" xfId="43" xr:uid="{2158A028-DE08-40D2-B9CF-86087991AA18}"/>
    <cellStyle name="桁区切り 7" xfId="37" xr:uid="{59B08B46-060A-4687-9648-4B9995502153}"/>
    <cellStyle name="通貨 2" xfId="11" xr:uid="{00000000-0005-0000-0000-00000C000000}"/>
    <cellStyle name="通貨 2 2" xfId="44" xr:uid="{AEB6C82A-3481-48E2-9992-12DFE0881028}"/>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2 3 2" xfId="45" xr:uid="{BF15549C-0D80-4D1D-8C3F-78AA6B7BABC1}"/>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2 2" xfId="46" xr:uid="{8BA9EF8E-99B6-41ED-A66D-A7D72930D501}"/>
    <cellStyle name="標準 5 3" xfId="17" xr:uid="{00000000-0005-0000-0000-00001C000000}"/>
    <cellStyle name="標準 5 3 2" xfId="47" xr:uid="{92C94397-DD3C-44FD-AD16-F677273537C3}"/>
    <cellStyle name="標準 5 4" xfId="27" xr:uid="{00000000-0005-0000-0000-00001D000000}"/>
    <cellStyle name="標準 5 4 2" xfId="48" xr:uid="{7D584E4C-3E06-4A69-9315-9DD814F51A6F}"/>
    <cellStyle name="標準 5 5" xfId="31" xr:uid="{00000000-0005-0000-0000-00001E000000}"/>
    <cellStyle name="標準 5 5 2" xfId="34" xr:uid="{71812CEF-7F87-4E72-96F7-2C7A3C647F7E}"/>
    <cellStyle name="標準 5 5 2 2" xfId="49" xr:uid="{9991DAC0-D732-4812-9DC1-EC3FB7B562FA}"/>
    <cellStyle name="標準 5 5 3" xfId="36" xr:uid="{DA457A0D-113D-42BB-87C0-E2BB562EE7E8}"/>
    <cellStyle name="標準 5 5 3 2" xfId="50" xr:uid="{CC3483FD-AC0D-414B-B883-44D33F7FDB21}"/>
    <cellStyle name="標準 5 5 4" xfId="51" xr:uid="{3B5ED764-063B-4447-B914-CD1175380BED}"/>
    <cellStyle name="標準 5 6" xfId="32" xr:uid="{00000000-0005-0000-0000-00001F000000}"/>
    <cellStyle name="標準 5 6 2" xfId="35" xr:uid="{EA80E7DD-833F-4583-86D2-D75666E5E1B1}"/>
    <cellStyle name="標準 5 6 2 2" xfId="52" xr:uid="{A05A7D20-952C-4281-A04C-50DFBD64D6F5}"/>
    <cellStyle name="標準 5 6 3" xfId="53" xr:uid="{ED6E1277-3195-4887-ABD6-584D84EA3BC0}"/>
    <cellStyle name="標準 5 7" xfId="54" xr:uid="{094C7BE2-C498-4402-B8EF-F05401219D42}"/>
    <cellStyle name="標準 6" xfId="14" xr:uid="{00000000-0005-0000-0000-000020000000}"/>
    <cellStyle name="標準 6 2" xfId="28" xr:uid="{00000000-0005-0000-0000-000021000000}"/>
    <cellStyle name="標準 6 2 2" xfId="55" xr:uid="{02CD51D8-8DE0-4FEE-8426-47AEBC3868C4}"/>
    <cellStyle name="標準 6 3" xfId="56" xr:uid="{822D1F0B-46EC-45E3-9F35-864E7894A393}"/>
    <cellStyle name="標準 7" xfId="24" xr:uid="{00000000-0005-0000-0000-000022000000}"/>
    <cellStyle name="標準 7 2" xfId="57" xr:uid="{73AB5F12-3A98-4063-884B-9EFB2638A400}"/>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1.xml><?xml version="1.0" encoding="utf-8"?>
<formControlPr xmlns="http://schemas.microsoft.com/office/spreadsheetml/2009/9/main" objectType="CheckBox" fmlaLink="$R$30"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38" lockText="1" noThreeD="1"/>
</file>

<file path=xl/ctrlProps/ctrlProp18.xml><?xml version="1.0" encoding="utf-8"?>
<formControlPr xmlns="http://schemas.microsoft.com/office/spreadsheetml/2009/9/main" objectType="CheckBox" fmlaLink="$R$39" lockText="1" noThreeD="1"/>
</file>

<file path=xl/ctrlProps/ctrlProp19.xml><?xml version="1.0" encoding="utf-8"?>
<formControlPr xmlns="http://schemas.microsoft.com/office/spreadsheetml/2009/9/main" objectType="CheckBox" fmlaLink="$R$4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3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xdr:colOff>
          <xdr:row>25</xdr:row>
          <xdr:rowOff>190500</xdr:rowOff>
        </xdr:from>
        <xdr:to>
          <xdr:col>2</xdr:col>
          <xdr:colOff>259080</xdr:colOff>
          <xdr:row>28</xdr:row>
          <xdr:rowOff>121920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1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1744980</xdr:colOff>
          <xdr:row>27</xdr:row>
          <xdr:rowOff>175260</xdr:rowOff>
        </xdr:from>
        <xdr:to>
          <xdr:col>3</xdr:col>
          <xdr:colOff>0</xdr:colOff>
          <xdr:row>29</xdr:row>
          <xdr:rowOff>22861</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1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1744980</xdr:colOff>
          <xdr:row>26</xdr:row>
          <xdr:rowOff>30480</xdr:rowOff>
        </xdr:from>
        <xdr:to>
          <xdr:col>3</xdr:col>
          <xdr:colOff>30480</xdr:colOff>
          <xdr:row>28</xdr:row>
          <xdr:rowOff>60959</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1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18</xdr:row>
          <xdr:rowOff>198120</xdr:rowOff>
        </xdr:from>
        <xdr:to>
          <xdr:col>1</xdr:col>
          <xdr:colOff>251460</xdr:colOff>
          <xdr:row>20</xdr:row>
          <xdr:rowOff>38100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1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19</xdr:row>
          <xdr:rowOff>373380</xdr:rowOff>
        </xdr:from>
        <xdr:to>
          <xdr:col>1</xdr:col>
          <xdr:colOff>259080</xdr:colOff>
          <xdr:row>21</xdr:row>
          <xdr:rowOff>60960</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01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20</xdr:row>
          <xdr:rowOff>381000</xdr:rowOff>
        </xdr:from>
        <xdr:to>
          <xdr:col>1</xdr:col>
          <xdr:colOff>251460</xdr:colOff>
          <xdr:row>22</xdr:row>
          <xdr:rowOff>38100</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01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27</xdr:row>
          <xdr:rowOff>175260</xdr:rowOff>
        </xdr:from>
        <xdr:to>
          <xdr:col>2</xdr:col>
          <xdr:colOff>251460</xdr:colOff>
          <xdr:row>29</xdr:row>
          <xdr:rowOff>22861</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01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830580</xdr:colOff>
          <xdr:row>25</xdr:row>
          <xdr:rowOff>190500</xdr:rowOff>
        </xdr:from>
        <xdr:to>
          <xdr:col>5</xdr:col>
          <xdr:colOff>0</xdr:colOff>
          <xdr:row>28</xdr:row>
          <xdr:rowOff>144780</xdr:rowOff>
        </xdr:to>
        <xdr:sp macro="" textlink="">
          <xdr:nvSpPr>
            <xdr:cNvPr id="86024" name="Check Box 8" hidden="1">
              <a:extLst>
                <a:ext uri="{63B3BB69-23CF-44E3-9099-C40C66FF867C}">
                  <a14:compatExt spid="_x0000_s86024"/>
                </a:ext>
                <a:ext uri="{FF2B5EF4-FFF2-40B4-BE49-F238E27FC236}">
                  <a16:creationId xmlns:a16="http://schemas.microsoft.com/office/drawing/2014/main" id="{00000000-0008-0000-01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0</xdr:rowOff>
        </xdr:from>
        <xdr:to>
          <xdr:col>2</xdr:col>
          <xdr:colOff>1211580</xdr:colOff>
          <xdr:row>39</xdr:row>
          <xdr:rowOff>1</xdr:rowOff>
        </xdr:to>
        <xdr:sp macro="" textlink="">
          <xdr:nvSpPr>
            <xdr:cNvPr id="86025" name="Check Box 9" hidden="1">
              <a:extLst>
                <a:ext uri="{63B3BB69-23CF-44E3-9099-C40C66FF867C}">
                  <a14:compatExt spid="_x0000_s86025"/>
                </a:ext>
                <a:ext uri="{FF2B5EF4-FFF2-40B4-BE49-F238E27FC236}">
                  <a16:creationId xmlns:a16="http://schemas.microsoft.com/office/drawing/2014/main" id="{00000000-0008-0000-01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220980</xdr:rowOff>
        </xdr:from>
        <xdr:to>
          <xdr:col>2</xdr:col>
          <xdr:colOff>1440180</xdr:colOff>
          <xdr:row>39</xdr:row>
          <xdr:rowOff>220981</xdr:rowOff>
        </xdr:to>
        <xdr:sp macro="" textlink="">
          <xdr:nvSpPr>
            <xdr:cNvPr id="86026" name="Check Box 10" hidden="1">
              <a:extLst>
                <a:ext uri="{63B3BB69-23CF-44E3-9099-C40C66FF867C}">
                  <a14:compatExt spid="_x0000_s86026"/>
                </a:ext>
                <a:ext uri="{FF2B5EF4-FFF2-40B4-BE49-F238E27FC236}">
                  <a16:creationId xmlns:a16="http://schemas.microsoft.com/office/drawing/2014/main" id="{00000000-0008-0000-01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39</xdr:row>
          <xdr:rowOff>213360</xdr:rowOff>
        </xdr:from>
        <xdr:to>
          <xdr:col>2</xdr:col>
          <xdr:colOff>1249680</xdr:colOff>
          <xdr:row>40</xdr:row>
          <xdr:rowOff>220979</xdr:rowOff>
        </xdr:to>
        <xdr:sp macro="" textlink="">
          <xdr:nvSpPr>
            <xdr:cNvPr id="86027" name="Check Box 11" hidden="1">
              <a:extLst>
                <a:ext uri="{63B3BB69-23CF-44E3-9099-C40C66FF867C}">
                  <a14:compatExt spid="_x0000_s86027"/>
                </a:ext>
                <a:ext uri="{FF2B5EF4-FFF2-40B4-BE49-F238E27FC236}">
                  <a16:creationId xmlns:a16="http://schemas.microsoft.com/office/drawing/2014/main" id="{00000000-0008-0000-0100-00000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7620</xdr:rowOff>
        </xdr:from>
        <xdr:to>
          <xdr:col>5</xdr:col>
          <xdr:colOff>0</xdr:colOff>
          <xdr:row>39</xdr:row>
          <xdr:rowOff>1</xdr:rowOff>
        </xdr:to>
        <xdr:sp macro="" textlink="">
          <xdr:nvSpPr>
            <xdr:cNvPr id="86028" name="Check Box 12" hidden="1">
              <a:extLst>
                <a:ext uri="{63B3BB69-23CF-44E3-9099-C40C66FF867C}">
                  <a14:compatExt spid="_x0000_s86028"/>
                </a:ext>
                <a:ext uri="{FF2B5EF4-FFF2-40B4-BE49-F238E27FC236}">
                  <a16:creationId xmlns:a16="http://schemas.microsoft.com/office/drawing/2014/main" id="{00000000-0008-0000-0100-00000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228600</xdr:rowOff>
        </xdr:from>
        <xdr:to>
          <xdr:col>5</xdr:col>
          <xdr:colOff>0</xdr:colOff>
          <xdr:row>39</xdr:row>
          <xdr:rowOff>228601</xdr:rowOff>
        </xdr:to>
        <xdr:sp macro="" textlink="">
          <xdr:nvSpPr>
            <xdr:cNvPr id="86029" name="Check Box 13" hidden="1">
              <a:extLst>
                <a:ext uri="{63B3BB69-23CF-44E3-9099-C40C66FF867C}">
                  <a14:compatExt spid="_x0000_s86029"/>
                </a:ext>
                <a:ext uri="{FF2B5EF4-FFF2-40B4-BE49-F238E27FC236}">
                  <a16:creationId xmlns:a16="http://schemas.microsoft.com/office/drawing/2014/main" id="{00000000-0008-0000-0100-00000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39</xdr:row>
          <xdr:rowOff>228600</xdr:rowOff>
        </xdr:from>
        <xdr:to>
          <xdr:col>5</xdr:col>
          <xdr:colOff>0</xdr:colOff>
          <xdr:row>40</xdr:row>
          <xdr:rowOff>228599</xdr:rowOff>
        </xdr:to>
        <xdr:sp macro="" textlink="">
          <xdr:nvSpPr>
            <xdr:cNvPr id="86030" name="Check Box 14" hidden="1">
              <a:extLst>
                <a:ext uri="{63B3BB69-23CF-44E3-9099-C40C66FF867C}">
                  <a14:compatExt spid="_x0000_s86030"/>
                </a:ext>
                <a:ext uri="{FF2B5EF4-FFF2-40B4-BE49-F238E27FC236}">
                  <a16:creationId xmlns:a16="http://schemas.microsoft.com/office/drawing/2014/main" id="{00000000-0008-0000-0100-00000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40</xdr:row>
          <xdr:rowOff>220980</xdr:rowOff>
        </xdr:from>
        <xdr:to>
          <xdr:col>2</xdr:col>
          <xdr:colOff>83820</xdr:colOff>
          <xdr:row>41</xdr:row>
          <xdr:rowOff>228601</xdr:rowOff>
        </xdr:to>
        <xdr:sp macro="" textlink="">
          <xdr:nvSpPr>
            <xdr:cNvPr id="86031" name="Check Box 15" hidden="1">
              <a:extLst>
                <a:ext uri="{63B3BB69-23CF-44E3-9099-C40C66FF867C}">
                  <a14:compatExt spid="_x0000_s86031"/>
                </a:ext>
                <a:ext uri="{FF2B5EF4-FFF2-40B4-BE49-F238E27FC236}">
                  <a16:creationId xmlns:a16="http://schemas.microsoft.com/office/drawing/2014/main" id="{00000000-0008-0000-0100-00000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38</xdr:row>
          <xdr:rowOff>38100</xdr:rowOff>
        </xdr:from>
        <xdr:to>
          <xdr:col>8</xdr:col>
          <xdr:colOff>533400</xdr:colOff>
          <xdr:row>38</xdr:row>
          <xdr:rowOff>228600</xdr:rowOff>
        </xdr:to>
        <xdr:sp macro="" textlink="">
          <xdr:nvSpPr>
            <xdr:cNvPr id="86032" name="Check Box 16" hidden="1">
              <a:extLst>
                <a:ext uri="{63B3BB69-23CF-44E3-9099-C40C66FF867C}">
                  <a14:compatExt spid="_x0000_s86032"/>
                </a:ext>
                <a:ext uri="{FF2B5EF4-FFF2-40B4-BE49-F238E27FC236}">
                  <a16:creationId xmlns:a16="http://schemas.microsoft.com/office/drawing/2014/main" id="{00000000-0008-0000-0100-00001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906780</xdr:colOff>
          <xdr:row>39</xdr:row>
          <xdr:rowOff>121920</xdr:rowOff>
        </xdr:from>
        <xdr:to>
          <xdr:col>13</xdr:col>
          <xdr:colOff>0</xdr:colOff>
          <xdr:row>40</xdr:row>
          <xdr:rowOff>121919</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01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40</xdr:row>
          <xdr:rowOff>68580</xdr:rowOff>
        </xdr:from>
        <xdr:to>
          <xdr:col>12</xdr:col>
          <xdr:colOff>731520</xdr:colOff>
          <xdr:row>41</xdr:row>
          <xdr:rowOff>83821</xdr:rowOff>
        </xdr:to>
        <xdr:sp macro="" textlink="">
          <xdr:nvSpPr>
            <xdr:cNvPr id="86036" name="Check Box 20" hidden="1">
              <a:extLst>
                <a:ext uri="{63B3BB69-23CF-44E3-9099-C40C66FF867C}">
                  <a14:compatExt spid="_x0000_s86036"/>
                </a:ext>
                <a:ext uri="{FF2B5EF4-FFF2-40B4-BE49-F238E27FC236}">
                  <a16:creationId xmlns:a16="http://schemas.microsoft.com/office/drawing/2014/main" id="{00000000-0008-0000-0100-00001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906780</xdr:colOff>
          <xdr:row>41</xdr:row>
          <xdr:rowOff>38100</xdr:rowOff>
        </xdr:from>
        <xdr:to>
          <xdr:col>11</xdr:col>
          <xdr:colOff>38100</xdr:colOff>
          <xdr:row>42</xdr:row>
          <xdr:rowOff>45719</xdr:rowOff>
        </xdr:to>
        <xdr:sp macro="" textlink="">
          <xdr:nvSpPr>
            <xdr:cNvPr id="86037" name="Check Box 21" hidden="1">
              <a:extLst>
                <a:ext uri="{63B3BB69-23CF-44E3-9099-C40C66FF867C}">
                  <a14:compatExt spid="_x0000_s86037"/>
                </a:ext>
                <a:ext uri="{FF2B5EF4-FFF2-40B4-BE49-F238E27FC236}">
                  <a16:creationId xmlns:a16="http://schemas.microsoft.com/office/drawing/2014/main" id="{00000000-0008-0000-0100-00001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22860</xdr:rowOff>
        </xdr:from>
        <xdr:to>
          <xdr:col>9</xdr:col>
          <xdr:colOff>762000</xdr:colOff>
          <xdr:row>42</xdr:row>
          <xdr:rowOff>22859</xdr:rowOff>
        </xdr:to>
        <xdr:sp macro="" textlink="">
          <xdr:nvSpPr>
            <xdr:cNvPr id="86038" name="Check Box 22" hidden="1">
              <a:extLst>
                <a:ext uri="{63B3BB69-23CF-44E3-9099-C40C66FF867C}">
                  <a14:compatExt spid="_x0000_s86038"/>
                </a:ext>
                <a:ext uri="{FF2B5EF4-FFF2-40B4-BE49-F238E27FC236}">
                  <a16:creationId xmlns:a16="http://schemas.microsoft.com/office/drawing/2014/main" id="{00000000-0008-0000-0100-00001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会議や他職種連携におけるロボットの活用</a:t>
              </a:r>
            </a:p>
          </xdr:txBody>
        </xdr:sp>
        <xdr:clientData/>
      </xdr:twoCellAnchor>
    </mc:Choice>
    <mc:Fallback/>
  </mc:AlternateContent>
  <xdr:twoCellAnchor>
    <xdr:from>
      <xdr:col>6</xdr:col>
      <xdr:colOff>272144</xdr:colOff>
      <xdr:row>38</xdr:row>
      <xdr:rowOff>185057</xdr:rowOff>
    </xdr:from>
    <xdr:to>
      <xdr:col>14</xdr:col>
      <xdr:colOff>421821</xdr:colOff>
      <xdr:row>39</xdr:row>
      <xdr:rowOff>190500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218465" y="11342914"/>
          <a:ext cx="6109606" cy="250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（利用者の自立支援、社会参加・</a:t>
          </a:r>
          <a:r>
            <a:rPr kumimoji="1" lang="ja-JP" altLang="en-US" sz="800" baseline="0"/>
            <a:t>コミュニケーション</a:t>
          </a:r>
          <a:r>
            <a:rPr kumimoji="1" lang="ja-JP" altLang="en-US" sz="800"/>
            <a:t>機会の増加に向けたケアの実施、根拠に基づいた支援の実施等）</a:t>
          </a:r>
        </a:p>
      </xdr:txBody>
    </xdr:sp>
    <xdr:clientData/>
  </xdr:twoCellAnchor>
  <xdr:twoCellAnchor>
    <xdr:from>
      <xdr:col>0</xdr:col>
      <xdr:colOff>219075</xdr:colOff>
      <xdr:row>80</xdr:row>
      <xdr:rowOff>9524</xdr:rowOff>
    </xdr:from>
    <xdr:to>
      <xdr:col>7</xdr:col>
      <xdr:colOff>81643</xdr:colOff>
      <xdr:row>85</xdr:row>
      <xdr:rowOff>81642</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19075" y="18087974"/>
          <a:ext cx="6120493" cy="815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　入眠起床支援、利用者とのコミュニケーション、訴えの把握、日常生活の支援</a:t>
          </a:r>
          <a:endParaRPr kumimoji="1" lang="en-US" altLang="ja-JP" sz="1100"/>
        </a:p>
        <a:p>
          <a:r>
            <a:rPr kumimoji="1" lang="en-US" altLang="ja-JP" sz="1100"/>
            <a:t>※2</a:t>
          </a:r>
          <a:r>
            <a:rPr kumimoji="1" lang="ja-JP" altLang="en-US" sz="1100"/>
            <a:t>　徘徊、不潔行為、昼夜逆転等に対する対応等</a:t>
          </a:r>
          <a:endParaRPr kumimoji="1" lang="en-US" altLang="ja-JP" sz="1100"/>
        </a:p>
        <a:p>
          <a:r>
            <a:rPr kumimoji="1" lang="en-US" altLang="ja-JP" sz="1100"/>
            <a:t>※3</a:t>
          </a:r>
          <a:r>
            <a:rPr kumimoji="1" lang="ja-JP" altLang="en-US" sz="1100"/>
            <a:t>　利用者に関する記録等の作成、勤務票等の作成、申し送り、文書検索等</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0</xdr:col>
          <xdr:colOff>99060</xdr:colOff>
          <xdr:row>21</xdr:row>
          <xdr:rowOff>381000</xdr:rowOff>
        </xdr:from>
        <xdr:to>
          <xdr:col>1</xdr:col>
          <xdr:colOff>137160</xdr:colOff>
          <xdr:row>23</xdr:row>
          <xdr:rowOff>7620</xdr:rowOff>
        </xdr:to>
        <xdr:sp macro="" textlink="">
          <xdr:nvSpPr>
            <xdr:cNvPr id="86039" name="Check Box 23" hidden="1">
              <a:extLst>
                <a:ext uri="{63B3BB69-23CF-44E3-9099-C40C66FF867C}">
                  <a14:compatExt spid="_x0000_s86039"/>
                </a:ext>
                <a:ext uri="{FF2B5EF4-FFF2-40B4-BE49-F238E27FC236}">
                  <a16:creationId xmlns:a16="http://schemas.microsoft.com/office/drawing/2014/main" id="{00000000-0008-0000-0100-00001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830580</xdr:colOff>
          <xdr:row>28</xdr:row>
          <xdr:rowOff>7620</xdr:rowOff>
        </xdr:from>
        <xdr:to>
          <xdr:col>5</xdr:col>
          <xdr:colOff>0</xdr:colOff>
          <xdr:row>29</xdr:row>
          <xdr:rowOff>45721</xdr:rowOff>
        </xdr:to>
        <xdr:sp macro="" textlink="">
          <xdr:nvSpPr>
            <xdr:cNvPr id="86042" name="Check Box 26" hidden="1">
              <a:extLst>
                <a:ext uri="{63B3BB69-23CF-44E3-9099-C40C66FF867C}">
                  <a14:compatExt spid="_x0000_s86042"/>
                </a:ext>
                <a:ext uri="{FF2B5EF4-FFF2-40B4-BE49-F238E27FC236}">
                  <a16:creationId xmlns:a16="http://schemas.microsoft.com/office/drawing/2014/main" id="{00000000-0008-0000-0100-00001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518160</xdr:colOff>
          <xdr:row>27</xdr:row>
          <xdr:rowOff>160020</xdr:rowOff>
        </xdr:from>
        <xdr:to>
          <xdr:col>8</xdr:col>
          <xdr:colOff>198120</xdr:colOff>
          <xdr:row>29</xdr:row>
          <xdr:rowOff>22861</xdr:rowOff>
        </xdr:to>
        <xdr:sp macro="" textlink="">
          <xdr:nvSpPr>
            <xdr:cNvPr id="86043" name="Check Box 27" hidden="1">
              <a:extLst>
                <a:ext uri="{63B3BB69-23CF-44E3-9099-C40C66FF867C}">
                  <a14:compatExt spid="_x0000_s86043"/>
                </a:ext>
                <a:ext uri="{FF2B5EF4-FFF2-40B4-BE49-F238E27FC236}">
                  <a16:creationId xmlns:a16="http://schemas.microsoft.com/office/drawing/2014/main" id="{00000000-0008-0000-0100-00001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39</xdr:row>
          <xdr:rowOff>83820</xdr:rowOff>
        </xdr:from>
        <xdr:to>
          <xdr:col>9</xdr:col>
          <xdr:colOff>487680</xdr:colOff>
          <xdr:row>40</xdr:row>
          <xdr:rowOff>99059</xdr:rowOff>
        </xdr:to>
        <xdr:sp macro="" textlink="">
          <xdr:nvSpPr>
            <xdr:cNvPr id="86047" name="Check Box 31" hidden="1">
              <a:extLst>
                <a:ext uri="{63B3BB69-23CF-44E3-9099-C40C66FF867C}">
                  <a14:compatExt spid="_x0000_s86047"/>
                </a:ext>
                <a:ext uri="{FF2B5EF4-FFF2-40B4-BE49-F238E27FC236}">
                  <a16:creationId xmlns:a16="http://schemas.microsoft.com/office/drawing/2014/main" id="{00000000-0008-0000-0100-00001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40</xdr:row>
          <xdr:rowOff>60960</xdr:rowOff>
        </xdr:from>
        <xdr:to>
          <xdr:col>8</xdr:col>
          <xdr:colOff>670560</xdr:colOff>
          <xdr:row>41</xdr:row>
          <xdr:rowOff>38101</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01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244928</xdr:colOff>
      <xdr:row>24</xdr:row>
      <xdr:rowOff>81642</xdr:rowOff>
    </xdr:from>
    <xdr:to>
      <xdr:col>17</xdr:col>
      <xdr:colOff>136070</xdr:colOff>
      <xdr:row>29</xdr:row>
      <xdr:rowOff>571500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44928" y="6041571"/>
          <a:ext cx="8640535" cy="171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rPr>
            <a:t>機器の導入経費（購入費用及び初期設定費用）と認められない経費は対象外とする。</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対象外となる経費の例</a:t>
          </a:r>
          <a:r>
            <a:rPr kumimoji="1" lang="en-US" altLang="ja-JP" sz="1200">
              <a:solidFill>
                <a:schemeClr val="tx1"/>
              </a:solidFill>
            </a:rPr>
            <a:t>】</a:t>
          </a:r>
        </a:p>
        <a:p>
          <a:r>
            <a:rPr kumimoji="1" lang="ja-JP" altLang="en-US" sz="1200">
              <a:solidFill>
                <a:schemeClr val="tx1"/>
              </a:solidFill>
            </a:rPr>
            <a:t>　・</a:t>
          </a:r>
          <a:r>
            <a:rPr kumimoji="1" lang="en-US" altLang="ja-JP" sz="1200">
              <a:solidFill>
                <a:schemeClr val="tx1"/>
              </a:solidFill>
            </a:rPr>
            <a:t>Wi-Fi</a:t>
          </a:r>
          <a:r>
            <a:rPr kumimoji="1" lang="ja-JP" altLang="en-US" sz="1200">
              <a:solidFill>
                <a:schemeClr val="tx1"/>
              </a:solidFill>
            </a:rPr>
            <a:t>工事等通信環境整備に要する経費</a:t>
          </a:r>
          <a:endParaRPr kumimoji="1" lang="en-US" altLang="ja-JP" sz="1200">
            <a:solidFill>
              <a:schemeClr val="tx1"/>
            </a:solidFill>
          </a:endParaRPr>
        </a:p>
        <a:p>
          <a:r>
            <a:rPr kumimoji="1" lang="ja-JP" altLang="en-US" sz="1200">
              <a:solidFill>
                <a:schemeClr val="tx1"/>
              </a:solidFill>
            </a:rPr>
            <a:t>　・機器の配送料</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PC</a:t>
          </a:r>
          <a:r>
            <a:rPr kumimoji="1" lang="ja-JP" altLang="en-US" sz="1200">
              <a:solidFill>
                <a:schemeClr val="tx1"/>
              </a:solidFill>
            </a:rPr>
            <a:t>、タブレット及びその付属品</a:t>
          </a:r>
          <a:endParaRPr kumimoji="1" lang="en-US" altLang="ja-JP" sz="1200">
            <a:solidFill>
              <a:schemeClr val="tx1"/>
            </a:solidFill>
          </a:endParaRPr>
        </a:p>
        <a:p>
          <a:r>
            <a:rPr kumimoji="1" lang="ja-JP" altLang="en-US" sz="1200">
              <a:solidFill>
                <a:schemeClr val="tx1"/>
              </a:solidFill>
            </a:rPr>
            <a:t>　・工事費（設置費は可能）</a:t>
          </a:r>
          <a:endParaRPr kumimoji="1" lang="en-US" altLang="ja-JP" sz="12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2" x14ac:dyDescent="0.2"/>
  <sheetData/>
  <phoneticPr fontId="1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7BB8C-2254-417B-AD98-9D90FC7AE48C}">
  <sheetPr codeName="Sheet1">
    <tabColor rgb="FF00B050"/>
    <pageSetUpPr fitToPage="1"/>
  </sheetPr>
  <dimension ref="A1:Z105"/>
  <sheetViews>
    <sheetView showGridLines="0" tabSelected="1" view="pageBreakPreview" topLeftCell="A2" zoomScale="70" zoomScaleNormal="100" zoomScaleSheetLayoutView="70" workbookViewId="0">
      <selection activeCell="B13" sqref="B13:M13"/>
    </sheetView>
  </sheetViews>
  <sheetFormatPr defaultRowHeight="13.2" x14ac:dyDescent="0.2"/>
  <cols>
    <col min="1" max="1" width="3.33203125" customWidth="1"/>
    <col min="2" max="2" width="12.77734375" customWidth="1"/>
    <col min="3" max="3" width="26" customWidth="1"/>
    <col min="4" max="4" width="16" customWidth="1"/>
    <col min="5" max="5" width="14.33203125" customWidth="1"/>
    <col min="6" max="6" width="5.33203125" customWidth="1"/>
    <col min="7" max="7" width="4.21875" customWidth="1"/>
    <col min="8" max="8" width="7.109375" customWidth="1"/>
    <col min="9" max="10" width="12.6640625" customWidth="1"/>
    <col min="11" max="11" width="12.21875" customWidth="1"/>
    <col min="13" max="13" width="18.77734375" customWidth="1"/>
    <col min="14" max="14" width="2.21875" customWidth="1"/>
    <col min="15" max="15" width="15" customWidth="1"/>
    <col min="16" max="16" width="2.21875" hidden="1" customWidth="1"/>
    <col min="18" max="18" width="0" hidden="1" customWidth="1"/>
  </cols>
  <sheetData>
    <row r="1" spans="1:16" ht="16.2" x14ac:dyDescent="0.2">
      <c r="A1" s="13" t="s">
        <v>86</v>
      </c>
      <c r="B1" s="14"/>
      <c r="C1" s="14"/>
    </row>
    <row r="2" spans="1:16" ht="59.25" customHeight="1" x14ac:dyDescent="0.2">
      <c r="A2" s="13"/>
      <c r="B2" s="193" t="s">
        <v>3</v>
      </c>
      <c r="C2" s="193"/>
      <c r="D2" s="193"/>
      <c r="E2" s="193"/>
      <c r="F2" s="193"/>
      <c r="G2" s="193"/>
      <c r="H2" s="193"/>
      <c r="I2" s="193"/>
      <c r="J2" s="193"/>
      <c r="K2" s="193"/>
      <c r="L2" s="193"/>
      <c r="M2" s="193"/>
    </row>
    <row r="3" spans="1:16" ht="23.25" customHeight="1" x14ac:dyDescent="0.2">
      <c r="A3" s="13"/>
      <c r="B3" s="29" t="s">
        <v>4</v>
      </c>
      <c r="C3" s="28"/>
      <c r="D3" s="28"/>
      <c r="E3" s="28"/>
      <c r="F3" s="28"/>
      <c r="G3" s="28"/>
      <c r="H3" s="28"/>
      <c r="I3" s="28"/>
      <c r="J3" s="28"/>
      <c r="K3" s="28"/>
      <c r="L3" s="28"/>
      <c r="M3" s="28"/>
    </row>
    <row r="4" spans="1:16" ht="23.25" customHeight="1" x14ac:dyDescent="0.2">
      <c r="B4" s="29"/>
      <c r="C4" s="28"/>
      <c r="D4" s="28"/>
      <c r="E4" s="28"/>
      <c r="F4" s="28"/>
      <c r="G4" s="28"/>
      <c r="H4" s="28"/>
      <c r="I4" s="28"/>
      <c r="J4" s="28"/>
      <c r="K4" s="28"/>
      <c r="L4" s="28"/>
      <c r="M4" s="28"/>
    </row>
    <row r="5" spans="1:16" ht="19.2" x14ac:dyDescent="0.2">
      <c r="B5" s="15"/>
      <c r="C5" s="15"/>
      <c r="D5" s="15"/>
      <c r="E5" s="15"/>
      <c r="F5" s="15"/>
      <c r="G5" s="15"/>
      <c r="H5" s="15"/>
      <c r="I5" s="15"/>
      <c r="J5" s="15"/>
      <c r="K5" s="16" t="s">
        <v>0</v>
      </c>
      <c r="L5" s="194" t="s">
        <v>84</v>
      </c>
      <c r="M5" s="194"/>
    </row>
    <row r="6" spans="1:16" ht="19.2" x14ac:dyDescent="0.2">
      <c r="B6" s="15"/>
      <c r="C6" s="15"/>
      <c r="D6" s="15"/>
      <c r="E6" s="15"/>
      <c r="F6" s="15"/>
      <c r="G6" s="15"/>
      <c r="H6" s="15"/>
      <c r="I6" s="15"/>
      <c r="J6" s="15"/>
      <c r="K6" s="16"/>
      <c r="L6" s="70"/>
      <c r="M6" s="70"/>
    </row>
    <row r="7" spans="1:16" ht="15" thickBot="1" x14ac:dyDescent="0.25">
      <c r="B7" s="17" t="s">
        <v>5</v>
      </c>
      <c r="C7" s="17"/>
    </row>
    <row r="8" spans="1:16" ht="24.9" customHeight="1" x14ac:dyDescent="0.2">
      <c r="B8" s="195" t="s">
        <v>6</v>
      </c>
      <c r="C8" s="196"/>
      <c r="D8" s="197"/>
      <c r="E8" s="198"/>
      <c r="F8" s="198"/>
      <c r="G8" s="198"/>
      <c r="H8" s="198"/>
      <c r="I8" s="198"/>
      <c r="J8" s="198"/>
      <c r="K8" s="198"/>
      <c r="L8" s="198"/>
      <c r="M8" s="199"/>
      <c r="P8" t="s">
        <v>87</v>
      </c>
    </row>
    <row r="9" spans="1:16" ht="30" customHeight="1" x14ac:dyDescent="0.2">
      <c r="B9" s="200" t="s">
        <v>1</v>
      </c>
      <c r="C9" s="201"/>
      <c r="D9" s="202"/>
      <c r="E9" s="203"/>
      <c r="F9" s="203"/>
      <c r="G9" s="203"/>
      <c r="H9" s="203"/>
      <c r="I9" s="203"/>
      <c r="J9" s="203"/>
      <c r="K9" s="203"/>
      <c r="L9" s="203"/>
      <c r="M9" s="204"/>
      <c r="P9" t="s">
        <v>88</v>
      </c>
    </row>
    <row r="10" spans="1:16" ht="24.9" customHeight="1" x14ac:dyDescent="0.2">
      <c r="B10" s="205" t="s">
        <v>6</v>
      </c>
      <c r="C10" s="206"/>
      <c r="D10" s="207"/>
      <c r="E10" s="208"/>
      <c r="F10" s="208"/>
      <c r="G10" s="208"/>
      <c r="H10" s="208"/>
      <c r="I10" s="208"/>
      <c r="J10" s="208"/>
      <c r="K10" s="208"/>
      <c r="L10" s="208"/>
      <c r="M10" s="209"/>
      <c r="P10" t="s">
        <v>89</v>
      </c>
    </row>
    <row r="11" spans="1:16" ht="30" customHeight="1" x14ac:dyDescent="0.2">
      <c r="B11" s="210" t="s">
        <v>7</v>
      </c>
      <c r="C11" s="211"/>
      <c r="D11" s="155"/>
      <c r="E11" s="156"/>
      <c r="F11" s="156"/>
      <c r="G11" s="156"/>
      <c r="H11" s="156"/>
      <c r="I11" s="156"/>
      <c r="J11" s="156"/>
      <c r="K11" s="156"/>
      <c r="L11" s="156"/>
      <c r="M11" s="212"/>
      <c r="P11" t="s">
        <v>90</v>
      </c>
    </row>
    <row r="12" spans="1:16" ht="23.1" customHeight="1" x14ac:dyDescent="0.2">
      <c r="B12" s="213" t="s">
        <v>8</v>
      </c>
      <c r="C12" s="214"/>
      <c r="D12" s="214"/>
      <c r="E12" s="214"/>
      <c r="F12" s="214"/>
      <c r="G12" s="214"/>
      <c r="H12" s="214"/>
      <c r="I12" s="214"/>
      <c r="J12" s="214"/>
      <c r="K12" s="214"/>
      <c r="L12" s="214"/>
      <c r="M12" s="215"/>
      <c r="P12" t="s">
        <v>91</v>
      </c>
    </row>
    <row r="13" spans="1:16" ht="30" customHeight="1" x14ac:dyDescent="0.2">
      <c r="B13" s="190"/>
      <c r="C13" s="191"/>
      <c r="D13" s="191"/>
      <c r="E13" s="191"/>
      <c r="F13" s="191"/>
      <c r="G13" s="191"/>
      <c r="H13" s="191"/>
      <c r="I13" s="191"/>
      <c r="J13" s="191"/>
      <c r="K13" s="191"/>
      <c r="L13" s="191"/>
      <c r="M13" s="192"/>
      <c r="P13" s="1" t="s">
        <v>92</v>
      </c>
    </row>
    <row r="14" spans="1:16" ht="23.1" customHeight="1" x14ac:dyDescent="0.2">
      <c r="B14" s="160" t="s">
        <v>9</v>
      </c>
      <c r="C14" s="161"/>
      <c r="D14" s="161"/>
      <c r="E14" s="161"/>
      <c r="F14" s="161"/>
      <c r="G14" s="161"/>
      <c r="H14" s="161"/>
      <c r="I14" s="161"/>
      <c r="J14" s="161"/>
      <c r="K14" s="161"/>
      <c r="L14" s="161"/>
      <c r="M14" s="162"/>
      <c r="P14" s="1" t="s">
        <v>93</v>
      </c>
    </row>
    <row r="15" spans="1:16" ht="30" customHeight="1" x14ac:dyDescent="0.2">
      <c r="B15" s="163"/>
      <c r="C15" s="164"/>
      <c r="D15" s="164"/>
      <c r="E15" s="164"/>
      <c r="F15" s="164"/>
      <c r="G15" s="164"/>
      <c r="H15" s="164"/>
      <c r="I15" s="164"/>
      <c r="J15" s="164"/>
      <c r="K15" s="164"/>
      <c r="L15" s="164"/>
      <c r="M15" s="165"/>
      <c r="P15" s="1" t="s">
        <v>94</v>
      </c>
    </row>
    <row r="16" spans="1:16" ht="23.1" customHeight="1" x14ac:dyDescent="0.2">
      <c r="B16" s="166" t="s">
        <v>10</v>
      </c>
      <c r="C16" s="167"/>
      <c r="D16" s="167"/>
      <c r="E16" s="167"/>
      <c r="F16" s="167"/>
      <c r="G16" s="167"/>
      <c r="H16" s="167"/>
      <c r="I16" s="167"/>
      <c r="J16" s="167"/>
      <c r="K16" s="167"/>
      <c r="L16" s="167"/>
      <c r="M16" s="168"/>
      <c r="P16" s="1" t="s">
        <v>95</v>
      </c>
    </row>
    <row r="17" spans="1:26" ht="30" customHeight="1" thickBot="1" x14ac:dyDescent="0.25">
      <c r="B17" s="69" t="s">
        <v>11</v>
      </c>
      <c r="C17" s="169"/>
      <c r="D17" s="170"/>
      <c r="E17" s="171" t="s">
        <v>12</v>
      </c>
      <c r="F17" s="172"/>
      <c r="G17" s="172"/>
      <c r="H17" s="173"/>
      <c r="I17" s="174"/>
      <c r="J17" s="174"/>
      <c r="K17" s="174"/>
      <c r="L17" s="174"/>
      <c r="M17" s="175"/>
      <c r="P17" s="1" t="s">
        <v>96</v>
      </c>
    </row>
    <row r="18" spans="1:26" ht="20.100000000000001" customHeight="1" x14ac:dyDescent="0.2">
      <c r="B18" s="34"/>
      <c r="C18" s="34"/>
      <c r="D18" s="41"/>
      <c r="E18" s="34"/>
      <c r="F18" s="34"/>
      <c r="G18" s="34"/>
      <c r="H18" s="34"/>
      <c r="I18" s="41"/>
      <c r="J18" s="41"/>
      <c r="K18" s="41"/>
      <c r="L18" s="41"/>
      <c r="M18" s="41"/>
      <c r="P18" s="1" t="s">
        <v>97</v>
      </c>
    </row>
    <row r="19" spans="1:26" s="10" customFormat="1" ht="18" customHeight="1" x14ac:dyDescent="0.2">
      <c r="B19" s="11" t="s">
        <v>13</v>
      </c>
      <c r="C19" s="31"/>
      <c r="D19" s="32"/>
      <c r="E19" s="32"/>
      <c r="F19" s="32"/>
      <c r="G19" s="32"/>
      <c r="H19" s="32"/>
      <c r="I19" s="32"/>
      <c r="J19" s="32"/>
      <c r="K19" s="32"/>
      <c r="L19" s="32"/>
      <c r="P19" s="1" t="s">
        <v>98</v>
      </c>
    </row>
    <row r="20" spans="1:26" s="10" customFormat="1" ht="30.75" customHeight="1" x14ac:dyDescent="0.2">
      <c r="B20" s="62" t="s">
        <v>14</v>
      </c>
      <c r="C20" s="62"/>
      <c r="D20" s="63"/>
      <c r="E20" s="63"/>
      <c r="F20" s="63"/>
      <c r="G20" s="63"/>
      <c r="H20" s="63"/>
      <c r="I20" s="63"/>
      <c r="J20" s="64"/>
      <c r="K20" s="64"/>
      <c r="L20" s="63"/>
      <c r="M20" s="63"/>
      <c r="P20" s="1" t="s">
        <v>99</v>
      </c>
    </row>
    <row r="21" spans="1:26" s="10" customFormat="1" ht="30.75" customHeight="1" x14ac:dyDescent="0.2">
      <c r="B21" s="176" t="s">
        <v>15</v>
      </c>
      <c r="C21" s="176"/>
      <c r="D21" s="177"/>
      <c r="E21" s="177"/>
      <c r="F21" s="177"/>
      <c r="G21" s="177"/>
      <c r="H21" s="177"/>
      <c r="I21" s="177"/>
      <c r="J21" s="177"/>
      <c r="K21" s="177"/>
      <c r="L21" s="177"/>
      <c r="M21" s="177"/>
      <c r="P21" s="1" t="s">
        <v>100</v>
      </c>
    </row>
    <row r="22" spans="1:26" s="10" customFormat="1" ht="30.75" customHeight="1" x14ac:dyDescent="0.2">
      <c r="B22" s="62" t="s">
        <v>16</v>
      </c>
      <c r="C22" s="62"/>
      <c r="D22" s="63"/>
      <c r="E22" s="63"/>
      <c r="F22" s="63"/>
      <c r="G22" s="63"/>
      <c r="H22" s="63"/>
      <c r="I22" s="63"/>
      <c r="J22" s="64"/>
      <c r="K22" s="64"/>
      <c r="L22" s="63"/>
      <c r="M22" s="63"/>
      <c r="P22" s="1" t="s">
        <v>101</v>
      </c>
    </row>
    <row r="23" spans="1:26" s="10" customFormat="1" ht="30.75" customHeight="1" x14ac:dyDescent="0.2">
      <c r="B23" s="62" t="s">
        <v>17</v>
      </c>
      <c r="C23" s="62"/>
      <c r="D23" s="63"/>
      <c r="E23" s="63"/>
      <c r="F23" s="63"/>
      <c r="G23" s="63"/>
      <c r="H23" s="63"/>
      <c r="I23" s="63"/>
      <c r="J23" s="64"/>
      <c r="K23" s="64"/>
      <c r="L23" s="63"/>
      <c r="M23" s="63"/>
      <c r="P23" s="1" t="s">
        <v>102</v>
      </c>
    </row>
    <row r="24" spans="1:26" ht="14.4" x14ac:dyDescent="0.2">
      <c r="P24" s="1" t="s">
        <v>103</v>
      </c>
    </row>
    <row r="25" spans="1:26" ht="14.4" x14ac:dyDescent="0.2">
      <c r="B25" s="17" t="s">
        <v>18</v>
      </c>
      <c r="C25" s="17"/>
      <c r="P25" s="1" t="s">
        <v>104</v>
      </c>
    </row>
    <row r="26" spans="1:26" s="19" customFormat="1" ht="16.2" x14ac:dyDescent="0.2">
      <c r="A26"/>
      <c r="B26" s="1" t="s">
        <v>19</v>
      </c>
      <c r="C26" s="1"/>
      <c r="D26" s="1"/>
      <c r="E26" s="65"/>
      <c r="F26" s="65"/>
      <c r="G26" s="65"/>
      <c r="H26" s="65"/>
      <c r="I26" s="65"/>
      <c r="J26" s="42"/>
      <c r="K26" s="42"/>
      <c r="L26"/>
      <c r="M26"/>
      <c r="O26"/>
      <c r="P26" s="1" t="s">
        <v>105</v>
      </c>
      <c r="R26" s="20"/>
      <c r="S26" s="20"/>
      <c r="T26" s="20"/>
      <c r="U26" s="20"/>
      <c r="V26" s="20"/>
      <c r="W26" s="20"/>
      <c r="X26" s="20"/>
      <c r="Y26" s="20"/>
      <c r="Z26" s="20"/>
    </row>
    <row r="27" spans="1:26" s="19" customFormat="1" ht="8.25" customHeight="1" x14ac:dyDescent="0.2">
      <c r="A27"/>
      <c r="B27" s="1"/>
      <c r="C27" s="1"/>
      <c r="D27" s="1"/>
      <c r="E27" s="65"/>
      <c r="F27" s="65"/>
      <c r="G27" s="65"/>
      <c r="H27" s="65"/>
      <c r="I27" s="65"/>
      <c r="J27" s="42"/>
      <c r="K27" s="42"/>
      <c r="L27"/>
      <c r="M27"/>
      <c r="O27"/>
      <c r="P27" s="1" t="s">
        <v>106</v>
      </c>
      <c r="R27" s="20"/>
      <c r="S27" s="20"/>
      <c r="T27" s="20"/>
      <c r="U27" s="20"/>
      <c r="V27" s="20"/>
      <c r="W27" s="20"/>
      <c r="X27" s="20"/>
      <c r="Y27" s="20"/>
      <c r="Z27" s="20"/>
    </row>
    <row r="28" spans="1:26" s="19" customFormat="1" ht="14.4" x14ac:dyDescent="0.2">
      <c r="A28"/>
      <c r="B28" s="1" t="s">
        <v>20</v>
      </c>
      <c r="C28" s="1" t="s">
        <v>21</v>
      </c>
      <c r="D28" s="1" t="s">
        <v>22</v>
      </c>
      <c r="E28" s="1"/>
      <c r="F28" s="1" t="s">
        <v>23</v>
      </c>
      <c r="G28" s="66"/>
      <c r="H28" s="67"/>
      <c r="I28" s="1"/>
      <c r="J28"/>
      <c r="K28"/>
      <c r="L28"/>
      <c r="M28"/>
      <c r="O28"/>
      <c r="P28" s="1" t="s">
        <v>107</v>
      </c>
      <c r="R28" s="20" t="b">
        <v>0</v>
      </c>
      <c r="S28" s="20"/>
      <c r="T28" s="20"/>
      <c r="U28" s="20"/>
      <c r="V28" s="20"/>
      <c r="W28" s="20"/>
      <c r="X28" s="20"/>
      <c r="Y28" s="20"/>
      <c r="Z28" s="20"/>
    </row>
    <row r="29" spans="1:26" s="19" customFormat="1" ht="18.75" customHeight="1" x14ac:dyDescent="0.2">
      <c r="A29"/>
      <c r="B29" s="66"/>
      <c r="C29" s="1" t="s">
        <v>24</v>
      </c>
      <c r="D29" s="33" t="s">
        <v>25</v>
      </c>
      <c r="E29" s="1"/>
      <c r="F29" s="1" t="s">
        <v>2</v>
      </c>
      <c r="G29" s="1"/>
      <c r="H29" s="1"/>
      <c r="I29" s="1" t="s">
        <v>26</v>
      </c>
      <c r="J29"/>
      <c r="K29"/>
      <c r="L29"/>
      <c r="M29"/>
      <c r="O29"/>
      <c r="P29" s="1" t="s">
        <v>108</v>
      </c>
      <c r="R29" s="20" t="b">
        <v>0</v>
      </c>
      <c r="S29" s="20"/>
      <c r="T29" s="20"/>
      <c r="U29" s="20"/>
      <c r="V29" s="20"/>
      <c r="W29" s="20"/>
      <c r="X29" s="20"/>
      <c r="Y29" s="20"/>
      <c r="Z29" s="20"/>
    </row>
    <row r="30" spans="1:26" s="19" customFormat="1" ht="11.25" customHeight="1" x14ac:dyDescent="0.2">
      <c r="A30"/>
      <c r="D30"/>
      <c r="E30"/>
      <c r="F30"/>
      <c r="G30"/>
      <c r="H30"/>
      <c r="I30"/>
      <c r="J30"/>
      <c r="K30"/>
      <c r="L30"/>
      <c r="M30"/>
      <c r="O30"/>
      <c r="P30" s="1" t="s">
        <v>109</v>
      </c>
      <c r="R30" s="20" t="b">
        <v>0</v>
      </c>
      <c r="S30" s="20"/>
      <c r="T30" s="20"/>
      <c r="U30" s="20"/>
      <c r="V30" s="20"/>
      <c r="W30" s="20"/>
      <c r="X30" s="20"/>
      <c r="Y30" s="20"/>
      <c r="Z30" s="20"/>
    </row>
    <row r="31" spans="1:26" s="19" customFormat="1" ht="20.100000000000001" customHeight="1" x14ac:dyDescent="0.2">
      <c r="A31"/>
      <c r="B31" s="2" t="s">
        <v>27</v>
      </c>
      <c r="C31" s="178"/>
      <c r="D31" s="179"/>
      <c r="E31" s="179"/>
      <c r="F31" s="179"/>
      <c r="G31" s="179"/>
      <c r="H31" s="179"/>
      <c r="I31" s="179"/>
      <c r="J31" s="180"/>
      <c r="K31"/>
      <c r="L31"/>
      <c r="M31"/>
      <c r="O31"/>
      <c r="P31" s="1" t="s">
        <v>110</v>
      </c>
      <c r="R31" s="20" t="b">
        <v>0</v>
      </c>
      <c r="S31" s="20"/>
      <c r="T31" s="20"/>
      <c r="U31" s="20"/>
      <c r="V31" s="20"/>
      <c r="W31" s="20"/>
      <c r="X31" s="20"/>
      <c r="Y31" s="20"/>
      <c r="Z31" s="20"/>
    </row>
    <row r="32" spans="1:26" s="19" customFormat="1" x14ac:dyDescent="0.2">
      <c r="A32"/>
      <c r="B32"/>
      <c r="C32"/>
      <c r="D32"/>
      <c r="E32"/>
      <c r="F32"/>
      <c r="G32"/>
      <c r="H32" s="18"/>
      <c r="I32"/>
      <c r="J32"/>
      <c r="K32"/>
      <c r="L32"/>
      <c r="M32"/>
      <c r="O32"/>
      <c r="R32" s="20" t="b">
        <v>0</v>
      </c>
      <c r="S32" s="20"/>
      <c r="T32" s="20"/>
      <c r="U32" s="20"/>
      <c r="V32" s="20"/>
      <c r="W32" s="20"/>
      <c r="X32" s="20"/>
      <c r="Y32" s="20"/>
      <c r="Z32" s="20"/>
    </row>
    <row r="33" spans="1:26" s="19" customFormat="1" ht="30" customHeight="1" x14ac:dyDescent="0.2">
      <c r="A33"/>
      <c r="B33" s="2" t="s">
        <v>28</v>
      </c>
      <c r="C33" s="181"/>
      <c r="D33" s="182"/>
      <c r="E33" s="182"/>
      <c r="F33" s="182"/>
      <c r="G33" s="182"/>
      <c r="H33" s="182"/>
      <c r="I33" s="182"/>
      <c r="J33" s="182"/>
      <c r="K33" s="182"/>
      <c r="L33" s="182"/>
      <c r="M33" s="183"/>
      <c r="N33" s="35"/>
      <c r="O33" s="35"/>
      <c r="R33" s="20" t="b">
        <v>0</v>
      </c>
      <c r="S33" s="20"/>
      <c r="T33" s="20"/>
      <c r="U33" s="20"/>
      <c r="V33" s="20"/>
      <c r="W33" s="20"/>
      <c r="X33" s="20"/>
      <c r="Y33" s="20"/>
      <c r="Z33" s="20"/>
    </row>
    <row r="34" spans="1:26" s="19" customFormat="1" ht="30" customHeight="1" x14ac:dyDescent="0.2">
      <c r="A34"/>
      <c r="B34"/>
      <c r="C34" s="184"/>
      <c r="D34" s="185"/>
      <c r="E34" s="185"/>
      <c r="F34" s="185"/>
      <c r="G34" s="185"/>
      <c r="H34" s="185"/>
      <c r="I34" s="185"/>
      <c r="J34" s="185"/>
      <c r="K34" s="185"/>
      <c r="L34" s="185"/>
      <c r="M34" s="186"/>
      <c r="N34" s="35"/>
      <c r="O34" s="35"/>
      <c r="R34" s="20" t="b">
        <v>0</v>
      </c>
      <c r="S34" s="20"/>
      <c r="T34" s="20"/>
      <c r="U34" s="20"/>
      <c r="V34" s="20"/>
      <c r="W34" s="20"/>
      <c r="X34" s="20"/>
      <c r="Y34" s="20"/>
      <c r="Z34" s="20"/>
    </row>
    <row r="35" spans="1:26" s="19" customFormat="1" ht="30" customHeight="1" x14ac:dyDescent="0.2">
      <c r="A35"/>
      <c r="B35"/>
      <c r="C35" s="155"/>
      <c r="D35" s="156"/>
      <c r="E35" s="156"/>
      <c r="F35" s="156"/>
      <c r="G35" s="156"/>
      <c r="H35" s="156"/>
      <c r="I35" s="156"/>
      <c r="J35" s="156"/>
      <c r="K35" s="156"/>
      <c r="L35" s="156"/>
      <c r="M35" s="157"/>
      <c r="N35" s="35"/>
      <c r="O35" s="35"/>
      <c r="R35" s="20" t="b">
        <v>0</v>
      </c>
      <c r="S35" s="20"/>
      <c r="T35" s="20"/>
      <c r="U35" s="20"/>
      <c r="V35" s="20"/>
      <c r="W35" s="20"/>
      <c r="X35" s="20"/>
      <c r="Y35" s="20"/>
      <c r="Z35" s="20"/>
    </row>
    <row r="36" spans="1:26" s="19" customFormat="1" ht="20.100000000000001" customHeight="1" x14ac:dyDescent="0.2">
      <c r="A36"/>
      <c r="B36"/>
      <c r="C36" s="43"/>
      <c r="D36" s="43"/>
      <c r="E36" s="43"/>
      <c r="F36" s="43"/>
      <c r="G36" s="43"/>
      <c r="H36" s="43"/>
      <c r="I36" s="43"/>
      <c r="J36" s="43"/>
      <c r="K36" s="43"/>
      <c r="L36" s="43"/>
      <c r="M36" s="43"/>
      <c r="N36" s="35"/>
      <c r="O36" s="35"/>
      <c r="R36" s="20"/>
      <c r="S36" s="20"/>
      <c r="T36" s="20"/>
      <c r="U36" s="20"/>
      <c r="V36" s="20"/>
      <c r="W36" s="20"/>
      <c r="X36" s="20"/>
      <c r="Y36" s="20"/>
      <c r="Z36" s="20"/>
    </row>
    <row r="37" spans="1:26" ht="14.4" x14ac:dyDescent="0.2">
      <c r="B37" s="67" t="s">
        <v>29</v>
      </c>
      <c r="C37" s="18"/>
      <c r="Q37" s="10"/>
      <c r="R37" t="b">
        <v>0</v>
      </c>
    </row>
    <row r="38" spans="1:26" ht="20.100000000000001" customHeight="1" x14ac:dyDescent="0.2">
      <c r="B38" s="187" t="s">
        <v>30</v>
      </c>
      <c r="C38" s="188"/>
      <c r="D38" s="188"/>
      <c r="E38" s="188"/>
      <c r="F38" s="24"/>
      <c r="G38" s="187" t="s">
        <v>31</v>
      </c>
      <c r="H38" s="188"/>
      <c r="I38" s="188"/>
      <c r="J38" s="188"/>
      <c r="K38" s="188"/>
      <c r="L38" s="188"/>
      <c r="M38" s="189"/>
      <c r="Q38" s="10"/>
      <c r="R38" t="b">
        <v>0</v>
      </c>
    </row>
    <row r="39" spans="1:26" ht="20.100000000000001" customHeight="1" x14ac:dyDescent="0.2">
      <c r="B39" s="21"/>
      <c r="C39" s="23"/>
      <c r="D39" s="22"/>
      <c r="E39" s="23"/>
      <c r="F39" s="24"/>
      <c r="G39" s="21"/>
      <c r="H39" s="23"/>
      <c r="I39" s="23"/>
      <c r="J39" s="23"/>
      <c r="K39" s="23"/>
      <c r="L39" s="23"/>
      <c r="M39" s="44"/>
      <c r="Q39" s="10"/>
      <c r="R39" t="b">
        <v>0</v>
      </c>
    </row>
    <row r="40" spans="1:26" ht="20.100000000000001" customHeight="1" x14ac:dyDescent="0.2">
      <c r="B40" s="24"/>
      <c r="F40" s="24"/>
      <c r="G40" s="24"/>
      <c r="M40" s="45"/>
      <c r="Q40" s="10"/>
      <c r="R40" t="b">
        <v>0</v>
      </c>
    </row>
    <row r="41" spans="1:26" ht="20.100000000000001" customHeight="1" x14ac:dyDescent="0.2">
      <c r="B41" s="24"/>
      <c r="F41" s="24"/>
      <c r="G41" s="24"/>
      <c r="M41" s="45"/>
      <c r="Q41" s="10"/>
      <c r="R41" s="159"/>
      <c r="S41" s="159"/>
      <c r="T41" s="159"/>
      <c r="U41" s="159"/>
      <c r="V41" s="159"/>
      <c r="W41" s="159"/>
      <c r="X41" s="159"/>
      <c r="Y41" s="159"/>
      <c r="Z41" s="159"/>
    </row>
    <row r="42" spans="1:26" ht="20.100000000000001" customHeight="1" x14ac:dyDescent="0.2">
      <c r="B42" s="24"/>
      <c r="D42" s="18"/>
      <c r="F42" s="24"/>
      <c r="G42" s="24"/>
      <c r="M42" s="45"/>
      <c r="Q42" s="10"/>
    </row>
    <row r="43" spans="1:26" ht="20.100000000000001" customHeight="1" x14ac:dyDescent="0.2">
      <c r="B43" s="155" t="s">
        <v>32</v>
      </c>
      <c r="C43" s="156"/>
      <c r="D43" s="156"/>
      <c r="E43" s="156"/>
      <c r="F43" s="24"/>
      <c r="G43" s="155" t="s">
        <v>33</v>
      </c>
      <c r="H43" s="156"/>
      <c r="I43" s="156"/>
      <c r="J43" s="156"/>
      <c r="K43" s="156"/>
      <c r="L43" s="156"/>
      <c r="M43" s="157"/>
      <c r="Q43" s="10"/>
    </row>
    <row r="44" spans="1:26" ht="20.100000000000001" customHeight="1" x14ac:dyDescent="0.2">
      <c r="E44" s="36"/>
      <c r="F44" s="36"/>
      <c r="G44" s="36"/>
      <c r="H44" s="36"/>
      <c r="I44" s="36"/>
      <c r="J44" s="36"/>
      <c r="K44" s="36"/>
      <c r="Q44" s="10"/>
    </row>
    <row r="45" spans="1:26" ht="14.4" x14ac:dyDescent="0.2">
      <c r="B45" s="68" t="s">
        <v>34</v>
      </c>
      <c r="C45" s="25"/>
      <c r="Q45" s="10"/>
    </row>
    <row r="46" spans="1:26" ht="150" customHeight="1" x14ac:dyDescent="0.2">
      <c r="B46" s="158"/>
      <c r="C46" s="158"/>
      <c r="D46" s="158"/>
      <c r="E46" s="158"/>
      <c r="F46" s="158"/>
      <c r="G46" s="158"/>
      <c r="H46" s="158"/>
      <c r="I46" s="158"/>
      <c r="J46" s="158"/>
      <c r="K46" s="158"/>
      <c r="L46" s="158"/>
      <c r="M46" s="158"/>
      <c r="Q46" s="10"/>
    </row>
    <row r="47" spans="1:26" ht="20.100000000000001" customHeight="1" x14ac:dyDescent="0.2">
      <c r="E47" s="36"/>
      <c r="F47" s="36"/>
      <c r="G47" s="36"/>
      <c r="H47" s="36"/>
      <c r="I47" s="36"/>
      <c r="J47" s="36"/>
      <c r="K47" s="36"/>
      <c r="Q47" s="10"/>
    </row>
    <row r="48" spans="1:26" ht="14.4" x14ac:dyDescent="0.2">
      <c r="B48" s="67" t="s">
        <v>80</v>
      </c>
      <c r="C48" s="18"/>
      <c r="Q48" s="10"/>
      <c r="R48" s="159"/>
      <c r="S48" s="159"/>
      <c r="T48" s="159"/>
      <c r="U48" s="159"/>
      <c r="V48" s="159"/>
      <c r="W48" s="159"/>
      <c r="X48" s="159"/>
      <c r="Y48" s="159"/>
      <c r="Z48" s="159"/>
    </row>
    <row r="49" spans="2:13" ht="150" customHeight="1" x14ac:dyDescent="0.2">
      <c r="B49" s="158"/>
      <c r="C49" s="158"/>
      <c r="D49" s="158"/>
      <c r="E49" s="158"/>
      <c r="F49" s="158"/>
      <c r="G49" s="158"/>
      <c r="H49" s="158"/>
      <c r="I49" s="158"/>
      <c r="J49" s="158"/>
      <c r="K49" s="158"/>
      <c r="L49" s="158"/>
      <c r="M49" s="158"/>
    </row>
    <row r="50" spans="2:13" ht="6" customHeight="1" x14ac:dyDescent="0.2">
      <c r="E50" s="36"/>
      <c r="F50" s="36"/>
      <c r="G50" s="36"/>
      <c r="H50" s="36"/>
      <c r="I50" s="36"/>
      <c r="J50" s="36"/>
      <c r="K50" s="36"/>
    </row>
    <row r="51" spans="2:13" ht="6" customHeight="1" x14ac:dyDescent="0.2">
      <c r="E51" s="36"/>
      <c r="F51" s="36"/>
      <c r="G51" s="36"/>
      <c r="H51" s="36"/>
      <c r="I51" s="36"/>
      <c r="J51" s="36"/>
      <c r="K51" s="36"/>
    </row>
    <row r="52" spans="2:13" s="26" customFormat="1" ht="18.75" customHeight="1" x14ac:dyDescent="0.2">
      <c r="B52" s="1" t="s">
        <v>81</v>
      </c>
      <c r="C52"/>
    </row>
    <row r="53" spans="2:13" s="26" customFormat="1" ht="12.75" customHeight="1" x14ac:dyDescent="0.2">
      <c r="B53" s="1"/>
      <c r="C53"/>
    </row>
    <row r="54" spans="2:13" s="26" customFormat="1" ht="14.4" x14ac:dyDescent="0.2">
      <c r="B54" s="67" t="s">
        <v>82</v>
      </c>
      <c r="C54" s="18"/>
      <c r="D54" s="46"/>
    </row>
    <row r="55" spans="2:13" s="26" customFormat="1" ht="20.100000000000001" customHeight="1" x14ac:dyDescent="0.2">
      <c r="B55" s="145" t="s">
        <v>35</v>
      </c>
      <c r="C55" s="146"/>
      <c r="D55" s="146" t="s">
        <v>36</v>
      </c>
      <c r="E55" s="149" t="s">
        <v>37</v>
      </c>
      <c r="F55" s="150"/>
      <c r="G55" s="150"/>
      <c r="H55" s="150"/>
      <c r="I55" s="151"/>
      <c r="J55" s="140" t="s">
        <v>38</v>
      </c>
      <c r="K55" s="152" t="s">
        <v>39</v>
      </c>
      <c r="L55" s="140" t="s">
        <v>40</v>
      </c>
    </row>
    <row r="56" spans="2:13" s="26" customFormat="1" ht="20.100000000000001" customHeight="1" x14ac:dyDescent="0.2">
      <c r="B56" s="147"/>
      <c r="C56" s="148"/>
      <c r="D56" s="148"/>
      <c r="E56" s="117" t="s">
        <v>41</v>
      </c>
      <c r="F56" s="142" t="s">
        <v>42</v>
      </c>
      <c r="G56" s="143"/>
      <c r="H56" s="143"/>
      <c r="I56" s="144"/>
      <c r="J56" s="154"/>
      <c r="K56" s="153"/>
      <c r="L56" s="154"/>
    </row>
    <row r="57" spans="2:13" s="26" customFormat="1" ht="20.100000000000001" customHeight="1" x14ac:dyDescent="0.2">
      <c r="B57" s="133" t="s">
        <v>43</v>
      </c>
      <c r="C57" s="76" t="s">
        <v>44</v>
      </c>
      <c r="D57" s="77"/>
      <c r="E57" s="78"/>
      <c r="F57" s="134">
        <f>E57*12</f>
        <v>0</v>
      </c>
      <c r="G57" s="135"/>
      <c r="H57" s="135"/>
      <c r="I57" s="136"/>
      <c r="J57" s="79"/>
      <c r="K57" s="80">
        <f>$D$57*$F$57*$J$57/60</f>
        <v>0</v>
      </c>
      <c r="L57" s="81" t="e">
        <f>($F$57*$J$57/60)/$D$57</f>
        <v>#DIV/0!</v>
      </c>
    </row>
    <row r="58" spans="2:13" s="26" customFormat="1" ht="20.100000000000001" customHeight="1" x14ac:dyDescent="0.2">
      <c r="B58" s="120"/>
      <c r="C58" s="82" t="s">
        <v>45</v>
      </c>
      <c r="D58" s="83"/>
      <c r="E58" s="84"/>
      <c r="F58" s="125">
        <f t="shared" ref="F58:F65" si="0">E58*12</f>
        <v>0</v>
      </c>
      <c r="G58" s="126"/>
      <c r="H58" s="126"/>
      <c r="I58" s="127"/>
      <c r="J58" s="85"/>
      <c r="K58" s="86">
        <f>$D$58*$F$58*$J$58/60</f>
        <v>0</v>
      </c>
      <c r="L58" s="87" t="e">
        <f>($F$58*$J$58/60)/$D$58</f>
        <v>#DIV/0!</v>
      </c>
    </row>
    <row r="59" spans="2:13" s="26" customFormat="1" ht="20.100000000000001" customHeight="1" x14ac:dyDescent="0.2">
      <c r="B59" s="120"/>
      <c r="C59" s="82" t="s">
        <v>46</v>
      </c>
      <c r="D59" s="83"/>
      <c r="E59" s="84"/>
      <c r="F59" s="125">
        <f t="shared" si="0"/>
        <v>0</v>
      </c>
      <c r="G59" s="126"/>
      <c r="H59" s="126"/>
      <c r="I59" s="127"/>
      <c r="J59" s="85"/>
      <c r="K59" s="86">
        <f>$D$59*$F$59*$J$59/60</f>
        <v>0</v>
      </c>
      <c r="L59" s="87" t="e">
        <f>($F$59*$J$59/60)/$D$59</f>
        <v>#DIV/0!</v>
      </c>
    </row>
    <row r="60" spans="2:13" s="26" customFormat="1" ht="20.100000000000001" customHeight="1" x14ac:dyDescent="0.2">
      <c r="B60" s="120"/>
      <c r="C60" s="82" t="s">
        <v>47</v>
      </c>
      <c r="D60" s="83"/>
      <c r="E60" s="84"/>
      <c r="F60" s="122">
        <f t="shared" si="0"/>
        <v>0</v>
      </c>
      <c r="G60" s="123"/>
      <c r="H60" s="123"/>
      <c r="I60" s="124"/>
      <c r="J60" s="85"/>
      <c r="K60" s="86">
        <f>$D$60*$F$60*$J$60/60</f>
        <v>0</v>
      </c>
      <c r="L60" s="87" t="e">
        <f>($F$60*$J$60/60)/$D$60</f>
        <v>#DIV/0!</v>
      </c>
    </row>
    <row r="61" spans="2:13" s="26" customFormat="1" ht="20.100000000000001" customHeight="1" x14ac:dyDescent="0.2">
      <c r="B61" s="121"/>
      <c r="C61" s="88" t="s">
        <v>48</v>
      </c>
      <c r="D61" s="89"/>
      <c r="E61" s="90"/>
      <c r="F61" s="137">
        <f t="shared" si="0"/>
        <v>0</v>
      </c>
      <c r="G61" s="138"/>
      <c r="H61" s="138"/>
      <c r="I61" s="139"/>
      <c r="J61" s="91"/>
      <c r="K61" s="92">
        <f>$D$61*$F$61*$J$61/60</f>
        <v>0</v>
      </c>
      <c r="L61" s="93" t="e">
        <f>($F$61*$J$61/60)/$D$61</f>
        <v>#DIV/0!</v>
      </c>
    </row>
    <row r="62" spans="2:13" s="26" customFormat="1" ht="20.100000000000001" customHeight="1" x14ac:dyDescent="0.2">
      <c r="B62" s="120" t="s">
        <v>49</v>
      </c>
      <c r="C62" s="94" t="s">
        <v>50</v>
      </c>
      <c r="D62" s="95"/>
      <c r="E62" s="96"/>
      <c r="F62" s="122">
        <f t="shared" si="0"/>
        <v>0</v>
      </c>
      <c r="G62" s="123"/>
      <c r="H62" s="123"/>
      <c r="I62" s="124"/>
      <c r="J62" s="97"/>
      <c r="K62" s="98">
        <f>$D$62*$F$62*$J$62/60</f>
        <v>0</v>
      </c>
      <c r="L62" s="99" t="e">
        <f>($F$62*$J$62/60)/$D$62</f>
        <v>#DIV/0!</v>
      </c>
    </row>
    <row r="63" spans="2:13" s="26" customFormat="1" ht="20.100000000000001" customHeight="1" x14ac:dyDescent="0.2">
      <c r="B63" s="120"/>
      <c r="C63" s="82" t="s">
        <v>51</v>
      </c>
      <c r="D63" s="83"/>
      <c r="E63" s="84"/>
      <c r="F63" s="122">
        <f t="shared" si="0"/>
        <v>0</v>
      </c>
      <c r="G63" s="123"/>
      <c r="H63" s="123"/>
      <c r="I63" s="124"/>
      <c r="J63" s="85"/>
      <c r="K63" s="86">
        <f>$D$63*$F$63*$J$63/60</f>
        <v>0</v>
      </c>
      <c r="L63" s="87" t="e">
        <f>($F$63*$J$63/60)/$D$63</f>
        <v>#DIV/0!</v>
      </c>
    </row>
    <row r="64" spans="2:13" s="26" customFormat="1" ht="20.100000000000001" customHeight="1" x14ac:dyDescent="0.2">
      <c r="B64" s="120"/>
      <c r="C64" s="82" t="s">
        <v>52</v>
      </c>
      <c r="D64" s="83"/>
      <c r="E64" s="84"/>
      <c r="F64" s="125">
        <f t="shared" si="0"/>
        <v>0</v>
      </c>
      <c r="G64" s="126"/>
      <c r="H64" s="126"/>
      <c r="I64" s="127"/>
      <c r="J64" s="85"/>
      <c r="K64" s="86">
        <f>$D$64*$F$64*$J$64/60</f>
        <v>0</v>
      </c>
      <c r="L64" s="87" t="e">
        <f>($F$64*$J$64/60)/$D$64</f>
        <v>#DIV/0!</v>
      </c>
    </row>
    <row r="65" spans="2:12" s="26" customFormat="1" ht="20.100000000000001" customHeight="1" x14ac:dyDescent="0.2">
      <c r="B65" s="121"/>
      <c r="C65" s="82" t="s">
        <v>53</v>
      </c>
      <c r="D65" s="83"/>
      <c r="E65" s="84"/>
      <c r="F65" s="122">
        <f t="shared" si="0"/>
        <v>0</v>
      </c>
      <c r="G65" s="123"/>
      <c r="H65" s="123"/>
      <c r="I65" s="124"/>
      <c r="J65" s="85"/>
      <c r="K65" s="100">
        <f>$D$65*$F$65*$J$65/60</f>
        <v>0</v>
      </c>
      <c r="L65" s="101" t="e">
        <f>($F$65*$J$65/60)/$D$65</f>
        <v>#DIV/0!</v>
      </c>
    </row>
    <row r="66" spans="2:12" s="26" customFormat="1" ht="20.100000000000001" customHeight="1" x14ac:dyDescent="0.2">
      <c r="B66" s="128"/>
      <c r="C66" s="129"/>
      <c r="D66" s="129"/>
      <c r="E66" s="102">
        <f>SUM(E57:E65)</f>
        <v>0</v>
      </c>
      <c r="F66" s="130">
        <f>SUM(F57:I65)</f>
        <v>0</v>
      </c>
      <c r="G66" s="131"/>
      <c r="H66" s="131"/>
      <c r="I66" s="132"/>
      <c r="J66" s="103">
        <f>SUM(J57:J65)</f>
        <v>0</v>
      </c>
      <c r="K66" s="104">
        <f>SUM(K57:K65)</f>
        <v>0</v>
      </c>
      <c r="L66" s="105" t="e">
        <f>SUM(L57:L65)</f>
        <v>#DIV/0!</v>
      </c>
    </row>
    <row r="67" spans="2:12" s="26" customFormat="1" ht="15.75" customHeight="1" x14ac:dyDescent="0.2">
      <c r="B67" s="48"/>
      <c r="C67" s="48"/>
      <c r="D67" s="48"/>
      <c r="E67" s="71"/>
      <c r="F67" s="72"/>
      <c r="G67" s="72"/>
      <c r="H67" s="72"/>
      <c r="I67" s="72"/>
      <c r="J67" s="73"/>
      <c r="K67" s="74"/>
      <c r="L67" s="75"/>
    </row>
    <row r="68" spans="2:12" s="26" customFormat="1" ht="14.4" x14ac:dyDescent="0.2">
      <c r="B68" s="67" t="s">
        <v>83</v>
      </c>
      <c r="C68" s="18"/>
    </row>
    <row r="69" spans="2:12" s="26" customFormat="1" ht="20.100000000000001" customHeight="1" x14ac:dyDescent="0.2">
      <c r="B69" s="145" t="s">
        <v>35</v>
      </c>
      <c r="C69" s="146"/>
      <c r="D69" s="146" t="s">
        <v>54</v>
      </c>
      <c r="E69" s="149" t="s">
        <v>37</v>
      </c>
      <c r="F69" s="150"/>
      <c r="G69" s="150"/>
      <c r="H69" s="150"/>
      <c r="I69" s="151"/>
      <c r="J69" s="140" t="s">
        <v>55</v>
      </c>
      <c r="K69" s="152" t="s">
        <v>56</v>
      </c>
      <c r="L69" s="140" t="s">
        <v>57</v>
      </c>
    </row>
    <row r="70" spans="2:12" s="26" customFormat="1" ht="20.100000000000001" customHeight="1" x14ac:dyDescent="0.2">
      <c r="B70" s="147"/>
      <c r="C70" s="148"/>
      <c r="D70" s="148"/>
      <c r="E70" s="117" t="s">
        <v>41</v>
      </c>
      <c r="F70" s="142" t="s">
        <v>42</v>
      </c>
      <c r="G70" s="143"/>
      <c r="H70" s="143"/>
      <c r="I70" s="144"/>
      <c r="J70" s="141"/>
      <c r="K70" s="153"/>
      <c r="L70" s="141"/>
    </row>
    <row r="71" spans="2:12" s="26" customFormat="1" ht="20.100000000000001" customHeight="1" x14ac:dyDescent="0.2">
      <c r="B71" s="133" t="s">
        <v>43</v>
      </c>
      <c r="C71" s="76" t="s">
        <v>44</v>
      </c>
      <c r="D71" s="77"/>
      <c r="E71" s="78"/>
      <c r="F71" s="134">
        <f>E71*12</f>
        <v>0</v>
      </c>
      <c r="G71" s="135"/>
      <c r="H71" s="135"/>
      <c r="I71" s="136"/>
      <c r="J71" s="79"/>
      <c r="K71" s="80">
        <f>$D$71*$F$71*$J$71/60</f>
        <v>0</v>
      </c>
      <c r="L71" s="81" t="e">
        <f>($F$71*$J$71/60)/$D$71</f>
        <v>#DIV/0!</v>
      </c>
    </row>
    <row r="72" spans="2:12" s="26" customFormat="1" ht="20.100000000000001" customHeight="1" x14ac:dyDescent="0.2">
      <c r="B72" s="120"/>
      <c r="C72" s="82" t="s">
        <v>45</v>
      </c>
      <c r="D72" s="83"/>
      <c r="E72" s="84"/>
      <c r="F72" s="125">
        <f t="shared" ref="F72:F79" si="1">E72*12</f>
        <v>0</v>
      </c>
      <c r="G72" s="126"/>
      <c r="H72" s="126"/>
      <c r="I72" s="127"/>
      <c r="J72" s="85"/>
      <c r="K72" s="86">
        <f>$D$72*$F$72*$J$72/60</f>
        <v>0</v>
      </c>
      <c r="L72" s="87" t="e">
        <f>($F$72*$J$72/60)/$D$72</f>
        <v>#DIV/0!</v>
      </c>
    </row>
    <row r="73" spans="2:12" s="26" customFormat="1" ht="20.100000000000001" customHeight="1" x14ac:dyDescent="0.2">
      <c r="B73" s="120"/>
      <c r="C73" s="82" t="s">
        <v>46</v>
      </c>
      <c r="D73" s="83"/>
      <c r="E73" s="84"/>
      <c r="F73" s="125">
        <f t="shared" si="1"/>
        <v>0</v>
      </c>
      <c r="G73" s="126"/>
      <c r="H73" s="126"/>
      <c r="I73" s="127"/>
      <c r="J73" s="85"/>
      <c r="K73" s="86">
        <f>$D$73*$F$73*$J$73/60</f>
        <v>0</v>
      </c>
      <c r="L73" s="87" t="e">
        <f>($F$73*$J$73/60)/$D$73</f>
        <v>#DIV/0!</v>
      </c>
    </row>
    <row r="74" spans="2:12" s="26" customFormat="1" ht="20.100000000000001" customHeight="1" x14ac:dyDescent="0.2">
      <c r="B74" s="120"/>
      <c r="C74" s="82" t="s">
        <v>47</v>
      </c>
      <c r="D74" s="83"/>
      <c r="E74" s="84"/>
      <c r="F74" s="122">
        <f t="shared" si="1"/>
        <v>0</v>
      </c>
      <c r="G74" s="123"/>
      <c r="H74" s="123"/>
      <c r="I74" s="124"/>
      <c r="J74" s="85"/>
      <c r="K74" s="86">
        <f>$D$74*$F$74*$J$74/60</f>
        <v>0</v>
      </c>
      <c r="L74" s="87" t="e">
        <f>($F$74*$J$74/60)/$D$74</f>
        <v>#DIV/0!</v>
      </c>
    </row>
    <row r="75" spans="2:12" s="26" customFormat="1" ht="20.100000000000001" customHeight="1" x14ac:dyDescent="0.2">
      <c r="B75" s="121"/>
      <c r="C75" s="88" t="s">
        <v>48</v>
      </c>
      <c r="D75" s="89"/>
      <c r="E75" s="90"/>
      <c r="F75" s="137">
        <f t="shared" si="1"/>
        <v>0</v>
      </c>
      <c r="G75" s="138"/>
      <c r="H75" s="138"/>
      <c r="I75" s="139"/>
      <c r="J75" s="91"/>
      <c r="K75" s="92">
        <f>$D$75*$F$75*$J$75/60</f>
        <v>0</v>
      </c>
      <c r="L75" s="93" t="e">
        <f>($F$75*$J$75/60)/$D$75</f>
        <v>#DIV/0!</v>
      </c>
    </row>
    <row r="76" spans="2:12" s="26" customFormat="1" ht="20.100000000000001" customHeight="1" x14ac:dyDescent="0.2">
      <c r="B76" s="120" t="s">
        <v>49</v>
      </c>
      <c r="C76" s="94" t="s">
        <v>50</v>
      </c>
      <c r="D76" s="95"/>
      <c r="E76" s="96"/>
      <c r="F76" s="122">
        <f t="shared" si="1"/>
        <v>0</v>
      </c>
      <c r="G76" s="123"/>
      <c r="H76" s="123"/>
      <c r="I76" s="124"/>
      <c r="J76" s="97"/>
      <c r="K76" s="98">
        <f>$D$76*$F$76*$J$76/60</f>
        <v>0</v>
      </c>
      <c r="L76" s="99" t="e">
        <f>($F$76*$J$76/60)/$D$76</f>
        <v>#DIV/0!</v>
      </c>
    </row>
    <row r="77" spans="2:12" s="26" customFormat="1" ht="20.100000000000001" customHeight="1" x14ac:dyDescent="0.2">
      <c r="B77" s="120"/>
      <c r="C77" s="82" t="s">
        <v>51</v>
      </c>
      <c r="D77" s="83"/>
      <c r="E77" s="84"/>
      <c r="F77" s="122">
        <f t="shared" si="1"/>
        <v>0</v>
      </c>
      <c r="G77" s="123"/>
      <c r="H77" s="123"/>
      <c r="I77" s="124"/>
      <c r="J77" s="85"/>
      <c r="K77" s="86">
        <f>$D$77*$F$77*$J$77/60</f>
        <v>0</v>
      </c>
      <c r="L77" s="87" t="e">
        <f>($F$77*$J$77/60)/$D$77</f>
        <v>#DIV/0!</v>
      </c>
    </row>
    <row r="78" spans="2:12" s="26" customFormat="1" ht="20.100000000000001" customHeight="1" x14ac:dyDescent="0.2">
      <c r="B78" s="120"/>
      <c r="C78" s="82" t="s">
        <v>52</v>
      </c>
      <c r="D78" s="83"/>
      <c r="E78" s="84"/>
      <c r="F78" s="125">
        <f t="shared" si="1"/>
        <v>0</v>
      </c>
      <c r="G78" s="126"/>
      <c r="H78" s="126"/>
      <c r="I78" s="127"/>
      <c r="J78" s="85"/>
      <c r="K78" s="86">
        <f>$D$78*$F$78*$J$78/60</f>
        <v>0</v>
      </c>
      <c r="L78" s="87" t="e">
        <f>($F$78*$J$78/60)/$D$78</f>
        <v>#DIV/0!</v>
      </c>
    </row>
    <row r="79" spans="2:12" s="26" customFormat="1" ht="20.100000000000001" customHeight="1" x14ac:dyDescent="0.2">
      <c r="B79" s="121"/>
      <c r="C79" s="82" t="s">
        <v>53</v>
      </c>
      <c r="D79" s="83"/>
      <c r="E79" s="84"/>
      <c r="F79" s="122">
        <f t="shared" si="1"/>
        <v>0</v>
      </c>
      <c r="G79" s="123"/>
      <c r="H79" s="123"/>
      <c r="I79" s="124"/>
      <c r="J79" s="85"/>
      <c r="K79" s="100">
        <f>$D$79*$F$79*$J$79/60</f>
        <v>0</v>
      </c>
      <c r="L79" s="101" t="e">
        <f>($F$79*$J$79/60)/$D$79</f>
        <v>#DIV/0!</v>
      </c>
    </row>
    <row r="80" spans="2:12" s="26" customFormat="1" ht="20.100000000000001" customHeight="1" x14ac:dyDescent="0.2">
      <c r="B80" s="128"/>
      <c r="C80" s="129"/>
      <c r="D80" s="129"/>
      <c r="E80" s="102">
        <f>SUM(E71:E79)</f>
        <v>0</v>
      </c>
      <c r="F80" s="130">
        <f>SUM(F71:I79)</f>
        <v>0</v>
      </c>
      <c r="G80" s="131"/>
      <c r="H80" s="131"/>
      <c r="I80" s="132"/>
      <c r="J80" s="103">
        <f>SUM(J71:J79)</f>
        <v>0</v>
      </c>
      <c r="K80" s="104">
        <f>SUM(K71:K79)</f>
        <v>0</v>
      </c>
      <c r="L80" s="105" t="e">
        <f>SUM(L71:L79)</f>
        <v>#DIV/0!</v>
      </c>
    </row>
    <row r="81" spans="2:13" s="26" customFormat="1" ht="9" customHeight="1" x14ac:dyDescent="0.2"/>
    <row r="82" spans="2:13" s="26" customFormat="1" ht="20.100000000000001" customHeight="1" x14ac:dyDescent="0.2">
      <c r="J82" s="17" t="s">
        <v>58</v>
      </c>
    </row>
    <row r="83" spans="2:13" s="26" customFormat="1" ht="20.100000000000001" customHeight="1" x14ac:dyDescent="0.2">
      <c r="D83" s="47"/>
      <c r="L83" s="106" t="e">
        <f>($K$66-$K$80)/$K$66</f>
        <v>#DIV/0!</v>
      </c>
    </row>
    <row r="84" spans="2:13" s="26" customFormat="1" x14ac:dyDescent="0.2">
      <c r="B84" s="18"/>
      <c r="C84" s="18"/>
      <c r="D84" s="47"/>
    </row>
    <row r="85" spans="2:13" s="26" customFormat="1" ht="9" customHeight="1" x14ac:dyDescent="0.2">
      <c r="D85" s="47"/>
    </row>
    <row r="86" spans="2:13" s="26" customFormat="1" x14ac:dyDescent="0.2">
      <c r="B86" s="18"/>
      <c r="C86" s="18"/>
    </row>
    <row r="87" spans="2:13" s="26" customFormat="1" x14ac:dyDescent="0.2">
      <c r="B87" s="18"/>
      <c r="C87" s="18"/>
    </row>
    <row r="88" spans="2:13" s="26" customFormat="1" ht="18.75" customHeight="1" x14ac:dyDescent="0.2">
      <c r="B88" s="67" t="s">
        <v>59</v>
      </c>
      <c r="C88" s="18"/>
      <c r="D88"/>
      <c r="E88"/>
      <c r="F88"/>
      <c r="G88"/>
      <c r="H88"/>
      <c r="I88"/>
      <c r="J88"/>
      <c r="K88"/>
      <c r="L88"/>
      <c r="M88"/>
    </row>
    <row r="89" spans="2:13" s="26" customFormat="1" ht="150" customHeight="1" x14ac:dyDescent="0.2">
      <c r="B89" s="118"/>
      <c r="C89" s="118"/>
      <c r="D89" s="118"/>
      <c r="E89" s="118"/>
      <c r="F89" s="118"/>
      <c r="G89" s="118"/>
      <c r="H89" s="118"/>
      <c r="I89" s="118"/>
      <c r="J89" s="118"/>
      <c r="K89" s="118"/>
      <c r="L89" s="118"/>
      <c r="M89" s="118"/>
    </row>
    <row r="90" spans="2:13" s="26" customFormat="1" x14ac:dyDescent="0.2">
      <c r="B90" s="48"/>
      <c r="C90" s="48"/>
      <c r="D90" s="49"/>
      <c r="E90" s="49"/>
      <c r="F90" s="49"/>
      <c r="G90" s="49"/>
    </row>
    <row r="91" spans="2:13" s="26" customFormat="1" x14ac:dyDescent="0.2">
      <c r="B91" s="48"/>
      <c r="C91" s="48"/>
      <c r="D91" s="49"/>
      <c r="E91" s="49"/>
      <c r="F91" s="49"/>
      <c r="G91" s="49"/>
    </row>
    <row r="92" spans="2:13" s="26" customFormat="1" x14ac:dyDescent="0.2">
      <c r="B92" s="48"/>
      <c r="C92" s="48"/>
      <c r="D92" s="49"/>
      <c r="E92" s="49"/>
      <c r="F92" s="49"/>
      <c r="G92" s="49"/>
    </row>
    <row r="93" spans="2:13" s="26" customFormat="1" x14ac:dyDescent="0.2">
      <c r="B93" s="50"/>
      <c r="C93" s="50"/>
      <c r="D93" s="49"/>
      <c r="E93" s="49"/>
      <c r="F93" s="49"/>
      <c r="G93" s="49"/>
    </row>
    <row r="94" spans="2:13" s="26" customFormat="1" x14ac:dyDescent="0.2">
      <c r="B94" s="18"/>
      <c r="C94" s="18"/>
    </row>
    <row r="95" spans="2:13" s="26" customFormat="1" ht="18.75" customHeight="1" x14ac:dyDescent="0.2">
      <c r="B95" s="119"/>
      <c r="C95" s="51"/>
      <c r="D95" s="119"/>
      <c r="E95" s="119"/>
      <c r="F95" s="51"/>
      <c r="G95" s="51"/>
    </row>
    <row r="96" spans="2:13" s="26" customFormat="1" x14ac:dyDescent="0.2">
      <c r="B96" s="119"/>
      <c r="C96" s="51"/>
      <c r="D96" s="51"/>
      <c r="E96" s="52"/>
      <c r="F96" s="52"/>
      <c r="G96" s="52"/>
    </row>
    <row r="97" spans="2:7" s="26" customFormat="1" x14ac:dyDescent="0.2">
      <c r="B97" s="48"/>
      <c r="C97" s="48"/>
      <c r="D97" s="49"/>
      <c r="E97" s="49"/>
      <c r="F97" s="49"/>
      <c r="G97" s="49"/>
    </row>
    <row r="98" spans="2:7" s="26" customFormat="1" x14ac:dyDescent="0.2">
      <c r="B98" s="48"/>
      <c r="C98" s="48"/>
      <c r="D98" s="49"/>
      <c r="E98" s="49"/>
      <c r="F98" s="49"/>
      <c r="G98" s="49"/>
    </row>
    <row r="99" spans="2:7" s="26" customFormat="1" x14ac:dyDescent="0.2">
      <c r="B99" s="48"/>
      <c r="C99" s="48"/>
      <c r="D99" s="49"/>
      <c r="E99" s="49"/>
      <c r="F99" s="49"/>
      <c r="G99" s="49"/>
    </row>
    <row r="100" spans="2:7" s="26" customFormat="1" x14ac:dyDescent="0.2">
      <c r="B100" s="50"/>
      <c r="C100" s="50"/>
      <c r="D100" s="49"/>
      <c r="E100" s="49"/>
      <c r="F100" s="49"/>
      <c r="G100" s="49"/>
    </row>
    <row r="101" spans="2:7" s="26" customFormat="1" x14ac:dyDescent="0.2">
      <c r="B101" s="27"/>
      <c r="C101" s="27"/>
    </row>
    <row r="102" spans="2:7" s="26" customFormat="1" x14ac:dyDescent="0.2">
      <c r="D102" s="53"/>
    </row>
    <row r="103" spans="2:7" s="26" customFormat="1" x14ac:dyDescent="0.2"/>
    <row r="105" spans="2:7" ht="14.25" customHeight="1" x14ac:dyDescent="0.2"/>
  </sheetData>
  <sheetProtection selectLockedCells="1" selectUnlockedCells="1"/>
  <dataConsolidate/>
  <mergeCells count="72">
    <mergeCell ref="B13:M13"/>
    <mergeCell ref="B2:M2"/>
    <mergeCell ref="L5:M5"/>
    <mergeCell ref="B8:C8"/>
    <mergeCell ref="D8:M8"/>
    <mergeCell ref="B9:C9"/>
    <mergeCell ref="D9:M9"/>
    <mergeCell ref="B10:C10"/>
    <mergeCell ref="D10:M10"/>
    <mergeCell ref="B11:C11"/>
    <mergeCell ref="D11:M11"/>
    <mergeCell ref="B12:M12"/>
    <mergeCell ref="R41:Z41"/>
    <mergeCell ref="B14:M14"/>
    <mergeCell ref="B15:M15"/>
    <mergeCell ref="B16:M16"/>
    <mergeCell ref="C17:D17"/>
    <mergeCell ref="E17:H17"/>
    <mergeCell ref="I17:M17"/>
    <mergeCell ref="B21:M21"/>
    <mergeCell ref="C31:J31"/>
    <mergeCell ref="C33:M35"/>
    <mergeCell ref="B38:E38"/>
    <mergeCell ref="G38:M38"/>
    <mergeCell ref="B43:E43"/>
    <mergeCell ref="G43:M43"/>
    <mergeCell ref="B46:M46"/>
    <mergeCell ref="R48:Z48"/>
    <mergeCell ref="B49:M49"/>
    <mergeCell ref="L55:L56"/>
    <mergeCell ref="F56:I56"/>
    <mergeCell ref="B57:B61"/>
    <mergeCell ref="F57:I57"/>
    <mergeCell ref="F58:I58"/>
    <mergeCell ref="F59:I59"/>
    <mergeCell ref="F60:I60"/>
    <mergeCell ref="F61:I61"/>
    <mergeCell ref="B55:C56"/>
    <mergeCell ref="D55:D56"/>
    <mergeCell ref="E55:I55"/>
    <mergeCell ref="J55:J56"/>
    <mergeCell ref="K55:K56"/>
    <mergeCell ref="L69:L70"/>
    <mergeCell ref="F70:I70"/>
    <mergeCell ref="B62:B65"/>
    <mergeCell ref="F62:I62"/>
    <mergeCell ref="F63:I63"/>
    <mergeCell ref="F64:I64"/>
    <mergeCell ref="F65:I65"/>
    <mergeCell ref="B66:D66"/>
    <mergeCell ref="F66:I66"/>
    <mergeCell ref="B69:C70"/>
    <mergeCell ref="D69:D70"/>
    <mergeCell ref="E69:I69"/>
    <mergeCell ref="J69:J70"/>
    <mergeCell ref="K69:K70"/>
    <mergeCell ref="B71:B75"/>
    <mergeCell ref="F71:I71"/>
    <mergeCell ref="F72:I72"/>
    <mergeCell ref="F73:I73"/>
    <mergeCell ref="F74:I74"/>
    <mergeCell ref="F75:I75"/>
    <mergeCell ref="B89:M89"/>
    <mergeCell ref="B95:B96"/>
    <mergeCell ref="D95:E95"/>
    <mergeCell ref="B76:B79"/>
    <mergeCell ref="F76:I76"/>
    <mergeCell ref="F77:I77"/>
    <mergeCell ref="F78:I78"/>
    <mergeCell ref="F79:I79"/>
    <mergeCell ref="B80:D80"/>
    <mergeCell ref="F80:I80"/>
  </mergeCells>
  <phoneticPr fontId="13"/>
  <conditionalFormatting sqref="D18">
    <cfRule type="containsText" dxfId="2" priority="1" operator="containsText" text="あり">
      <formula>NOT(ISERROR(SEARCH("あり",D18)))</formula>
    </cfRule>
    <cfRule type="containsText" dxfId="1" priority="2" operator="containsText" text="なし">
      <formula>NOT(ISERROR(SEARCH("なし",D18)))</formula>
    </cfRule>
    <cfRule type="containsText" dxfId="0" priority="3" operator="containsText" text="あり">
      <formula>NOT(ISERROR(SEARCH("あり",D18)))</formula>
    </cfRule>
  </conditionalFormatting>
  <dataValidations count="6">
    <dataValidation imeMode="halfAlpha" allowBlank="1" showInputMessage="1" showErrorMessage="1" sqref="B15:M15" xr:uid="{DD98E8BC-9FA3-4277-8A8E-F1A8A51F9D1F}"/>
    <dataValidation type="list" allowBlank="1" showInputMessage="1" showErrorMessage="1" sqref="I18" xr:uid="{E7936C7D-59DF-4BA9-95DA-4D6120E0A66F}">
      <formula1>"令和元年度,令和２年度,令和３年度"</formula1>
    </dataValidation>
    <dataValidation type="list" allowBlank="1" showInputMessage="1" showErrorMessage="1" sqref="D18 C17:D17" xr:uid="{977B3F07-AF41-40AA-B4BF-51938A2E44C3}">
      <formula1>"あり,なし"</formula1>
    </dataValidation>
    <dataValidation imeMode="halfKatakana" allowBlank="1" showInputMessage="1" showErrorMessage="1" sqref="D10:K10 D8" xr:uid="{E87629CD-4046-4862-9764-04E0C490FFEC}"/>
    <dataValidation type="list" allowBlank="1" showInputMessage="1" showErrorMessage="1" sqref="I17:M17" xr:uid="{916185A6-DE45-49FC-825F-EC091540EC16}">
      <formula1>"令和元年度,令和２年度,令和３年度,令和４年度,令和５年度,令和６年度,令和７年度"</formula1>
    </dataValidation>
    <dataValidation type="list" allowBlank="1" showInputMessage="1" showErrorMessage="1" sqref="B13:M13" xr:uid="{9DB84F70-52FC-4753-9947-EB6F0C24C2D3}">
      <formula1>$P$8:$P$31</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rowBreaks count="1" manualBreakCount="1">
    <brk id="5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2</xdr:col>
                    <xdr:colOff>7620</xdr:colOff>
                    <xdr:row>25</xdr:row>
                    <xdr:rowOff>190500</xdr:rowOff>
                  </from>
                  <to>
                    <xdr:col>2</xdr:col>
                    <xdr:colOff>259080</xdr:colOff>
                    <xdr:row>28</xdr:row>
                    <xdr:rowOff>121920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2</xdr:col>
                    <xdr:colOff>1744980</xdr:colOff>
                    <xdr:row>27</xdr:row>
                    <xdr:rowOff>175260</xdr:rowOff>
                  </from>
                  <to>
                    <xdr:col>3</xdr:col>
                    <xdr:colOff>0</xdr:colOff>
                    <xdr:row>29</xdr:row>
                    <xdr:rowOff>22860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2</xdr:col>
                    <xdr:colOff>1744980</xdr:colOff>
                    <xdr:row>26</xdr:row>
                    <xdr:rowOff>30480</xdr:rowOff>
                  </from>
                  <to>
                    <xdr:col>3</xdr:col>
                    <xdr:colOff>30480</xdr:colOff>
                    <xdr:row>28</xdr:row>
                    <xdr:rowOff>60960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0</xdr:col>
                    <xdr:colOff>99060</xdr:colOff>
                    <xdr:row>18</xdr:row>
                    <xdr:rowOff>198120</xdr:rowOff>
                  </from>
                  <to>
                    <xdr:col>1</xdr:col>
                    <xdr:colOff>251460</xdr:colOff>
                    <xdr:row>20</xdr:row>
                    <xdr:rowOff>38100</xdr:rowOff>
                  </to>
                </anchor>
              </controlPr>
            </control>
          </mc:Choice>
        </mc:AlternateContent>
        <mc:AlternateContent xmlns:mc="http://schemas.openxmlformats.org/markup-compatibility/2006">
          <mc:Choice Requires="x14">
            <control shapeId="86021" r:id="rId8" name="Check Box 5">
              <controlPr defaultSize="0" autoFill="0" autoLine="0" autoPict="0">
                <anchor moveWithCells="1">
                  <from>
                    <xdr:col>0</xdr:col>
                    <xdr:colOff>99060</xdr:colOff>
                    <xdr:row>19</xdr:row>
                    <xdr:rowOff>373380</xdr:rowOff>
                  </from>
                  <to>
                    <xdr:col>1</xdr:col>
                    <xdr:colOff>259080</xdr:colOff>
                    <xdr:row>21</xdr:row>
                    <xdr:rowOff>60960</xdr:rowOff>
                  </to>
                </anchor>
              </controlPr>
            </control>
          </mc:Choice>
        </mc:AlternateContent>
        <mc:AlternateContent xmlns:mc="http://schemas.openxmlformats.org/markup-compatibility/2006">
          <mc:Choice Requires="x14">
            <control shapeId="86022" r:id="rId9" name="Check Box 6">
              <controlPr defaultSize="0" autoFill="0" autoLine="0" autoPict="0">
                <anchor moveWithCells="1">
                  <from>
                    <xdr:col>0</xdr:col>
                    <xdr:colOff>99060</xdr:colOff>
                    <xdr:row>20</xdr:row>
                    <xdr:rowOff>381000</xdr:rowOff>
                  </from>
                  <to>
                    <xdr:col>1</xdr:col>
                    <xdr:colOff>251460</xdr:colOff>
                    <xdr:row>22</xdr:row>
                    <xdr:rowOff>38100</xdr:rowOff>
                  </to>
                </anchor>
              </controlPr>
            </control>
          </mc:Choice>
        </mc:AlternateContent>
        <mc:AlternateContent xmlns:mc="http://schemas.openxmlformats.org/markup-compatibility/2006">
          <mc:Choice Requires="x14">
            <control shapeId="86023" r:id="rId10" name="Check Box 7">
              <controlPr defaultSize="0" autoFill="0" autoLine="0" autoPict="0">
                <anchor moveWithCells="1">
                  <from>
                    <xdr:col>2</xdr:col>
                    <xdr:colOff>7620</xdr:colOff>
                    <xdr:row>27</xdr:row>
                    <xdr:rowOff>175260</xdr:rowOff>
                  </from>
                  <to>
                    <xdr:col>2</xdr:col>
                    <xdr:colOff>251460</xdr:colOff>
                    <xdr:row>29</xdr:row>
                    <xdr:rowOff>22860</xdr:rowOff>
                  </to>
                </anchor>
              </controlPr>
            </control>
          </mc:Choice>
        </mc:AlternateContent>
        <mc:AlternateContent xmlns:mc="http://schemas.openxmlformats.org/markup-compatibility/2006">
          <mc:Choice Requires="x14">
            <control shapeId="86024" r:id="rId11" name="Check Box 8">
              <controlPr defaultSize="0" autoFill="0" autoLine="0" autoPict="0">
                <anchor moveWithCells="1">
                  <from>
                    <xdr:col>4</xdr:col>
                    <xdr:colOff>830580</xdr:colOff>
                    <xdr:row>25</xdr:row>
                    <xdr:rowOff>190500</xdr:rowOff>
                  </from>
                  <to>
                    <xdr:col>5</xdr:col>
                    <xdr:colOff>0</xdr:colOff>
                    <xdr:row>28</xdr:row>
                    <xdr:rowOff>144780</xdr:rowOff>
                  </to>
                </anchor>
              </controlPr>
            </control>
          </mc:Choice>
        </mc:AlternateContent>
        <mc:AlternateContent xmlns:mc="http://schemas.openxmlformats.org/markup-compatibility/2006">
          <mc:Choice Requires="x14">
            <control shapeId="86025" r:id="rId12" name="Check Box 9">
              <controlPr defaultSize="0" autoFill="0" autoLine="0" autoPict="0">
                <anchor moveWithCells="1">
                  <from>
                    <xdr:col>1</xdr:col>
                    <xdr:colOff>7620</xdr:colOff>
                    <xdr:row>38</xdr:row>
                    <xdr:rowOff>0</xdr:rowOff>
                  </from>
                  <to>
                    <xdr:col>2</xdr:col>
                    <xdr:colOff>1211580</xdr:colOff>
                    <xdr:row>39</xdr:row>
                    <xdr:rowOff>0</xdr:rowOff>
                  </to>
                </anchor>
              </controlPr>
            </control>
          </mc:Choice>
        </mc:AlternateContent>
        <mc:AlternateContent xmlns:mc="http://schemas.openxmlformats.org/markup-compatibility/2006">
          <mc:Choice Requires="x14">
            <control shapeId="86026" r:id="rId13" name="Check Box 10">
              <controlPr defaultSize="0" autoFill="0" autoLine="0" autoPict="0">
                <anchor moveWithCells="1">
                  <from>
                    <xdr:col>1</xdr:col>
                    <xdr:colOff>7620</xdr:colOff>
                    <xdr:row>38</xdr:row>
                    <xdr:rowOff>220980</xdr:rowOff>
                  </from>
                  <to>
                    <xdr:col>2</xdr:col>
                    <xdr:colOff>1440180</xdr:colOff>
                    <xdr:row>39</xdr:row>
                    <xdr:rowOff>220980</xdr:rowOff>
                  </to>
                </anchor>
              </controlPr>
            </control>
          </mc:Choice>
        </mc:AlternateContent>
        <mc:AlternateContent xmlns:mc="http://schemas.openxmlformats.org/markup-compatibility/2006">
          <mc:Choice Requires="x14">
            <control shapeId="86027" r:id="rId14" name="Check Box 11">
              <controlPr defaultSize="0" autoFill="0" autoLine="0" autoPict="0">
                <anchor moveWithCells="1">
                  <from>
                    <xdr:col>1</xdr:col>
                    <xdr:colOff>7620</xdr:colOff>
                    <xdr:row>39</xdr:row>
                    <xdr:rowOff>213360</xdr:rowOff>
                  </from>
                  <to>
                    <xdr:col>2</xdr:col>
                    <xdr:colOff>1249680</xdr:colOff>
                    <xdr:row>40</xdr:row>
                    <xdr:rowOff>220980</xdr:rowOff>
                  </to>
                </anchor>
              </controlPr>
            </control>
          </mc:Choice>
        </mc:AlternateContent>
        <mc:AlternateContent xmlns:mc="http://schemas.openxmlformats.org/markup-compatibility/2006">
          <mc:Choice Requires="x14">
            <control shapeId="86028" r:id="rId15" name="Check Box 12">
              <controlPr defaultSize="0" autoFill="0" autoLine="0" autoPict="0">
                <anchor moveWithCells="1">
                  <from>
                    <xdr:col>2</xdr:col>
                    <xdr:colOff>1790700</xdr:colOff>
                    <xdr:row>38</xdr:row>
                    <xdr:rowOff>7620</xdr:rowOff>
                  </from>
                  <to>
                    <xdr:col>5</xdr:col>
                    <xdr:colOff>0</xdr:colOff>
                    <xdr:row>39</xdr:row>
                    <xdr:rowOff>0</xdr:rowOff>
                  </to>
                </anchor>
              </controlPr>
            </control>
          </mc:Choice>
        </mc:AlternateContent>
        <mc:AlternateContent xmlns:mc="http://schemas.openxmlformats.org/markup-compatibility/2006">
          <mc:Choice Requires="x14">
            <control shapeId="86029" r:id="rId16" name="Check Box 13">
              <controlPr defaultSize="0" autoFill="0" autoLine="0" autoPict="0">
                <anchor moveWithCells="1">
                  <from>
                    <xdr:col>2</xdr:col>
                    <xdr:colOff>1790700</xdr:colOff>
                    <xdr:row>38</xdr:row>
                    <xdr:rowOff>228600</xdr:rowOff>
                  </from>
                  <to>
                    <xdr:col>5</xdr:col>
                    <xdr:colOff>0</xdr:colOff>
                    <xdr:row>39</xdr:row>
                    <xdr:rowOff>228600</xdr:rowOff>
                  </to>
                </anchor>
              </controlPr>
            </control>
          </mc:Choice>
        </mc:AlternateContent>
        <mc:AlternateContent xmlns:mc="http://schemas.openxmlformats.org/markup-compatibility/2006">
          <mc:Choice Requires="x14">
            <control shapeId="86030" r:id="rId17" name="Check Box 14">
              <controlPr defaultSize="0" autoFill="0" autoLine="0" autoPict="0">
                <anchor moveWithCells="1">
                  <from>
                    <xdr:col>2</xdr:col>
                    <xdr:colOff>1790700</xdr:colOff>
                    <xdr:row>39</xdr:row>
                    <xdr:rowOff>228600</xdr:rowOff>
                  </from>
                  <to>
                    <xdr:col>5</xdr:col>
                    <xdr:colOff>0</xdr:colOff>
                    <xdr:row>40</xdr:row>
                    <xdr:rowOff>228600</xdr:rowOff>
                  </to>
                </anchor>
              </controlPr>
            </control>
          </mc:Choice>
        </mc:AlternateContent>
        <mc:AlternateContent xmlns:mc="http://schemas.openxmlformats.org/markup-compatibility/2006">
          <mc:Choice Requires="x14">
            <control shapeId="86031" r:id="rId18" name="Check Box 15">
              <controlPr defaultSize="0" autoFill="0" autoLine="0" autoPict="0">
                <anchor moveWithCells="1">
                  <from>
                    <xdr:col>1</xdr:col>
                    <xdr:colOff>7620</xdr:colOff>
                    <xdr:row>40</xdr:row>
                    <xdr:rowOff>220980</xdr:rowOff>
                  </from>
                  <to>
                    <xdr:col>2</xdr:col>
                    <xdr:colOff>83820</xdr:colOff>
                    <xdr:row>41</xdr:row>
                    <xdr:rowOff>228600</xdr:rowOff>
                  </to>
                </anchor>
              </controlPr>
            </control>
          </mc:Choice>
        </mc:AlternateContent>
        <mc:AlternateContent xmlns:mc="http://schemas.openxmlformats.org/markup-compatibility/2006">
          <mc:Choice Requires="x14">
            <control shapeId="86032" r:id="rId19" name="Check Box 16">
              <controlPr defaultSize="0" autoFill="0" autoLine="0" autoPict="0">
                <anchor moveWithCells="1">
                  <from>
                    <xdr:col>6</xdr:col>
                    <xdr:colOff>76200</xdr:colOff>
                    <xdr:row>38</xdr:row>
                    <xdr:rowOff>38100</xdr:rowOff>
                  </from>
                  <to>
                    <xdr:col>8</xdr:col>
                    <xdr:colOff>533400</xdr:colOff>
                    <xdr:row>38</xdr:row>
                    <xdr:rowOff>228600</xdr:rowOff>
                  </to>
                </anchor>
              </controlPr>
            </control>
          </mc:Choice>
        </mc:AlternateContent>
        <mc:AlternateContent xmlns:mc="http://schemas.openxmlformats.org/markup-compatibility/2006">
          <mc:Choice Requires="x14">
            <control shapeId="86035" r:id="rId20" name="Check Box 19">
              <controlPr defaultSize="0" autoFill="0" autoLine="0" autoPict="0">
                <anchor moveWithCells="1">
                  <from>
                    <xdr:col>9</xdr:col>
                    <xdr:colOff>906780</xdr:colOff>
                    <xdr:row>39</xdr:row>
                    <xdr:rowOff>121920</xdr:rowOff>
                  </from>
                  <to>
                    <xdr:col>13</xdr:col>
                    <xdr:colOff>0</xdr:colOff>
                    <xdr:row>40</xdr:row>
                    <xdr:rowOff>121920</xdr:rowOff>
                  </to>
                </anchor>
              </controlPr>
            </control>
          </mc:Choice>
        </mc:AlternateContent>
        <mc:AlternateContent xmlns:mc="http://schemas.openxmlformats.org/markup-compatibility/2006">
          <mc:Choice Requires="x14">
            <control shapeId="86036" r:id="rId21" name="Check Box 20">
              <controlPr defaultSize="0" autoFill="0" autoLine="0" autoPict="0">
                <anchor moveWithCells="1">
                  <from>
                    <xdr:col>9</xdr:col>
                    <xdr:colOff>914400</xdr:colOff>
                    <xdr:row>40</xdr:row>
                    <xdr:rowOff>68580</xdr:rowOff>
                  </from>
                  <to>
                    <xdr:col>12</xdr:col>
                    <xdr:colOff>731520</xdr:colOff>
                    <xdr:row>41</xdr:row>
                    <xdr:rowOff>83820</xdr:rowOff>
                  </to>
                </anchor>
              </controlPr>
            </control>
          </mc:Choice>
        </mc:AlternateContent>
        <mc:AlternateContent xmlns:mc="http://schemas.openxmlformats.org/markup-compatibility/2006">
          <mc:Choice Requires="x14">
            <control shapeId="86037" r:id="rId22" name="Check Box 21">
              <controlPr defaultSize="0" autoFill="0" autoLine="0" autoPict="0">
                <anchor moveWithCells="1">
                  <from>
                    <xdr:col>9</xdr:col>
                    <xdr:colOff>906780</xdr:colOff>
                    <xdr:row>41</xdr:row>
                    <xdr:rowOff>38100</xdr:rowOff>
                  </from>
                  <to>
                    <xdr:col>11</xdr:col>
                    <xdr:colOff>38100</xdr:colOff>
                    <xdr:row>42</xdr:row>
                    <xdr:rowOff>45720</xdr:rowOff>
                  </to>
                </anchor>
              </controlPr>
            </control>
          </mc:Choice>
        </mc:AlternateContent>
        <mc:AlternateContent xmlns:mc="http://schemas.openxmlformats.org/markup-compatibility/2006">
          <mc:Choice Requires="x14">
            <control shapeId="86038" r:id="rId23" name="Check Box 22">
              <controlPr defaultSize="0" autoFill="0" autoLine="0" autoPict="0">
                <anchor moveWithCells="1">
                  <from>
                    <xdr:col>6</xdr:col>
                    <xdr:colOff>76200</xdr:colOff>
                    <xdr:row>41</xdr:row>
                    <xdr:rowOff>22860</xdr:rowOff>
                  </from>
                  <to>
                    <xdr:col>9</xdr:col>
                    <xdr:colOff>762000</xdr:colOff>
                    <xdr:row>42</xdr:row>
                    <xdr:rowOff>22860</xdr:rowOff>
                  </to>
                </anchor>
              </controlPr>
            </control>
          </mc:Choice>
        </mc:AlternateContent>
        <mc:AlternateContent xmlns:mc="http://schemas.openxmlformats.org/markup-compatibility/2006">
          <mc:Choice Requires="x14">
            <control shapeId="86039" r:id="rId24" name="Check Box 23">
              <controlPr defaultSize="0" autoFill="0" autoLine="0" autoPict="0">
                <anchor moveWithCells="1">
                  <from>
                    <xdr:col>0</xdr:col>
                    <xdr:colOff>99060</xdr:colOff>
                    <xdr:row>21</xdr:row>
                    <xdr:rowOff>381000</xdr:rowOff>
                  </from>
                  <to>
                    <xdr:col>1</xdr:col>
                    <xdr:colOff>137160</xdr:colOff>
                    <xdr:row>23</xdr:row>
                    <xdr:rowOff>7620</xdr:rowOff>
                  </to>
                </anchor>
              </controlPr>
            </control>
          </mc:Choice>
        </mc:AlternateContent>
        <mc:AlternateContent xmlns:mc="http://schemas.openxmlformats.org/markup-compatibility/2006">
          <mc:Choice Requires="x14">
            <control shapeId="86042" r:id="rId25" name="Check Box 26">
              <controlPr defaultSize="0" autoFill="0" autoLine="0" autoPict="0">
                <anchor moveWithCells="1">
                  <from>
                    <xdr:col>4</xdr:col>
                    <xdr:colOff>830580</xdr:colOff>
                    <xdr:row>28</xdr:row>
                    <xdr:rowOff>7620</xdr:rowOff>
                  </from>
                  <to>
                    <xdr:col>5</xdr:col>
                    <xdr:colOff>0</xdr:colOff>
                    <xdr:row>29</xdr:row>
                    <xdr:rowOff>45720</xdr:rowOff>
                  </to>
                </anchor>
              </controlPr>
            </control>
          </mc:Choice>
        </mc:AlternateContent>
        <mc:AlternateContent xmlns:mc="http://schemas.openxmlformats.org/markup-compatibility/2006">
          <mc:Choice Requires="x14">
            <control shapeId="86043" r:id="rId26" name="Check Box 27">
              <controlPr defaultSize="0" autoFill="0" autoLine="0" autoPict="0">
                <anchor moveWithCells="1">
                  <from>
                    <xdr:col>7</xdr:col>
                    <xdr:colOff>518160</xdr:colOff>
                    <xdr:row>27</xdr:row>
                    <xdr:rowOff>160020</xdr:rowOff>
                  </from>
                  <to>
                    <xdr:col>8</xdr:col>
                    <xdr:colOff>198120</xdr:colOff>
                    <xdr:row>29</xdr:row>
                    <xdr:rowOff>22860</xdr:rowOff>
                  </to>
                </anchor>
              </controlPr>
            </control>
          </mc:Choice>
        </mc:AlternateContent>
        <mc:AlternateContent xmlns:mc="http://schemas.openxmlformats.org/markup-compatibility/2006">
          <mc:Choice Requires="x14">
            <control shapeId="86047" r:id="rId27" name="Check Box 31">
              <controlPr defaultSize="0" autoFill="0" autoLine="0" autoPict="0">
                <anchor moveWithCells="1">
                  <from>
                    <xdr:col>6</xdr:col>
                    <xdr:colOff>83820</xdr:colOff>
                    <xdr:row>39</xdr:row>
                    <xdr:rowOff>83820</xdr:rowOff>
                  </from>
                  <to>
                    <xdr:col>9</xdr:col>
                    <xdr:colOff>487680</xdr:colOff>
                    <xdr:row>40</xdr:row>
                    <xdr:rowOff>99060</xdr:rowOff>
                  </to>
                </anchor>
              </controlPr>
            </control>
          </mc:Choice>
        </mc:AlternateContent>
        <mc:AlternateContent xmlns:mc="http://schemas.openxmlformats.org/markup-compatibility/2006">
          <mc:Choice Requires="x14">
            <control shapeId="86049" r:id="rId28" name="Check Box 33">
              <controlPr defaultSize="0" autoFill="0" autoLine="0" autoPict="0">
                <anchor moveWithCells="1">
                  <from>
                    <xdr:col>6</xdr:col>
                    <xdr:colOff>83820</xdr:colOff>
                    <xdr:row>40</xdr:row>
                    <xdr:rowOff>60960</xdr:rowOff>
                  </from>
                  <to>
                    <xdr:col>8</xdr:col>
                    <xdr:colOff>670560</xdr:colOff>
                    <xdr:row>41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D6930-4174-40E3-8E6E-8FA3B2E9A889}">
  <sheetPr>
    <tabColor rgb="FF00B050"/>
    <pageSetUpPr fitToPage="1"/>
  </sheetPr>
  <dimension ref="A1:W50"/>
  <sheetViews>
    <sheetView showGridLines="0" view="pageBreakPreview" zoomScale="70" zoomScaleNormal="70" zoomScaleSheetLayoutView="70" workbookViewId="0">
      <selection activeCell="G17" sqref="G17:H17"/>
    </sheetView>
  </sheetViews>
  <sheetFormatPr defaultColWidth="5.6640625" defaultRowHeight="14.4" x14ac:dyDescent="0.2"/>
  <cols>
    <col min="1" max="1" width="3.88671875" style="40" customWidth="1"/>
    <col min="2" max="2" width="5.6640625" style="40"/>
    <col min="3" max="3" width="14.6640625" style="40" customWidth="1"/>
    <col min="4" max="4" width="5.6640625" style="40"/>
    <col min="5" max="5" width="18" style="40" customWidth="1"/>
    <col min="6" max="20" width="5.6640625" style="40"/>
    <col min="21" max="21" width="5.6640625" style="40" customWidth="1"/>
    <col min="22" max="22" width="3.88671875" style="40" customWidth="1"/>
    <col min="23" max="23" width="2.77734375" style="40" customWidth="1"/>
    <col min="24" max="16384" width="5.6640625" style="40"/>
  </cols>
  <sheetData>
    <row r="1" spans="1:23" ht="16.2" x14ac:dyDescent="0.2">
      <c r="A1" s="3" t="s">
        <v>85</v>
      </c>
      <c r="B1" s="4"/>
      <c r="C1" s="4"/>
      <c r="D1" s="4"/>
      <c r="E1" s="4"/>
      <c r="F1" s="4"/>
      <c r="G1" s="4"/>
      <c r="H1" s="4"/>
      <c r="I1" s="4"/>
      <c r="J1" s="4"/>
    </row>
    <row r="2" spans="1:23" ht="24.9" customHeight="1" x14ac:dyDescent="0.2">
      <c r="A2" s="240" t="s">
        <v>60</v>
      </c>
      <c r="B2" s="241"/>
      <c r="C2" s="241"/>
      <c r="D2" s="241"/>
      <c r="E2" s="241"/>
      <c r="F2" s="241"/>
      <c r="G2" s="241"/>
      <c r="H2" s="241"/>
      <c r="I2" s="241"/>
      <c r="J2" s="241"/>
      <c r="K2" s="241"/>
      <c r="L2" s="241"/>
      <c r="M2" s="241"/>
      <c r="N2" s="241"/>
      <c r="O2" s="241"/>
      <c r="P2" s="241"/>
      <c r="Q2" s="241"/>
      <c r="R2" s="241"/>
      <c r="S2" s="241"/>
      <c r="T2" s="241"/>
      <c r="U2" s="241"/>
      <c r="V2" s="241"/>
      <c r="W2" s="241"/>
    </row>
    <row r="3" spans="1:23" ht="28.5" customHeight="1" x14ac:dyDescent="0.2">
      <c r="A3" s="241"/>
      <c r="B3" s="241"/>
      <c r="C3" s="241"/>
      <c r="D3" s="241"/>
      <c r="E3" s="241"/>
      <c r="F3" s="241"/>
      <c r="G3" s="241"/>
      <c r="H3" s="241"/>
      <c r="I3" s="241"/>
      <c r="J3" s="241"/>
      <c r="K3" s="241"/>
      <c r="L3" s="241"/>
      <c r="M3" s="241"/>
      <c r="N3" s="241"/>
      <c r="O3" s="241"/>
      <c r="P3" s="241"/>
      <c r="Q3" s="241"/>
      <c r="R3" s="241"/>
      <c r="S3" s="241"/>
      <c r="T3" s="241"/>
      <c r="U3" s="241"/>
      <c r="V3" s="241"/>
      <c r="W3" s="241"/>
    </row>
    <row r="4" spans="1:23" s="56" customFormat="1" ht="9.75" customHeight="1" x14ac:dyDescent="0.2">
      <c r="A4" s="54"/>
      <c r="B4" s="55"/>
      <c r="C4" s="55"/>
      <c r="D4" s="55"/>
      <c r="E4" s="55"/>
      <c r="F4" s="55"/>
      <c r="G4" s="55"/>
      <c r="H4" s="55"/>
      <c r="I4" s="55"/>
      <c r="J4" s="55"/>
    </row>
    <row r="5" spans="1:23" s="59" customFormat="1" ht="19.2" x14ac:dyDescent="0.2">
      <c r="A5" s="57"/>
      <c r="B5" s="58"/>
      <c r="C5" s="58"/>
      <c r="D5" s="58"/>
      <c r="E5" s="58"/>
      <c r="F5" s="58"/>
      <c r="G5" s="58"/>
      <c r="H5" s="57"/>
      <c r="I5" s="57"/>
      <c r="J5" s="57"/>
      <c r="P5" s="242" t="s">
        <v>0</v>
      </c>
      <c r="Q5" s="242"/>
      <c r="R5" s="242"/>
      <c r="S5" s="243" t="s">
        <v>84</v>
      </c>
      <c r="T5" s="243"/>
      <c r="U5" s="243"/>
      <c r="V5" s="243"/>
    </row>
    <row r="6" spans="1:23" s="59" customFormat="1" ht="19.2" x14ac:dyDescent="0.2">
      <c r="A6" s="57"/>
      <c r="B6" s="58"/>
      <c r="C6" s="58"/>
      <c r="D6" s="58"/>
      <c r="E6" s="58"/>
      <c r="F6" s="58"/>
      <c r="G6" s="58"/>
      <c r="H6" s="57"/>
      <c r="I6" s="57"/>
      <c r="J6" s="57"/>
      <c r="P6" s="60"/>
      <c r="Q6" s="60"/>
      <c r="R6" s="60"/>
      <c r="S6" s="61"/>
      <c r="T6" s="61"/>
      <c r="U6" s="61"/>
      <c r="V6" s="61"/>
    </row>
    <row r="7" spans="1:23" s="37" customFormat="1" ht="16.8" thickBot="1" x14ac:dyDescent="0.25">
      <c r="A7" s="9"/>
      <c r="B7" s="9"/>
      <c r="C7" s="108" t="s">
        <v>5</v>
      </c>
      <c r="D7" s="9"/>
      <c r="E7" s="9"/>
      <c r="F7" s="9"/>
      <c r="G7" s="9"/>
      <c r="H7" s="9"/>
      <c r="I7" s="9"/>
      <c r="J7" s="9"/>
    </row>
    <row r="8" spans="1:23" s="37" customFormat="1" ht="30" customHeight="1" x14ac:dyDescent="0.2">
      <c r="A8" s="9"/>
      <c r="B8" s="9"/>
      <c r="C8" s="109" t="s">
        <v>1</v>
      </c>
      <c r="D8" s="244"/>
      <c r="E8" s="245"/>
      <c r="F8" s="245"/>
      <c r="G8" s="245"/>
      <c r="H8" s="245"/>
      <c r="I8" s="245"/>
      <c r="J8" s="245"/>
      <c r="K8" s="246"/>
    </row>
    <row r="9" spans="1:23" s="37" customFormat="1" ht="30" customHeight="1" x14ac:dyDescent="0.2">
      <c r="A9" s="9"/>
      <c r="B9" s="9"/>
      <c r="C9" s="110" t="s">
        <v>7</v>
      </c>
      <c r="D9" s="247"/>
      <c r="E9" s="248"/>
      <c r="F9" s="248"/>
      <c r="G9" s="248"/>
      <c r="H9" s="248"/>
      <c r="I9" s="248"/>
      <c r="J9" s="248"/>
      <c r="K9" s="249"/>
    </row>
    <row r="10" spans="1:23" s="37" customFormat="1" ht="30" customHeight="1" x14ac:dyDescent="0.2">
      <c r="A10" s="9"/>
      <c r="B10" s="9"/>
      <c r="C10" s="111" t="s">
        <v>61</v>
      </c>
      <c r="D10" s="250"/>
      <c r="E10" s="251"/>
      <c r="F10" s="252" t="s">
        <v>62</v>
      </c>
      <c r="G10" s="252"/>
      <c r="H10" s="252"/>
      <c r="I10" s="252"/>
      <c r="J10" s="252"/>
      <c r="K10" s="253"/>
    </row>
    <row r="11" spans="1:23" s="37" customFormat="1" ht="30" customHeight="1" thickBot="1" x14ac:dyDescent="0.25">
      <c r="A11" s="9"/>
      <c r="B11" s="9"/>
      <c r="C11" s="112" t="s">
        <v>63</v>
      </c>
      <c r="D11" s="254"/>
      <c r="E11" s="255"/>
      <c r="F11" s="256" t="s">
        <v>62</v>
      </c>
      <c r="G11" s="256"/>
      <c r="H11" s="256"/>
      <c r="I11" s="256"/>
      <c r="J11" s="256"/>
      <c r="K11" s="257"/>
    </row>
    <row r="12" spans="1:23" ht="20.100000000000001" customHeight="1" x14ac:dyDescent="0.2">
      <c r="A12" s="4"/>
      <c r="B12" s="4"/>
      <c r="C12" s="4"/>
      <c r="D12" s="4"/>
      <c r="E12" s="4"/>
      <c r="F12" s="4"/>
      <c r="G12" s="4"/>
      <c r="H12" s="4"/>
      <c r="I12" s="4"/>
      <c r="J12" s="4"/>
    </row>
    <row r="13" spans="1:23" ht="20.100000000000001" customHeight="1" x14ac:dyDescent="0.2">
      <c r="A13" s="4"/>
      <c r="B13" s="258" t="s">
        <v>64</v>
      </c>
      <c r="C13" s="258"/>
      <c r="D13" s="258"/>
      <c r="E13" s="259">
        <f>$C$17+$E$17-$G$17</f>
        <v>0</v>
      </c>
      <c r="F13" s="260"/>
      <c r="G13" s="260"/>
      <c r="H13" s="260"/>
      <c r="I13" s="260"/>
      <c r="J13" s="262" t="s">
        <v>65</v>
      </c>
      <c r="K13" s="263"/>
      <c r="M13" s="239"/>
      <c r="N13" s="239"/>
      <c r="O13" s="239"/>
      <c r="P13" s="239"/>
      <c r="Q13" s="239"/>
      <c r="R13" s="239"/>
      <c r="T13" s="38"/>
      <c r="U13" s="38"/>
    </row>
    <row r="14" spans="1:23" ht="20.100000000000001" customHeight="1" thickBot="1" x14ac:dyDescent="0.25">
      <c r="A14" s="4"/>
      <c r="B14" s="258"/>
      <c r="C14" s="258"/>
      <c r="D14" s="258"/>
      <c r="E14" s="261"/>
      <c r="F14" s="261"/>
      <c r="G14" s="261"/>
      <c r="H14" s="261"/>
      <c r="I14" s="261"/>
      <c r="J14" s="262"/>
      <c r="K14" s="263"/>
      <c r="M14" s="239"/>
      <c r="N14" s="239"/>
      <c r="O14" s="239"/>
      <c r="P14" s="239"/>
      <c r="Q14" s="239"/>
      <c r="R14" s="239"/>
      <c r="T14" s="38"/>
      <c r="U14" s="38"/>
    </row>
    <row r="15" spans="1:23" ht="20.100000000000001" customHeight="1" x14ac:dyDescent="0.2">
      <c r="A15" s="4"/>
      <c r="B15" s="4"/>
      <c r="C15" s="4"/>
      <c r="D15" s="4"/>
      <c r="E15" s="4"/>
      <c r="F15" s="4"/>
      <c r="G15" s="4"/>
      <c r="H15" s="4"/>
      <c r="I15" s="4"/>
      <c r="J15" s="4"/>
    </row>
    <row r="16" spans="1:23" ht="39.9" customHeight="1" x14ac:dyDescent="0.2">
      <c r="A16" s="4"/>
      <c r="B16" s="4"/>
      <c r="C16" s="227" t="s">
        <v>66</v>
      </c>
      <c r="D16" s="228"/>
      <c r="E16" s="229" t="s">
        <v>67</v>
      </c>
      <c r="F16" s="230"/>
      <c r="G16" s="229" t="s">
        <v>68</v>
      </c>
      <c r="H16" s="230"/>
      <c r="I16" s="7"/>
      <c r="J16" s="7"/>
    </row>
    <row r="17" spans="1:21" ht="24.9" customHeight="1" x14ac:dyDescent="0.2">
      <c r="A17" s="4"/>
      <c r="B17" s="4"/>
      <c r="C17" s="231">
        <f>$P$25</f>
        <v>0</v>
      </c>
      <c r="D17" s="232"/>
      <c r="E17" s="233">
        <f>$S$25</f>
        <v>0</v>
      </c>
      <c r="F17" s="234"/>
      <c r="G17" s="235"/>
      <c r="H17" s="236"/>
      <c r="I17" s="8"/>
      <c r="J17" s="8"/>
    </row>
    <row r="18" spans="1:21" ht="20.100000000000001" customHeight="1" x14ac:dyDescent="0.2">
      <c r="A18" s="4"/>
      <c r="B18" s="4"/>
      <c r="C18" s="4"/>
      <c r="D18" s="4"/>
      <c r="E18" s="4"/>
      <c r="F18" s="4"/>
      <c r="G18" s="4"/>
      <c r="H18" s="4"/>
      <c r="I18" s="4"/>
      <c r="J18" s="4"/>
    </row>
    <row r="19" spans="1:21" s="6" customFormat="1" ht="20.100000000000001" customHeight="1" x14ac:dyDescent="0.2">
      <c r="A19" s="7"/>
      <c r="B19" s="107" t="s">
        <v>69</v>
      </c>
      <c r="C19" s="217" t="s">
        <v>70</v>
      </c>
      <c r="D19" s="217"/>
      <c r="E19" s="217"/>
      <c r="F19" s="217"/>
      <c r="G19" s="217"/>
      <c r="H19" s="217"/>
      <c r="I19" s="217"/>
      <c r="J19" s="217"/>
      <c r="K19" s="220" t="s">
        <v>71</v>
      </c>
      <c r="L19" s="220"/>
      <c r="M19" s="220" t="s">
        <v>72</v>
      </c>
      <c r="N19" s="220"/>
      <c r="O19" s="220"/>
      <c r="P19" s="237" t="s">
        <v>73</v>
      </c>
      <c r="Q19" s="237"/>
      <c r="R19" s="237"/>
      <c r="S19" s="238" t="s">
        <v>74</v>
      </c>
      <c r="T19" s="238"/>
      <c r="U19" s="238"/>
    </row>
    <row r="20" spans="1:21" ht="24.9" customHeight="1" x14ac:dyDescent="0.2">
      <c r="A20" s="4"/>
      <c r="B20" s="113">
        <v>1</v>
      </c>
      <c r="C20" s="224"/>
      <c r="D20" s="224"/>
      <c r="E20" s="224"/>
      <c r="F20" s="224"/>
      <c r="G20" s="224"/>
      <c r="H20" s="224"/>
      <c r="I20" s="224"/>
      <c r="J20" s="224"/>
      <c r="K20" s="5"/>
      <c r="L20" s="114" t="s">
        <v>75</v>
      </c>
      <c r="M20" s="225"/>
      <c r="N20" s="225"/>
      <c r="O20" s="225"/>
      <c r="P20" s="226">
        <f>K20*M20</f>
        <v>0</v>
      </c>
      <c r="Q20" s="226"/>
      <c r="R20" s="226"/>
      <c r="S20" s="225"/>
      <c r="T20" s="225"/>
      <c r="U20" s="225"/>
    </row>
    <row r="21" spans="1:21" ht="24.9" customHeight="1" x14ac:dyDescent="0.2">
      <c r="A21" s="4"/>
      <c r="B21" s="113">
        <v>2</v>
      </c>
      <c r="C21" s="224"/>
      <c r="D21" s="224"/>
      <c r="E21" s="224"/>
      <c r="F21" s="224"/>
      <c r="G21" s="224"/>
      <c r="H21" s="224"/>
      <c r="I21" s="224"/>
      <c r="J21" s="224"/>
      <c r="K21" s="5"/>
      <c r="L21" s="114" t="s">
        <v>75</v>
      </c>
      <c r="M21" s="225"/>
      <c r="N21" s="225"/>
      <c r="O21" s="225"/>
      <c r="P21" s="226">
        <f t="shared" ref="P21:P24" si="0">K21*M21</f>
        <v>0</v>
      </c>
      <c r="Q21" s="226"/>
      <c r="R21" s="226"/>
      <c r="S21" s="225"/>
      <c r="T21" s="225"/>
      <c r="U21" s="225"/>
    </row>
    <row r="22" spans="1:21" ht="24.9" customHeight="1" x14ac:dyDescent="0.2">
      <c r="A22" s="4"/>
      <c r="B22" s="113">
        <v>3</v>
      </c>
      <c r="C22" s="224"/>
      <c r="D22" s="224"/>
      <c r="E22" s="224"/>
      <c r="F22" s="224"/>
      <c r="G22" s="224"/>
      <c r="H22" s="224"/>
      <c r="I22" s="224"/>
      <c r="J22" s="224"/>
      <c r="K22" s="5"/>
      <c r="L22" s="114" t="s">
        <v>75</v>
      </c>
      <c r="M22" s="225"/>
      <c r="N22" s="225"/>
      <c r="O22" s="225"/>
      <c r="P22" s="226">
        <f t="shared" si="0"/>
        <v>0</v>
      </c>
      <c r="Q22" s="226"/>
      <c r="R22" s="226"/>
      <c r="S22" s="225"/>
      <c r="T22" s="225"/>
      <c r="U22" s="225"/>
    </row>
    <row r="23" spans="1:21" ht="24.9" customHeight="1" x14ac:dyDescent="0.2">
      <c r="A23" s="4"/>
      <c r="B23" s="113">
        <v>4</v>
      </c>
      <c r="C23" s="224"/>
      <c r="D23" s="224"/>
      <c r="E23" s="224"/>
      <c r="F23" s="224"/>
      <c r="G23" s="224"/>
      <c r="H23" s="224"/>
      <c r="I23" s="224"/>
      <c r="J23" s="224"/>
      <c r="K23" s="5"/>
      <c r="L23" s="114" t="s">
        <v>75</v>
      </c>
      <c r="M23" s="225"/>
      <c r="N23" s="225"/>
      <c r="O23" s="225"/>
      <c r="P23" s="226">
        <f t="shared" si="0"/>
        <v>0</v>
      </c>
      <c r="Q23" s="226"/>
      <c r="R23" s="226"/>
      <c r="S23" s="225"/>
      <c r="T23" s="225"/>
      <c r="U23" s="225"/>
    </row>
    <row r="24" spans="1:21" ht="24.9" customHeight="1" x14ac:dyDescent="0.2">
      <c r="A24" s="4"/>
      <c r="B24" s="113">
        <v>5</v>
      </c>
      <c r="C24" s="224"/>
      <c r="D24" s="224"/>
      <c r="E24" s="224"/>
      <c r="F24" s="224"/>
      <c r="G24" s="224"/>
      <c r="H24" s="224"/>
      <c r="I24" s="224"/>
      <c r="J24" s="224"/>
      <c r="K24" s="5"/>
      <c r="L24" s="114" t="s">
        <v>75</v>
      </c>
      <c r="M24" s="225"/>
      <c r="N24" s="225"/>
      <c r="O24" s="225"/>
      <c r="P24" s="226">
        <f t="shared" si="0"/>
        <v>0</v>
      </c>
      <c r="Q24" s="226"/>
      <c r="R24" s="226"/>
      <c r="S24" s="225"/>
      <c r="T24" s="225"/>
      <c r="U24" s="225"/>
    </row>
    <row r="25" spans="1:21" ht="24.9" customHeight="1" x14ac:dyDescent="0.2">
      <c r="A25" s="4"/>
      <c r="B25" s="4"/>
      <c r="C25" s="4"/>
      <c r="D25" s="4"/>
      <c r="E25" s="4"/>
      <c r="F25" s="4"/>
      <c r="G25" s="4"/>
      <c r="H25" s="4"/>
      <c r="I25" s="4"/>
      <c r="J25" s="4"/>
      <c r="M25" s="220" t="s">
        <v>76</v>
      </c>
      <c r="N25" s="220"/>
      <c r="O25" s="220"/>
      <c r="P25" s="221">
        <f>SUM(P20:R24)</f>
        <v>0</v>
      </c>
      <c r="Q25" s="222"/>
      <c r="R25" s="223"/>
      <c r="S25" s="221">
        <f>SUM(S20:U24)</f>
        <v>0</v>
      </c>
      <c r="T25" s="222"/>
      <c r="U25" s="223"/>
    </row>
    <row r="26" spans="1:21" ht="20.100000000000001" customHeight="1" x14ac:dyDescent="0.2">
      <c r="A26" s="4"/>
      <c r="B26" s="4"/>
      <c r="C26" s="4"/>
      <c r="D26" s="4"/>
      <c r="E26" s="4"/>
      <c r="F26" s="4"/>
      <c r="G26" s="4"/>
      <c r="H26" s="4"/>
      <c r="I26" s="4"/>
      <c r="J26" s="4"/>
      <c r="M26" s="30"/>
      <c r="N26" s="30"/>
      <c r="O26" s="30"/>
      <c r="P26" s="12"/>
      <c r="Q26" s="12"/>
      <c r="R26" s="12"/>
      <c r="S26" s="12"/>
      <c r="T26" s="12"/>
      <c r="U26" s="12"/>
    </row>
    <row r="27" spans="1:21" ht="20.100000000000001" customHeight="1" x14ac:dyDescent="0.2">
      <c r="A27" s="4"/>
      <c r="B27" s="4"/>
      <c r="C27" s="4"/>
      <c r="D27" s="4"/>
      <c r="E27" s="4"/>
      <c r="F27" s="4"/>
      <c r="G27" s="4"/>
      <c r="H27" s="4"/>
      <c r="I27" s="4"/>
      <c r="J27" s="4"/>
      <c r="M27" s="30"/>
      <c r="N27" s="30"/>
      <c r="O27" s="30"/>
      <c r="P27" s="12"/>
      <c r="Q27" s="12"/>
      <c r="R27" s="12"/>
      <c r="S27" s="12"/>
      <c r="T27" s="12"/>
      <c r="U27" s="12"/>
    </row>
    <row r="28" spans="1:21" ht="20.100000000000001" customHeight="1" x14ac:dyDescent="0.2">
      <c r="A28" s="4"/>
      <c r="B28" s="4"/>
      <c r="C28" s="4"/>
      <c r="D28" s="4"/>
      <c r="E28" s="4"/>
      <c r="F28" s="4"/>
      <c r="G28" s="4"/>
      <c r="H28" s="4"/>
      <c r="I28" s="4"/>
      <c r="J28" s="4"/>
      <c r="M28" s="30"/>
      <c r="N28" s="30"/>
      <c r="O28" s="30"/>
      <c r="P28" s="12"/>
      <c r="Q28" s="12"/>
      <c r="R28" s="12"/>
      <c r="S28" s="12"/>
      <c r="T28" s="12"/>
      <c r="U28" s="12"/>
    </row>
    <row r="29" spans="1:21" ht="20.100000000000001" customHeight="1" x14ac:dyDescent="0.2">
      <c r="A29" s="4"/>
      <c r="B29" s="4"/>
      <c r="C29" s="4"/>
      <c r="D29" s="4"/>
      <c r="E29" s="4"/>
      <c r="F29" s="4"/>
      <c r="G29" s="4"/>
      <c r="H29" s="4"/>
      <c r="I29" s="4"/>
      <c r="J29" s="4"/>
      <c r="M29" s="30"/>
      <c r="N29" s="30"/>
      <c r="O29" s="30"/>
      <c r="P29" s="12"/>
      <c r="Q29" s="12"/>
      <c r="R29" s="12"/>
      <c r="S29" s="12"/>
      <c r="T29" s="12"/>
      <c r="U29" s="12"/>
    </row>
    <row r="30" spans="1:21" ht="65.25" customHeight="1" x14ac:dyDescent="0.2">
      <c r="A30" s="4"/>
      <c r="B30" s="4"/>
      <c r="C30" s="4"/>
      <c r="D30" s="4"/>
      <c r="E30" s="4"/>
      <c r="F30" s="4"/>
      <c r="G30" s="4"/>
      <c r="H30" s="4"/>
      <c r="I30" s="4"/>
      <c r="J30" s="4"/>
    </row>
    <row r="31" spans="1:21" ht="20.100000000000001" customHeight="1" x14ac:dyDescent="0.2">
      <c r="A31" s="4"/>
      <c r="B31" s="216" t="s">
        <v>77</v>
      </c>
      <c r="C31" s="217"/>
      <c r="D31" s="218"/>
      <c r="E31" s="218"/>
      <c r="F31" s="218"/>
      <c r="G31" s="218"/>
      <c r="H31" s="218"/>
      <c r="I31" s="218"/>
      <c r="J31" s="218"/>
      <c r="K31" s="219"/>
      <c r="L31" s="219"/>
      <c r="M31" s="219"/>
      <c r="N31" s="219"/>
      <c r="O31" s="219"/>
      <c r="P31" s="219"/>
      <c r="Q31" s="219"/>
      <c r="R31" s="219"/>
      <c r="S31" s="219"/>
      <c r="T31" s="219"/>
      <c r="U31" s="219"/>
    </row>
    <row r="32" spans="1:21" ht="20.100000000000001" customHeight="1" x14ac:dyDescent="0.2">
      <c r="A32" s="4"/>
      <c r="B32" s="217"/>
      <c r="C32" s="217"/>
      <c r="D32" s="218"/>
      <c r="E32" s="218"/>
      <c r="F32" s="218"/>
      <c r="G32" s="218"/>
      <c r="H32" s="218"/>
      <c r="I32" s="218"/>
      <c r="J32" s="218"/>
      <c r="K32" s="219"/>
      <c r="L32" s="219"/>
      <c r="M32" s="219"/>
      <c r="N32" s="219"/>
      <c r="O32" s="219"/>
      <c r="P32" s="219"/>
      <c r="Q32" s="219"/>
      <c r="R32" s="219"/>
      <c r="S32" s="219"/>
      <c r="T32" s="219"/>
      <c r="U32" s="219"/>
    </row>
    <row r="33" spans="1:21" ht="20.100000000000001" customHeight="1" x14ac:dyDescent="0.2">
      <c r="A33" s="4"/>
      <c r="B33" s="217"/>
      <c r="C33" s="217"/>
      <c r="D33" s="218"/>
      <c r="E33" s="218"/>
      <c r="F33" s="218"/>
      <c r="G33" s="218"/>
      <c r="H33" s="218"/>
      <c r="I33" s="218"/>
      <c r="J33" s="218"/>
      <c r="K33" s="219"/>
      <c r="L33" s="219"/>
      <c r="M33" s="219"/>
      <c r="N33" s="219"/>
      <c r="O33" s="219"/>
      <c r="P33" s="219"/>
      <c r="Q33" s="219"/>
      <c r="R33" s="219"/>
      <c r="S33" s="219"/>
      <c r="T33" s="219"/>
      <c r="U33" s="219"/>
    </row>
    <row r="34" spans="1:21" ht="105" customHeight="1" x14ac:dyDescent="0.2">
      <c r="A34" s="4"/>
      <c r="B34" s="217"/>
      <c r="C34" s="217"/>
      <c r="D34" s="218"/>
      <c r="E34" s="218"/>
      <c r="F34" s="218"/>
      <c r="G34" s="218"/>
      <c r="H34" s="218"/>
      <c r="I34" s="218"/>
      <c r="J34" s="218"/>
      <c r="K34" s="219"/>
      <c r="L34" s="219"/>
      <c r="M34" s="219"/>
      <c r="N34" s="219"/>
      <c r="O34" s="219"/>
      <c r="P34" s="219"/>
      <c r="Q34" s="219"/>
      <c r="R34" s="219"/>
      <c r="S34" s="219"/>
      <c r="T34" s="219"/>
      <c r="U34" s="219"/>
    </row>
    <row r="35" spans="1:21" ht="20.100000000000001" customHeight="1" x14ac:dyDescent="0.2">
      <c r="A35" s="4"/>
      <c r="B35" s="115" t="s">
        <v>78</v>
      </c>
      <c r="C35" s="116" t="s">
        <v>79</v>
      </c>
      <c r="D35" s="39"/>
      <c r="E35" s="39"/>
      <c r="F35" s="39"/>
      <c r="G35" s="39"/>
      <c r="H35" s="39"/>
      <c r="I35" s="39"/>
      <c r="J35" s="39"/>
      <c r="K35" s="39"/>
      <c r="L35" s="39"/>
      <c r="M35" s="39"/>
      <c r="N35" s="39"/>
      <c r="O35" s="39"/>
      <c r="P35" s="39"/>
    </row>
    <row r="36" spans="1:21" ht="20.100000000000001" customHeight="1" x14ac:dyDescent="0.2">
      <c r="A36" s="4"/>
      <c r="B36" s="4"/>
      <c r="C36" s="4"/>
      <c r="D36" s="4"/>
      <c r="E36" s="4"/>
      <c r="F36" s="4"/>
      <c r="G36" s="4"/>
      <c r="H36" s="4"/>
      <c r="I36" s="4"/>
      <c r="J36" s="4"/>
    </row>
    <row r="37" spans="1:21" ht="20.100000000000001" customHeight="1" x14ac:dyDescent="0.2">
      <c r="A37" s="4"/>
      <c r="B37" s="4"/>
      <c r="C37" s="4"/>
      <c r="D37" s="4"/>
      <c r="E37" s="4"/>
      <c r="F37" s="4"/>
      <c r="G37" s="4"/>
      <c r="H37" s="4"/>
      <c r="I37" s="4"/>
      <c r="J37" s="4"/>
    </row>
    <row r="38" spans="1:21" ht="20.100000000000001" customHeight="1" x14ac:dyDescent="0.2">
      <c r="A38" s="4"/>
      <c r="B38" s="4"/>
      <c r="C38" s="4"/>
      <c r="D38" s="4"/>
      <c r="E38" s="4"/>
      <c r="F38" s="4"/>
      <c r="G38" s="4"/>
      <c r="H38" s="4"/>
      <c r="I38" s="4"/>
      <c r="J38" s="4"/>
    </row>
    <row r="39" spans="1:21" ht="20.100000000000001" customHeight="1" x14ac:dyDescent="0.2">
      <c r="A39" s="4"/>
      <c r="B39" s="4"/>
      <c r="C39" s="4"/>
      <c r="D39" s="4"/>
      <c r="E39" s="4"/>
      <c r="F39" s="4"/>
      <c r="G39" s="4"/>
      <c r="H39" s="4"/>
      <c r="I39" s="4"/>
      <c r="J39" s="4"/>
    </row>
    <row r="40" spans="1:21" ht="20.100000000000001" customHeight="1" x14ac:dyDescent="0.2">
      <c r="A40" s="4"/>
      <c r="B40" s="4"/>
      <c r="C40" s="4"/>
      <c r="D40" s="4"/>
      <c r="E40" s="4"/>
      <c r="F40" s="4"/>
      <c r="G40" s="4"/>
      <c r="H40" s="4"/>
      <c r="I40" s="4"/>
      <c r="J40" s="4"/>
    </row>
    <row r="41" spans="1:21" ht="20.100000000000001" customHeight="1" x14ac:dyDescent="0.2">
      <c r="A41" s="4"/>
      <c r="B41" s="4"/>
      <c r="C41" s="4"/>
      <c r="D41" s="4"/>
      <c r="E41" s="4"/>
      <c r="F41" s="4"/>
      <c r="G41" s="4"/>
      <c r="H41" s="4"/>
      <c r="I41" s="4"/>
      <c r="J41" s="4"/>
    </row>
    <row r="42" spans="1:21" ht="20.100000000000001" customHeight="1" x14ac:dyDescent="0.2"/>
    <row r="43" spans="1:21" ht="20.100000000000001" customHeight="1" x14ac:dyDescent="0.2"/>
    <row r="44" spans="1:21" ht="20.100000000000001" customHeight="1" x14ac:dyDescent="0.2"/>
    <row r="45" spans="1:21" ht="20.100000000000001" customHeight="1" x14ac:dyDescent="0.2"/>
    <row r="46" spans="1:21" ht="20.100000000000001" customHeight="1" x14ac:dyDescent="0.2"/>
    <row r="47" spans="1:21" ht="20.100000000000001" customHeight="1" x14ac:dyDescent="0.2"/>
    <row r="48" spans="1:21" ht="20.100000000000001" customHeight="1" x14ac:dyDescent="0.2"/>
    <row r="49" ht="20.100000000000001" customHeight="1" x14ac:dyDescent="0.2"/>
    <row r="50" ht="20.100000000000001" customHeight="1" x14ac:dyDescent="0.2"/>
  </sheetData>
  <mergeCells count="50">
    <mergeCell ref="M13:R13"/>
    <mergeCell ref="M14:R14"/>
    <mergeCell ref="A2:W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B31:C34"/>
    <mergeCell ref="D31:U34"/>
    <mergeCell ref="M25:O25"/>
    <mergeCell ref="P25:R25"/>
    <mergeCell ref="S25:U25"/>
  </mergeCells>
  <phoneticPr fontId="13"/>
  <dataValidations count="4">
    <dataValidation type="list" showDropDown="1" showInputMessage="1" showErrorMessage="1" sqref="L20:L24" xr:uid="{2BD26EB5-CE2A-4D9A-8905-06342DF58EE6}">
      <formula1>"式,台"</formula1>
    </dataValidation>
    <dataValidation type="whole" allowBlank="1" showInputMessage="1" showErrorMessage="1" sqref="K20:K24" xr:uid="{EBDCCFF9-315E-4758-83AD-FDC4E2E33377}">
      <formula1>1</formula1>
      <formula2>100</formula2>
    </dataValidation>
    <dataValidation imeMode="halfAlpha" allowBlank="1" showInputMessage="1" showErrorMessage="1" sqref="M20:R24" xr:uid="{7929CEA3-9AC0-45D2-BBBF-50D92AB101F0}"/>
    <dataValidation type="whole" allowBlank="1" showInputMessage="1" showErrorMessage="1" sqref="D10:D11" xr:uid="{F249E94C-4D05-4BEE-A88F-F5496A030CCA}">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15C439-FF31-4934-B9F1-2582580C52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3.xml><?xml version="1.0" encoding="utf-8"?>
<ds:datastoreItem xmlns:ds="http://schemas.openxmlformats.org/officeDocument/2006/customXml" ds:itemID="{1D20C8F5-B162-4CF1-A83B-94B08B40DCEB}">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別紙1-1　介護ロボット等導入支援 事業計画書</vt:lpstr>
      <vt:lpstr>別紙1-2　介護ロボット等導入支援 積算内訳書</vt:lpstr>
      <vt:lpstr>'別紙1-1　介護ロボット等導入支援 事業計画書'!Print_Area</vt:lpstr>
      <vt:lpstr>'別紙1-2　介護ロボット等導入支援 積算内訳書'!Print_Area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2006-04-10T04:26:56Z</dcterms:created>
  <dcterms:modified xsi:type="dcterms:W3CDTF">2026-05-26T06:30:03Z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