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D553847A-F5B0-47D8-90D6-EBAF2F10BA3C}" xr6:coauthVersionLast="47" xr6:coauthVersionMax="47" xr10:uidLastSave="{00000000-0000-0000-0000-000000000000}"/>
  <bookViews>
    <workbookView xWindow="4050" yWindow="330" windowWidth="15660" windowHeight="1038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委託料支出一覧!$A$4:$G$971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委託料支出一覧!$A$1:$G$972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委託料支出一覧!$A$4:$G$960</definedName>
    <definedName name="Z_01861984_F6CF_4772_AA0A_2B6157221AC2_.wvu.FilterData" localSheetId="0" hidden="1">委託料支出一覧!$A$4:$G$960</definedName>
    <definedName name="Z_05D8E8D0_8AEC_4296_897D_974A15178679_.wvu.FilterData" localSheetId="0" hidden="1">委託料支出一覧!$A$4:$G$960</definedName>
    <definedName name="Z_125D2721_B6FD_4173_B763_82747310422D_.wvu.FilterData" localSheetId="0" hidden="1">委託料支出一覧!$A$4:$G$960</definedName>
    <definedName name="Z_1734C9BF_4633_42E5_A258_E83D5FC85BDD_.wvu.FilterData" localSheetId="0" hidden="1">委託料支出一覧!$A$4:$G$960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委託料支出一覧!$A$4:$G$960</definedName>
    <definedName name="Z_20B03370_A9A7_47AC_A0DB_85C2011EA70A_.wvu.FilterData" localSheetId="0" hidden="1">委託料支出一覧!$A$4:$G$960</definedName>
    <definedName name="Z_21FC65F8_9914_4585_90AF_A00EE3463597_.wvu.FilterData" localSheetId="0" hidden="1">委託料支出一覧!$A$4:$G$960</definedName>
    <definedName name="Z_261563C4_10C5_41C2_AA69_0888E524912C_.wvu.FilterData" localSheetId="0" hidden="1">委託料支出一覧!$A$4:$G$960</definedName>
    <definedName name="Z_26F4FA0C_26D1_4602_B44C_88A47227D214_.wvu.FilterData" localSheetId="0" hidden="1">委託料支出一覧!$A$4:$G$960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委託料支出一覧!$A$4:$G$960</definedName>
    <definedName name="Z_2EE00EDD_A664_4A32_9029_1A8662176B52_.wvu.FilterData" localSheetId="0" hidden="1">委託料支出一覧!$A$4:$G$960</definedName>
    <definedName name="Z_323C7CA6_5B75_4FC7_8BF5_6960759E522F_.wvu.FilterData" localSheetId="0" hidden="1">委託料支出一覧!$A$4:$G$960</definedName>
    <definedName name="Z_32E8BB21_264F_4FA1_ACD6_2B2A4CC6599F_.wvu.FilterData" localSheetId="0" hidden="1">委託料支出一覧!$A$4:$G$960</definedName>
    <definedName name="Z_366193B7_515F_4E8E_B6B3_3C10204FFEB4_.wvu.FilterData" localSheetId="0" hidden="1">委託料支出一覧!$A$4:$G$960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委託料支出一覧!$A$4:$G$960</definedName>
    <definedName name="Z_3F902C3D_246B_4DFD_BED0_7FBC950FBA84_.wvu.FilterData" localSheetId="0" hidden="1">委託料支出一覧!$A$4:$G$960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委託料支出一覧!$A$4:$G$960</definedName>
    <definedName name="Z_45EA684E_0DBC_42CF_9801_5ACCADE6B1C5_.wvu.FilterData" localSheetId="0" hidden="1">委託料支出一覧!$A$4:$G$960</definedName>
    <definedName name="Z_475A1739_6786_4CD7_B022_F4CCFD570429_.wvu.FilterData" localSheetId="0" hidden="1">委託料支出一覧!$A$4:$G$960</definedName>
    <definedName name="Z_4AFA3E2C_4405_4B44_A9E8_DB64B4860EB1_.wvu.FilterData" localSheetId="0" hidden="1">委託料支出一覧!$A$4:$G$960</definedName>
    <definedName name="Z_4C8949B6_9C26_492B_959F_0779BC4BBEAA_.wvu.FilterData" localSheetId="0" hidden="1">委託料支出一覧!$A$4:$G$960</definedName>
    <definedName name="Z_4CF4D751_28E3_4B4C_BAA9_58C0269BAAF6_.wvu.FilterData" localSheetId="0" hidden="1">委託料支出一覧!$A$4:$G$960</definedName>
    <definedName name="Z_5128EF7F_156A_4EB1_9EA1_B4C8844A7633_.wvu.FilterData" localSheetId="0" hidden="1">委託料支出一覧!$A$4:$G$960</definedName>
    <definedName name="Z_5550DBBC_4815_4DAB_937F_7C62DA5F1144_.wvu.FilterData" localSheetId="0" hidden="1">委託料支出一覧!$A$4:$G$960</definedName>
    <definedName name="Z_56E27382_3FA3_4BA1_90FC_C27ACB491421_.wvu.FilterData" localSheetId="0" hidden="1">委託料支出一覧!$A$4:$G$960</definedName>
    <definedName name="Z_619A491E_ABD2_46A4_968E_A89999FA1DFD_.wvu.FilterData" localSheetId="0" hidden="1">委託料支出一覧!$A$4:$G$960</definedName>
    <definedName name="Z_6493F7BA_CCC8_44B0_AD30_AFA1A2BD0947_.wvu.FilterData" localSheetId="0" hidden="1">委託料支出一覧!$A$4:$G$960</definedName>
    <definedName name="Z_6926EB01_B5C3_4972_A68F_E30052702C5C_.wvu.FilterData" localSheetId="0" hidden="1">委託料支出一覧!$A$4:$G$960</definedName>
    <definedName name="Z_6A911F75_FCD5_4F5C_9F77_401D41C7CA2F_.wvu.FilterData" localSheetId="0" hidden="1">委託料支出一覧!$A$4:$G$960</definedName>
    <definedName name="Z_774CE9F3_B276_4E89_8142_59042DE66CD1_.wvu.FilterData" localSheetId="0" hidden="1">委託料支出一覧!$A$4:$G$960</definedName>
    <definedName name="Z_7A9DD16E_F903_4863_B829_4796CE894ED0_.wvu.FilterData" localSheetId="0" hidden="1">委託料支出一覧!$A$4:$G$960</definedName>
    <definedName name="Z_8E098FB6_79F5_4218_8CFD_D5C4145EF04C_.wvu.FilterData" localSheetId="0" hidden="1">委託料支出一覧!$A$4:$G$960</definedName>
    <definedName name="Z_958DC23D_65D9_45EB_BCE2_23C1F33BF0E3_.wvu.FilterData" localSheetId="0" hidden="1">委託料支出一覧!$A$4:$G$960</definedName>
    <definedName name="Z_973EE690_0B31_4D59_B7AB_FA497BA3F53C_.wvu.FilterData" localSheetId="0" hidden="1">委託料支出一覧!$A$4:$G$960</definedName>
    <definedName name="Z_977235F8_48D3_4499_A0D1_031044790F81_.wvu.FilterData" localSheetId="0" hidden="1">委託料支出一覧!$A$4:$G$960</definedName>
    <definedName name="Z_99685710_72AE_4B5D_8870_53975EB781F5_.wvu.FilterData" localSheetId="0" hidden="1">委託料支出一覧!$A$4:$G$960</definedName>
    <definedName name="Z_9DBC28CF_F252_4212_B07E_05ADE2A691D3_.wvu.FilterData" localSheetId="0" hidden="1">委託料支出一覧!$A$4:$G$960</definedName>
    <definedName name="Z_A11322EF_73F6_40DE_B0AC_6E42B3D76055_.wvu.FilterData" localSheetId="0" hidden="1">委託料支出一覧!$A$4:$G$960</definedName>
    <definedName name="Z_A11E4C00_0394_4CE6_B73E_221C7BA742F6_.wvu.FilterData" localSheetId="0" hidden="1">委託料支出一覧!$A$4:$G$960</definedName>
    <definedName name="Z_A1F478E3_F435_447F_B2CC_6E9C174DA928_.wvu.FilterData" localSheetId="0" hidden="1">委託料支出一覧!$A$4:$G$960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委託料支出一覧!$A$4:$G$960</definedName>
    <definedName name="Z_AAB712E3_C5D9_4902_A117_C12BE7FDD63D_.wvu.FilterData" localSheetId="0" hidden="1">委託料支出一覧!$A$4:$G$960</definedName>
    <definedName name="Z_AC924E32_4F5F_41AD_8889_A0469107E927_.wvu.FilterData" localSheetId="0" hidden="1">委託料支出一覧!$A$4:$G$960</definedName>
    <definedName name="Z_AD51D3A2_A23B_4D02_92C2_113F69CB176E_.wvu.FilterData" localSheetId="0" hidden="1">委託料支出一覧!$A$4:$G$960</definedName>
    <definedName name="Z_AFEB9B81_C902_4151_A96F_74FCF405D0C7_.wvu.FilterData" localSheetId="0" hidden="1">委託料支出一覧!$A$4:$G$960</definedName>
    <definedName name="Z_B47A04AA_FBBF_4ADA_AD65_5912F0410B3F_.wvu.FilterData" localSheetId="0" hidden="1">委託料支出一覧!$A$4:$G$960</definedName>
    <definedName name="Z_B503762D_2683_4889_91D1_277AA3465232_.wvu.FilterData" localSheetId="0" hidden="1">委託料支出一覧!$A$4:$G$960</definedName>
    <definedName name="Z_B63AB35D_2734_41D8_AD39_37CEDCB6A450_.wvu.FilterData" localSheetId="0" hidden="1">委託料支出一覧!$A$4:$G$960</definedName>
    <definedName name="Z_B7AD6FA8_2E6F_467A_8B52_8DFFF6709E3D_.wvu.FilterData" localSheetId="0" hidden="1">委託料支出一覧!$A$4:$G$960</definedName>
    <definedName name="Z_B840A286_FFCA_40A6_95BA_A4DE2CB336D2_.wvu.FilterData" localSheetId="0" hidden="1">委託料支出一覧!$A$4:$G$960</definedName>
    <definedName name="Z_B8C86F7B_41C1_488F_9456_72016DBEF174_.wvu.FilterData" localSheetId="0" hidden="1">委託料支出一覧!$A$4:$G$960</definedName>
    <definedName name="Z_C4E29B43_824C_4688_8110_836DEB9AB50D_.wvu.FilterData" localSheetId="0" hidden="1">委託料支出一覧!$A$4:$G$960</definedName>
    <definedName name="Z_CA06432B_2E2B_4D66_ADB9_5BD4D2910E24_.wvu.FilterData" localSheetId="0" hidden="1">委託料支出一覧!$A$4:$G$960</definedName>
    <definedName name="Z_CC1D9902_3864_460A_ABFA_C7483E29000C_.wvu.FilterData" localSheetId="0" hidden="1">委託料支出一覧!$A$4:$G$960</definedName>
    <definedName name="Z_CE11686E_76FD_46AE_AE20_58B11C27BBEB_.wvu.FilterData" localSheetId="0" hidden="1">委託料支出一覧!$A$4:$G$960</definedName>
    <definedName name="Z_D7FA1AA0_8E2E_4FB7_B53D_398A08064C34_.wvu.FilterData" localSheetId="0" hidden="1">委託料支出一覧!$A$4:$G$960</definedName>
    <definedName name="Z_E224131C_929E_4511_9B55_908B141309EC_.wvu.FilterData" localSheetId="0" hidden="1">委託料支出一覧!$A$4:$G$960</definedName>
    <definedName name="Z_E6B538EC_DDB6_4621_851B_30EF958B4889_.wvu.FilterData" localSheetId="0" hidden="1">委託料支出一覧!$A$4:$G$960</definedName>
    <definedName name="Z_F0A27403_2F2C_40D5_BAA4_1D46F6DD15EA_.wvu.FilterData" localSheetId="0" hidden="1">委託料支出一覧!$A$4:$G$960</definedName>
    <definedName name="Z_F9D5DC69_95A6_492F_BDFA_A86E1A732B18_.wvu.FilterData" localSheetId="0" hidden="1">委託料支出一覧!$A$4:$G$960</definedName>
    <definedName name="Z_FBE09FA5_238F_4F70_A3CA_8368A90182C9_.wvu.FilterData" localSheetId="0" hidden="1">委託料支出一覧!$A$4:$G$960</definedName>
    <definedName name="Z_FC3119B4_86F6_4319_BA10_90B20A8DC217_.wvu.FilterData" localSheetId="0" hidden="1">委託料支出一覧!$A$4:$G$960</definedName>
    <definedName name="Z_FCB39946_212B_44BC_A514_8AE1A1DE07F6_.wvu.FilterData" localSheetId="0" hidden="1">委託料支出一覧!$A$4:$G$960</definedName>
    <definedName name="Z_FE42E0E1_E5DC_4DA7_AF41_E80BEF31D5E6_.wvu.FilterData" localSheetId="0" hidden="1">委託料支出一覧!$A$4:$G$960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9" i="3" l="1"/>
  <c r="E966" i="3"/>
  <c r="E964" i="3"/>
  <c r="E963" i="3"/>
  <c r="E965" i="3"/>
  <c r="E967" i="3"/>
  <c r="E968" i="3"/>
  <c r="E961" i="3"/>
  <c r="E971" i="3" l="1"/>
  <c r="E970" i="3" s="1"/>
  <c r="E713" i="3" l="1"/>
  <c r="E712" i="3"/>
  <c r="E711" i="3"/>
  <c r="E710" i="3"/>
  <c r="E709" i="3"/>
  <c r="E708" i="3"/>
  <c r="E707" i="3"/>
  <c r="E706" i="3"/>
  <c r="E705" i="3"/>
  <c r="E704" i="3"/>
  <c r="E703" i="3"/>
  <c r="E702" i="3"/>
  <c r="E701" i="3"/>
  <c r="E700" i="3"/>
  <c r="E699" i="3"/>
  <c r="E698" i="3"/>
  <c r="E697" i="3"/>
  <c r="E696" i="3"/>
  <c r="E695" i="3"/>
  <c r="E694" i="3"/>
  <c r="E693" i="3"/>
  <c r="E692" i="3"/>
  <c r="E691" i="3"/>
  <c r="E690" i="3"/>
  <c r="E204" i="3"/>
  <c r="E179" i="3"/>
</calcChain>
</file>

<file path=xl/sharedStrings.xml><?xml version="1.0" encoding="utf-8"?>
<sst xmlns="http://schemas.openxmlformats.org/spreadsheetml/2006/main" count="4995" uniqueCount="1386">
  <si>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</si>
  <si>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</si>
  <si>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</si>
  <si>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</si>
  <si>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</si>
  <si>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</si>
  <si>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</si>
  <si>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</si>
  <si>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</si>
  <si>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</si>
  <si>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</si>
  <si>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</si>
  <si>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</si>
  <si>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</si>
  <si>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</si>
  <si>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</si>
  <si>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</si>
  <si>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</si>
  <si>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</si>
  <si>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</si>
  <si>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</si>
  <si>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</si>
  <si>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</si>
  <si>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</si>
  <si>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</si>
  <si>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令和４年度　委託料支出一覧</t>
    <rPh sb="0" eb="2">
      <t>レイワ</t>
    </rPh>
    <rPh sb="3" eb="5">
      <t>ネンド</t>
    </rPh>
    <rPh sb="6" eb="9">
      <t>イタクリョウ</t>
    </rPh>
    <rPh sb="9" eb="11">
      <t>シシュツ</t>
    </rPh>
    <rPh sb="11" eb="13">
      <t>イチラン</t>
    </rPh>
    <phoneticPr fontId="7"/>
  </si>
  <si>
    <t>一般会計</t>
    <rPh sb="0" eb="2">
      <t>イッパン</t>
    </rPh>
    <rPh sb="2" eb="4">
      <t>カイケイ</t>
    </rPh>
    <phoneticPr fontId="7"/>
  </si>
  <si>
    <t>福祉局</t>
    <rPh sb="0" eb="3">
      <t>フクシキョク</t>
    </rPh>
    <phoneticPr fontId="7"/>
  </si>
  <si>
    <t>3-1-2</t>
  </si>
  <si>
    <t>令和４年度福祉局文書等逓送業務委託</t>
    <phoneticPr fontId="38"/>
  </si>
  <si>
    <t>株式会社ロジクエスト</t>
    <phoneticPr fontId="38"/>
  </si>
  <si>
    <t>福祉局</t>
    <rPh sb="0" eb="3">
      <t>フクシキョク</t>
    </rPh>
    <phoneticPr fontId="38"/>
  </si>
  <si>
    <t>令和４年度産業廃棄物処理業務【収集・運搬及び処分】</t>
    <rPh sb="0" eb="2">
      <t>レイワ</t>
    </rPh>
    <rPh sb="3" eb="5">
      <t>ネンド</t>
    </rPh>
    <rPh sb="5" eb="7">
      <t>サンギョウ</t>
    </rPh>
    <rPh sb="7" eb="10">
      <t>ハイキブツ</t>
    </rPh>
    <rPh sb="10" eb="12">
      <t>ショリ</t>
    </rPh>
    <rPh sb="12" eb="14">
      <t>ギョウム</t>
    </rPh>
    <rPh sb="15" eb="17">
      <t>シュウシュウ</t>
    </rPh>
    <rPh sb="18" eb="20">
      <t>ウンパン</t>
    </rPh>
    <rPh sb="20" eb="21">
      <t>オヨ</t>
    </rPh>
    <rPh sb="22" eb="24">
      <t>ショブン</t>
    </rPh>
    <phoneticPr fontId="38"/>
  </si>
  <si>
    <t>栄伸開発株式会社</t>
    <phoneticPr fontId="38"/>
  </si>
  <si>
    <t>令和４年度大阪市役所本庁舎産業廃棄物収集運搬・処分業務委託</t>
    <phoneticPr fontId="38"/>
  </si>
  <si>
    <t>株式会社クリーンクニナカ</t>
    <phoneticPr fontId="38"/>
  </si>
  <si>
    <t>令和４年度　福祉局職員健康診断(B型・C型肝炎検査及びB型肝炎ワクチン接種)</t>
  </si>
  <si>
    <t>(一財)大阪市環境保健協会</t>
    <rPh sb="1" eb="2">
      <t>イチ</t>
    </rPh>
    <rPh sb="2" eb="3">
      <t>ザイ</t>
    </rPh>
    <phoneticPr fontId="38"/>
  </si>
  <si>
    <t>令和４年度 福祉局職員特殊健康診断業務委託</t>
  </si>
  <si>
    <t>(医)橘甲会</t>
  </si>
  <si>
    <t>大阪市福祉局東京赴任職員公舎清掃業務委託</t>
  </si>
  <si>
    <t>(株)ジーク</t>
  </si>
  <si>
    <t>特随</t>
    <rPh sb="0" eb="1">
      <t>トク</t>
    </rPh>
    <rPh sb="1" eb="2">
      <t>ズイ</t>
    </rPh>
    <phoneticPr fontId="1"/>
  </si>
  <si>
    <t>大阪市福祉局東京赴任職員公舎鍵シリンダー交換業務委託</t>
  </si>
  <si>
    <t>三井不動産レジデンシャルリース(株)</t>
    <rPh sb="15" eb="18">
      <t>カブ</t>
    </rPh>
    <phoneticPr fontId="38"/>
  </si>
  <si>
    <t>令和４年度社会福祉法人等の監理監査に係る顧問業務委託(概算契約)</t>
    <rPh sb="24" eb="26">
      <t>イタク</t>
    </rPh>
    <rPh sb="27" eb="31">
      <t>ガイサンケイヤク</t>
    </rPh>
    <phoneticPr fontId="38"/>
  </si>
  <si>
    <t>あかり法律事務所小山　操子</t>
  </si>
  <si>
    <t>令和４年度福祉局船場分室簡易柱移設等作業業務委託</t>
  </si>
  <si>
    <t>株式会社スマイルワーク</t>
    <phoneticPr fontId="38"/>
  </si>
  <si>
    <t>3-1-2</t>
    <phoneticPr fontId="38"/>
  </si>
  <si>
    <t>令和４年度福祉局船場分室電気設備保守点検業務委託</t>
    <phoneticPr fontId="38"/>
  </si>
  <si>
    <t>イオンディライト株式会社</t>
    <phoneticPr fontId="38"/>
  </si>
  <si>
    <t>令和４年度福祉局船場分室における文書廃棄業務委託</t>
    <phoneticPr fontId="38"/>
  </si>
  <si>
    <t>有限会社　谷山商店</t>
    <phoneticPr fontId="38"/>
  </si>
  <si>
    <t>令和４年度福祉局船場分室電話番号追加設定等作業業務委託</t>
    <phoneticPr fontId="38"/>
  </si>
  <si>
    <t>ディ・ネットワークス株式会社</t>
    <phoneticPr fontId="38"/>
  </si>
  <si>
    <t>令和４年度福祉局船場分室通信設備保守点検業務(北エリア)</t>
    <rPh sb="5" eb="8">
      <t>フクシキョク</t>
    </rPh>
    <rPh sb="8" eb="12">
      <t>センバブンシツ</t>
    </rPh>
    <rPh sb="12" eb="16">
      <t>ツウシンセツビ</t>
    </rPh>
    <rPh sb="16" eb="20">
      <t>ホシュテンケン</t>
    </rPh>
    <rPh sb="23" eb="24">
      <t>キタ</t>
    </rPh>
    <phoneticPr fontId="38"/>
  </si>
  <si>
    <t>都市整備局長</t>
    <rPh sb="0" eb="4">
      <t>トシセイビ</t>
    </rPh>
    <rPh sb="4" eb="6">
      <t>キョクチョウ</t>
    </rPh>
    <phoneticPr fontId="38"/>
  </si>
  <si>
    <t>船場分室管理用業務委託（船場センタービル夏季休業対応分、保安立哨・空調運転業務）</t>
    <rPh sb="0" eb="2">
      <t>センバ</t>
    </rPh>
    <rPh sb="2" eb="4">
      <t>ブンシツ</t>
    </rPh>
    <rPh sb="4" eb="7">
      <t>カンリヨウ</t>
    </rPh>
    <rPh sb="7" eb="9">
      <t>ギョウム</t>
    </rPh>
    <rPh sb="9" eb="11">
      <t>イタク</t>
    </rPh>
    <rPh sb="12" eb="14">
      <t>センバ</t>
    </rPh>
    <rPh sb="20" eb="22">
      <t>カキ</t>
    </rPh>
    <rPh sb="22" eb="24">
      <t>キュウギョウ</t>
    </rPh>
    <rPh sb="24" eb="26">
      <t>タイオウ</t>
    </rPh>
    <rPh sb="26" eb="27">
      <t>ブン</t>
    </rPh>
    <rPh sb="28" eb="30">
      <t>ホアン</t>
    </rPh>
    <rPh sb="30" eb="32">
      <t>リッショウ</t>
    </rPh>
    <rPh sb="33" eb="35">
      <t>クウチョウ</t>
    </rPh>
    <rPh sb="35" eb="37">
      <t>ウンテン</t>
    </rPh>
    <rPh sb="37" eb="39">
      <t>ギョウム</t>
    </rPh>
    <phoneticPr fontId="38"/>
  </si>
  <si>
    <t>船場センタービル区分所有者会　管理者　株式会社大阪市開発公社</t>
    <rPh sb="0" eb="2">
      <t>センバ</t>
    </rPh>
    <rPh sb="8" eb="14">
      <t>クブンショユウシャカイ</t>
    </rPh>
    <rPh sb="15" eb="18">
      <t>カンリシャ</t>
    </rPh>
    <rPh sb="19" eb="23">
      <t>カブシキカイシャ</t>
    </rPh>
    <rPh sb="23" eb="26">
      <t>オオサカシ</t>
    </rPh>
    <rPh sb="26" eb="30">
      <t>カイハツコウシャ</t>
    </rPh>
    <phoneticPr fontId="38"/>
  </si>
  <si>
    <t>福祉局所管施設（もと認定事務センター）水銀使用製品産業廃棄物件（廃蛍光灯）収集運搬及び処分業務委託</t>
    <phoneticPr fontId="38"/>
  </si>
  <si>
    <t>野村興産株式会社</t>
    <phoneticPr fontId="38"/>
  </si>
  <si>
    <t>福祉局</t>
    <rPh sb="0" eb="3">
      <t>フクシキョク</t>
    </rPh>
    <phoneticPr fontId="9"/>
  </si>
  <si>
    <t>天王寺区役所外１７施設電気工作物保守点検業務委託　長期継続</t>
    <rPh sb="0" eb="4">
      <t>テンノウジク</t>
    </rPh>
    <rPh sb="4" eb="6">
      <t>ヤクショ</t>
    </rPh>
    <rPh sb="6" eb="7">
      <t>ホカ</t>
    </rPh>
    <rPh sb="9" eb="11">
      <t>シセツ</t>
    </rPh>
    <rPh sb="11" eb="13">
      <t>デンキ</t>
    </rPh>
    <rPh sb="13" eb="16">
      <t>コウサクブツ</t>
    </rPh>
    <rPh sb="16" eb="18">
      <t>ホシュ</t>
    </rPh>
    <rPh sb="18" eb="20">
      <t>テンケン</t>
    </rPh>
    <rPh sb="20" eb="22">
      <t>ギョウム</t>
    </rPh>
    <rPh sb="22" eb="24">
      <t>イタク</t>
    </rPh>
    <rPh sb="25" eb="27">
      <t>チョウキ</t>
    </rPh>
    <rPh sb="27" eb="29">
      <t>ケイゾク</t>
    </rPh>
    <phoneticPr fontId="38"/>
  </si>
  <si>
    <t>(一財)関西電気保安協会</t>
    <rPh sb="1" eb="2">
      <t>イチ</t>
    </rPh>
    <rPh sb="2" eb="3">
      <t>ザイ</t>
    </rPh>
    <rPh sb="4" eb="12">
      <t>カンサイデンキホアンキョウカイ</t>
    </rPh>
    <phoneticPr fontId="39"/>
  </si>
  <si>
    <t>福祉局</t>
    <rPh sb="0" eb="3">
      <t>フクシキョク</t>
    </rPh>
    <phoneticPr fontId="39"/>
  </si>
  <si>
    <t>令和４年度　【区分Ｃ】東エリア　消防用設備等点検業務　</t>
    <rPh sb="0" eb="2">
      <t>レイワ</t>
    </rPh>
    <rPh sb="3" eb="5">
      <t>ネンド</t>
    </rPh>
    <rPh sb="7" eb="9">
      <t>クブン</t>
    </rPh>
    <rPh sb="11" eb="12">
      <t>ヒガシ</t>
    </rPh>
    <phoneticPr fontId="38"/>
  </si>
  <si>
    <t>日本管財（株）</t>
    <rPh sb="0" eb="2">
      <t>ニホン</t>
    </rPh>
    <rPh sb="2" eb="4">
      <t>カンザイ</t>
    </rPh>
    <rPh sb="5" eb="6">
      <t>カブ</t>
    </rPh>
    <phoneticPr fontId="38"/>
  </si>
  <si>
    <t>〇</t>
    <phoneticPr fontId="38"/>
  </si>
  <si>
    <t>令和４年度　【区分Ｃ】東エリア　特定建築物等定期点検業務（建築物）</t>
    <rPh sb="0" eb="2">
      <t>レイワ</t>
    </rPh>
    <rPh sb="3" eb="5">
      <t>ネンド</t>
    </rPh>
    <rPh sb="7" eb="9">
      <t>クブン</t>
    </rPh>
    <rPh sb="11" eb="12">
      <t>ヒガシ</t>
    </rPh>
    <phoneticPr fontId="38"/>
  </si>
  <si>
    <t>令和４年度　【区分Ｃ】東エリア　特定建築物等定期点検業務（建築設備・防火設備）</t>
    <rPh sb="0" eb="2">
      <t>レイワ</t>
    </rPh>
    <rPh sb="3" eb="5">
      <t>ネンド</t>
    </rPh>
    <rPh sb="7" eb="9">
      <t>クブン</t>
    </rPh>
    <rPh sb="11" eb="12">
      <t>ヒガシ</t>
    </rPh>
    <rPh sb="29" eb="31">
      <t>ケンチク</t>
    </rPh>
    <rPh sb="31" eb="33">
      <t>セツビ</t>
    </rPh>
    <rPh sb="34" eb="36">
      <t>ボウカ</t>
    </rPh>
    <rPh sb="36" eb="38">
      <t>セツビ</t>
    </rPh>
    <phoneticPr fontId="38"/>
  </si>
  <si>
    <t>もと認定事務センター電気工作物他保守点検業務（東エリア）【包括管理】</t>
    <rPh sb="2" eb="6">
      <t>ニンテイジム</t>
    </rPh>
    <rPh sb="10" eb="15">
      <t>デンキコウサクブツ</t>
    </rPh>
    <rPh sb="15" eb="16">
      <t>ホカ</t>
    </rPh>
    <rPh sb="16" eb="20">
      <t>ホシュテンケン</t>
    </rPh>
    <rPh sb="20" eb="22">
      <t>ギョウム</t>
    </rPh>
    <rPh sb="23" eb="24">
      <t>ヒガシ</t>
    </rPh>
    <rPh sb="29" eb="31">
      <t>ホウカツ</t>
    </rPh>
    <rPh sb="31" eb="33">
      <t>カンリ</t>
    </rPh>
    <phoneticPr fontId="38"/>
  </si>
  <si>
    <t>もと認定事務センター昇降機設備改修工事に係る設計業務（東エリア）</t>
    <rPh sb="2" eb="6">
      <t>ニンテイジム</t>
    </rPh>
    <rPh sb="10" eb="19">
      <t>ショウコウキセツビカイシュウコウジ</t>
    </rPh>
    <rPh sb="20" eb="21">
      <t>カカ</t>
    </rPh>
    <rPh sb="22" eb="26">
      <t>セッケイギョウム</t>
    </rPh>
    <rPh sb="27" eb="28">
      <t>ヒガシ</t>
    </rPh>
    <phoneticPr fontId="38"/>
  </si>
  <si>
    <t>（株）トリ設備計画</t>
    <rPh sb="0" eb="3">
      <t>カブ</t>
    </rPh>
    <rPh sb="5" eb="9">
      <t>セツビケイカク</t>
    </rPh>
    <phoneticPr fontId="38"/>
  </si>
  <si>
    <t>もと認定事務センター受変電設備改修工事に係る設計業務（東エリア）</t>
    <rPh sb="2" eb="6">
      <t>ニンテイジム</t>
    </rPh>
    <rPh sb="10" eb="13">
      <t>ジュヘンデン</t>
    </rPh>
    <rPh sb="13" eb="15">
      <t>セツビ</t>
    </rPh>
    <rPh sb="15" eb="17">
      <t>カイシュウ</t>
    </rPh>
    <rPh sb="17" eb="19">
      <t>コウジ</t>
    </rPh>
    <rPh sb="20" eb="21">
      <t>カカ</t>
    </rPh>
    <rPh sb="22" eb="24">
      <t>セッケイ</t>
    </rPh>
    <rPh sb="24" eb="26">
      <t>ギョウム</t>
    </rPh>
    <rPh sb="27" eb="28">
      <t>ヒガシ</t>
    </rPh>
    <phoneticPr fontId="38"/>
  </si>
  <si>
    <t>(一財)大阪建築技術協会</t>
    <rPh sb="1" eb="2">
      <t>イチ</t>
    </rPh>
    <rPh sb="2" eb="3">
      <t>ザイ</t>
    </rPh>
    <rPh sb="4" eb="8">
      <t>オオサカケンチク</t>
    </rPh>
    <rPh sb="8" eb="12">
      <t>ギジュツキョウカイ</t>
    </rPh>
    <phoneticPr fontId="39"/>
  </si>
  <si>
    <t>もと認定事務センターブロック塀等改修工事（東エリア）</t>
    <rPh sb="2" eb="6">
      <t>ニンテイジム</t>
    </rPh>
    <rPh sb="14" eb="15">
      <t>ベイ</t>
    </rPh>
    <rPh sb="15" eb="16">
      <t>トウ</t>
    </rPh>
    <rPh sb="16" eb="20">
      <t>カイシュウコウジ</t>
    </rPh>
    <rPh sb="21" eb="22">
      <t>ヒガシ</t>
    </rPh>
    <phoneticPr fontId="38"/>
  </si>
  <si>
    <t>小林建築設計事務所　小林　暉幸</t>
    <rPh sb="0" eb="2">
      <t>コバヤシ</t>
    </rPh>
    <rPh sb="2" eb="4">
      <t>ケンチク</t>
    </rPh>
    <rPh sb="4" eb="6">
      <t>セッケイ</t>
    </rPh>
    <rPh sb="6" eb="9">
      <t>ジムショ</t>
    </rPh>
    <rPh sb="10" eb="12">
      <t>コバヤシ</t>
    </rPh>
    <rPh sb="13" eb="14">
      <t>カガヤ</t>
    </rPh>
    <rPh sb="14" eb="15">
      <t>サチ</t>
    </rPh>
    <phoneticPr fontId="38"/>
  </si>
  <si>
    <t>もと夕凪寮における個人情報を含む廃棄文書の再資源化処理業務委託</t>
    <phoneticPr fontId="38"/>
  </si>
  <si>
    <t>(株)カンポ</t>
    <rPh sb="0" eb="3">
      <t>カブ</t>
    </rPh>
    <phoneticPr fontId="38"/>
  </si>
  <si>
    <t>もと平和湯及びもと北津守診療所にかかる土壌汚染深度調査（フェーズ３）業務委託</t>
    <phoneticPr fontId="38"/>
  </si>
  <si>
    <t>ＨＳＳエンジニヤリング（株）</t>
    <phoneticPr fontId="38"/>
  </si>
  <si>
    <t>令和４年度　もと夕凪寮機械警備業務委託</t>
    <phoneticPr fontId="38"/>
  </si>
  <si>
    <t>国際セーフティー(株)</t>
    <rPh sb="8" eb="11">
      <t>カブ</t>
    </rPh>
    <phoneticPr fontId="38"/>
  </si>
  <si>
    <t>北区北総合福祉センター自家発電設備点検整備業務委託-2</t>
    <phoneticPr fontId="38"/>
  </si>
  <si>
    <t>三友工業(株)</t>
    <phoneticPr fontId="38"/>
  </si>
  <si>
    <t>北区北総合福祉センター電気設備保安管理業務委託</t>
    <phoneticPr fontId="38"/>
  </si>
  <si>
    <t>近畿電設サービス（株）</t>
    <phoneticPr fontId="38"/>
  </si>
  <si>
    <t>令和４年度　【区分B】西エリア　特定建築物等定期点検業務（建築物）</t>
    <rPh sb="7" eb="9">
      <t>クブン</t>
    </rPh>
    <rPh sb="11" eb="12">
      <t>ニシ</t>
    </rPh>
    <rPh sb="16" eb="21">
      <t>トクテイケンチクブツ</t>
    </rPh>
    <rPh sb="21" eb="22">
      <t>トウ</t>
    </rPh>
    <rPh sb="22" eb="24">
      <t>テイキ</t>
    </rPh>
    <rPh sb="24" eb="26">
      <t>テンケン</t>
    </rPh>
    <rPh sb="26" eb="28">
      <t>ギョウム</t>
    </rPh>
    <rPh sb="29" eb="32">
      <t>ケンチクブツ</t>
    </rPh>
    <phoneticPr fontId="38"/>
  </si>
  <si>
    <t>(株)大阪ガスファシリティーズ</t>
    <rPh sb="0" eb="3">
      <t>カブ</t>
    </rPh>
    <rPh sb="3" eb="5">
      <t>オオサカ</t>
    </rPh>
    <phoneticPr fontId="38"/>
  </si>
  <si>
    <t>○</t>
    <phoneticPr fontId="38"/>
  </si>
  <si>
    <t>令和４年度　【区分B】西エリア　特定建築物等定期点検業務（建築設備・防火設備）</t>
    <rPh sb="7" eb="9">
      <t>クブン</t>
    </rPh>
    <rPh sb="11" eb="12">
      <t>ニシ</t>
    </rPh>
    <rPh sb="16" eb="21">
      <t>トクテイケンチクブツ</t>
    </rPh>
    <rPh sb="21" eb="22">
      <t>トウ</t>
    </rPh>
    <rPh sb="22" eb="24">
      <t>テイキ</t>
    </rPh>
    <rPh sb="24" eb="26">
      <t>テンケン</t>
    </rPh>
    <rPh sb="26" eb="28">
      <t>ギョウム</t>
    </rPh>
    <rPh sb="29" eb="31">
      <t>ケンチク</t>
    </rPh>
    <rPh sb="31" eb="33">
      <t>セツビ</t>
    </rPh>
    <rPh sb="34" eb="36">
      <t>ボウカ</t>
    </rPh>
    <rPh sb="36" eb="38">
      <t>セツビ</t>
    </rPh>
    <phoneticPr fontId="38"/>
  </si>
  <si>
    <t>もと敷津老人憩の家特定建築物等定期点検業務（西エリア）【包括管理】</t>
    <rPh sb="2" eb="7">
      <t>シキツロウジンイコ</t>
    </rPh>
    <rPh sb="8" eb="9">
      <t>イエ</t>
    </rPh>
    <rPh sb="9" eb="14">
      <t>トクテイケンチクブツ</t>
    </rPh>
    <rPh sb="14" eb="15">
      <t>トウ</t>
    </rPh>
    <rPh sb="15" eb="21">
      <t>テイキテンケンギョウム</t>
    </rPh>
    <rPh sb="22" eb="23">
      <t>ニシ</t>
    </rPh>
    <rPh sb="28" eb="32">
      <t>ホウカツカンリ</t>
    </rPh>
    <phoneticPr fontId="38"/>
  </si>
  <si>
    <t>東中島事業用地内建築物解体撤去工事設計業務委託</t>
  </si>
  <si>
    <t>株式会社宮本設計大阪支店　支店長　瀬尾　武夫</t>
    <rPh sb="0" eb="4">
      <t>カブシキカイシャ</t>
    </rPh>
    <rPh sb="4" eb="8">
      <t>ミヤモトセッケイ</t>
    </rPh>
    <rPh sb="8" eb="12">
      <t>オオサカシテン</t>
    </rPh>
    <rPh sb="13" eb="16">
      <t>シテンチョウ</t>
    </rPh>
    <rPh sb="17" eb="19">
      <t>セオ</t>
    </rPh>
    <rPh sb="20" eb="22">
      <t>タケオ</t>
    </rPh>
    <phoneticPr fontId="38"/>
  </si>
  <si>
    <t>大阪市立天王寺図書館外３館消防設備保守点検業務委託</t>
    <rPh sb="4" eb="7">
      <t>テンノウジ</t>
    </rPh>
    <rPh sb="7" eb="10">
      <t>トショカン</t>
    </rPh>
    <rPh sb="10" eb="11">
      <t>ホカ</t>
    </rPh>
    <rPh sb="12" eb="13">
      <t>カン</t>
    </rPh>
    <rPh sb="13" eb="15">
      <t>ショウボウ</t>
    </rPh>
    <rPh sb="15" eb="17">
      <t>セツビ</t>
    </rPh>
    <rPh sb="17" eb="19">
      <t>ホシュ</t>
    </rPh>
    <rPh sb="19" eb="21">
      <t>テンケン</t>
    </rPh>
    <rPh sb="21" eb="23">
      <t>ギョウム</t>
    </rPh>
    <rPh sb="23" eb="25">
      <t>イタク</t>
    </rPh>
    <phoneticPr fontId="38"/>
  </si>
  <si>
    <t>三ツ矢電工(株)</t>
    <rPh sb="0" eb="1">
      <t>ミ</t>
    </rPh>
    <rPh sb="2" eb="3">
      <t>ヤ</t>
    </rPh>
    <rPh sb="3" eb="5">
      <t>デンコウ</t>
    </rPh>
    <rPh sb="6" eb="7">
      <t>カブ</t>
    </rPh>
    <phoneticPr fontId="38"/>
  </si>
  <si>
    <t>同心保育園他４施設消防設備改修工事に係る設計業務（北エリア）【設計】</t>
    <rPh sb="0" eb="5">
      <t>ドウシンホイクエン</t>
    </rPh>
    <rPh sb="5" eb="6">
      <t>ホカ</t>
    </rPh>
    <rPh sb="7" eb="9">
      <t>シセツ</t>
    </rPh>
    <rPh sb="9" eb="13">
      <t>ショウボウセツビ</t>
    </rPh>
    <rPh sb="13" eb="17">
      <t>カイシュウコウジ</t>
    </rPh>
    <rPh sb="18" eb="19">
      <t>カカ</t>
    </rPh>
    <rPh sb="20" eb="22">
      <t>セッケイ</t>
    </rPh>
    <rPh sb="22" eb="24">
      <t>ギョウム</t>
    </rPh>
    <rPh sb="25" eb="26">
      <t>キタ</t>
    </rPh>
    <rPh sb="31" eb="33">
      <t>セッケイ</t>
    </rPh>
    <phoneticPr fontId="38"/>
  </si>
  <si>
    <t>(株)URリンケージ西日本支社</t>
    <rPh sb="0" eb="3">
      <t>カブ</t>
    </rPh>
    <rPh sb="10" eb="13">
      <t>ニシニホン</t>
    </rPh>
    <rPh sb="13" eb="15">
      <t>シシャ</t>
    </rPh>
    <phoneticPr fontId="38"/>
  </si>
  <si>
    <t>同心保育園他４施設受変電設備改修工事に係る設計業務（北エリア）【設計】</t>
    <rPh sb="0" eb="5">
      <t>ドウシンホイクエン</t>
    </rPh>
    <rPh sb="5" eb="6">
      <t>ホカ</t>
    </rPh>
    <rPh sb="7" eb="9">
      <t>シセツ</t>
    </rPh>
    <rPh sb="9" eb="12">
      <t>ジュヘンデン</t>
    </rPh>
    <rPh sb="12" eb="14">
      <t>セツビ</t>
    </rPh>
    <rPh sb="14" eb="18">
      <t>カイシュウコウジ</t>
    </rPh>
    <rPh sb="19" eb="20">
      <t>カカ</t>
    </rPh>
    <rPh sb="21" eb="23">
      <t>セッケイ</t>
    </rPh>
    <rPh sb="23" eb="25">
      <t>ギョウム</t>
    </rPh>
    <rPh sb="26" eb="27">
      <t>キタ</t>
    </rPh>
    <rPh sb="32" eb="34">
      <t>セッケイ</t>
    </rPh>
    <phoneticPr fontId="38"/>
  </si>
  <si>
    <t>平野区老人福祉センター外３施設昇降機設備改修工事設計業務委託</t>
    <rPh sb="0" eb="3">
      <t>ヒラノク</t>
    </rPh>
    <rPh sb="3" eb="5">
      <t>ロウジン</t>
    </rPh>
    <rPh sb="5" eb="7">
      <t>フクシ</t>
    </rPh>
    <rPh sb="11" eb="12">
      <t>ホカ</t>
    </rPh>
    <rPh sb="13" eb="15">
      <t>シセツ</t>
    </rPh>
    <rPh sb="15" eb="18">
      <t>ショウコウキ</t>
    </rPh>
    <rPh sb="18" eb="20">
      <t>セツビ</t>
    </rPh>
    <rPh sb="20" eb="22">
      <t>カイシュウ</t>
    </rPh>
    <rPh sb="22" eb="24">
      <t>コウジ</t>
    </rPh>
    <rPh sb="24" eb="26">
      <t>セッケイ</t>
    </rPh>
    <rPh sb="26" eb="30">
      <t>ギョウムイタク</t>
    </rPh>
    <phoneticPr fontId="38"/>
  </si>
  <si>
    <t>(株)トリ設備計画</t>
    <rPh sb="0" eb="3">
      <t>カブ</t>
    </rPh>
    <rPh sb="5" eb="9">
      <t>セツビケイカク</t>
    </rPh>
    <phoneticPr fontId="38"/>
  </si>
  <si>
    <t>令和４年度大阪市緊急援護資金貸付事業業務委託</t>
    <rPh sb="0" eb="2">
      <t>レイワ</t>
    </rPh>
    <rPh sb="3" eb="5">
      <t>ネンド</t>
    </rPh>
    <rPh sb="5" eb="8">
      <t>オオサカシ</t>
    </rPh>
    <rPh sb="8" eb="14">
      <t>キンキュウエンゴシキン</t>
    </rPh>
    <rPh sb="14" eb="18">
      <t>カシツケジギョウ</t>
    </rPh>
    <rPh sb="18" eb="22">
      <t>ギョウムイタク</t>
    </rPh>
    <phoneticPr fontId="40"/>
  </si>
  <si>
    <t>大阪市民生委員児童委員協議会</t>
    <rPh sb="0" eb="3">
      <t>オオサカシ</t>
    </rPh>
    <rPh sb="3" eb="5">
      <t>ミンセイ</t>
    </rPh>
    <rPh sb="5" eb="7">
      <t>イイン</t>
    </rPh>
    <rPh sb="7" eb="9">
      <t>ジドウ</t>
    </rPh>
    <rPh sb="9" eb="11">
      <t>イイン</t>
    </rPh>
    <rPh sb="11" eb="14">
      <t>キョウギカイ</t>
    </rPh>
    <phoneticPr fontId="40"/>
  </si>
  <si>
    <t>特随</t>
    <rPh sb="0" eb="1">
      <t>トク</t>
    </rPh>
    <rPh sb="1" eb="2">
      <t>ズイ</t>
    </rPh>
    <phoneticPr fontId="40"/>
  </si>
  <si>
    <t>令和４年度民生委員・児童委員活動推進事業業務委託</t>
    <rPh sb="0" eb="2">
      <t>レイワ</t>
    </rPh>
    <rPh sb="3" eb="5">
      <t>ネンド</t>
    </rPh>
    <rPh sb="4" eb="5">
      <t>ヘイネン</t>
    </rPh>
    <rPh sb="5" eb="7">
      <t>ミンセイ</t>
    </rPh>
    <rPh sb="7" eb="9">
      <t>イイン</t>
    </rPh>
    <rPh sb="10" eb="12">
      <t>ジドウ</t>
    </rPh>
    <rPh sb="12" eb="14">
      <t>イイン</t>
    </rPh>
    <rPh sb="14" eb="16">
      <t>カツドウ</t>
    </rPh>
    <rPh sb="16" eb="18">
      <t>スイシン</t>
    </rPh>
    <rPh sb="18" eb="20">
      <t>ジギョウ</t>
    </rPh>
    <rPh sb="20" eb="24">
      <t>ギョウムイタク</t>
    </rPh>
    <phoneticPr fontId="40"/>
  </si>
  <si>
    <t>第77回大阪市民生委員児童委員大会装飾業務委託</t>
    <rPh sb="0" eb="1">
      <t>ダイ</t>
    </rPh>
    <rPh sb="3" eb="4">
      <t>カイ</t>
    </rPh>
    <rPh sb="4" eb="17">
      <t>オオサカシミンセイイインジドウイインタイカイ</t>
    </rPh>
    <rPh sb="17" eb="19">
      <t>ソウショク</t>
    </rPh>
    <rPh sb="19" eb="21">
      <t>ギョウム</t>
    </rPh>
    <rPh sb="21" eb="23">
      <t>イタク</t>
    </rPh>
    <phoneticPr fontId="38"/>
  </si>
  <si>
    <t>アートグリーン（株）</t>
    <rPh sb="8" eb="9">
      <t>カブ</t>
    </rPh>
    <phoneticPr fontId="38"/>
  </si>
  <si>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40"/>
  </si>
  <si>
    <t>(社福)大阪市北区社会福祉協議会</t>
    <rPh sb="4" eb="7">
      <t>オオサカシ</t>
    </rPh>
    <rPh sb="7" eb="9">
      <t>キタク</t>
    </rPh>
    <rPh sb="9" eb="11">
      <t>シャカイ</t>
    </rPh>
    <rPh sb="11" eb="13">
      <t>フクシ</t>
    </rPh>
    <rPh sb="13" eb="16">
      <t>キョウギカイ</t>
    </rPh>
    <phoneticPr fontId="40"/>
  </si>
  <si>
    <t>(社福)大阪市都島区社会福祉協議会</t>
    <rPh sb="4" eb="7">
      <t>オオサカシ</t>
    </rPh>
    <rPh sb="7" eb="9">
      <t>ミヤコジマ</t>
    </rPh>
    <rPh sb="9" eb="10">
      <t>ク</t>
    </rPh>
    <rPh sb="10" eb="12">
      <t>シャカイ</t>
    </rPh>
    <rPh sb="12" eb="14">
      <t>フクシ</t>
    </rPh>
    <rPh sb="14" eb="17">
      <t>キョウギカイ</t>
    </rPh>
    <phoneticPr fontId="40"/>
  </si>
  <si>
    <t>(社福)大阪市福島区社会福祉協議会</t>
    <rPh sb="4" eb="7">
      <t>オオサカシ</t>
    </rPh>
    <rPh sb="7" eb="9">
      <t>フクシマ</t>
    </rPh>
    <rPh sb="9" eb="10">
      <t>ク</t>
    </rPh>
    <rPh sb="10" eb="12">
      <t>シャカイ</t>
    </rPh>
    <rPh sb="12" eb="14">
      <t>フクシ</t>
    </rPh>
    <rPh sb="14" eb="17">
      <t>キョウギカイ</t>
    </rPh>
    <phoneticPr fontId="40"/>
  </si>
  <si>
    <t>(社福)大阪市此花区社会福祉協議会</t>
    <rPh sb="4" eb="7">
      <t>オオサカシ</t>
    </rPh>
    <rPh sb="7" eb="9">
      <t>コノハナ</t>
    </rPh>
    <rPh sb="9" eb="10">
      <t>ク</t>
    </rPh>
    <rPh sb="10" eb="12">
      <t>シャカイ</t>
    </rPh>
    <rPh sb="12" eb="14">
      <t>フクシ</t>
    </rPh>
    <rPh sb="14" eb="17">
      <t>キョウギカイ</t>
    </rPh>
    <phoneticPr fontId="40"/>
  </si>
  <si>
    <t>(社福)大阪市中央区社会福祉協議会</t>
    <rPh sb="4" eb="7">
      <t>オオサカシ</t>
    </rPh>
    <rPh sb="7" eb="9">
      <t>チュウオウ</t>
    </rPh>
    <rPh sb="9" eb="10">
      <t>ク</t>
    </rPh>
    <rPh sb="10" eb="12">
      <t>シャカイ</t>
    </rPh>
    <rPh sb="12" eb="14">
      <t>フクシ</t>
    </rPh>
    <rPh sb="14" eb="17">
      <t>キョウギカイ</t>
    </rPh>
    <phoneticPr fontId="40"/>
  </si>
  <si>
    <t>(社福)大阪市西区社会福祉協議会</t>
    <rPh sb="4" eb="7">
      <t>オオサカシ</t>
    </rPh>
    <rPh sb="7" eb="8">
      <t>ニシ</t>
    </rPh>
    <rPh sb="8" eb="9">
      <t>ク</t>
    </rPh>
    <rPh sb="9" eb="11">
      <t>シャカイ</t>
    </rPh>
    <rPh sb="11" eb="13">
      <t>フクシ</t>
    </rPh>
    <rPh sb="13" eb="16">
      <t>キョウギカイ</t>
    </rPh>
    <phoneticPr fontId="40"/>
  </si>
  <si>
    <t>(社福)大阪市港区社会福祉協議会</t>
    <rPh sb="4" eb="7">
      <t>オオサカシ</t>
    </rPh>
    <rPh sb="7" eb="8">
      <t>ミナト</t>
    </rPh>
    <rPh sb="8" eb="9">
      <t>ク</t>
    </rPh>
    <rPh sb="9" eb="11">
      <t>シャカイ</t>
    </rPh>
    <rPh sb="11" eb="13">
      <t>フクシ</t>
    </rPh>
    <rPh sb="13" eb="16">
      <t>キョウギカイ</t>
    </rPh>
    <phoneticPr fontId="40"/>
  </si>
  <si>
    <t>(社福)大阪市大正区社会福祉協議会</t>
    <rPh sb="4" eb="7">
      <t>オオサカシ</t>
    </rPh>
    <rPh sb="7" eb="9">
      <t>タイショウ</t>
    </rPh>
    <rPh sb="9" eb="10">
      <t>ク</t>
    </rPh>
    <rPh sb="10" eb="12">
      <t>シャカイ</t>
    </rPh>
    <rPh sb="12" eb="14">
      <t>フクシ</t>
    </rPh>
    <rPh sb="14" eb="17">
      <t>キョウギカイ</t>
    </rPh>
    <phoneticPr fontId="40"/>
  </si>
  <si>
    <t>(社福)大阪市天王寺区社会福祉協議会</t>
    <rPh sb="4" eb="7">
      <t>オオサカシ</t>
    </rPh>
    <rPh sb="7" eb="10">
      <t>テンノウジ</t>
    </rPh>
    <rPh sb="10" eb="11">
      <t>ク</t>
    </rPh>
    <rPh sb="11" eb="13">
      <t>シャカイ</t>
    </rPh>
    <rPh sb="13" eb="15">
      <t>フクシ</t>
    </rPh>
    <rPh sb="15" eb="18">
      <t>キョウギカイ</t>
    </rPh>
    <phoneticPr fontId="40"/>
  </si>
  <si>
    <t>(社福)大阪市浪速区社会福祉協議会</t>
    <rPh sb="4" eb="7">
      <t>オオサカシ</t>
    </rPh>
    <rPh sb="7" eb="9">
      <t>ナニワ</t>
    </rPh>
    <rPh sb="9" eb="10">
      <t>ク</t>
    </rPh>
    <rPh sb="10" eb="12">
      <t>シャカイ</t>
    </rPh>
    <rPh sb="12" eb="14">
      <t>フクシ</t>
    </rPh>
    <rPh sb="14" eb="17">
      <t>キョウギカイ</t>
    </rPh>
    <phoneticPr fontId="40"/>
  </si>
  <si>
    <t>(社福)大阪市西淀川区社会福祉協議会</t>
    <rPh sb="4" eb="7">
      <t>オオサカシ</t>
    </rPh>
    <rPh sb="7" eb="10">
      <t>ニシヨドガワ</t>
    </rPh>
    <rPh sb="10" eb="11">
      <t>ク</t>
    </rPh>
    <rPh sb="11" eb="13">
      <t>シャカイ</t>
    </rPh>
    <rPh sb="13" eb="15">
      <t>フクシ</t>
    </rPh>
    <rPh sb="15" eb="18">
      <t>キョウギカイ</t>
    </rPh>
    <phoneticPr fontId="40"/>
  </si>
  <si>
    <t>(社福)大阪市淀川区社会福祉協議会</t>
    <rPh sb="4" eb="7">
      <t>オオサカシ</t>
    </rPh>
    <rPh sb="7" eb="9">
      <t>ヨドガワ</t>
    </rPh>
    <rPh sb="9" eb="10">
      <t>ク</t>
    </rPh>
    <rPh sb="10" eb="12">
      <t>シャカイ</t>
    </rPh>
    <rPh sb="12" eb="14">
      <t>フクシ</t>
    </rPh>
    <rPh sb="14" eb="17">
      <t>キョウギカイ</t>
    </rPh>
    <phoneticPr fontId="40"/>
  </si>
  <si>
    <t>(社福)大阪市東淀川区社会福祉協議会</t>
    <rPh sb="4" eb="7">
      <t>オオサカシ</t>
    </rPh>
    <rPh sb="7" eb="10">
      <t>ヒガシヨドガワ</t>
    </rPh>
    <rPh sb="10" eb="11">
      <t>ク</t>
    </rPh>
    <rPh sb="11" eb="13">
      <t>シャカイ</t>
    </rPh>
    <rPh sb="13" eb="15">
      <t>フクシ</t>
    </rPh>
    <rPh sb="15" eb="18">
      <t>キョウギカイ</t>
    </rPh>
    <phoneticPr fontId="40"/>
  </si>
  <si>
    <t>(社福)大阪市東成区社会福祉協議会</t>
    <rPh sb="4" eb="7">
      <t>オオサカシ</t>
    </rPh>
    <rPh sb="7" eb="9">
      <t>ヒガシナリ</t>
    </rPh>
    <rPh sb="9" eb="10">
      <t>ク</t>
    </rPh>
    <rPh sb="10" eb="12">
      <t>シャカイ</t>
    </rPh>
    <rPh sb="12" eb="14">
      <t>フクシ</t>
    </rPh>
    <rPh sb="14" eb="17">
      <t>キョウギカイ</t>
    </rPh>
    <phoneticPr fontId="40"/>
  </si>
  <si>
    <t>(社福)大阪市生野区社会福祉協議会</t>
    <rPh sb="4" eb="7">
      <t>オオサカシ</t>
    </rPh>
    <rPh sb="7" eb="9">
      <t>イクノ</t>
    </rPh>
    <rPh sb="9" eb="10">
      <t>ク</t>
    </rPh>
    <rPh sb="10" eb="12">
      <t>シャカイ</t>
    </rPh>
    <rPh sb="12" eb="14">
      <t>フクシ</t>
    </rPh>
    <rPh sb="14" eb="17">
      <t>キョウギカイ</t>
    </rPh>
    <phoneticPr fontId="40"/>
  </si>
  <si>
    <t>(社福)大阪市旭区社会福祉協議会</t>
    <rPh sb="4" eb="7">
      <t>オオサカシ</t>
    </rPh>
    <rPh sb="7" eb="8">
      <t>アサヒ</t>
    </rPh>
    <rPh sb="8" eb="9">
      <t>ク</t>
    </rPh>
    <rPh sb="9" eb="11">
      <t>シャカイ</t>
    </rPh>
    <rPh sb="11" eb="13">
      <t>フクシ</t>
    </rPh>
    <rPh sb="13" eb="16">
      <t>キョウギカイ</t>
    </rPh>
    <phoneticPr fontId="40"/>
  </si>
  <si>
    <t>(社福)大阪市城東区社会福祉協議会</t>
    <rPh sb="4" eb="7">
      <t>オオサカシ</t>
    </rPh>
    <rPh sb="7" eb="9">
      <t>ジョウトウ</t>
    </rPh>
    <rPh sb="9" eb="10">
      <t>ク</t>
    </rPh>
    <rPh sb="10" eb="12">
      <t>シャカイ</t>
    </rPh>
    <rPh sb="12" eb="14">
      <t>フクシ</t>
    </rPh>
    <rPh sb="14" eb="17">
      <t>キョウギカイ</t>
    </rPh>
    <phoneticPr fontId="40"/>
  </si>
  <si>
    <t>(社福)大阪市鶴見区社会福祉協議会</t>
    <rPh sb="4" eb="7">
      <t>オオサカシ</t>
    </rPh>
    <rPh sb="7" eb="9">
      <t>ツルミ</t>
    </rPh>
    <rPh sb="9" eb="10">
      <t>ク</t>
    </rPh>
    <rPh sb="10" eb="12">
      <t>シャカイ</t>
    </rPh>
    <rPh sb="12" eb="14">
      <t>フクシ</t>
    </rPh>
    <rPh sb="14" eb="17">
      <t>キョウギカイ</t>
    </rPh>
    <phoneticPr fontId="40"/>
  </si>
  <si>
    <t>阿倍野区地域における要援護者の見守りネットワーク強化事業業務委託</t>
    <rPh sb="0" eb="4">
      <t>アベノク</t>
    </rPh>
    <rPh sb="4" eb="6">
      <t>チイキ</t>
    </rPh>
    <rPh sb="10" eb="14">
      <t>ヨウエンゴシャ</t>
    </rPh>
    <rPh sb="15" eb="17">
      <t>ミマモ</t>
    </rPh>
    <rPh sb="24" eb="28">
      <t>キョウカジギョウ</t>
    </rPh>
    <rPh sb="28" eb="30">
      <t>ギョウム</t>
    </rPh>
    <rPh sb="30" eb="32">
      <t>イタク</t>
    </rPh>
    <phoneticPr fontId="40"/>
  </si>
  <si>
    <t>(社福)大阪市阿倍野区社会福祉協議会</t>
    <rPh sb="4" eb="7">
      <t>オオサカシ</t>
    </rPh>
    <rPh sb="7" eb="10">
      <t>アベノ</t>
    </rPh>
    <rPh sb="10" eb="11">
      <t>ク</t>
    </rPh>
    <rPh sb="11" eb="13">
      <t>シャカイ</t>
    </rPh>
    <rPh sb="13" eb="15">
      <t>フクシ</t>
    </rPh>
    <rPh sb="15" eb="18">
      <t>キョウギカイ</t>
    </rPh>
    <phoneticPr fontId="40"/>
  </si>
  <si>
    <t>(社福)大阪市住之江区社会福祉協議会</t>
    <rPh sb="4" eb="7">
      <t>オオサカシ</t>
    </rPh>
    <rPh sb="7" eb="10">
      <t>スミノエ</t>
    </rPh>
    <rPh sb="10" eb="11">
      <t>ク</t>
    </rPh>
    <rPh sb="11" eb="13">
      <t>シャカイ</t>
    </rPh>
    <rPh sb="13" eb="15">
      <t>フクシ</t>
    </rPh>
    <rPh sb="15" eb="18">
      <t>キョウギカイ</t>
    </rPh>
    <phoneticPr fontId="40"/>
  </si>
  <si>
    <t>(社福)大阪市住吉区社会福祉協議会</t>
    <rPh sb="4" eb="7">
      <t>オオサカシ</t>
    </rPh>
    <rPh sb="7" eb="9">
      <t>スミヨシ</t>
    </rPh>
    <rPh sb="9" eb="10">
      <t>ク</t>
    </rPh>
    <rPh sb="10" eb="12">
      <t>シャカイ</t>
    </rPh>
    <rPh sb="12" eb="14">
      <t>フクシ</t>
    </rPh>
    <rPh sb="14" eb="17">
      <t>キョウギカイ</t>
    </rPh>
    <phoneticPr fontId="40"/>
  </si>
  <si>
    <t>○</t>
  </si>
  <si>
    <t>(社福)大阪市東住吉区社会福祉協議会</t>
    <rPh sb="4" eb="7">
      <t>オオサカシ</t>
    </rPh>
    <rPh sb="7" eb="10">
      <t>ヒガシスミヨシ</t>
    </rPh>
    <rPh sb="10" eb="11">
      <t>ク</t>
    </rPh>
    <rPh sb="11" eb="13">
      <t>シャカイ</t>
    </rPh>
    <rPh sb="13" eb="15">
      <t>フクシ</t>
    </rPh>
    <rPh sb="15" eb="18">
      <t>キョウギカイ</t>
    </rPh>
    <phoneticPr fontId="40"/>
  </si>
  <si>
    <t>(社福)大阪市平野区社会福祉協議会</t>
    <rPh sb="4" eb="7">
      <t>オオサカシ</t>
    </rPh>
    <rPh sb="7" eb="9">
      <t>ヒラノ</t>
    </rPh>
    <rPh sb="9" eb="10">
      <t>ク</t>
    </rPh>
    <rPh sb="10" eb="12">
      <t>シャカイ</t>
    </rPh>
    <rPh sb="12" eb="14">
      <t>フクシ</t>
    </rPh>
    <rPh sb="14" eb="17">
      <t>キョウギカイ</t>
    </rPh>
    <phoneticPr fontId="40"/>
  </si>
  <si>
    <t>(社福)大阪市西成区社会福祉協議会</t>
    <rPh sb="4" eb="7">
      <t>オオサカシ</t>
    </rPh>
    <rPh sb="7" eb="9">
      <t>ニシナリ</t>
    </rPh>
    <rPh sb="9" eb="10">
      <t>ク</t>
    </rPh>
    <rPh sb="10" eb="12">
      <t>シャカイ</t>
    </rPh>
    <rPh sb="12" eb="14">
      <t>フクシ</t>
    </rPh>
    <rPh sb="14" eb="17">
      <t>キョウギカイ</t>
    </rPh>
    <phoneticPr fontId="40"/>
  </si>
  <si>
    <t>福祉ボランティアコーディネーション業務委託(長期継続)</t>
  </si>
  <si>
    <t>大阪ボランティア協会・み・らいず２</t>
    <rPh sb="0" eb="2">
      <t>オオサカ</t>
    </rPh>
    <rPh sb="8" eb="10">
      <t>キョウカイ</t>
    </rPh>
    <phoneticPr fontId="40"/>
  </si>
  <si>
    <t>「総合的な相談支援体制の充実事業」にかかる専門的助言業務委託</t>
    <rPh sb="1" eb="4">
      <t>ソウゴウテキ</t>
    </rPh>
    <rPh sb="5" eb="7">
      <t>ソウダン</t>
    </rPh>
    <rPh sb="7" eb="9">
      <t>シエン</t>
    </rPh>
    <rPh sb="9" eb="11">
      <t>タイセイ</t>
    </rPh>
    <rPh sb="12" eb="14">
      <t>ジュウジツ</t>
    </rPh>
    <rPh sb="14" eb="16">
      <t>ジギョウ</t>
    </rPh>
    <rPh sb="21" eb="24">
      <t>センモンテキ</t>
    </rPh>
    <rPh sb="24" eb="26">
      <t>ジョゲン</t>
    </rPh>
    <rPh sb="26" eb="28">
      <t>ギョウム</t>
    </rPh>
    <rPh sb="28" eb="30">
      <t>イタク</t>
    </rPh>
    <phoneticPr fontId="17"/>
  </si>
  <si>
    <t>大阪弁護士会</t>
    <rPh sb="0" eb="2">
      <t>オオサカ</t>
    </rPh>
    <rPh sb="2" eb="5">
      <t>ベンゴシ</t>
    </rPh>
    <rPh sb="5" eb="6">
      <t>カイ</t>
    </rPh>
    <phoneticPr fontId="17"/>
  </si>
  <si>
    <t>公益社団法人　大阪社会福祉士会</t>
    <rPh sb="0" eb="2">
      <t>コウエキ</t>
    </rPh>
    <rPh sb="2" eb="4">
      <t>シャダン</t>
    </rPh>
    <rPh sb="4" eb="6">
      <t>ホウジン</t>
    </rPh>
    <rPh sb="7" eb="9">
      <t>オオサカ</t>
    </rPh>
    <rPh sb="9" eb="11">
      <t>シャカイ</t>
    </rPh>
    <rPh sb="11" eb="13">
      <t>フクシ</t>
    </rPh>
    <rPh sb="13" eb="14">
      <t>シ</t>
    </rPh>
    <rPh sb="14" eb="15">
      <t>カイ</t>
    </rPh>
    <phoneticPr fontId="17"/>
  </si>
  <si>
    <t>一般社団法人　大阪精神保健福祉士協会</t>
    <rPh sb="0" eb="2">
      <t>イッパン</t>
    </rPh>
    <rPh sb="2" eb="4">
      <t>シャダン</t>
    </rPh>
    <rPh sb="4" eb="6">
      <t>ホウジン</t>
    </rPh>
    <rPh sb="7" eb="9">
      <t>オオサカ</t>
    </rPh>
    <rPh sb="9" eb="11">
      <t>セイシン</t>
    </rPh>
    <rPh sb="11" eb="13">
      <t>ホケン</t>
    </rPh>
    <rPh sb="13" eb="16">
      <t>フクシシ</t>
    </rPh>
    <rPh sb="16" eb="18">
      <t>キョウカイ</t>
    </rPh>
    <phoneticPr fontId="17"/>
  </si>
  <si>
    <t>大阪市社会福祉研修・情報センター管理運営業務</t>
  </si>
  <si>
    <t>(社福)大阪市社会福祉協議会・太平ビルサービス大阪(株)共同体</t>
  </si>
  <si>
    <t>公募</t>
    <rPh sb="0" eb="2">
      <t>コウボ</t>
    </rPh>
    <phoneticPr fontId="40"/>
  </si>
  <si>
    <t>大阪市における地域福祉にかかる実態調査実施及び集計・分析業務委託</t>
    <phoneticPr fontId="38"/>
  </si>
  <si>
    <t>(株) エム・アールビジネス</t>
    <rPh sb="0" eb="3">
      <t>カブ</t>
    </rPh>
    <phoneticPr fontId="17"/>
  </si>
  <si>
    <t>一般</t>
    <rPh sb="0" eb="2">
      <t>イッパン</t>
    </rPh>
    <phoneticPr fontId="40"/>
  </si>
  <si>
    <t>旭区広報紙「広報あさひ」配付等業務（令和４年４月号～令和５年３月号）【概算契約】</t>
    <phoneticPr fontId="38"/>
  </si>
  <si>
    <t>(株)朝日オリコミ大阪</t>
  </si>
  <si>
    <t>比随</t>
    <rPh sb="0" eb="1">
      <t>ヒ</t>
    </rPh>
    <rPh sb="1" eb="2">
      <t>ズイ</t>
    </rPh>
    <phoneticPr fontId="40"/>
  </si>
  <si>
    <t>旭区広報紙「広報あさひ」企画編集業務（令和４年５月号～令和５年４月号）</t>
    <phoneticPr fontId="38"/>
  </si>
  <si>
    <t>株式会社 産経新聞制作</t>
  </si>
  <si>
    <t>旭区広報紙「広報あさひ」配布業務（令和４年４月号～令和５年３月号）〔清水連合振興町会〕【概算契約】</t>
    <rPh sb="34" eb="36">
      <t>シミズ</t>
    </rPh>
    <phoneticPr fontId="5"/>
  </si>
  <si>
    <t>大阪市旭区清水連合振興町会</t>
  </si>
  <si>
    <t>旭区広報紙「広報あさひ」配布業務（令和４年４月号～令和５年３月号）〔新森連合振興町会〕【概算契約】</t>
    <rPh sb="34" eb="36">
      <t>シンモリ</t>
    </rPh>
    <rPh sb="36" eb="38">
      <t>レンゴウ</t>
    </rPh>
    <phoneticPr fontId="5"/>
  </si>
  <si>
    <t>大阪市旭区新森連合振興町会</t>
  </si>
  <si>
    <t>旭区広報紙「広報あさひ」配布業務（令和４年４月号～令和５年３月号）〔古市連合振興町会〕【概算契約】</t>
    <rPh sb="34" eb="36">
      <t>フルイチ</t>
    </rPh>
    <rPh sb="36" eb="38">
      <t>レンゴウ</t>
    </rPh>
    <phoneticPr fontId="5"/>
  </si>
  <si>
    <t>大阪市旭区古市連合振興町会</t>
  </si>
  <si>
    <t>旭区広報紙「広報あさひ」配布業務（令和４年４月号～令和５年３月号）〔太子橋連合振興町会〕【概算契約】</t>
    <rPh sb="34" eb="37">
      <t>タイシバシ</t>
    </rPh>
    <rPh sb="37" eb="39">
      <t>レンゴウ</t>
    </rPh>
    <phoneticPr fontId="5"/>
  </si>
  <si>
    <t>大阪市旭区太子橋連合振興町会</t>
  </si>
  <si>
    <t>旭区広報紙「広報あさひ」配布業務（令和４年４月号～令和５年３月号）〔大宮連合振興町会〕【概算契約】</t>
    <rPh sb="34" eb="36">
      <t>オオミヤ</t>
    </rPh>
    <rPh sb="36" eb="38">
      <t>レンゴウ</t>
    </rPh>
    <phoneticPr fontId="5"/>
  </si>
  <si>
    <t>大阪市旭区大宮連合振興町会</t>
  </si>
  <si>
    <t>旭区広報紙「広報あさひ」配布業務（令和４年４月号～令和５年３月号）〔中宮連合振興町会〕【概算契約】</t>
    <rPh sb="34" eb="36">
      <t>ナカミヤ</t>
    </rPh>
    <rPh sb="36" eb="38">
      <t>レンゴウ</t>
    </rPh>
    <phoneticPr fontId="5"/>
  </si>
  <si>
    <t>大阪市旭区中宮連合振興町会</t>
  </si>
  <si>
    <t>旭区広報紙「広報あさひ」配布業務（令和４年４月号～令和５年３月号）〔生江連合振興町会〕【概算契約】</t>
    <rPh sb="34" eb="36">
      <t>イクエ</t>
    </rPh>
    <rPh sb="36" eb="38">
      <t>レンゴウ</t>
    </rPh>
    <phoneticPr fontId="5"/>
  </si>
  <si>
    <t>大阪市旭区生江連合振興町会</t>
  </si>
  <si>
    <t>旭区広報紙「広報あさひ」配布業務（令和４年４月号～令和５年３月号）〔城北連合振興町会〕【概算契約】</t>
    <rPh sb="34" eb="36">
      <t>シロキタ</t>
    </rPh>
    <rPh sb="36" eb="38">
      <t>レンゴウ</t>
    </rPh>
    <phoneticPr fontId="5"/>
  </si>
  <si>
    <t>大阪市旭区城北連合振興町会</t>
  </si>
  <si>
    <t>旭区広報紙「広報あさひ」配布業務（令和４年４月号～令和５年３月号）〔高殿連合振興町会〕【概算契約】</t>
    <rPh sb="34" eb="36">
      <t>タカドノ</t>
    </rPh>
    <rPh sb="36" eb="38">
      <t>レンゴウ</t>
    </rPh>
    <phoneticPr fontId="5"/>
  </si>
  <si>
    <t>大阪市旭区高殿連合振興町会</t>
  </si>
  <si>
    <t>旭区広報紙「広報あさひ」配布業務（令和４年４月号～令和５年３月号）〔高殿南連合振興町会〕【概算契約】</t>
    <rPh sb="34" eb="37">
      <t>タカドノミナミ</t>
    </rPh>
    <rPh sb="37" eb="39">
      <t>レンゴウ</t>
    </rPh>
    <phoneticPr fontId="5"/>
  </si>
  <si>
    <t>大阪市旭区高殿南連合振興町会</t>
  </si>
  <si>
    <t>映画上映委託業務</t>
    <rPh sb="0" eb="2">
      <t>エイガ</t>
    </rPh>
    <rPh sb="2" eb="4">
      <t>ジョウエイ</t>
    </rPh>
    <rPh sb="4" eb="6">
      <t>イタク</t>
    </rPh>
    <rPh sb="6" eb="8">
      <t>ギョウム</t>
    </rPh>
    <phoneticPr fontId="5"/>
  </si>
  <si>
    <t>セントラル映電（株）</t>
    <phoneticPr fontId="38"/>
  </si>
  <si>
    <t>成年後見支援センター事業(長期継続)</t>
    <rPh sb="0" eb="2">
      <t>セイネン</t>
    </rPh>
    <rPh sb="2" eb="4">
      <t>コウケン</t>
    </rPh>
    <rPh sb="4" eb="6">
      <t>シエン</t>
    </rPh>
    <rPh sb="10" eb="12">
      <t>ジギョウ</t>
    </rPh>
    <rPh sb="13" eb="15">
      <t>チョウキ</t>
    </rPh>
    <rPh sb="15" eb="17">
      <t>ケイゾク</t>
    </rPh>
    <phoneticPr fontId="9"/>
  </si>
  <si>
    <t>(社福)大阪市社会福祉協議会</t>
    <rPh sb="4" eb="7">
      <t>オオサカシ</t>
    </rPh>
    <rPh sb="7" eb="9">
      <t>シャカイ</t>
    </rPh>
    <rPh sb="9" eb="11">
      <t>フクシ</t>
    </rPh>
    <rPh sb="11" eb="14">
      <t>キョウギカイ</t>
    </rPh>
    <phoneticPr fontId="9"/>
  </si>
  <si>
    <t>特随</t>
  </si>
  <si>
    <t>令和３年度庁内情報利用パソコン等機器（福祉局）一式借入（再リース）にかかる保守業務委託 長期継続</t>
  </si>
  <si>
    <t>リコージャパン株式会社</t>
  </si>
  <si>
    <t>大阪市職員（福祉職員）PRパンフレット製作等業務委託</t>
    <phoneticPr fontId="38"/>
  </si>
  <si>
    <t>佐川印刷株式会社</t>
    <rPh sb="0" eb="2">
      <t>サガワ</t>
    </rPh>
    <rPh sb="2" eb="4">
      <t>インサツ</t>
    </rPh>
    <rPh sb="4" eb="6">
      <t>カブシキ</t>
    </rPh>
    <rPh sb="6" eb="8">
      <t>カイシャ</t>
    </rPh>
    <phoneticPr fontId="38"/>
  </si>
  <si>
    <t>総合福祉システム端末機等機器設置に伴う接続及び疎通・動作確認業務委託</t>
  </si>
  <si>
    <t>(株)大塚商会</t>
    <rPh sb="1" eb="2">
      <t>カブ</t>
    </rPh>
    <rPh sb="3" eb="5">
      <t>オオツカ</t>
    </rPh>
    <rPh sb="5" eb="7">
      <t>ショウカイ</t>
    </rPh>
    <phoneticPr fontId="39"/>
  </si>
  <si>
    <t>〇</t>
  </si>
  <si>
    <t>令和４年度自治体システム標準化移行検討支援業務委託</t>
  </si>
  <si>
    <t>(株)野村総合研究所</t>
    <rPh sb="1" eb="2">
      <t>カブ</t>
    </rPh>
    <rPh sb="3" eb="5">
      <t>ノムラ</t>
    </rPh>
    <rPh sb="5" eb="7">
      <t>ソウゴウ</t>
    </rPh>
    <rPh sb="7" eb="10">
      <t>ケンキュウジョ</t>
    </rPh>
    <phoneticPr fontId="39"/>
  </si>
  <si>
    <t>令和４年度大阪市総合福祉システム標準準拠システム移行にかかるFit＆Gap分析等業務委託</t>
  </si>
  <si>
    <t>(株)エヌ・ティ・ティ・データ関西</t>
  </si>
  <si>
    <t>磁気テープファイルの保管及び集配業務委託</t>
  </si>
  <si>
    <t>阪急阪神エステート・サービス(株)</t>
    <rPh sb="15" eb="16">
      <t>カブ</t>
    </rPh>
    <phoneticPr fontId="39"/>
  </si>
  <si>
    <t>公募
指名</t>
  </si>
  <si>
    <t>令和３年度庁内情報利用パソコン等機器（福祉局）一式借入（再リース）にかかる保守業務委託</t>
  </si>
  <si>
    <t>リコージャパン(株)</t>
    <rPh sb="8" eb="9">
      <t>カブ</t>
    </rPh>
    <phoneticPr fontId="39"/>
  </si>
  <si>
    <t>令和元年～４年度阿波座センタービル設備保守点検業務委託(長期継続)</t>
    <phoneticPr fontId="38"/>
  </si>
  <si>
    <t>(株)浄美社</t>
    <rPh sb="0" eb="3">
      <t>カブシキガイシャ</t>
    </rPh>
    <rPh sb="3" eb="6">
      <t>ジョウビシャ</t>
    </rPh>
    <phoneticPr fontId="7"/>
  </si>
  <si>
    <t>○</t>
    <phoneticPr fontId="7"/>
  </si>
  <si>
    <t>令和４年～７年度阿波座センタービル設備保守点検業務委託(長期継続)</t>
    <phoneticPr fontId="38"/>
  </si>
  <si>
    <t>大和建物サービス(株)</t>
    <rPh sb="0" eb="1">
      <t>オオ</t>
    </rPh>
    <rPh sb="1" eb="2">
      <t>ワ</t>
    </rPh>
    <rPh sb="2" eb="4">
      <t>タテモノ</t>
    </rPh>
    <phoneticPr fontId="41"/>
  </si>
  <si>
    <t>大阪市阿波座センタービル(緊急入院保護業務センター他３施設)エレベーター保守点検業務委託</t>
    <rPh sb="0" eb="3">
      <t>オオサカシ</t>
    </rPh>
    <rPh sb="3" eb="6">
      <t>アワザ</t>
    </rPh>
    <rPh sb="13" eb="15">
      <t>キンキュウ</t>
    </rPh>
    <rPh sb="15" eb="17">
      <t>ニュウイン</t>
    </rPh>
    <rPh sb="17" eb="19">
      <t>ホゴ</t>
    </rPh>
    <rPh sb="19" eb="21">
      <t>ギョウム</t>
    </rPh>
    <rPh sb="25" eb="26">
      <t>ホカ</t>
    </rPh>
    <rPh sb="27" eb="29">
      <t>シセツ</t>
    </rPh>
    <rPh sb="36" eb="38">
      <t>ホシュ</t>
    </rPh>
    <rPh sb="38" eb="40">
      <t>テンケン</t>
    </rPh>
    <rPh sb="40" eb="42">
      <t>ギョウム</t>
    </rPh>
    <rPh sb="42" eb="44">
      <t>イタク</t>
    </rPh>
    <phoneticPr fontId="38"/>
  </si>
  <si>
    <t>(株)日立ビルシステム関西支社</t>
    <rPh sb="3" eb="5">
      <t>ヒタチ</t>
    </rPh>
    <rPh sb="11" eb="13">
      <t>カンサイ</t>
    </rPh>
    <rPh sb="13" eb="15">
      <t>シシャ</t>
    </rPh>
    <phoneticPr fontId="1"/>
  </si>
  <si>
    <t>大阪市阿波座センタービル清掃業務委託長期継続</t>
    <rPh sb="12" eb="14">
      <t>セイソウ</t>
    </rPh>
    <rPh sb="14" eb="16">
      <t>ギョウム</t>
    </rPh>
    <rPh sb="16" eb="18">
      <t>イタク</t>
    </rPh>
    <rPh sb="18" eb="20">
      <t>チョウキ</t>
    </rPh>
    <rPh sb="20" eb="22">
      <t>ケイゾク</t>
    </rPh>
    <phoneticPr fontId="17"/>
  </si>
  <si>
    <t>大代ゼンテックス(株)</t>
    <rPh sb="0" eb="1">
      <t>ダイ</t>
    </rPh>
    <rPh sb="1" eb="2">
      <t>ダイ</t>
    </rPh>
    <phoneticPr fontId="42"/>
  </si>
  <si>
    <t>大阪市立西成スポーツセンター・屋内プール外３ヶ所電気機械設備等点検整備保守業務委託</t>
    <phoneticPr fontId="38"/>
  </si>
  <si>
    <t>イオンディライト(株)</t>
  </si>
  <si>
    <t>大阪市阿波座センタービル機械警備業務委託長期継続（上半期）</t>
    <phoneticPr fontId="38"/>
  </si>
  <si>
    <t>コスモ警備保障(株)</t>
  </si>
  <si>
    <t>大阪市阿波座センタービル機械警備業務委託長期継続（下半期）</t>
    <rPh sb="25" eb="26">
      <t>シタ</t>
    </rPh>
    <phoneticPr fontId="38"/>
  </si>
  <si>
    <t>東洋テック(株)</t>
    <rPh sb="0" eb="2">
      <t>トウヨウ</t>
    </rPh>
    <phoneticPr fontId="38"/>
  </si>
  <si>
    <t>令和４年度阿波座センタービル衛生害虫駆除及び鼠の防除業務委託</t>
    <phoneticPr fontId="7"/>
  </si>
  <si>
    <t>毎美エンジニアリング(株)</t>
    <rPh sb="0" eb="1">
      <t>マイ</t>
    </rPh>
    <rPh sb="1" eb="2">
      <t>ビ</t>
    </rPh>
    <phoneticPr fontId="38"/>
  </si>
  <si>
    <t>令和４年度阿波座センタービル貯水槽清掃及び水質検査業務委託</t>
    <phoneticPr fontId="7"/>
  </si>
  <si>
    <t>(株)ハヤシハウジング</t>
    <phoneticPr fontId="38"/>
  </si>
  <si>
    <t>阿波座センタービル受水槽ボールタップ修繕業務</t>
    <phoneticPr fontId="38"/>
  </si>
  <si>
    <t>大阪市阿波座センタービル一般廃棄物収集運搬業務（概算契約）</t>
    <phoneticPr fontId="7"/>
  </si>
  <si>
    <t>栄伸開発(株)</t>
    <phoneticPr fontId="7"/>
  </si>
  <si>
    <t>令和４年度阿波座センタービル植栽維持管理業務委託</t>
    <rPh sb="0" eb="2">
      <t>レイワ</t>
    </rPh>
    <phoneticPr fontId="38"/>
  </si>
  <si>
    <t>テクノ土木</t>
    <rPh sb="3" eb="5">
      <t>ドボク</t>
    </rPh>
    <phoneticPr fontId="38"/>
  </si>
  <si>
    <t>阿波座センタービル（福祉局）受変電設備その他改修工事</t>
    <phoneticPr fontId="39"/>
  </si>
  <si>
    <t>(株)新日本設備計画</t>
    <rPh sb="1" eb="2">
      <t>カブ</t>
    </rPh>
    <rPh sb="3" eb="4">
      <t>シン</t>
    </rPh>
    <rPh sb="4" eb="6">
      <t>ニホン</t>
    </rPh>
    <rPh sb="8" eb="9">
      <t>ケイ</t>
    </rPh>
    <phoneticPr fontId="39"/>
  </si>
  <si>
    <t>3-1-3</t>
    <phoneticPr fontId="38"/>
  </si>
  <si>
    <t>令和４年度国民健康保険・国民年金システムパンチデータ作成業務委託(概算契約)</t>
    <phoneticPr fontId="38"/>
  </si>
  <si>
    <t>シティコンピュータ(株)</t>
    <phoneticPr fontId="38"/>
  </si>
  <si>
    <t>3-1-3</t>
  </si>
  <si>
    <t>大阪市東淀川区役所保険年金窓口業務等委託</t>
    <rPh sb="0" eb="3">
      <t>オオサカシ</t>
    </rPh>
    <rPh sb="3" eb="9">
      <t>ヒガシヨドガワクヤクショ</t>
    </rPh>
    <rPh sb="9" eb="11">
      <t>ホケン</t>
    </rPh>
    <rPh sb="11" eb="13">
      <t>ネンキン</t>
    </rPh>
    <rPh sb="13" eb="15">
      <t>マドグチ</t>
    </rPh>
    <rPh sb="15" eb="17">
      <t>ギョウム</t>
    </rPh>
    <rPh sb="17" eb="18">
      <t>トウ</t>
    </rPh>
    <rPh sb="18" eb="20">
      <t>イタク</t>
    </rPh>
    <phoneticPr fontId="43"/>
  </si>
  <si>
    <t>(株)パソナ</t>
  </si>
  <si>
    <t>特随</t>
    <rPh sb="0" eb="1">
      <t>トク</t>
    </rPh>
    <rPh sb="1" eb="2">
      <t>ズイ</t>
    </rPh>
    <phoneticPr fontId="44"/>
  </si>
  <si>
    <t>富士ソフトサービスビューロ(株)</t>
    <rPh sb="0" eb="2">
      <t>フジ</t>
    </rPh>
    <phoneticPr fontId="38"/>
  </si>
  <si>
    <t>大阪市淀川区役所保険年金窓口業務等委託</t>
    <rPh sb="0" eb="3">
      <t>オオサカシ</t>
    </rPh>
    <rPh sb="3" eb="5">
      <t>ヨドガワ</t>
    </rPh>
    <rPh sb="5" eb="8">
      <t>クヤクショ</t>
    </rPh>
    <rPh sb="8" eb="10">
      <t>ホケン</t>
    </rPh>
    <rPh sb="10" eb="12">
      <t>ネンキン</t>
    </rPh>
    <rPh sb="12" eb="14">
      <t>マドグチ</t>
    </rPh>
    <rPh sb="14" eb="16">
      <t>ギョウム</t>
    </rPh>
    <rPh sb="16" eb="17">
      <t>トウ</t>
    </rPh>
    <rPh sb="17" eb="19">
      <t>イタク</t>
    </rPh>
    <phoneticPr fontId="40"/>
  </si>
  <si>
    <t>令和４年度大阪市国民健康保険等システム及び介護保険システム標準準拠システム移行にかかるFit＆Gap分析等業務委託</t>
  </si>
  <si>
    <t>令和４年度大阪市国民健康保険等システム及び介護保険システム運用保守等業務委託</t>
  </si>
  <si>
    <t>令和４年度保険年金事業推進支援業務及び介護保険事業推進支援業務委託</t>
  </si>
  <si>
    <t>3-2-1</t>
    <phoneticPr fontId="38"/>
  </si>
  <si>
    <t>栄伸開発(株)</t>
  </si>
  <si>
    <t>3-2-1</t>
  </si>
  <si>
    <t>休日夜間福祉電話相談事業(長期継続)</t>
    <rPh sb="0" eb="2">
      <t>キュウジツ</t>
    </rPh>
    <rPh sb="2" eb="4">
      <t>ヤカン</t>
    </rPh>
    <rPh sb="4" eb="6">
      <t>フクシ</t>
    </rPh>
    <rPh sb="6" eb="8">
      <t>デンワ</t>
    </rPh>
    <rPh sb="8" eb="10">
      <t>ソウダン</t>
    </rPh>
    <rPh sb="10" eb="12">
      <t>ジギョウ</t>
    </rPh>
    <rPh sb="13" eb="15">
      <t>チョウキ</t>
    </rPh>
    <rPh sb="15" eb="17">
      <t>ケイゾク</t>
    </rPh>
    <phoneticPr fontId="9"/>
  </si>
  <si>
    <t>大阪市要援護障がい者・高齢者緊急一時保護事業業務委託(その１)(概算契約)</t>
    <rPh sb="0" eb="3">
      <t>オオサカシ</t>
    </rPh>
    <rPh sb="6" eb="7">
      <t>ショウ</t>
    </rPh>
    <rPh sb="9" eb="10">
      <t>シャ</t>
    </rPh>
    <rPh sb="22" eb="26">
      <t>ギョウムイタク</t>
    </rPh>
    <rPh sb="32" eb="34">
      <t>ガイサン</t>
    </rPh>
    <rPh sb="34" eb="36">
      <t>ケイヤク</t>
    </rPh>
    <phoneticPr fontId="7"/>
  </si>
  <si>
    <t>大阪市情報公開条例第７条第５号に該当のため、非公開</t>
  </si>
  <si>
    <t>大阪市要援護障がい者・高齢者緊急一時保護事業(その２)(概算契約)</t>
    <rPh sb="0" eb="3">
      <t>オオサカシ</t>
    </rPh>
    <rPh sb="6" eb="7">
      <t>ショウ</t>
    </rPh>
    <rPh sb="9" eb="10">
      <t>シャ</t>
    </rPh>
    <rPh sb="28" eb="30">
      <t>ガイサン</t>
    </rPh>
    <rPh sb="30" eb="32">
      <t>ケイヤク</t>
    </rPh>
    <phoneticPr fontId="7"/>
  </si>
  <si>
    <t>障がい者虐待防止にかかる専門相談事業業務委託(社会福祉士派遣)(単価契約)</t>
    <rPh sb="23" eb="25">
      <t>シャカイ</t>
    </rPh>
    <rPh sb="25" eb="27">
      <t>フクシ</t>
    </rPh>
    <rPh sb="27" eb="28">
      <t>シ</t>
    </rPh>
    <rPh sb="28" eb="30">
      <t>ハケン</t>
    </rPh>
    <rPh sb="32" eb="34">
      <t>タンカ</t>
    </rPh>
    <rPh sb="34" eb="36">
      <t>ケイヤク</t>
    </rPh>
    <phoneticPr fontId="37"/>
  </si>
  <si>
    <t>(公社)大阪社会福祉士会</t>
    <rPh sb="1" eb="2">
      <t>コウ</t>
    </rPh>
    <phoneticPr fontId="9"/>
  </si>
  <si>
    <t>障がい者虐待防止にかかる専門相談事業業務委託(弁護士派遣)(単価契約)</t>
    <rPh sb="23" eb="26">
      <t>ベンゴシ</t>
    </rPh>
    <rPh sb="26" eb="28">
      <t>ハケン</t>
    </rPh>
    <rPh sb="30" eb="32">
      <t>タンカ</t>
    </rPh>
    <rPh sb="32" eb="34">
      <t>ケイヤク</t>
    </rPh>
    <phoneticPr fontId="37"/>
  </si>
  <si>
    <t>大阪弁護士会</t>
  </si>
  <si>
    <t>大阪市要援護障がい者・高齢者緊急一時保護に係るＰＣＲ検査業務委託（単価契約）</t>
    <phoneticPr fontId="38"/>
  </si>
  <si>
    <t>(株)ピカパカ</t>
    <rPh sb="0" eb="3">
      <t>カブシキガイシャ</t>
    </rPh>
    <phoneticPr fontId="38"/>
  </si>
  <si>
    <t>令和４年度大阪市総合福祉システム運用保守業務</t>
  </si>
  <si>
    <t>令和４年度総合福祉システムに係る事業推進支援業務</t>
  </si>
  <si>
    <t>令和４年度大阪市総合福祉システム改修業務８（「障害福祉サービスデータベース」の構築に伴う対応）</t>
  </si>
  <si>
    <t>令和４年度大阪市総合福祉システム改修業務１５（自立支援医療等における所得区分算定方法の変更に伴う対応）</t>
  </si>
  <si>
    <t>令和４年度大阪市国民健康保険等システム改修業務（４月契約分）</t>
  </si>
  <si>
    <t>令和４年度大阪市国民健康保険等システム改修業務（食事助成資格確認方法の変更について）</t>
  </si>
  <si>
    <t>令和４年度大阪市国民健康保険等システム改修業務（民法改正に伴う時効期間延長対応）他１件</t>
  </si>
  <si>
    <t>令和４年度大阪市国民健康保険等システム改修業務（住所地特例対象施設拡充に伴う措置先マスタの改修）</t>
  </si>
  <si>
    <t>令和４年度大阪市国民健康保険等システム改修業務（民法改正に伴う診療年月チェック変更）</t>
  </si>
  <si>
    <t>福祉局</t>
  </si>
  <si>
    <t>大阪市ハートフルWeb事業業務委託（長期継続）</t>
  </si>
  <si>
    <t>(社福)大阪市障害者福祉・スポーツ協会</t>
  </si>
  <si>
    <t>大阪市立早川福祉会館点字図書室運営業務委託（長期継続）</t>
  </si>
  <si>
    <t>(社福)日本ライトハウス</t>
  </si>
  <si>
    <t>大阪市地域障がい者就業・生活支援センター事業(南西部地域センター)</t>
  </si>
  <si>
    <t>大阪市地域障がい者就業・生活支援センター事業(南部地域センター)</t>
  </si>
  <si>
    <t>大阪市地域障がい者就業・生活支援センター事業(西部地域センター)</t>
  </si>
  <si>
    <t>(社福)大阪市手をつなぐ育成会</t>
  </si>
  <si>
    <t>大阪市地域障がい者就業・生活支援センター事業(中部地域センター)</t>
  </si>
  <si>
    <t>(社福)ヒューマンライツ福祉協会</t>
  </si>
  <si>
    <t>大阪市地域障がい者就業・生活支援センター事業(北部地域センター)</t>
  </si>
  <si>
    <t>(社福)そうそうの杜</t>
  </si>
  <si>
    <t>大阪市地域障がい者就業・生活支援センター事業(淀川地域センター)</t>
  </si>
  <si>
    <t>(社福)関西中央福祉会</t>
  </si>
  <si>
    <t>大阪市地域障がい者就業・生活支援センター事業(中央連携業務等）長期継続</t>
  </si>
  <si>
    <t>大阪市点訳奉仕員養成事業業務委託（長期継続）</t>
    <rPh sb="0" eb="3">
      <t>オオサカシ</t>
    </rPh>
    <rPh sb="3" eb="5">
      <t>テンヤク</t>
    </rPh>
    <rPh sb="5" eb="8">
      <t>ホウシイン</t>
    </rPh>
    <rPh sb="8" eb="10">
      <t>ヨウセイ</t>
    </rPh>
    <rPh sb="10" eb="12">
      <t>ジギョウ</t>
    </rPh>
    <rPh sb="12" eb="16">
      <t>ギョウムイタク</t>
    </rPh>
    <rPh sb="17" eb="21">
      <t>チョウキケイゾク</t>
    </rPh>
    <phoneticPr fontId="5"/>
  </si>
  <si>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phoneticPr fontId="5"/>
  </si>
  <si>
    <t>大阪市要約筆記者養成及び要約筆記者派遣事業委託（長期継続）（概算契約）</t>
    <rPh sb="0" eb="3">
      <t>オオサカシ</t>
    </rPh>
    <rPh sb="3" eb="5">
      <t>ヨウヤク</t>
    </rPh>
    <rPh sb="5" eb="7">
      <t>ヒッキ</t>
    </rPh>
    <rPh sb="7" eb="8">
      <t>シャ</t>
    </rPh>
    <rPh sb="8" eb="10">
      <t>ヨウセイ</t>
    </rPh>
    <rPh sb="10" eb="11">
      <t>オヨ</t>
    </rPh>
    <rPh sb="12" eb="16">
      <t>ヨウヤクヒッキ</t>
    </rPh>
    <rPh sb="16" eb="17">
      <t>シャ</t>
    </rPh>
    <rPh sb="17" eb="19">
      <t>ハケン</t>
    </rPh>
    <rPh sb="19" eb="21">
      <t>ジギョウ</t>
    </rPh>
    <rPh sb="21" eb="23">
      <t>イタク</t>
    </rPh>
    <rPh sb="24" eb="26">
      <t>チョウキ</t>
    </rPh>
    <rPh sb="26" eb="28">
      <t>ケイゾク</t>
    </rPh>
    <rPh sb="30" eb="34">
      <t>ガイサンケイヤク</t>
    </rPh>
    <phoneticPr fontId="5"/>
  </si>
  <si>
    <t>令和４年度障がい者歯科診療センター業務</t>
    <rPh sb="0" eb="2">
      <t>レイワ</t>
    </rPh>
    <rPh sb="3" eb="5">
      <t>ネンド</t>
    </rPh>
    <phoneticPr fontId="38"/>
  </si>
  <si>
    <t>(一社)大阪府歯科医師会</t>
    <rPh sb="1" eb="2">
      <t>１</t>
    </rPh>
    <phoneticPr fontId="5"/>
  </si>
  <si>
    <t>大阪市身体障がい者生活訓練事業（長期継続）</t>
    <rPh sb="0" eb="3">
      <t>オオサカシ</t>
    </rPh>
    <rPh sb="5" eb="6">
      <t>ショウ</t>
    </rPh>
    <rPh sb="8" eb="9">
      <t>シャ</t>
    </rPh>
    <rPh sb="9" eb="11">
      <t>セイカツ</t>
    </rPh>
    <rPh sb="11" eb="13">
      <t>クンレン</t>
    </rPh>
    <rPh sb="13" eb="15">
      <t>ジギョウ</t>
    </rPh>
    <rPh sb="16" eb="20">
      <t>チョウキケイゾク</t>
    </rPh>
    <phoneticPr fontId="5"/>
  </si>
  <si>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rPh sb="16" eb="17">
      <t>カイ</t>
    </rPh>
    <phoneticPr fontId="5"/>
  </si>
  <si>
    <t>大阪市手話奉仕員養成等事業業務委託（長期継続）（概算契約）</t>
    <rPh sb="0" eb="3">
      <t>オオサカシ</t>
    </rPh>
    <rPh sb="3" eb="5">
      <t>シュワ</t>
    </rPh>
    <rPh sb="5" eb="8">
      <t>ホウシイン</t>
    </rPh>
    <rPh sb="8" eb="10">
      <t>ヨウセイ</t>
    </rPh>
    <rPh sb="10" eb="11">
      <t>トウ</t>
    </rPh>
    <rPh sb="11" eb="13">
      <t>ジギョウ</t>
    </rPh>
    <rPh sb="13" eb="17">
      <t>ギョウムイタク</t>
    </rPh>
    <rPh sb="18" eb="22">
      <t>チョウキケイゾク</t>
    </rPh>
    <rPh sb="24" eb="28">
      <t>ガイサンケイヤク</t>
    </rPh>
    <phoneticPr fontId="5"/>
  </si>
  <si>
    <t>大阪市障がい者社会参加促進事業業務委託（長期継続）</t>
    <rPh sb="0" eb="3">
      <t>オオサカシ</t>
    </rPh>
    <rPh sb="3" eb="4">
      <t>ショウ</t>
    </rPh>
    <rPh sb="6" eb="7">
      <t>シャ</t>
    </rPh>
    <rPh sb="7" eb="9">
      <t>シャカイ</t>
    </rPh>
    <rPh sb="9" eb="11">
      <t>サンカ</t>
    </rPh>
    <rPh sb="11" eb="13">
      <t>ソクシン</t>
    </rPh>
    <rPh sb="13" eb="15">
      <t>ジギョウ</t>
    </rPh>
    <rPh sb="15" eb="19">
      <t>ギョウムイタク</t>
    </rPh>
    <rPh sb="20" eb="24">
      <t>チョウキケイゾク</t>
    </rPh>
    <phoneticPr fontId="5"/>
  </si>
  <si>
    <t>大阪市聴覚言語障がい者コミュニケーション支援事業長期継続（概算契約）</t>
    <rPh sb="0" eb="3">
      <t>オオサカシ</t>
    </rPh>
    <rPh sb="3" eb="5">
      <t>チョウカク</t>
    </rPh>
    <rPh sb="5" eb="7">
      <t>ゲンゴ</t>
    </rPh>
    <rPh sb="7" eb="8">
      <t>ショウ</t>
    </rPh>
    <rPh sb="10" eb="11">
      <t>シャ</t>
    </rPh>
    <rPh sb="20" eb="22">
      <t>シエン</t>
    </rPh>
    <rPh sb="22" eb="24">
      <t>ジギョウ</t>
    </rPh>
    <rPh sb="24" eb="26">
      <t>チョウキ</t>
    </rPh>
    <rPh sb="26" eb="28">
      <t>ケイゾク</t>
    </rPh>
    <rPh sb="29" eb="31">
      <t>ガイサン</t>
    </rPh>
    <rPh sb="31" eb="33">
      <t>ケイヤク</t>
    </rPh>
    <phoneticPr fontId="5"/>
  </si>
  <si>
    <t>(一財)大阪市身体障害者団体協議会</t>
    <rPh sb="1" eb="2">
      <t>１</t>
    </rPh>
    <rPh sb="2" eb="3">
      <t>ザイ</t>
    </rPh>
    <rPh sb="4" eb="7">
      <t>オオサカシ</t>
    </rPh>
    <rPh sb="7" eb="9">
      <t>シンタイ</t>
    </rPh>
    <rPh sb="9" eb="12">
      <t>ショウガイシャ</t>
    </rPh>
    <rPh sb="12" eb="14">
      <t>ダンタイ</t>
    </rPh>
    <rPh sb="14" eb="16">
      <t>キョウギ</t>
    </rPh>
    <rPh sb="16" eb="17">
      <t>カイ</t>
    </rPh>
    <phoneticPr fontId="5"/>
  </si>
  <si>
    <t>特随</t>
    <rPh sb="0" eb="1">
      <t>トク</t>
    </rPh>
    <phoneticPr fontId="5"/>
  </si>
  <si>
    <t>令和４年度身体障がい者手帳無料診断業務(単価契約)</t>
    <rPh sb="0" eb="2">
      <t>レイワ</t>
    </rPh>
    <rPh sb="3" eb="5">
      <t>ネンド</t>
    </rPh>
    <rPh sb="17" eb="19">
      <t>ギョウム</t>
    </rPh>
    <rPh sb="20" eb="22">
      <t>タンカ</t>
    </rPh>
    <rPh sb="22" eb="24">
      <t>ケイヤク</t>
    </rPh>
    <phoneticPr fontId="38"/>
  </si>
  <si>
    <t>(地独)大阪市民病院機構</t>
    <rPh sb="1" eb="2">
      <t>チ</t>
    </rPh>
    <rPh sb="2" eb="3">
      <t>ドク</t>
    </rPh>
    <rPh sb="4" eb="8">
      <t>オオサカシミン</t>
    </rPh>
    <rPh sb="8" eb="10">
      <t>ビョウイン</t>
    </rPh>
    <rPh sb="10" eb="12">
      <t>キコウ</t>
    </rPh>
    <phoneticPr fontId="5"/>
  </si>
  <si>
    <t>(地独)大阪市民病院機構</t>
    <rPh sb="1" eb="2">
      <t>チ</t>
    </rPh>
    <rPh sb="2" eb="3">
      <t>ドク</t>
    </rPh>
    <rPh sb="4" eb="6">
      <t>オオサカ</t>
    </rPh>
    <rPh sb="6" eb="8">
      <t>シミン</t>
    </rPh>
    <rPh sb="8" eb="10">
      <t>ビョウイン</t>
    </rPh>
    <rPh sb="10" eb="12">
      <t>キコウ</t>
    </rPh>
    <phoneticPr fontId="38"/>
  </si>
  <si>
    <t>3－2－1</t>
    <phoneticPr fontId="38"/>
  </si>
  <si>
    <t>令和４年度大阪市重度障がい者入浴サービス事業</t>
    <phoneticPr fontId="38"/>
  </si>
  <si>
    <t>アサヒサンクリーン(株)</t>
    <rPh sb="9" eb="12">
      <t>カブシキガイシャ</t>
    </rPh>
    <phoneticPr fontId="38"/>
  </si>
  <si>
    <t>アースサポート（株）</t>
    <phoneticPr fontId="7"/>
  </si>
  <si>
    <t>（株）ウイル</t>
    <rPh sb="1" eb="2">
      <t>カブ</t>
    </rPh>
    <phoneticPr fontId="7"/>
  </si>
  <si>
    <t>ウェルフェア（株）</t>
    <phoneticPr fontId="7"/>
  </si>
  <si>
    <t>エルケア（株）</t>
    <phoneticPr fontId="7"/>
  </si>
  <si>
    <t>三栄総合コントラクト（株）</t>
    <rPh sb="0" eb="2">
      <t>サンエイ</t>
    </rPh>
    <rPh sb="2" eb="4">
      <t>ソウゴウ</t>
    </rPh>
    <phoneticPr fontId="7"/>
  </si>
  <si>
    <t>（株）ゼスト</t>
    <phoneticPr fontId="7"/>
  </si>
  <si>
    <t>セントケア西日本（株）</t>
    <rPh sb="5" eb="6">
      <t>ニシ</t>
    </rPh>
    <rPh sb="6" eb="8">
      <t>ニホン</t>
    </rPh>
    <phoneticPr fontId="7"/>
  </si>
  <si>
    <t>（株）ベストパルス</t>
    <rPh sb="1" eb="2">
      <t>カブ</t>
    </rPh>
    <phoneticPr fontId="38"/>
  </si>
  <si>
    <t>（有）ドリー夢１</t>
    <rPh sb="1" eb="2">
      <t>ユウ</t>
    </rPh>
    <rPh sb="6" eb="7">
      <t>ユメ</t>
    </rPh>
    <phoneticPr fontId="7"/>
  </si>
  <si>
    <t>（株）ニチイ学館</t>
    <rPh sb="1" eb="2">
      <t>カブ</t>
    </rPh>
    <rPh sb="6" eb="8">
      <t>ガッカン</t>
    </rPh>
    <phoneticPr fontId="7"/>
  </si>
  <si>
    <t>入浴サービス（株）</t>
    <rPh sb="0" eb="2">
      <t>ニュウヨク</t>
    </rPh>
    <phoneticPr fontId="7"/>
  </si>
  <si>
    <t>パナソニックエイジフリー（株）</t>
    <rPh sb="13" eb="14">
      <t>カブ</t>
    </rPh>
    <phoneticPr fontId="38"/>
  </si>
  <si>
    <t>（株）歩美湯</t>
    <rPh sb="3" eb="4">
      <t>アユ</t>
    </rPh>
    <rPh sb="4" eb="5">
      <t>ビ</t>
    </rPh>
    <rPh sb="5" eb="6">
      <t>ユ</t>
    </rPh>
    <phoneticPr fontId="7"/>
  </si>
  <si>
    <t>（株）プライムサービス</t>
    <phoneticPr fontId="7"/>
  </si>
  <si>
    <t>リトルバード（株）</t>
    <phoneticPr fontId="7"/>
  </si>
  <si>
    <t>TAIHEI（株）</t>
  </si>
  <si>
    <t>大阪市生活支援型食事サービス業務委託</t>
    <rPh sb="0" eb="3">
      <t>オオサカシ</t>
    </rPh>
    <rPh sb="3" eb="5">
      <t>セイカツ</t>
    </rPh>
    <rPh sb="14" eb="16">
      <t>ギョウム</t>
    </rPh>
    <rPh sb="16" eb="18">
      <t>イタク</t>
    </rPh>
    <phoneticPr fontId="38"/>
  </si>
  <si>
    <t>大阪きづがわ医療福祉生活協同組合</t>
    <rPh sb="0" eb="2">
      <t>オオサカ</t>
    </rPh>
    <rPh sb="6" eb="8">
      <t>イリョウ</t>
    </rPh>
    <rPh sb="8" eb="10">
      <t>フクシ</t>
    </rPh>
    <rPh sb="10" eb="12">
      <t>セイカツ</t>
    </rPh>
    <rPh sb="12" eb="14">
      <t>キョウドウ</t>
    </rPh>
    <rPh sb="14" eb="16">
      <t>クミアイ</t>
    </rPh>
    <phoneticPr fontId="45"/>
  </si>
  <si>
    <t>(社福)彰仁会</t>
    <rPh sb="1" eb="3">
      <t>シャフク</t>
    </rPh>
    <rPh sb="4" eb="5">
      <t>ショウ</t>
    </rPh>
    <rPh sb="5" eb="6">
      <t>ジン</t>
    </rPh>
    <rPh sb="6" eb="7">
      <t>カイ</t>
    </rPh>
    <phoneticPr fontId="45"/>
  </si>
  <si>
    <t>よどがわ保健生活協同組合</t>
    <rPh sb="4" eb="6">
      <t>ホケン</t>
    </rPh>
    <rPh sb="6" eb="8">
      <t>セイカツ</t>
    </rPh>
    <rPh sb="8" eb="10">
      <t>キョウドウ</t>
    </rPh>
    <rPh sb="10" eb="12">
      <t>クミアイ</t>
    </rPh>
    <phoneticPr fontId="45"/>
  </si>
  <si>
    <t>(特非)友・遊</t>
    <rPh sb="1" eb="2">
      <t>トク</t>
    </rPh>
    <rPh sb="2" eb="3">
      <t>ヒ</t>
    </rPh>
    <rPh sb="4" eb="5">
      <t>ユウ</t>
    </rPh>
    <rPh sb="6" eb="7">
      <t>アソ</t>
    </rPh>
    <phoneticPr fontId="45"/>
  </si>
  <si>
    <t>(医)隆星会</t>
    <rPh sb="1" eb="2">
      <t>イ</t>
    </rPh>
    <rPh sb="3" eb="4">
      <t>タカシ</t>
    </rPh>
    <rPh sb="4" eb="5">
      <t>ホシ</t>
    </rPh>
    <rPh sb="5" eb="6">
      <t>カイ</t>
    </rPh>
    <phoneticPr fontId="45"/>
  </si>
  <si>
    <t>(株)シニアライフクリエイト</t>
  </si>
  <si>
    <t>(株)エイチ・アンド・エイ</t>
  </si>
  <si>
    <t>(株)クローバス</t>
  </si>
  <si>
    <t>(株)クオレ</t>
  </si>
  <si>
    <t>(株)ソーシャルクリエーション</t>
    <phoneticPr fontId="38"/>
  </si>
  <si>
    <t>(資)サンテル</t>
    <rPh sb="1" eb="2">
      <t>シ</t>
    </rPh>
    <phoneticPr fontId="1"/>
  </si>
  <si>
    <t>食事処まいど</t>
    <rPh sb="0" eb="2">
      <t>ショクジ</t>
    </rPh>
    <rPh sb="2" eb="3">
      <t>ドコロ</t>
    </rPh>
    <phoneticPr fontId="1"/>
  </si>
  <si>
    <t>(株)アシストライブ</t>
  </si>
  <si>
    <t>(株)オルセル</t>
  </si>
  <si>
    <t>(株)チャレンビー</t>
  </si>
  <si>
    <t>配食のふれ愛淀川店</t>
    <rPh sb="0" eb="2">
      <t>ハイショク</t>
    </rPh>
    <rPh sb="5" eb="6">
      <t>アイ</t>
    </rPh>
    <rPh sb="6" eb="8">
      <t>ヨドガワ</t>
    </rPh>
    <rPh sb="8" eb="9">
      <t>ミセ</t>
    </rPh>
    <phoneticPr fontId="1"/>
  </si>
  <si>
    <t>(医)弘道会</t>
    <rPh sb="1" eb="2">
      <t>イ</t>
    </rPh>
    <rPh sb="3" eb="6">
      <t>コウドウカイ</t>
    </rPh>
    <phoneticPr fontId="45"/>
  </si>
  <si>
    <t>(株)ＯｎｅＮｅｅｄ</t>
  </si>
  <si>
    <t>ライフデリ大阪都島・旭店</t>
    <rPh sb="5" eb="7">
      <t>オオサカ</t>
    </rPh>
    <rPh sb="7" eb="9">
      <t>ミヤコジマ</t>
    </rPh>
    <rPh sb="10" eb="11">
      <t>アサヒ</t>
    </rPh>
    <rPh sb="11" eb="12">
      <t>ミセ</t>
    </rPh>
    <phoneticPr fontId="38"/>
  </si>
  <si>
    <t>ライフデリ大阪福島・北店</t>
    <rPh sb="5" eb="7">
      <t>オオサカ</t>
    </rPh>
    <rPh sb="7" eb="9">
      <t>フクシマ</t>
    </rPh>
    <rPh sb="10" eb="11">
      <t>キタ</t>
    </rPh>
    <rPh sb="11" eb="12">
      <t>ミセ</t>
    </rPh>
    <phoneticPr fontId="38"/>
  </si>
  <si>
    <t>ライフデリ大阪生野店</t>
    <rPh sb="5" eb="7">
      <t>オオサカ</t>
    </rPh>
    <rPh sb="7" eb="9">
      <t>イクノ</t>
    </rPh>
    <rPh sb="9" eb="10">
      <t>ミセ</t>
    </rPh>
    <phoneticPr fontId="38"/>
  </si>
  <si>
    <t>(株)シーディーシーコム</t>
    <rPh sb="1" eb="2">
      <t>カブ</t>
    </rPh>
    <phoneticPr fontId="1"/>
  </si>
  <si>
    <t>配食のふれ愛大阪西店</t>
    <rPh sb="0" eb="2">
      <t>ハイショク</t>
    </rPh>
    <rPh sb="5" eb="6">
      <t>アイ</t>
    </rPh>
    <rPh sb="6" eb="9">
      <t>オオサカニシ</t>
    </rPh>
    <rPh sb="9" eb="10">
      <t>テン</t>
    </rPh>
    <phoneticPr fontId="38"/>
  </si>
  <si>
    <t>(株)NAKAHASHI</t>
    <rPh sb="0" eb="3">
      <t>カブ</t>
    </rPh>
    <phoneticPr fontId="38"/>
  </si>
  <si>
    <t>配食のふれ愛大阪北区店</t>
    <rPh sb="0" eb="2">
      <t>ハイショク</t>
    </rPh>
    <rPh sb="5" eb="6">
      <t>アイ</t>
    </rPh>
    <rPh sb="6" eb="10">
      <t>オオサカキタク</t>
    </rPh>
    <rPh sb="10" eb="11">
      <t>テン</t>
    </rPh>
    <phoneticPr fontId="38"/>
  </si>
  <si>
    <t>配食のふれ愛山本店</t>
    <rPh sb="0" eb="2">
      <t>ハイショク</t>
    </rPh>
    <rPh sb="5" eb="6">
      <t>アイ</t>
    </rPh>
    <rPh sb="6" eb="8">
      <t>ヤマモト</t>
    </rPh>
    <rPh sb="8" eb="9">
      <t>テン</t>
    </rPh>
    <phoneticPr fontId="38"/>
  </si>
  <si>
    <t>(株)ピーエムコーポレーション</t>
    <phoneticPr fontId="38"/>
  </si>
  <si>
    <t>配食のふれ愛大阪みなみ店</t>
    <rPh sb="6" eb="8">
      <t>オオサカ</t>
    </rPh>
    <rPh sb="11" eb="12">
      <t>ミセ</t>
    </rPh>
    <phoneticPr fontId="38"/>
  </si>
  <si>
    <t>ライフデリ大阪此花・西・港店</t>
    <rPh sb="7" eb="9">
      <t>コノハナ</t>
    </rPh>
    <rPh sb="10" eb="11">
      <t>ニシ</t>
    </rPh>
    <rPh sb="12" eb="13">
      <t>ミナト</t>
    </rPh>
    <phoneticPr fontId="38"/>
  </si>
  <si>
    <t>(有)ウィズ</t>
    <rPh sb="1" eb="2">
      <t>ユウ</t>
    </rPh>
    <phoneticPr fontId="38"/>
  </si>
  <si>
    <t>令和４年度大阪市重度障がい者等タクシー給付券実績確認等業務委託</t>
    <rPh sb="0" eb="2">
      <t>レイワ</t>
    </rPh>
    <phoneticPr fontId="38"/>
  </si>
  <si>
    <t>フジアルテスタッフサポートセンター（株）</t>
  </si>
  <si>
    <t>令和５年度分重度障がい者等タクシー給付券（３２枚綴）ほか４点作製・氏名等印字業務委託（単価契約）</t>
    <rPh sb="5" eb="6">
      <t>ブン</t>
    </rPh>
    <rPh sb="6" eb="9">
      <t>ジュウドショウ</t>
    </rPh>
    <rPh sb="11" eb="12">
      <t>シャ</t>
    </rPh>
    <rPh sb="12" eb="13">
      <t>ナド</t>
    </rPh>
    <rPh sb="17" eb="20">
      <t>キュウフケン</t>
    </rPh>
    <rPh sb="23" eb="24">
      <t>マイ</t>
    </rPh>
    <rPh sb="24" eb="25">
      <t>ツヅ</t>
    </rPh>
    <rPh sb="29" eb="30">
      <t>テン</t>
    </rPh>
    <rPh sb="30" eb="32">
      <t>サクセイ</t>
    </rPh>
    <rPh sb="33" eb="35">
      <t>シメイ</t>
    </rPh>
    <rPh sb="35" eb="36">
      <t>ナド</t>
    </rPh>
    <rPh sb="36" eb="38">
      <t>インジ</t>
    </rPh>
    <rPh sb="38" eb="42">
      <t>ギョウムイタク</t>
    </rPh>
    <rPh sb="43" eb="45">
      <t>タンカ</t>
    </rPh>
    <rPh sb="45" eb="47">
      <t>ケイヤク</t>
    </rPh>
    <phoneticPr fontId="38"/>
  </si>
  <si>
    <t>赤坂印刷（株）</t>
    <phoneticPr fontId="38"/>
  </si>
  <si>
    <t>令和４年度　交通乗車証等交付事務にかかる出力帳票等印字出力処理等業務委託（概算契約）</t>
    <phoneticPr fontId="38"/>
  </si>
  <si>
    <t>（株）クローバー情報システム</t>
    <phoneticPr fontId="38"/>
  </si>
  <si>
    <t>令和４年度大阪市障がい児等療育支援事業</t>
    <rPh sb="0" eb="2">
      <t>レイワ</t>
    </rPh>
    <rPh sb="3" eb="5">
      <t>ネンド</t>
    </rPh>
    <rPh sb="5" eb="8">
      <t>オオサカシ</t>
    </rPh>
    <phoneticPr fontId="46"/>
  </si>
  <si>
    <t>（社福）水仙福祉会</t>
    <rPh sb="1" eb="3">
      <t>シャフク</t>
    </rPh>
    <rPh sb="4" eb="6">
      <t>スイセン</t>
    </rPh>
    <rPh sb="6" eb="8">
      <t>フクシ</t>
    </rPh>
    <rPh sb="8" eb="9">
      <t>カイ</t>
    </rPh>
    <phoneticPr fontId="1"/>
  </si>
  <si>
    <t>（社福）都島友の会</t>
    <rPh sb="1" eb="3">
      <t>シャフク</t>
    </rPh>
    <rPh sb="4" eb="6">
      <t>ミヤコジマ</t>
    </rPh>
    <rPh sb="6" eb="7">
      <t>トモ</t>
    </rPh>
    <rPh sb="8" eb="9">
      <t>カイ</t>
    </rPh>
    <phoneticPr fontId="1"/>
  </si>
  <si>
    <t>（社福）大阪婦人ホーム</t>
  </si>
  <si>
    <t>特随</t>
    <rPh sb="0" eb="1">
      <t>トク</t>
    </rPh>
    <rPh sb="1" eb="2">
      <t>ズイ</t>
    </rPh>
    <phoneticPr fontId="5"/>
  </si>
  <si>
    <t>（社福）今川学園</t>
    <rPh sb="1" eb="3">
      <t>シャフク</t>
    </rPh>
    <rPh sb="4" eb="6">
      <t>イマガワ</t>
    </rPh>
    <rPh sb="6" eb="8">
      <t>ガクエン</t>
    </rPh>
    <phoneticPr fontId="1"/>
  </si>
  <si>
    <t>（社福）愛徳福祉会</t>
    <rPh sb="1" eb="3">
      <t>シャフク</t>
    </rPh>
    <rPh sb="4" eb="5">
      <t>アイ</t>
    </rPh>
    <rPh sb="5" eb="6">
      <t>トク</t>
    </rPh>
    <rPh sb="6" eb="8">
      <t>フクシ</t>
    </rPh>
    <rPh sb="8" eb="9">
      <t>カイ</t>
    </rPh>
    <phoneticPr fontId="1"/>
  </si>
  <si>
    <t>（社福）大阪市障害者福祉・スポーツ協会</t>
    <rPh sb="4" eb="7">
      <t>オオサカシ</t>
    </rPh>
    <rPh sb="7" eb="10">
      <t>ショウガイシャ</t>
    </rPh>
    <rPh sb="10" eb="12">
      <t>フクシ</t>
    </rPh>
    <rPh sb="17" eb="19">
      <t>キョウカイ</t>
    </rPh>
    <phoneticPr fontId="1"/>
  </si>
  <si>
    <t>（同）アイノーティス</t>
    <rPh sb="1" eb="2">
      <t>ドウ</t>
    </rPh>
    <phoneticPr fontId="1"/>
  </si>
  <si>
    <t>（社福）いわき学園</t>
    <rPh sb="1" eb="3">
      <t>シャフク</t>
    </rPh>
    <rPh sb="7" eb="9">
      <t>ガクエン</t>
    </rPh>
    <phoneticPr fontId="1"/>
  </si>
  <si>
    <t>（社福）ヒューマンライツ福祉協会</t>
  </si>
  <si>
    <t>日本赤十字社大阪府支部</t>
    <rPh sb="0" eb="2">
      <t>ニホン</t>
    </rPh>
    <rPh sb="2" eb="5">
      <t>セキジュウジ</t>
    </rPh>
    <rPh sb="5" eb="6">
      <t>シャ</t>
    </rPh>
    <rPh sb="6" eb="8">
      <t>オオサカ</t>
    </rPh>
    <rPh sb="8" eb="9">
      <t>フ</t>
    </rPh>
    <rPh sb="9" eb="11">
      <t>シブ</t>
    </rPh>
    <phoneticPr fontId="1"/>
  </si>
  <si>
    <t>令和４年度大阪市住宅入居等支援事業及び大阪市障がい者緊急一時保護施設退所支援等事業</t>
    <rPh sb="5" eb="7">
      <t>オオサカ</t>
    </rPh>
    <rPh sb="7" eb="8">
      <t>シ</t>
    </rPh>
    <rPh sb="8" eb="10">
      <t>ジュウタク</t>
    </rPh>
    <rPh sb="10" eb="12">
      <t>ニュウキョ</t>
    </rPh>
    <rPh sb="12" eb="13">
      <t>トウ</t>
    </rPh>
    <rPh sb="13" eb="15">
      <t>シエン</t>
    </rPh>
    <rPh sb="15" eb="17">
      <t>ジギョウ</t>
    </rPh>
    <rPh sb="17" eb="18">
      <t>オヨ</t>
    </rPh>
    <rPh sb="19" eb="21">
      <t>オオサカ</t>
    </rPh>
    <rPh sb="21" eb="22">
      <t>シ</t>
    </rPh>
    <rPh sb="22" eb="23">
      <t>ショウ</t>
    </rPh>
    <rPh sb="25" eb="26">
      <t>シャ</t>
    </rPh>
    <rPh sb="26" eb="28">
      <t>キンキュウ</t>
    </rPh>
    <rPh sb="28" eb="30">
      <t>イチジ</t>
    </rPh>
    <rPh sb="30" eb="32">
      <t>ホゴ</t>
    </rPh>
    <rPh sb="32" eb="34">
      <t>シセツ</t>
    </rPh>
    <rPh sb="34" eb="36">
      <t>タイショ</t>
    </rPh>
    <rPh sb="36" eb="38">
      <t>シエン</t>
    </rPh>
    <rPh sb="38" eb="39">
      <t>トウ</t>
    </rPh>
    <rPh sb="39" eb="41">
      <t>ジギョウ</t>
    </rPh>
    <phoneticPr fontId="46"/>
  </si>
  <si>
    <t>（特非）あるる</t>
  </si>
  <si>
    <t>（社福）水仙福祉会</t>
  </si>
  <si>
    <t>（社福）大阪市手をつなぐ育成会</t>
    <phoneticPr fontId="38"/>
  </si>
  <si>
    <t>（特非）自立支援センター・エポック</t>
  </si>
  <si>
    <t>（特非）あさひ</t>
  </si>
  <si>
    <t>（社福）あいえる協会</t>
  </si>
  <si>
    <t>（特非）ちゅうぶ</t>
  </si>
  <si>
    <t>（社福）ふれあい共生会</t>
    <rPh sb="8" eb="10">
      <t>キョウセイ</t>
    </rPh>
    <rPh sb="10" eb="11">
      <t>カイ</t>
    </rPh>
    <phoneticPr fontId="38"/>
  </si>
  <si>
    <t>（社福）加島友愛会</t>
    <rPh sb="4" eb="6">
      <t>カシマ</t>
    </rPh>
    <rPh sb="6" eb="8">
      <t>ユウアイ</t>
    </rPh>
    <rPh sb="8" eb="9">
      <t>カイ</t>
    </rPh>
    <phoneticPr fontId="38"/>
  </si>
  <si>
    <t>大阪市障がい者相談支援調整事業</t>
    <rPh sb="3" eb="4">
      <t>ショウ</t>
    </rPh>
    <rPh sb="6" eb="7">
      <t>シャ</t>
    </rPh>
    <rPh sb="7" eb="9">
      <t>ソウダン</t>
    </rPh>
    <rPh sb="9" eb="11">
      <t>シエン</t>
    </rPh>
    <rPh sb="11" eb="13">
      <t>チョウセイ</t>
    </rPh>
    <rPh sb="13" eb="15">
      <t>ジギョウ</t>
    </rPh>
    <phoneticPr fontId="5"/>
  </si>
  <si>
    <t>（社福）大阪市障害者福祉・スポーツ協会</t>
    <rPh sb="4" eb="6">
      <t>オオサカ</t>
    </rPh>
    <rPh sb="6" eb="7">
      <t>シ</t>
    </rPh>
    <rPh sb="7" eb="10">
      <t>ショウガイシャ</t>
    </rPh>
    <rPh sb="10" eb="12">
      <t>フクシ</t>
    </rPh>
    <rPh sb="17" eb="19">
      <t>キョウカイ</t>
    </rPh>
    <phoneticPr fontId="47"/>
  </si>
  <si>
    <t>大阪市障がい者基幹相談支援センター事業</t>
  </si>
  <si>
    <t>（社福）北区さつき会</t>
    <rPh sb="4" eb="6">
      <t>キタク</t>
    </rPh>
    <rPh sb="9" eb="10">
      <t>カイ</t>
    </rPh>
    <phoneticPr fontId="1"/>
  </si>
  <si>
    <t>（社福）大阪市手をつなぐ育成会</t>
    <rPh sb="4" eb="7">
      <t>オオサカシ</t>
    </rPh>
    <phoneticPr fontId="1"/>
  </si>
  <si>
    <t>（社福）水仙福祉会</t>
    <rPh sb="4" eb="6">
      <t>スイセン</t>
    </rPh>
    <rPh sb="6" eb="9">
      <t>フクシカイ</t>
    </rPh>
    <phoneticPr fontId="1"/>
  </si>
  <si>
    <t>（社福）大阪府肢体不自由者協会</t>
    <rPh sb="4" eb="7">
      <t>オオサカフ</t>
    </rPh>
    <rPh sb="7" eb="9">
      <t>シタイ</t>
    </rPh>
    <rPh sb="9" eb="12">
      <t>フジユウ</t>
    </rPh>
    <rPh sb="12" eb="13">
      <t>シャ</t>
    </rPh>
    <rPh sb="13" eb="15">
      <t>キョウカイ</t>
    </rPh>
    <phoneticPr fontId="1"/>
  </si>
  <si>
    <t>（特非）燦然会</t>
  </si>
  <si>
    <t>（社福）精神障害者社会復帰促進協会</t>
    <rPh sb="4" eb="6">
      <t>セイシン</t>
    </rPh>
    <rPh sb="6" eb="9">
      <t>ショウガイシャ</t>
    </rPh>
    <rPh sb="9" eb="11">
      <t>シャカイ</t>
    </rPh>
    <rPh sb="11" eb="13">
      <t>フッキ</t>
    </rPh>
    <rPh sb="13" eb="15">
      <t>ソクシン</t>
    </rPh>
    <rPh sb="15" eb="17">
      <t>キョウカイ</t>
    </rPh>
    <phoneticPr fontId="1"/>
  </si>
  <si>
    <t>（特非）障害者自立生活センター・スクラム</t>
    <rPh sb="4" eb="7">
      <t>ショウガイシャ</t>
    </rPh>
    <rPh sb="7" eb="9">
      <t>ジリツ</t>
    </rPh>
    <rPh sb="9" eb="11">
      <t>セイカツ</t>
    </rPh>
    <phoneticPr fontId="1"/>
  </si>
  <si>
    <t>（特非）ムーブメント</t>
  </si>
  <si>
    <t>（特非）日常生活支援ネットワーク</t>
    <rPh sb="4" eb="6">
      <t>ニチジョウ</t>
    </rPh>
    <rPh sb="6" eb="8">
      <t>セイカツ</t>
    </rPh>
    <rPh sb="8" eb="10">
      <t>シエン</t>
    </rPh>
    <phoneticPr fontId="1"/>
  </si>
  <si>
    <t>（社福）関西中央福祉会</t>
    <rPh sb="4" eb="6">
      <t>カンサイ</t>
    </rPh>
    <rPh sb="6" eb="8">
      <t>チュウオウ</t>
    </rPh>
    <rPh sb="8" eb="11">
      <t>フクシカイ</t>
    </rPh>
    <phoneticPr fontId="1"/>
  </si>
  <si>
    <t>（特非）Ｆｌａｔ・きた</t>
  </si>
  <si>
    <t>（特非）自立支援センター・エポック</t>
    <rPh sb="4" eb="6">
      <t>ジリツ</t>
    </rPh>
    <rPh sb="6" eb="8">
      <t>シエン</t>
    </rPh>
    <phoneticPr fontId="1"/>
  </si>
  <si>
    <t>（社福）日本ライトハウス</t>
    <rPh sb="4" eb="6">
      <t>ニッポン</t>
    </rPh>
    <phoneticPr fontId="1"/>
  </si>
  <si>
    <t>（特非）自立生活夢宙センター</t>
    <rPh sb="4" eb="6">
      <t>ジリツ</t>
    </rPh>
    <rPh sb="6" eb="8">
      <t>セイカツ</t>
    </rPh>
    <phoneticPr fontId="1"/>
  </si>
  <si>
    <t>令和４年度大阪市障がい者等基礎調査の実施及び集計・分析等業務委託</t>
    <rPh sb="0" eb="2">
      <t>レイワ</t>
    </rPh>
    <rPh sb="3" eb="5">
      <t>ネンド</t>
    </rPh>
    <phoneticPr fontId="38"/>
  </si>
  <si>
    <t>(株)サーベイリサーチセンター大阪事務所</t>
    <phoneticPr fontId="38"/>
  </si>
  <si>
    <t>「－障がいのある方へ－福祉のあらまし(令和４年度版)」点字版作成業務委託</t>
    <rPh sb="27" eb="29">
      <t>テンジ</t>
    </rPh>
    <phoneticPr fontId="38"/>
  </si>
  <si>
    <t>大阪市障がい者スポーツ振興事業業務委託長期継続(概算契約)</t>
  </si>
  <si>
    <t>大阪市障がい者スポーツセンター管理運営業務</t>
  </si>
  <si>
    <t>公募</t>
  </si>
  <si>
    <t>舞洲障がい者スポーツセンター受変電設備改修工事(西エリア)【工事調整】</t>
    <rPh sb="0" eb="3">
      <t>マイシマショウ</t>
    </rPh>
    <rPh sb="5" eb="6">
      <t>シャ</t>
    </rPh>
    <rPh sb="14" eb="23">
      <t>ジュヘンデンセツビカイシュウコウジ</t>
    </rPh>
    <rPh sb="24" eb="25">
      <t>ニシ</t>
    </rPh>
    <rPh sb="30" eb="34">
      <t>コウジチョウセイ</t>
    </rPh>
    <phoneticPr fontId="38"/>
  </si>
  <si>
    <t>(一財)大阪建築技術協会</t>
    <phoneticPr fontId="38"/>
  </si>
  <si>
    <t>原材料価格、エネルギーコスト等の上昇に伴う指定管理者への光熱費の補填(大阪市立此花作業指導所)</t>
    <rPh sb="35" eb="39">
      <t>オオサカシリツ</t>
    </rPh>
    <rPh sb="39" eb="46">
      <t>コノハナサギョウシドウショ</t>
    </rPh>
    <phoneticPr fontId="38"/>
  </si>
  <si>
    <t>早川福祉会館空調設備改修工事(南エリア)【工事調整】</t>
    <rPh sb="0" eb="6">
      <t>ハヤカワフクシカイカン</t>
    </rPh>
    <rPh sb="6" eb="10">
      <t>クウチョウセツビ</t>
    </rPh>
    <rPh sb="10" eb="14">
      <t>カイシュウコウジ</t>
    </rPh>
    <rPh sb="15" eb="16">
      <t>ミナミ</t>
    </rPh>
    <rPh sb="21" eb="25">
      <t>コウジチョウセイ</t>
    </rPh>
    <phoneticPr fontId="38"/>
  </si>
  <si>
    <t>(一財)大阪建築技術協会</t>
  </si>
  <si>
    <t>敷津浦学園便所改修工事(西エリア)【設計】</t>
    <rPh sb="0" eb="5">
      <t>シキツウラガクエン</t>
    </rPh>
    <rPh sb="5" eb="11">
      <t>ベンジョカイシュウコウジ</t>
    </rPh>
    <rPh sb="12" eb="13">
      <t>ニシ</t>
    </rPh>
    <rPh sb="18" eb="20">
      <t>セッケイ</t>
    </rPh>
    <phoneticPr fontId="38"/>
  </si>
  <si>
    <t>(一社)大阪府建築設計協会・(株)浅野建築設計事務所ＪＶ</t>
    <rPh sb="15" eb="16">
      <t>カブ</t>
    </rPh>
    <phoneticPr fontId="38"/>
  </si>
  <si>
    <t>敷津浦学園児童棟他便所改修工事(西エリア)【工事調整】</t>
    <rPh sb="0" eb="5">
      <t>シキツウラガクエン</t>
    </rPh>
    <rPh sb="5" eb="8">
      <t>ジドウトウ</t>
    </rPh>
    <rPh sb="8" eb="9">
      <t>ホカ</t>
    </rPh>
    <rPh sb="9" eb="15">
      <t>ベンジョカイシュウコウジ</t>
    </rPh>
    <rPh sb="16" eb="17">
      <t>ニシ</t>
    </rPh>
    <rPh sb="22" eb="26">
      <t>コウジチョウセイ</t>
    </rPh>
    <phoneticPr fontId="38"/>
  </si>
  <si>
    <t>敷津浦学園児童棟他便所改修衛生設備工事(西エリア)【工事調整】</t>
    <rPh sb="0" eb="5">
      <t>シキツウラガクエン</t>
    </rPh>
    <rPh sb="5" eb="8">
      <t>ジドウトウ</t>
    </rPh>
    <rPh sb="8" eb="9">
      <t>ホカ</t>
    </rPh>
    <rPh sb="9" eb="11">
      <t>ベンジョ</t>
    </rPh>
    <rPh sb="11" eb="13">
      <t>カイシュウ</t>
    </rPh>
    <rPh sb="13" eb="15">
      <t>エイセイ</t>
    </rPh>
    <rPh sb="15" eb="17">
      <t>セツビ</t>
    </rPh>
    <rPh sb="17" eb="19">
      <t>コウジ</t>
    </rPh>
    <rPh sb="20" eb="21">
      <t>ニシ</t>
    </rPh>
    <rPh sb="26" eb="30">
      <t>コウジチョウセイ</t>
    </rPh>
    <phoneticPr fontId="38"/>
  </si>
  <si>
    <t>敷津浦学園空調設備改修工事に係る設計業務(西エリア)【設計】</t>
    <rPh sb="0" eb="5">
      <t>シキツウラガクエン</t>
    </rPh>
    <rPh sb="5" eb="13">
      <t>クウチョウセツビカイシュウコウジ</t>
    </rPh>
    <rPh sb="14" eb="15">
      <t>カカ</t>
    </rPh>
    <rPh sb="16" eb="20">
      <t>セッケイギョウム</t>
    </rPh>
    <rPh sb="21" eb="22">
      <t>ニシ</t>
    </rPh>
    <rPh sb="27" eb="29">
      <t>セッケイ</t>
    </rPh>
    <phoneticPr fontId="38"/>
  </si>
  <si>
    <t>舞洲障がい者スポーツセンター天井改修その他工事監理業務委託</t>
    <rPh sb="0" eb="3">
      <t>マイシマショウ</t>
    </rPh>
    <rPh sb="5" eb="6">
      <t>シャ</t>
    </rPh>
    <rPh sb="14" eb="16">
      <t>テンジョウ</t>
    </rPh>
    <rPh sb="16" eb="18">
      <t>カイシュウ</t>
    </rPh>
    <rPh sb="20" eb="21">
      <t>タ</t>
    </rPh>
    <rPh sb="21" eb="25">
      <t>コウジカンリ</t>
    </rPh>
    <rPh sb="25" eb="29">
      <t>ギョウムイタク</t>
    </rPh>
    <phoneticPr fontId="38"/>
  </si>
  <si>
    <t>(株)スリーエース総合設計</t>
    <rPh sb="9" eb="11">
      <t>ソウゴウ</t>
    </rPh>
    <rPh sb="11" eb="13">
      <t>セッケイ</t>
    </rPh>
    <phoneticPr fontId="38"/>
  </si>
  <si>
    <t>舞洲障がい者スポーツセンター天井改修設備工事監理業務委託</t>
    <rPh sb="0" eb="3">
      <t>マイシマショウ</t>
    </rPh>
    <rPh sb="5" eb="6">
      <t>シャ</t>
    </rPh>
    <rPh sb="14" eb="16">
      <t>テンジョウ</t>
    </rPh>
    <rPh sb="16" eb="18">
      <t>カイシュウ</t>
    </rPh>
    <rPh sb="18" eb="20">
      <t>セツビ</t>
    </rPh>
    <rPh sb="20" eb="24">
      <t>コウジカンリ</t>
    </rPh>
    <rPh sb="24" eb="28">
      <t>ギョウムイタク</t>
    </rPh>
    <phoneticPr fontId="38"/>
  </si>
  <si>
    <t>(有)中井システム企画</t>
    <rPh sb="1" eb="2">
      <t>アリ</t>
    </rPh>
    <rPh sb="3" eb="5">
      <t>ナカイ</t>
    </rPh>
    <rPh sb="9" eb="11">
      <t>キカク</t>
    </rPh>
    <phoneticPr fontId="38"/>
  </si>
  <si>
    <t>舞洲障がい者スポーツセンター非常用発電機改修工事管理業務委託</t>
    <rPh sb="24" eb="30">
      <t>カンリギョウムイタク</t>
    </rPh>
    <phoneticPr fontId="38"/>
  </si>
  <si>
    <t>(株)綜合計画</t>
    <rPh sb="1" eb="2">
      <t>カブ</t>
    </rPh>
    <rPh sb="3" eb="5">
      <t>ソウゴウ</t>
    </rPh>
    <rPh sb="5" eb="7">
      <t>ケイカク</t>
    </rPh>
    <phoneticPr fontId="38"/>
  </si>
  <si>
    <t>舞洲障がい者スポーツセンター屋上防水改修工事に係る設備業務(西エリア)【設計】</t>
    <rPh sb="23" eb="24">
      <t>カカ</t>
    </rPh>
    <rPh sb="25" eb="27">
      <t>セツビ</t>
    </rPh>
    <rPh sb="27" eb="29">
      <t>ギョウム</t>
    </rPh>
    <rPh sb="30" eb="31">
      <t>ニシ</t>
    </rPh>
    <rPh sb="36" eb="38">
      <t>セッケイ</t>
    </rPh>
    <phoneticPr fontId="38"/>
  </si>
  <si>
    <t>舞洲障がい者スポーツセンター中央監視設備改修工事管理業務委託</t>
    <phoneticPr fontId="38"/>
  </si>
  <si>
    <t>舞洲障がい者スポーツセンター自動火災報知設備改修工事に係る設計業務(西エリア)【設計】</t>
    <rPh sb="27" eb="28">
      <t>カカ</t>
    </rPh>
    <rPh sb="29" eb="33">
      <t>セッケイギョウム</t>
    </rPh>
    <rPh sb="34" eb="35">
      <t>ニシ</t>
    </rPh>
    <rPh sb="40" eb="42">
      <t>セッケイ</t>
    </rPh>
    <phoneticPr fontId="38"/>
  </si>
  <si>
    <t>長居障がい者スポーツセンターＥＶ棟外壁その他改修工事(南エリア)【工事調整】</t>
    <rPh sb="27" eb="28">
      <t>ミナミ</t>
    </rPh>
    <rPh sb="33" eb="37">
      <t>コウジチョウセイ</t>
    </rPh>
    <phoneticPr fontId="38"/>
  </si>
  <si>
    <t>此花作業指導所外壁改修その他工事に係る設計業務(西エリア)【設計】</t>
    <rPh sb="17" eb="18">
      <t>カカ</t>
    </rPh>
    <rPh sb="19" eb="23">
      <t>セッケイギョウム</t>
    </rPh>
    <rPh sb="24" eb="25">
      <t>ニシ</t>
    </rPh>
    <rPh sb="30" eb="32">
      <t>セッケイ</t>
    </rPh>
    <phoneticPr fontId="38"/>
  </si>
  <si>
    <t>大阪市長居障がい者スポーツセンター建替基本構想調査・検討業務委託</t>
    <phoneticPr fontId="38"/>
  </si>
  <si>
    <t>有限責任監査法人トーマツ大阪事務所</t>
  </si>
  <si>
    <t>大阪市立早川福祉会館管理運営業務</t>
  </si>
  <si>
    <t>平野区老人福祉センター外３施設昇降機設備改修工事設計業務委託</t>
    <rPh sb="0" eb="7">
      <t>ヒラノクロウジンフクシ</t>
    </rPh>
    <rPh sb="11" eb="12">
      <t>ホカ</t>
    </rPh>
    <rPh sb="13" eb="15">
      <t>シセツ</t>
    </rPh>
    <rPh sb="15" eb="20">
      <t>ショウコウキセツビ</t>
    </rPh>
    <rPh sb="20" eb="24">
      <t>カイシュウコウジ</t>
    </rPh>
    <rPh sb="24" eb="28">
      <t>セッケイギョウム</t>
    </rPh>
    <rPh sb="28" eb="30">
      <t>イタク</t>
    </rPh>
    <phoneticPr fontId="38"/>
  </si>
  <si>
    <t>(株)トリ設備計画</t>
    <rPh sb="1" eb="2">
      <t>カブ</t>
    </rPh>
    <rPh sb="5" eb="9">
      <t>セツビケイカク</t>
    </rPh>
    <phoneticPr fontId="38"/>
  </si>
  <si>
    <t>同心保育園他４施設消防設備改修工事に係る設計業務(北エリア)【設計】</t>
    <rPh sb="0" eb="5">
      <t>ドウシンホイクエン</t>
    </rPh>
    <rPh sb="5" eb="6">
      <t>ホカ</t>
    </rPh>
    <rPh sb="7" eb="9">
      <t>シセツ</t>
    </rPh>
    <rPh sb="9" eb="11">
      <t>ショウボウ</t>
    </rPh>
    <rPh sb="11" eb="13">
      <t>セツビ</t>
    </rPh>
    <rPh sb="13" eb="15">
      <t>カイシュウ</t>
    </rPh>
    <rPh sb="15" eb="17">
      <t>コウジ</t>
    </rPh>
    <rPh sb="18" eb="19">
      <t>カカ</t>
    </rPh>
    <rPh sb="20" eb="24">
      <t>セッケイギョウム</t>
    </rPh>
    <rPh sb="25" eb="26">
      <t>キタ</t>
    </rPh>
    <rPh sb="31" eb="33">
      <t>セッケイ</t>
    </rPh>
    <phoneticPr fontId="38"/>
  </si>
  <si>
    <t>(株)ＵＲリンケージ　西日本支社</t>
    <phoneticPr fontId="38"/>
  </si>
  <si>
    <t>同心保育園他４施設受変電設備改修工事に係る設計業務(北エリア)【設計】</t>
    <rPh sb="0" eb="5">
      <t>ドウシンホイクエン</t>
    </rPh>
    <rPh sb="5" eb="6">
      <t>ホカ</t>
    </rPh>
    <rPh sb="7" eb="9">
      <t>シセツ</t>
    </rPh>
    <rPh sb="9" eb="18">
      <t>ジュヘンデンセツビカイシュウコウジ</t>
    </rPh>
    <rPh sb="19" eb="20">
      <t>カカ</t>
    </rPh>
    <rPh sb="21" eb="25">
      <t>セッケイギョウム</t>
    </rPh>
    <rPh sb="26" eb="27">
      <t>キタ</t>
    </rPh>
    <rPh sb="32" eb="34">
      <t>セッケイ</t>
    </rPh>
    <phoneticPr fontId="38"/>
  </si>
  <si>
    <t>北区北総合福祉センター自家発電設備点検整備業務委託</t>
    <rPh sb="0" eb="3">
      <t>キタクキタ</t>
    </rPh>
    <rPh sb="3" eb="7">
      <t>ソウゴウフクシ</t>
    </rPh>
    <rPh sb="11" eb="17">
      <t>ジカハツデンセツビ</t>
    </rPh>
    <rPh sb="17" eb="19">
      <t>テンケン</t>
    </rPh>
    <rPh sb="19" eb="21">
      <t>セイビ</t>
    </rPh>
    <rPh sb="21" eb="23">
      <t>ギョウム</t>
    </rPh>
    <rPh sb="23" eb="25">
      <t>イタク</t>
    </rPh>
    <phoneticPr fontId="38"/>
  </si>
  <si>
    <t>三友工業(株)</t>
    <rPh sb="5" eb="6">
      <t>カブ</t>
    </rPh>
    <phoneticPr fontId="38"/>
  </si>
  <si>
    <t>北区北総合福祉センター電気設備保安管理業務委託</t>
    <rPh sb="0" eb="3">
      <t>キタクキタ</t>
    </rPh>
    <rPh sb="3" eb="7">
      <t>ソウゴウフクシ</t>
    </rPh>
    <rPh sb="11" eb="13">
      <t>デンキ</t>
    </rPh>
    <rPh sb="13" eb="15">
      <t>セツビ</t>
    </rPh>
    <rPh sb="15" eb="19">
      <t>ホアンカンリ</t>
    </rPh>
    <rPh sb="19" eb="21">
      <t>ギョウム</t>
    </rPh>
    <rPh sb="21" eb="23">
      <t>イタク</t>
    </rPh>
    <phoneticPr fontId="38"/>
  </si>
  <si>
    <t>近畿電設サービス(株)</t>
  </si>
  <si>
    <t>池島住宅４０～４３号館解体撤去工事</t>
    <phoneticPr fontId="38"/>
  </si>
  <si>
    <t>(株)真鍋建築設計事務所</t>
  </si>
  <si>
    <t>令和４年生活のしづらさなどに関する調査（全国在宅障がい児・者等実態調査）業務委託</t>
    <phoneticPr fontId="38"/>
  </si>
  <si>
    <t>(公社)大阪市シルバー人材センター</t>
    <phoneticPr fontId="38"/>
  </si>
  <si>
    <t>大阪市重症心身障がい児者等医療型短期入所実施機関における受入業務（単価契約）</t>
  </si>
  <si>
    <t>(宗)在日本南プレスビテリアンミッション</t>
  </si>
  <si>
    <t>(福)石井記念愛染園</t>
  </si>
  <si>
    <t>(地独)大阪市民病院機構</t>
  </si>
  <si>
    <t>大阪市重症心身障がい児者等地域生活支援センター業務委託　長期継続</t>
  </si>
  <si>
    <t>(福)愛徳福祉会</t>
  </si>
  <si>
    <t>令和４年度大阪市地域活動支援センター（活動支援Ａ型）運営事業に係る業務委託</t>
  </si>
  <si>
    <t>(特非)北区精神障害者福祉を進める薔薇の会</t>
  </si>
  <si>
    <t>(特非)働楽</t>
  </si>
  <si>
    <t>(特非)デフサポートおおさか</t>
  </si>
  <si>
    <t>(特非)てんやく絵本ふれあい文庫</t>
  </si>
  <si>
    <t>(特非)ウィズ</t>
  </si>
  <si>
    <t>(特非)ひまわり</t>
  </si>
  <si>
    <t>(特非)大阪マック</t>
  </si>
  <si>
    <t>(特非)なにわ生きがい事業団</t>
  </si>
  <si>
    <t>(特非)西淀川総合福祉支援センター</t>
  </si>
  <si>
    <t>(特非)西淀川きさらぎ会</t>
  </si>
  <si>
    <t>(特非)ともしび会</t>
  </si>
  <si>
    <t>(特非)東淀川ふれあい市民の会</t>
  </si>
  <si>
    <t>(特非)大阪ダルク・アソシエーション</t>
  </si>
  <si>
    <t>(特非)障害者支援センターつどい</t>
  </si>
  <si>
    <t>(福)生野のぞみ福祉会</t>
  </si>
  <si>
    <t>(特非)精神障害者支援の会ヒット</t>
  </si>
  <si>
    <t>(特非)和</t>
  </si>
  <si>
    <t>(特非)あゆみ倶楽部</t>
  </si>
  <si>
    <t>(福)そよ風</t>
  </si>
  <si>
    <t>(特非)自立生活センター・おおさかひがし</t>
  </si>
  <si>
    <t>(特非)彩葉</t>
  </si>
  <si>
    <t>令和４年度大阪市地域活動支援センター（活動支援Ａ型）運営事業に係る業務委託</t>
    <phoneticPr fontId="39"/>
  </si>
  <si>
    <t>(特非)あべのひまわり</t>
  </si>
  <si>
    <t>特随</t>
    <phoneticPr fontId="1"/>
  </si>
  <si>
    <t>(特非)さくら</t>
  </si>
  <si>
    <t>(特非)さわやか作業所</t>
  </si>
  <si>
    <t>(福)ライフサポート協会</t>
  </si>
  <si>
    <t>(特非)大阪ハンディキャップセンターＴ・ハウス</t>
  </si>
  <si>
    <t>(福)野菊の会</t>
  </si>
  <si>
    <t>(特非)翔夢</t>
  </si>
  <si>
    <t>(特非)歩</t>
  </si>
  <si>
    <t>(特非)コムニタス</t>
  </si>
  <si>
    <t>(特非)フレンド</t>
  </si>
  <si>
    <t>(特非)オリーブひらの</t>
  </si>
  <si>
    <t>(福)釜ヶ崎ストロームの家</t>
  </si>
  <si>
    <t>(特非)このまちでたのしく生きるさつき</t>
  </si>
  <si>
    <t>令和４年度大阪市地域活動支援センター（活動支援Ｂ型）運営事業に係る業務委託</t>
    <phoneticPr fontId="39"/>
  </si>
  <si>
    <t>(公社)大阪聴力障害者協会</t>
  </si>
  <si>
    <t>(株)ボランチ</t>
  </si>
  <si>
    <t>(特非)コミュニケーション・アシスト・ネットワーク</t>
  </si>
  <si>
    <t>(特非)聖公会生野センター</t>
  </si>
  <si>
    <t>(福)リベルタ</t>
  </si>
  <si>
    <t>令和４年度大阪市地域活動支援センター（生活支援型）運営事業に係る業務委託</t>
    <rPh sb="19" eb="23">
      <t>セイカツシエン</t>
    </rPh>
    <phoneticPr fontId="39"/>
  </si>
  <si>
    <t>(特非)精神障害者支援の会ヒット</t>
    <phoneticPr fontId="38"/>
  </si>
  <si>
    <t>令和４年度大阪市地域活動支援センター（生活支援型）運営事業に係る業務委託</t>
    <phoneticPr fontId="39"/>
  </si>
  <si>
    <t>(福)ヒューマンライツ福祉協会</t>
    <phoneticPr fontId="38"/>
  </si>
  <si>
    <t>(福)精神障害者社会復帰促進協会</t>
  </si>
  <si>
    <t>(福)ノーマライゼーション協会</t>
  </si>
  <si>
    <t>(福)ふれあい共生会</t>
  </si>
  <si>
    <t>(福)加島友愛会</t>
  </si>
  <si>
    <t>(福)日本ヘレンケラー財団</t>
  </si>
  <si>
    <t>大阪市医療助成費等償還事務センター運営業務委託（長期継続）</t>
    <phoneticPr fontId="39"/>
  </si>
  <si>
    <t>(株)ニチイ学館</t>
  </si>
  <si>
    <t>一般</t>
    <phoneticPr fontId="1"/>
  </si>
  <si>
    <t>大阪市医療助成費等償還事務センター清掃業務委託</t>
    <phoneticPr fontId="39"/>
  </si>
  <si>
    <t>(特非)街かど福祉</t>
  </si>
  <si>
    <t>比随</t>
    <phoneticPr fontId="1"/>
  </si>
  <si>
    <t>自立支援医療（更生医療）、障害児入所医療及び障害児入所措置医療に係る医療費審査支払に関する業務委託（単価契約）</t>
    <rPh sb="0" eb="6">
      <t>ジリツシエンイリョウ</t>
    </rPh>
    <rPh sb="7" eb="11">
      <t>コウセイイリョウ</t>
    </rPh>
    <rPh sb="13" eb="20">
      <t>ショウガイジニュウショイリョウ</t>
    </rPh>
    <rPh sb="20" eb="21">
      <t>オヨ</t>
    </rPh>
    <rPh sb="22" eb="24">
      <t>ショウガイ</t>
    </rPh>
    <rPh sb="24" eb="25">
      <t>ジ</t>
    </rPh>
    <rPh sb="25" eb="27">
      <t>ニュウショ</t>
    </rPh>
    <rPh sb="27" eb="29">
      <t>ソチ</t>
    </rPh>
    <rPh sb="29" eb="31">
      <t>イリョウ</t>
    </rPh>
    <rPh sb="32" eb="33">
      <t>カカ</t>
    </rPh>
    <rPh sb="34" eb="37">
      <t>イリョウヒ</t>
    </rPh>
    <rPh sb="37" eb="39">
      <t>シンサ</t>
    </rPh>
    <rPh sb="39" eb="41">
      <t>シハライ</t>
    </rPh>
    <rPh sb="42" eb="43">
      <t>カン</t>
    </rPh>
    <rPh sb="45" eb="47">
      <t>ギョウム</t>
    </rPh>
    <rPh sb="47" eb="49">
      <t>イタク</t>
    </rPh>
    <rPh sb="50" eb="52">
      <t>タンカ</t>
    </rPh>
    <rPh sb="52" eb="54">
      <t>ケイヤク</t>
    </rPh>
    <phoneticPr fontId="39"/>
  </si>
  <si>
    <t>大阪府国民健康保険団体連合会</t>
  </si>
  <si>
    <t>自立支援医療（更生医療）に係る介護給付費等審査支払業務委託（単価契約）</t>
    <phoneticPr fontId="39"/>
  </si>
  <si>
    <t>生活保護法医療扶助、自立支援医療費及び小児慢性特定疾病医療費診療報酬明細書点検・分析事業</t>
    <rPh sb="0" eb="2">
      <t>セイカツ</t>
    </rPh>
    <rPh sb="2" eb="5">
      <t>ホゴホウ</t>
    </rPh>
    <rPh sb="5" eb="7">
      <t>イリョウ</t>
    </rPh>
    <rPh sb="7" eb="9">
      <t>フジョ</t>
    </rPh>
    <rPh sb="10" eb="12">
      <t>ジリツ</t>
    </rPh>
    <rPh sb="12" eb="14">
      <t>シエン</t>
    </rPh>
    <rPh sb="14" eb="16">
      <t>イリョウ</t>
    </rPh>
    <rPh sb="16" eb="17">
      <t>ヒ</t>
    </rPh>
    <rPh sb="17" eb="18">
      <t>オヨ</t>
    </rPh>
    <rPh sb="19" eb="21">
      <t>ショウニ</t>
    </rPh>
    <rPh sb="21" eb="23">
      <t>マンセイ</t>
    </rPh>
    <rPh sb="23" eb="25">
      <t>トクテイ</t>
    </rPh>
    <rPh sb="25" eb="27">
      <t>シッペイ</t>
    </rPh>
    <rPh sb="27" eb="30">
      <t>イリョウヒ</t>
    </rPh>
    <rPh sb="30" eb="32">
      <t>シンリョウ</t>
    </rPh>
    <rPh sb="32" eb="34">
      <t>ホウシュウ</t>
    </rPh>
    <rPh sb="34" eb="37">
      <t>メイサイショ</t>
    </rPh>
    <rPh sb="37" eb="39">
      <t>テンケン</t>
    </rPh>
    <rPh sb="40" eb="42">
      <t>ブンセキ</t>
    </rPh>
    <rPh sb="42" eb="44">
      <t>ジギョウ</t>
    </rPh>
    <phoneticPr fontId="39"/>
  </si>
  <si>
    <t>日本システム技術(株)</t>
    <rPh sb="0" eb="2">
      <t>ニホン</t>
    </rPh>
    <rPh sb="6" eb="8">
      <t>ギジュツ</t>
    </rPh>
    <phoneticPr fontId="1"/>
  </si>
  <si>
    <t>自立支援医療(更生医療)審査支払事務委託</t>
    <phoneticPr fontId="39"/>
  </si>
  <si>
    <t>社会保険診療報酬支払基金</t>
  </si>
  <si>
    <t>令和４年度レセプト電子データ提供業務委託（更生医療）（単価契約）</t>
    <rPh sb="0" eb="2">
      <t>レイワ</t>
    </rPh>
    <rPh sb="3" eb="5">
      <t>ネンド</t>
    </rPh>
    <rPh sb="9" eb="11">
      <t>デンシ</t>
    </rPh>
    <rPh sb="14" eb="16">
      <t>テイキョウ</t>
    </rPh>
    <rPh sb="16" eb="20">
      <t>ギョウムイタク</t>
    </rPh>
    <rPh sb="21" eb="25">
      <t>コウセイイリョウ</t>
    </rPh>
    <rPh sb="27" eb="31">
      <t>タンカケイヤク</t>
    </rPh>
    <phoneticPr fontId="39"/>
  </si>
  <si>
    <t>大阪府国民健康保険団体連合会障害介護給付費等審査支払業務委託（単価契約）</t>
    <phoneticPr fontId="39"/>
  </si>
  <si>
    <t>療養介護医療費審査支払業務</t>
    <phoneticPr fontId="39"/>
  </si>
  <si>
    <t>障がい児施設医療費審査支払業務</t>
    <rPh sb="13" eb="15">
      <t>ギョウム</t>
    </rPh>
    <phoneticPr fontId="39"/>
  </si>
  <si>
    <t>大阪市徴収金口座振替処理データ伝送等における業務委託長期契約（概算契約）</t>
    <phoneticPr fontId="39"/>
  </si>
  <si>
    <t>(株)ＤＡＣＳ</t>
    <phoneticPr fontId="38"/>
  </si>
  <si>
    <t>令和４年度総合福祉システム（福祉五法システム）納入通知書等作成業務委託（概算契約）</t>
    <rPh sb="0" eb="2">
      <t>レイワ</t>
    </rPh>
    <rPh sb="36" eb="38">
      <t>ガイサン</t>
    </rPh>
    <rPh sb="38" eb="40">
      <t>ケイヤク</t>
    </rPh>
    <phoneticPr fontId="39"/>
  </si>
  <si>
    <t>コンピューター・サプライ(株)</t>
  </si>
  <si>
    <t>令和４年度総合福祉システム（福祉五法システム）納入通知書等封入、封緘、配送業務委託（概算契約）</t>
    <rPh sb="29" eb="31">
      <t>フウニュウ</t>
    </rPh>
    <rPh sb="32" eb="34">
      <t>フウカン</t>
    </rPh>
    <rPh sb="35" eb="37">
      <t>ハイソウ</t>
    </rPh>
    <rPh sb="37" eb="39">
      <t>ギョウム</t>
    </rPh>
    <rPh sb="42" eb="44">
      <t>ガイサン</t>
    </rPh>
    <rPh sb="44" eb="46">
      <t>ケイヤク</t>
    </rPh>
    <phoneticPr fontId="39"/>
  </si>
  <si>
    <t>大阪市福祉ホーム入居支援事業（他市町村設置分）（その１）</t>
    <phoneticPr fontId="39"/>
  </si>
  <si>
    <t>(福)わたぼうしの会</t>
  </si>
  <si>
    <t>大阪市福祉ホーム入居支援事業（他市町村設置分）（その２）</t>
    <phoneticPr fontId="39"/>
  </si>
  <si>
    <t>(福)太陽の家</t>
  </si>
  <si>
    <t>大阪市認定事務センター業務委託</t>
    <rPh sb="0" eb="3">
      <t>オオサカシ</t>
    </rPh>
    <rPh sb="3" eb="5">
      <t>ニンテイ</t>
    </rPh>
    <rPh sb="5" eb="7">
      <t>ジム</t>
    </rPh>
    <rPh sb="11" eb="13">
      <t>ギョウム</t>
    </rPh>
    <rPh sb="13" eb="15">
      <t>イタク</t>
    </rPh>
    <phoneticPr fontId="39"/>
  </si>
  <si>
    <t>(株)テンプスタッフ</t>
  </si>
  <si>
    <t>大阪市認定事務センターにおける個人情報を含む廃棄文書の回収及び
再資源化処理業務委託</t>
    <phoneticPr fontId="39"/>
  </si>
  <si>
    <t>(株)クリーンクニナカ</t>
  </si>
  <si>
    <t>コールセンターシステムへの電話接続及び設定業務委託</t>
    <phoneticPr fontId="39"/>
  </si>
  <si>
    <t>ＮＥＣプラットフォームズ(株)</t>
  </si>
  <si>
    <t>総合福祉システム（自立支援給付用）端末機等機器一式の移設、接続及び疎通、動作確認業務委託</t>
    <rPh sb="9" eb="16">
      <t>ジリツシエンキュウフヨウ</t>
    </rPh>
    <rPh sb="19" eb="20">
      <t>キ</t>
    </rPh>
    <rPh sb="20" eb="21">
      <t>トウ</t>
    </rPh>
    <rPh sb="21" eb="23">
      <t>キキ</t>
    </rPh>
    <rPh sb="23" eb="25">
      <t>イッシキ</t>
    </rPh>
    <rPh sb="26" eb="28">
      <t>イセツ</t>
    </rPh>
    <rPh sb="29" eb="32">
      <t>セツゾクオヨ</t>
    </rPh>
    <rPh sb="33" eb="35">
      <t>ソツウ</t>
    </rPh>
    <rPh sb="36" eb="44">
      <t>ドウサカクニンギョウムイタク</t>
    </rPh>
    <phoneticPr fontId="39"/>
  </si>
  <si>
    <t>(株)大塚商会</t>
    <rPh sb="3" eb="7">
      <t>オオツカショウカイ</t>
    </rPh>
    <phoneticPr fontId="1"/>
  </si>
  <si>
    <t>令和４年度大阪市情報通信ネットワーク基盤改修・整備業務委託</t>
    <phoneticPr fontId="39"/>
  </si>
  <si>
    <t>(株)日立製作所関西支社</t>
  </si>
  <si>
    <t>障がい支援区分認定調査業務(大阪市内)</t>
    <rPh sb="0" eb="1">
      <t>ショウ</t>
    </rPh>
    <rPh sb="3" eb="5">
      <t>シエン</t>
    </rPh>
    <rPh sb="5" eb="7">
      <t>クブン</t>
    </rPh>
    <rPh sb="7" eb="9">
      <t>ニンテイ</t>
    </rPh>
    <rPh sb="9" eb="11">
      <t>チョウサ</t>
    </rPh>
    <rPh sb="11" eb="13">
      <t>ギョウム</t>
    </rPh>
    <rPh sb="14" eb="16">
      <t>オオサカ</t>
    </rPh>
    <rPh sb="16" eb="18">
      <t>シナイ</t>
    </rPh>
    <phoneticPr fontId="39"/>
  </si>
  <si>
    <t>(福)大阪市社会福祉協議会</t>
    <rPh sb="3" eb="6">
      <t>オオサカシ</t>
    </rPh>
    <rPh sb="6" eb="8">
      <t>シャカイ</t>
    </rPh>
    <rPh sb="10" eb="13">
      <t>キョウギカイ</t>
    </rPh>
    <phoneticPr fontId="39"/>
  </si>
  <si>
    <t>障がい支援区分認定調査に係る手話通訳者派遣事業</t>
    <rPh sb="0" eb="1">
      <t>ショウ</t>
    </rPh>
    <rPh sb="3" eb="5">
      <t>シエン</t>
    </rPh>
    <rPh sb="5" eb="7">
      <t>クブン</t>
    </rPh>
    <rPh sb="7" eb="9">
      <t>ニンテイ</t>
    </rPh>
    <rPh sb="9" eb="11">
      <t>チョウサ</t>
    </rPh>
    <rPh sb="12" eb="13">
      <t>カカ</t>
    </rPh>
    <rPh sb="14" eb="16">
      <t>シュワ</t>
    </rPh>
    <rPh sb="16" eb="18">
      <t>ツウヤク</t>
    </rPh>
    <rPh sb="18" eb="19">
      <t>シャ</t>
    </rPh>
    <rPh sb="19" eb="21">
      <t>ハケン</t>
    </rPh>
    <rPh sb="21" eb="23">
      <t>ジギョウ</t>
    </rPh>
    <phoneticPr fontId="39"/>
  </si>
  <si>
    <t>(公社)大阪聴力障害者協会</t>
    <rPh sb="4" eb="6">
      <t>オオサカ</t>
    </rPh>
    <rPh sb="6" eb="8">
      <t>チョウリョク</t>
    </rPh>
    <rPh sb="8" eb="11">
      <t>ショウガイシャ</t>
    </rPh>
    <rPh sb="11" eb="13">
      <t>キョウカイ</t>
    </rPh>
    <phoneticPr fontId="39"/>
  </si>
  <si>
    <t>(福)京都聴覚言語障害者福祉協会</t>
  </si>
  <si>
    <t>障がい支援区分認定調査に係る介添人派遣事業</t>
    <rPh sb="0" eb="1">
      <t>ショウ</t>
    </rPh>
    <rPh sb="3" eb="5">
      <t>シエン</t>
    </rPh>
    <rPh sb="5" eb="7">
      <t>クブン</t>
    </rPh>
    <rPh sb="7" eb="9">
      <t>ニンテイ</t>
    </rPh>
    <rPh sb="9" eb="11">
      <t>チョウサ</t>
    </rPh>
    <rPh sb="12" eb="13">
      <t>カカ</t>
    </rPh>
    <rPh sb="14" eb="16">
      <t>カイゾエ</t>
    </rPh>
    <rPh sb="16" eb="17">
      <t>ニン</t>
    </rPh>
    <rPh sb="17" eb="19">
      <t>ハケン</t>
    </rPh>
    <rPh sb="19" eb="21">
      <t>ジギョウ</t>
    </rPh>
    <phoneticPr fontId="39"/>
  </si>
  <si>
    <t>(福)大阪市障害者福祉・スポーツ協会</t>
  </si>
  <si>
    <t>中山碧</t>
  </si>
  <si>
    <t>障がい支援区分認定調査業務(大阪市外)</t>
    <rPh sb="0" eb="1">
      <t>ショウ</t>
    </rPh>
    <rPh sb="3" eb="5">
      <t>シエン</t>
    </rPh>
    <rPh sb="5" eb="7">
      <t>クブン</t>
    </rPh>
    <rPh sb="7" eb="9">
      <t>ニンテイ</t>
    </rPh>
    <rPh sb="9" eb="11">
      <t>チョウサ</t>
    </rPh>
    <rPh sb="11" eb="13">
      <t>ギョウム</t>
    </rPh>
    <rPh sb="14" eb="16">
      <t>オオサカ</t>
    </rPh>
    <rPh sb="16" eb="17">
      <t>シ</t>
    </rPh>
    <rPh sb="17" eb="18">
      <t>ガイ</t>
    </rPh>
    <phoneticPr fontId="39"/>
  </si>
  <si>
    <t>(合)パラメディカル</t>
  </si>
  <si>
    <t>(福)信貴福祉会</t>
  </si>
  <si>
    <t>(医)清心会</t>
  </si>
  <si>
    <t>(福)医真福祉会</t>
  </si>
  <si>
    <t>(有)オラシオン</t>
  </si>
  <si>
    <t>(有)ハッピー・ケア・サポート</t>
  </si>
  <si>
    <t>(株)ハッピーライフ</t>
  </si>
  <si>
    <t>(公社)大阪聴力障害者協会</t>
    <rPh sb="1" eb="2">
      <t>コウ</t>
    </rPh>
    <rPh sb="4" eb="6">
      <t>オオサカ</t>
    </rPh>
    <rPh sb="6" eb="8">
      <t>チョウリョク</t>
    </rPh>
    <rPh sb="8" eb="10">
      <t>ショウガイ</t>
    </rPh>
    <rPh sb="10" eb="11">
      <t>シャ</t>
    </rPh>
    <rPh sb="11" eb="13">
      <t>キョウカイ</t>
    </rPh>
    <phoneticPr fontId="5"/>
  </si>
  <si>
    <t>(福)わらしべ会</t>
    <rPh sb="7" eb="8">
      <t>カイ</t>
    </rPh>
    <phoneticPr fontId="1"/>
  </si>
  <si>
    <t>(医)光愛会</t>
    <rPh sb="3" eb="4">
      <t>ミツ</t>
    </rPh>
    <rPh sb="4" eb="5">
      <t>アイ</t>
    </rPh>
    <rPh sb="5" eb="6">
      <t>カイ</t>
    </rPh>
    <phoneticPr fontId="5"/>
  </si>
  <si>
    <t>(福)のぞみ福祉会</t>
  </si>
  <si>
    <t>(福)大阪府肢体不自由者協</t>
  </si>
  <si>
    <t>(特非)バムスぴあ</t>
  </si>
  <si>
    <t>(特非)ＣＩＬ豊中</t>
  </si>
  <si>
    <t>(福)とよかわ福祉会</t>
    <rPh sb="7" eb="9">
      <t>フクシ</t>
    </rPh>
    <rPh sb="9" eb="10">
      <t>カイ</t>
    </rPh>
    <phoneticPr fontId="1"/>
  </si>
  <si>
    <t>(福)あい・あい福祉会</t>
  </si>
  <si>
    <t>(福)天王福祉会</t>
  </si>
  <si>
    <t>(福)友愛会</t>
  </si>
  <si>
    <t>(福)つばき会</t>
  </si>
  <si>
    <t>(同)遊研会</t>
  </si>
  <si>
    <t>(福)ふらっぷ</t>
  </si>
  <si>
    <t>(福)三松会</t>
  </si>
  <si>
    <t>(福)飛笑</t>
  </si>
  <si>
    <t>(福)桃花塾</t>
    <rPh sb="3" eb="4">
      <t>モモ</t>
    </rPh>
    <rPh sb="4" eb="5">
      <t>ハナ</t>
    </rPh>
    <rPh sb="5" eb="6">
      <t>ジュク</t>
    </rPh>
    <phoneticPr fontId="5"/>
  </si>
  <si>
    <t>(同)北村企画</t>
    <rPh sb="3" eb="5">
      <t>キタムラ</t>
    </rPh>
    <rPh sb="5" eb="7">
      <t>キカク</t>
    </rPh>
    <phoneticPr fontId="1"/>
  </si>
  <si>
    <t>(有)ヒューマンリンク</t>
  </si>
  <si>
    <t>(福)高石市社会福祉協議会</t>
  </si>
  <si>
    <t>(福)泉大津みなと会</t>
  </si>
  <si>
    <t>(福)和泉市社会福祉協議会</t>
    <rPh sb="3" eb="5">
      <t>イズミ</t>
    </rPh>
    <rPh sb="5" eb="6">
      <t>シ</t>
    </rPh>
    <rPh sb="6" eb="8">
      <t>シャカイ</t>
    </rPh>
    <rPh sb="8" eb="10">
      <t>フクシ</t>
    </rPh>
    <rPh sb="10" eb="13">
      <t>キョウギカイ</t>
    </rPh>
    <phoneticPr fontId="5"/>
  </si>
  <si>
    <t>(医)貴生会</t>
  </si>
  <si>
    <t>(福)かけはし</t>
  </si>
  <si>
    <t>(株)ピア</t>
  </si>
  <si>
    <t>(特非)クオリティー・オブ・ライフ</t>
  </si>
  <si>
    <t>(医)河﨑会</t>
  </si>
  <si>
    <t>(福)いずみ野福祉会</t>
  </si>
  <si>
    <t>(特非)地域福祉創造協会ウインク</t>
  </si>
  <si>
    <t>(特非)吉野コスモス会</t>
  </si>
  <si>
    <t>(福)あけび</t>
  </si>
  <si>
    <t>(福)以和貴会</t>
  </si>
  <si>
    <t>(福)南山城学園</t>
  </si>
  <si>
    <t>(特非)あすなろ</t>
  </si>
  <si>
    <t>(福)希望の家</t>
  </si>
  <si>
    <t>(福)みつみ福祉会</t>
  </si>
  <si>
    <t>(福)びわこ学園</t>
  </si>
  <si>
    <t>(福)しがらき会</t>
  </si>
  <si>
    <t>(福)光道園</t>
    <rPh sb="3" eb="4">
      <t>ヒカリ</t>
    </rPh>
    <rPh sb="4" eb="5">
      <t>ミチ</t>
    </rPh>
    <rPh sb="5" eb="6">
      <t>エン</t>
    </rPh>
    <phoneticPr fontId="1"/>
  </si>
  <si>
    <t>(福)和歌山県福祉事業団</t>
  </si>
  <si>
    <t>(福)浦安荘</t>
  </si>
  <si>
    <t>(福)朝来市社会福祉協議会</t>
    <rPh sb="3" eb="5">
      <t>アサゴ</t>
    </rPh>
    <rPh sb="5" eb="6">
      <t>シ</t>
    </rPh>
    <rPh sb="6" eb="8">
      <t>シャカイ</t>
    </rPh>
    <rPh sb="8" eb="10">
      <t>フクシ</t>
    </rPh>
    <rPh sb="10" eb="13">
      <t>キョウギカイ</t>
    </rPh>
    <phoneticPr fontId="1"/>
  </si>
  <si>
    <t>(福)北九州市福祉事業団</t>
    <rPh sb="3" eb="7">
      <t>キタキュウシュウシ</t>
    </rPh>
    <rPh sb="7" eb="9">
      <t>フクシ</t>
    </rPh>
    <rPh sb="9" eb="12">
      <t>ジギョウダン</t>
    </rPh>
    <phoneticPr fontId="1"/>
  </si>
  <si>
    <t>(特非)上小地域障害者自立生活支援センター</t>
    <rPh sb="4" eb="5">
      <t>ウエ</t>
    </rPh>
    <rPh sb="5" eb="6">
      <t>ショウ</t>
    </rPh>
    <rPh sb="6" eb="8">
      <t>チイキ</t>
    </rPh>
    <rPh sb="8" eb="10">
      <t>ショウガイ</t>
    </rPh>
    <rPh sb="10" eb="11">
      <t>シャ</t>
    </rPh>
    <rPh sb="11" eb="13">
      <t>ジリツ</t>
    </rPh>
    <rPh sb="13" eb="15">
      <t>セイカツ</t>
    </rPh>
    <rPh sb="15" eb="17">
      <t>シエン</t>
    </rPh>
    <phoneticPr fontId="1"/>
  </si>
  <si>
    <t>(福)青垣園</t>
  </si>
  <si>
    <t>(医)樹光会</t>
  </si>
  <si>
    <t>(特非)自立支援ステーションぽかぽか</t>
  </si>
  <si>
    <t>(特非)みんなの家</t>
  </si>
  <si>
    <t>(福)かがやき神戸</t>
  </si>
  <si>
    <t>(特非)チャレンジド藤岡</t>
    <rPh sb="10" eb="12">
      <t>フジオカ</t>
    </rPh>
    <phoneticPr fontId="39"/>
  </si>
  <si>
    <t>(福)とよさと</t>
  </si>
  <si>
    <t>(株)アール・ツーエス</t>
  </si>
  <si>
    <t>(福)岐東福祉会</t>
  </si>
  <si>
    <t>(福)神戸市社会福祉協議会</t>
  </si>
  <si>
    <t>(福)兵庫県社会福祉事業団</t>
  </si>
  <si>
    <t>(福)柏涛会</t>
  </si>
  <si>
    <t>北摂厚生(同)</t>
  </si>
  <si>
    <t>(福)加古川市社会福祉協議会</t>
  </si>
  <si>
    <t>(特非)ピアネット北</t>
  </si>
  <si>
    <t>(福)ならやま会</t>
  </si>
  <si>
    <t>(一財)江原積善会</t>
  </si>
  <si>
    <t>大阪市緊急通報システム事業(固定型機器)業務委託　長期継続（概算契約）</t>
    <rPh sb="0" eb="3">
      <t>オオサカシ</t>
    </rPh>
    <rPh sb="3" eb="5">
      <t>キンキュウ</t>
    </rPh>
    <rPh sb="5" eb="7">
      <t>ツウホウ</t>
    </rPh>
    <rPh sb="11" eb="13">
      <t>ジギョウ</t>
    </rPh>
    <rPh sb="14" eb="17">
      <t>コテイガタ</t>
    </rPh>
    <rPh sb="17" eb="19">
      <t>キキ</t>
    </rPh>
    <rPh sb="20" eb="22">
      <t>ギョウム</t>
    </rPh>
    <rPh sb="22" eb="24">
      <t>イタク</t>
    </rPh>
    <rPh sb="25" eb="27">
      <t>チョウキ</t>
    </rPh>
    <rPh sb="27" eb="29">
      <t>ケイゾク</t>
    </rPh>
    <rPh sb="30" eb="32">
      <t>ガイサン</t>
    </rPh>
    <rPh sb="32" eb="34">
      <t>ケイヤク</t>
    </rPh>
    <phoneticPr fontId="1"/>
  </si>
  <si>
    <t>東洋テック(株)</t>
    <rPh sb="0" eb="2">
      <t>トウヨウ</t>
    </rPh>
    <phoneticPr fontId="39"/>
  </si>
  <si>
    <t>大阪市緊急通報システム事業(携帯型機器)業務委託　長期継続（概算契約）</t>
    <rPh sb="0" eb="3">
      <t>オオサカシ</t>
    </rPh>
    <rPh sb="3" eb="5">
      <t>キンキュウ</t>
    </rPh>
    <rPh sb="5" eb="7">
      <t>ツウホウ</t>
    </rPh>
    <rPh sb="11" eb="13">
      <t>ジギョウ</t>
    </rPh>
    <rPh sb="14" eb="16">
      <t>ケイタイ</t>
    </rPh>
    <rPh sb="16" eb="17">
      <t>ガタ</t>
    </rPh>
    <rPh sb="17" eb="19">
      <t>キキ</t>
    </rPh>
    <rPh sb="20" eb="22">
      <t>ギョウム</t>
    </rPh>
    <rPh sb="22" eb="24">
      <t>イタク</t>
    </rPh>
    <rPh sb="25" eb="27">
      <t>チョウキ</t>
    </rPh>
    <rPh sb="27" eb="29">
      <t>ケイゾク</t>
    </rPh>
    <rPh sb="30" eb="32">
      <t>ガイサン</t>
    </rPh>
    <rPh sb="32" eb="34">
      <t>ケイヤク</t>
    </rPh>
    <phoneticPr fontId="1"/>
  </si>
  <si>
    <t>大阪市重度心身障がい者(児)住宅改修費給付事業の申請内容にかかる審査業務</t>
  </si>
  <si>
    <t>(一社)大阪府建築士事務所協会</t>
  </si>
  <si>
    <t>大阪市立敷津浦学園地域移行業務</t>
  </si>
  <si>
    <t>(福)いわき学園</t>
    <phoneticPr fontId="38"/>
  </si>
  <si>
    <t>大阪市立敷津浦学園管理運営業務</t>
    <rPh sb="0" eb="4">
      <t>オオサカシリツ</t>
    </rPh>
    <rPh sb="13" eb="15">
      <t>ギョウム</t>
    </rPh>
    <phoneticPr fontId="38"/>
  </si>
  <si>
    <t>指定事業者等における監査・行政処分等に係る法律相談業務委託</t>
    <rPh sb="27" eb="29">
      <t>イタク</t>
    </rPh>
    <phoneticPr fontId="38"/>
  </si>
  <si>
    <t>曽我部法律事務所　</t>
    <phoneticPr fontId="38"/>
  </si>
  <si>
    <t>令和４年度　障がい福祉サービス事業者等集団指導資料動画作成業務委託</t>
    <phoneticPr fontId="38"/>
  </si>
  <si>
    <t>株式会社テーク・ワン</t>
  </si>
  <si>
    <t>令和４年度福祉・介護職員処遇改善加算等取得促進特別事業業務委託</t>
    <rPh sb="27" eb="31">
      <t>ギョウムイタク</t>
    </rPh>
    <phoneticPr fontId="38"/>
  </si>
  <si>
    <t>大阪府行政書士会会長　</t>
    <phoneticPr fontId="38"/>
  </si>
  <si>
    <t>令和４年度　大阪市障がい福祉サービス事業者等に対する実地指導等業務委託</t>
    <phoneticPr fontId="38"/>
  </si>
  <si>
    <t>キャリアリンク株式会社　</t>
    <phoneticPr fontId="38"/>
  </si>
  <si>
    <t>心身障がい者リハビリテーションセンターＡ１棟便所改修工事設計業務委託</t>
  </si>
  <si>
    <t>(株)小河建築設計事務所</t>
  </si>
  <si>
    <t>心身障がい者リハビリテーションセンター外２施設便所改修等設備工事設計業務委託</t>
  </si>
  <si>
    <t>(株)空環設計</t>
  </si>
  <si>
    <t>令和４年度　【区分Ｄ】南エリア特定建築物等定期点検業務(建築設備・防火設備)</t>
  </si>
  <si>
    <t>(株)ザイマックス関西</t>
  </si>
  <si>
    <t>心身障がい者リハビリテーションセンター特定建築物等定期点検業務(南エリア)【包括管理】</t>
  </si>
  <si>
    <t>令和４年度大阪市情報通信ネットワーク基盤改修・整備業務委託</t>
  </si>
  <si>
    <t>心身障がい者リハビリテーションセンター等機械警備業務委託</t>
  </si>
  <si>
    <t>綜合警備保障(株)</t>
  </si>
  <si>
    <t>大阪市立心身障がい者リハビリテーションセンター清掃業務委託(令和４年４月～９月分)</t>
  </si>
  <si>
    <t>(株)大阪建物管理</t>
  </si>
  <si>
    <t>大阪市立心身障がい者リハビリテーションセンター清掃業務委託長期継続(その２)</t>
  </si>
  <si>
    <t>大都美装(株)</t>
  </si>
  <si>
    <t>令和４年度心身障がい者リハビリテーションセンター等自動ドア保守点検業務委託</t>
  </si>
  <si>
    <t>ナブコドア(株)</t>
  </si>
  <si>
    <t>令和４年度心身障がい者リハビリテーションセンター等中央監視盤保守点検業務委託</t>
  </si>
  <si>
    <t>ハピネスデンキ(株)</t>
  </si>
  <si>
    <t>令和４年度心身障がい者リハビリテーションセンター増築棟中央監視盤保守点検業務委託</t>
  </si>
  <si>
    <t>パナソニックＬＳエンジニアリング(株)近畿支店</t>
  </si>
  <si>
    <t>令和４年度心身障がい者リハビリテーションセンター等昇降機保守点検業務委託</t>
  </si>
  <si>
    <t>東芝エレベータ(株)</t>
  </si>
  <si>
    <t>令和４年度心身障がい者リハビリテーションセンター等消防用設備保守点検業務委託及び防火対象物定期点検業務委託</t>
  </si>
  <si>
    <t>日本連合警備(株)</t>
  </si>
  <si>
    <t>令和４年度心身障がい者リハビリテーションセンター等自家用電気工作物保守点検業務委託</t>
  </si>
  <si>
    <t>令和４年度心身障がい者リハビリテーションセンター等構内交換設備保守点検業務委託</t>
  </si>
  <si>
    <t>ディ・ネットワークス(株)</t>
  </si>
  <si>
    <t>令和４年度心身障がい者リハビリテーションセンターアスベスト含有分析調査業務委託</t>
  </si>
  <si>
    <t>(株)日本保健衛生協会</t>
  </si>
  <si>
    <t>令和４年度心身障がい者リハビリテーションセンター産業廃棄物収集・運搬及び処分業務委託</t>
  </si>
  <si>
    <t>令和４年度心身障がい者リハビリテーションセンターフロン排出抑制法に係る空調機器定期点検業務委託</t>
  </si>
  <si>
    <t>(株)グリーン空調サービス</t>
  </si>
  <si>
    <t>身体障がい者通所肢体訓練事業業務委託(長期継続)</t>
  </si>
  <si>
    <t>身体障がい者通所言語訓練事業業務委託(長期継続)</t>
  </si>
  <si>
    <t>補装具・福祉機器普及事業業務委託(長期継続)</t>
  </si>
  <si>
    <t>令和４年度大阪市更生療育センター指定管理業務に関する光熱費の補填</t>
  </si>
  <si>
    <t>令和４年度南部こども相談センターほか２か所衛生害虫駆除及びねずみ等の防除業務委託</t>
  </si>
  <si>
    <t>令和４年度南部こども相談センター等水質検査及び簡易専用水道検査業務委託</t>
  </si>
  <si>
    <t>エスク(株)</t>
  </si>
  <si>
    <t>令和４年度南部こども相談センター等汚水槽・雑排水槽清掃業務委託</t>
  </si>
  <si>
    <t>ダイセイ美建(株)</t>
  </si>
  <si>
    <t>令和４年度南部こども相談センター等受水槽・高置水槽・貯湯槽清掃業務委託</t>
  </si>
  <si>
    <t>（株）永田商会</t>
  </si>
  <si>
    <t>こども青少年局所管施設一般廃棄物収集・運搬業務委託</t>
  </si>
  <si>
    <t>令和４年度大阪市こども相談センターほか４施設空気環境等測定業務委託</t>
  </si>
  <si>
    <t>（株）ハヤシハウジング</t>
  </si>
  <si>
    <t>令和４年度大阪市立心身障がい者リハビリテーションセンター外注検査業務委託(概算契約)</t>
  </si>
  <si>
    <t>(株)大阪血清微生物研究所</t>
  </si>
  <si>
    <t>大阪市立心身障がい者リハビリテーションセンターオージオメータ付属部品の接続及び動作確認業務委託</t>
  </si>
  <si>
    <t>宮野医療器(株)</t>
  </si>
  <si>
    <t>令和４年度大阪市立心身障がい者リハビリテーションセンター特定健康診査代行入力業務委託（単価契約）</t>
  </si>
  <si>
    <t>(株)メディテクノサービス</t>
  </si>
  <si>
    <t>令和４年度大阪市立心身障がい者リハビリテーションセンター放射線漏洩線量測定業務委託</t>
  </si>
  <si>
    <t>(株)日本メディカルサービス</t>
  </si>
  <si>
    <t>大阪市立心身障がい者リハビリテーションセンター障がい者健康診査結果報告書作成アプリケーション再構築業務委託（その２）</t>
  </si>
  <si>
    <t>スキルインフォメーションズ(株)</t>
  </si>
  <si>
    <t>大阪市発達障がい者支援センター運営等業務委託(長期継続)</t>
  </si>
  <si>
    <t>大阪市発達障がい児専門療育機関業務(概算契約)(長期継続)(中央エリア)</t>
  </si>
  <si>
    <t>(同)オフィスぼん</t>
    <rPh sb="1" eb="2">
      <t>ドウ</t>
    </rPh>
    <phoneticPr fontId="48"/>
  </si>
  <si>
    <t>大阪市発達障がい児専門療育機関業務(概算契約)(長期継続)(中央東エリア)</t>
  </si>
  <si>
    <t>大阪市発達障がい児専門療育機関業務(概算契約)(長期継続)(北部エリア)</t>
  </si>
  <si>
    <t>(社福)北摂杉の子会</t>
    <rPh sb="4" eb="6">
      <t>ホクセツ</t>
    </rPh>
    <rPh sb="6" eb="7">
      <t>スギ</t>
    </rPh>
    <rPh sb="8" eb="9">
      <t>コ</t>
    </rPh>
    <rPh sb="9" eb="10">
      <t>カイ</t>
    </rPh>
    <phoneticPr fontId="48"/>
  </si>
  <si>
    <t>大阪市発達障がい児専門療育機関業務(概算契約)(長期継続)(南東エリア)</t>
  </si>
  <si>
    <t>(社福)大阪市障害者福祉・スポーツ協会</t>
    <rPh sb="4" eb="7">
      <t>オオサカシ</t>
    </rPh>
    <rPh sb="7" eb="10">
      <t>ショウガイシャ</t>
    </rPh>
    <rPh sb="10" eb="12">
      <t>フクシ</t>
    </rPh>
    <rPh sb="17" eb="19">
      <t>キョウカイ</t>
    </rPh>
    <phoneticPr fontId="48"/>
  </si>
  <si>
    <t>大阪市発達障がい児専門療育機関業務(概算契約)(長期継続)(南西エリア)</t>
  </si>
  <si>
    <t>(社福)ライフサポート協会</t>
    <rPh sb="11" eb="13">
      <t>キョウカイ</t>
    </rPh>
    <phoneticPr fontId="48"/>
  </si>
  <si>
    <t>大阪市発達障がい児専門療育機関業務(概算契約)(長期継続)(中央西エリア)</t>
  </si>
  <si>
    <t>(社福)愛徳福祉会</t>
    <rPh sb="4" eb="5">
      <t>アイ</t>
    </rPh>
    <rPh sb="5" eb="6">
      <t>トク</t>
    </rPh>
    <rPh sb="6" eb="8">
      <t>フクシ</t>
    </rPh>
    <rPh sb="8" eb="9">
      <t>カイ</t>
    </rPh>
    <phoneticPr fontId="48"/>
  </si>
  <si>
    <t>大阪市発達障がい者支援指針点字版印刷等業務委託</t>
  </si>
  <si>
    <t>（社福）視覚障害者文化振興協会　カラフル大阪</t>
  </si>
  <si>
    <t>大阪市重度障害者医療費助成にかかる審査支払業務委託</t>
    <phoneticPr fontId="38"/>
  </si>
  <si>
    <t>大阪市重度障がい者医療費助成にかかるはり師、きゅう師及びあん摩マッサージ指圧師の施術にかかる療養費審査支払業務</t>
  </si>
  <si>
    <t>令和４年度国民健康保険・医療助成システム出力帳票等封入封緘等業務委託(概算契約)</t>
    <rPh sb="0" eb="2">
      <t>レイワ</t>
    </rPh>
    <phoneticPr fontId="38"/>
  </si>
  <si>
    <t>(株)サンビジネス</t>
    <phoneticPr fontId="38"/>
  </si>
  <si>
    <t>一般</t>
    <rPh sb="0" eb="2">
      <t>イッパン</t>
    </rPh>
    <phoneticPr fontId="39"/>
  </si>
  <si>
    <t>国民健康保険・介護保険・総合福祉システム構築用保険者マスターデータ作成業務委託</t>
  </si>
  <si>
    <t>(株)社会保険研究所</t>
    <rPh sb="3" eb="5">
      <t>シャカイ</t>
    </rPh>
    <rPh sb="5" eb="7">
      <t>ホケン</t>
    </rPh>
    <rPh sb="7" eb="10">
      <t>ケンキュウショ</t>
    </rPh>
    <phoneticPr fontId="49"/>
  </si>
  <si>
    <t>大阪市国民健康保険診療報酬明細書・柔道整復施術療養費支給申請書処理及び保険者レセプト管理システムに関する事務委託</t>
    <rPh sb="0" eb="3">
      <t>オオサカシ</t>
    </rPh>
    <rPh sb="3" eb="5">
      <t>コクミン</t>
    </rPh>
    <rPh sb="5" eb="9">
      <t>ケンコウホケン</t>
    </rPh>
    <rPh sb="9" eb="13">
      <t>シンリョウホウシュウ</t>
    </rPh>
    <rPh sb="13" eb="16">
      <t>メイサイショ</t>
    </rPh>
    <rPh sb="17" eb="19">
      <t>ジュウドウ</t>
    </rPh>
    <rPh sb="19" eb="21">
      <t>セイフク</t>
    </rPh>
    <rPh sb="21" eb="23">
      <t>セジュツ</t>
    </rPh>
    <rPh sb="23" eb="26">
      <t>リョウヨウヒ</t>
    </rPh>
    <rPh sb="26" eb="28">
      <t>シキュウ</t>
    </rPh>
    <rPh sb="28" eb="31">
      <t>シンセイショ</t>
    </rPh>
    <rPh sb="31" eb="33">
      <t>ショリ</t>
    </rPh>
    <rPh sb="33" eb="34">
      <t>オヨ</t>
    </rPh>
    <rPh sb="35" eb="38">
      <t>ホケンシャ</t>
    </rPh>
    <rPh sb="42" eb="44">
      <t>カンリ</t>
    </rPh>
    <rPh sb="49" eb="50">
      <t>カン</t>
    </rPh>
    <rPh sb="52" eb="54">
      <t>ジム</t>
    </rPh>
    <rPh sb="54" eb="56">
      <t>イタク</t>
    </rPh>
    <phoneticPr fontId="38"/>
  </si>
  <si>
    <t>大阪市医療助成費等償還事務センター清掃業務委託</t>
    <rPh sb="0" eb="3">
      <t>オオサカシ</t>
    </rPh>
    <rPh sb="3" eb="5">
      <t>イリョウ</t>
    </rPh>
    <rPh sb="5" eb="8">
      <t>ジョセイヒ</t>
    </rPh>
    <rPh sb="8" eb="9">
      <t>トウ</t>
    </rPh>
    <rPh sb="9" eb="13">
      <t>ショウカンジム</t>
    </rPh>
    <rPh sb="17" eb="21">
      <t>セイソウギョウム</t>
    </rPh>
    <rPh sb="21" eb="23">
      <t>イタク</t>
    </rPh>
    <phoneticPr fontId="46"/>
  </si>
  <si>
    <t>(特非)街かど福祉</t>
    <rPh sb="1" eb="2">
      <t>トク</t>
    </rPh>
    <rPh sb="2" eb="3">
      <t>ヒ</t>
    </rPh>
    <phoneticPr fontId="38"/>
  </si>
  <si>
    <t>大阪市重度障害者医療費助成にかかる公費負担医療費の審査支払及び柔道整復師の施術にかかる療養費審査支払業務</t>
    <phoneticPr fontId="38"/>
  </si>
  <si>
    <t>大阪市医療助成費等償還事務センター運営業務委託(長期継続)</t>
  </si>
  <si>
    <t>3-2-1</t>
    <phoneticPr fontId="7"/>
  </si>
  <si>
    <t>重度障がい者医療費助成業務にかかる障がい者医療証更新用同封ビラ(食事あり)点字版ほか２点の作成業務委託</t>
    <rPh sb="0" eb="2">
      <t>ジュウド</t>
    </rPh>
    <rPh sb="2" eb="3">
      <t>ショウ</t>
    </rPh>
    <rPh sb="5" eb="6">
      <t>シャ</t>
    </rPh>
    <rPh sb="6" eb="9">
      <t>イリョウヒ</t>
    </rPh>
    <rPh sb="9" eb="11">
      <t>ジョセイ</t>
    </rPh>
    <rPh sb="11" eb="13">
      <t>ギョウム</t>
    </rPh>
    <rPh sb="17" eb="18">
      <t>ショウ</t>
    </rPh>
    <rPh sb="20" eb="21">
      <t>シャ</t>
    </rPh>
    <rPh sb="21" eb="23">
      <t>イリョウ</t>
    </rPh>
    <rPh sb="23" eb="24">
      <t>ショウ</t>
    </rPh>
    <rPh sb="24" eb="26">
      <t>コウシン</t>
    </rPh>
    <rPh sb="26" eb="27">
      <t>ヨウ</t>
    </rPh>
    <rPh sb="27" eb="29">
      <t>ドウフウ</t>
    </rPh>
    <rPh sb="32" eb="34">
      <t>ショクジ</t>
    </rPh>
    <rPh sb="37" eb="39">
      <t>テンジ</t>
    </rPh>
    <rPh sb="39" eb="40">
      <t>バン</t>
    </rPh>
    <rPh sb="43" eb="44">
      <t>テン</t>
    </rPh>
    <rPh sb="45" eb="47">
      <t>サクセイ</t>
    </rPh>
    <rPh sb="47" eb="49">
      <t>ギョウム</t>
    </rPh>
    <rPh sb="49" eb="51">
      <t>イタク</t>
    </rPh>
    <phoneticPr fontId="38"/>
  </si>
  <si>
    <t>(特非)ヘレンケラー自立支援センターすまいる</t>
    <rPh sb="1" eb="2">
      <t>トク</t>
    </rPh>
    <rPh sb="2" eb="3">
      <t>ヒ</t>
    </rPh>
    <rPh sb="10" eb="14">
      <t>ジリツシエン</t>
    </rPh>
    <phoneticPr fontId="38"/>
  </si>
  <si>
    <t>令和４年度福祉医療費助成法律相談業務委託</t>
    <rPh sb="0" eb="2">
      <t>レイワ</t>
    </rPh>
    <rPh sb="3" eb="5">
      <t>ネンド</t>
    </rPh>
    <rPh sb="5" eb="7">
      <t>フクシ</t>
    </rPh>
    <rPh sb="7" eb="10">
      <t>イリョウヒ</t>
    </rPh>
    <rPh sb="10" eb="12">
      <t>ジョセイ</t>
    </rPh>
    <rPh sb="12" eb="14">
      <t>ホウリツ</t>
    </rPh>
    <rPh sb="14" eb="16">
      <t>ソウダン</t>
    </rPh>
    <rPh sb="16" eb="18">
      <t>ギョウム</t>
    </rPh>
    <rPh sb="18" eb="20">
      <t>イタク</t>
    </rPh>
    <phoneticPr fontId="38"/>
  </si>
  <si>
    <t>リード・リーフ法律事務所</t>
    <rPh sb="7" eb="9">
      <t>ホウリツ</t>
    </rPh>
    <rPh sb="9" eb="12">
      <t>ジムショ</t>
    </rPh>
    <phoneticPr fontId="38"/>
  </si>
  <si>
    <t>特随</t>
    <rPh sb="0" eb="1">
      <t>トク</t>
    </rPh>
    <rPh sb="1" eb="2">
      <t>ズイ</t>
    </rPh>
    <phoneticPr fontId="39"/>
  </si>
  <si>
    <t>令和４年度障がい者医療証更新等にかかる出力帳票等印字出力・封入封緘等業務委託</t>
    <rPh sb="0" eb="2">
      <t>レイワ</t>
    </rPh>
    <rPh sb="3" eb="5">
      <t>ネンド</t>
    </rPh>
    <rPh sb="5" eb="6">
      <t>ショウ</t>
    </rPh>
    <rPh sb="8" eb="9">
      <t>シャ</t>
    </rPh>
    <rPh sb="9" eb="11">
      <t>イリョウ</t>
    </rPh>
    <rPh sb="11" eb="12">
      <t>ショウ</t>
    </rPh>
    <rPh sb="12" eb="14">
      <t>コウシン</t>
    </rPh>
    <rPh sb="14" eb="15">
      <t>トウ</t>
    </rPh>
    <rPh sb="19" eb="21">
      <t>シュツリョク</t>
    </rPh>
    <rPh sb="21" eb="24">
      <t>チョウヒョウトウ</t>
    </rPh>
    <rPh sb="24" eb="28">
      <t>インジシュツリョク</t>
    </rPh>
    <rPh sb="29" eb="33">
      <t>フウニュウフウカン</t>
    </rPh>
    <rPh sb="33" eb="34">
      <t>トウ</t>
    </rPh>
    <rPh sb="34" eb="36">
      <t>ギョウム</t>
    </rPh>
    <rPh sb="36" eb="38">
      <t>イタク</t>
    </rPh>
    <phoneticPr fontId="38"/>
  </si>
  <si>
    <t>コンピューターサプライ(株)</t>
    <phoneticPr fontId="38"/>
  </si>
  <si>
    <t>居宅サービス事業者及び障がい福祉サービス事業者等申請受付等業務委託</t>
    <phoneticPr fontId="38"/>
  </si>
  <si>
    <t>(株)プロアス</t>
    <phoneticPr fontId="38"/>
  </si>
  <si>
    <t>一般</t>
    <phoneticPr fontId="5"/>
  </si>
  <si>
    <t>指定事業者台帳等管理システム保守業務委託</t>
    <phoneticPr fontId="38"/>
  </si>
  <si>
    <t>（株）アスピラント</t>
    <rPh sb="1" eb="2">
      <t>カブ</t>
    </rPh>
    <phoneticPr fontId="38"/>
  </si>
  <si>
    <t>3-2-2</t>
    <phoneticPr fontId="38"/>
  </si>
  <si>
    <t>施設サービス事業者及び地域密着型サービス事業者等指定申請受付等業務委託長期継続</t>
    <phoneticPr fontId="38"/>
  </si>
  <si>
    <t>もと大阪市立信太山老人ホーム機械警備及び巡回警備業務</t>
    <phoneticPr fontId="38"/>
  </si>
  <si>
    <t>セコム(株)</t>
    <phoneticPr fontId="38"/>
  </si>
  <si>
    <t>油谷池改修業務委託</t>
    <phoneticPr fontId="38"/>
  </si>
  <si>
    <t>八尾市</t>
    <phoneticPr fontId="38"/>
  </si>
  <si>
    <t>もと社会福祉施設用地（西成区北津守）に係る土壌汚染状況調査業務委託</t>
    <phoneticPr fontId="38"/>
  </si>
  <si>
    <t>（株）エルエフ関西</t>
    <phoneticPr fontId="38"/>
  </si>
  <si>
    <t>もと信太山老人ホームの屋外キュービクルにおける高圧真相コンデンサ内絶縁油採取及び微量ＰＣＢ混入分析業務委託</t>
    <phoneticPr fontId="38"/>
  </si>
  <si>
    <t>日本水処理工業（株）</t>
    <rPh sb="7" eb="10">
      <t>カブ</t>
    </rPh>
    <phoneticPr fontId="38"/>
  </si>
  <si>
    <t>もとおとしよりすこやかセンター南部館空調設備改修工事（南エリア）【工事調整】</t>
    <rPh sb="15" eb="18">
      <t>ナンブカン</t>
    </rPh>
    <rPh sb="18" eb="22">
      <t>クウチョウセツビ</t>
    </rPh>
    <rPh sb="22" eb="26">
      <t>カイシュウコウジ</t>
    </rPh>
    <rPh sb="27" eb="28">
      <t>ミナミ</t>
    </rPh>
    <rPh sb="33" eb="37">
      <t>コウジチョウセイ</t>
    </rPh>
    <phoneticPr fontId="38"/>
  </si>
  <si>
    <t>もとおとしよりすこやかセンター東部館泡消火設備改修工事－２【工事調整】</t>
    <rPh sb="15" eb="17">
      <t>トウブ</t>
    </rPh>
    <rPh sb="17" eb="18">
      <t>カン</t>
    </rPh>
    <rPh sb="18" eb="21">
      <t>アワショウカ</t>
    </rPh>
    <rPh sb="21" eb="23">
      <t>セツビ</t>
    </rPh>
    <rPh sb="30" eb="34">
      <t>コウジチョウセイ</t>
    </rPh>
    <phoneticPr fontId="38"/>
  </si>
  <si>
    <t>我孫子地域在宅サービスステーション特定建築物等定期点検業務に係る設計業務（南エリア）【包括管理】</t>
    <rPh sb="0" eb="7">
      <t>アビコチイキザイタク</t>
    </rPh>
    <rPh sb="17" eb="19">
      <t>トクテイ</t>
    </rPh>
    <rPh sb="19" eb="22">
      <t>ケンチクブツ</t>
    </rPh>
    <rPh sb="22" eb="23">
      <t>トウ</t>
    </rPh>
    <rPh sb="23" eb="25">
      <t>テイキ</t>
    </rPh>
    <rPh sb="25" eb="27">
      <t>テンケン</t>
    </rPh>
    <rPh sb="27" eb="29">
      <t>ギョウム</t>
    </rPh>
    <rPh sb="30" eb="31">
      <t>カカ</t>
    </rPh>
    <rPh sb="32" eb="34">
      <t>セッケイ</t>
    </rPh>
    <rPh sb="34" eb="36">
      <t>ギョウム</t>
    </rPh>
    <rPh sb="37" eb="38">
      <t>ミナミ</t>
    </rPh>
    <rPh sb="43" eb="47">
      <t>ホウカツカンリ</t>
    </rPh>
    <phoneticPr fontId="38"/>
  </si>
  <si>
    <t>（株）ザイマックス関西</t>
    <rPh sb="0" eb="3">
      <t>カブ</t>
    </rPh>
    <rPh sb="9" eb="11">
      <t>カンサイ</t>
    </rPh>
    <phoneticPr fontId="38"/>
  </si>
  <si>
    <t>3-2-2</t>
  </si>
  <si>
    <t>債権回収に係る折衝等業務委任に係る委託</t>
  </si>
  <si>
    <t>本多重夫法律事務所</t>
  </si>
  <si>
    <t>生活支援ハウス運営事業</t>
    <rPh sb="0" eb="2">
      <t>セイカツ</t>
    </rPh>
    <rPh sb="2" eb="4">
      <t>シエン</t>
    </rPh>
    <rPh sb="7" eb="9">
      <t>ウンエイ</t>
    </rPh>
    <rPh sb="9" eb="11">
      <t>ジギョウ</t>
    </rPh>
    <phoneticPr fontId="41"/>
  </si>
  <si>
    <t>(社福)健成会</t>
    <rPh sb="4" eb="5">
      <t>ケン</t>
    </rPh>
    <rPh sb="5" eb="6">
      <t>シゲル</t>
    </rPh>
    <rPh sb="6" eb="7">
      <t>カイ</t>
    </rPh>
    <phoneticPr fontId="41"/>
  </si>
  <si>
    <t>(社福)キリスト教ミード社会舘</t>
    <rPh sb="8" eb="9">
      <t>キョウ</t>
    </rPh>
    <rPh sb="12" eb="14">
      <t>シャカイ</t>
    </rPh>
    <rPh sb="14" eb="15">
      <t>タチ</t>
    </rPh>
    <phoneticPr fontId="41"/>
  </si>
  <si>
    <t>(社福)森の宮福祉会</t>
    <rPh sb="4" eb="5">
      <t>モリ</t>
    </rPh>
    <rPh sb="6" eb="7">
      <t>ミヤ</t>
    </rPh>
    <rPh sb="7" eb="9">
      <t>フクシ</t>
    </rPh>
    <rPh sb="9" eb="10">
      <t>カイ</t>
    </rPh>
    <phoneticPr fontId="41"/>
  </si>
  <si>
    <t>(社福)ともしび福祉会</t>
    <rPh sb="8" eb="10">
      <t>フクシ</t>
    </rPh>
    <rPh sb="10" eb="11">
      <t>カイ</t>
    </rPh>
    <phoneticPr fontId="41"/>
  </si>
  <si>
    <t>令和4年度敬老優待乗車証(ＩＣカード)発行・管理業務(単価契約)</t>
    <phoneticPr fontId="38"/>
  </si>
  <si>
    <t>(株)スルッとＫＡＮＳＡＩ</t>
  </si>
  <si>
    <t>令和４年度大阪市敬老優待乗車証(ＩＣカード)５年次更新に関する申請受付業務委託(単価契約)</t>
    <phoneticPr fontId="38"/>
  </si>
  <si>
    <t>日本郵便(株)</t>
  </si>
  <si>
    <t>令和４年度敬老優待乗車証交付申請書封入封緘等業務委託(概算契約)</t>
    <phoneticPr fontId="38"/>
  </si>
  <si>
    <t>(株)ディーエムエス</t>
    <rPh sb="1" eb="2">
      <t>カブ</t>
    </rPh>
    <phoneticPr fontId="38"/>
  </si>
  <si>
    <t>令和４年大阪市敬老優待乗車証データ媒体変換処理業務委託(概算契約)</t>
    <phoneticPr fontId="38"/>
  </si>
  <si>
    <t>(株)ＤＡＣＳ</t>
  </si>
  <si>
    <t>令和４年度敬老優待乗車証継続利用確認はがき作製・宛名印字等業務委託(概算契約)</t>
    <phoneticPr fontId="38"/>
  </si>
  <si>
    <t>赤坂印刷(株)</t>
  </si>
  <si>
    <t>令和４年度全国健康福祉祭選手団派遣事業(概算契約)</t>
    <phoneticPr fontId="38"/>
  </si>
  <si>
    <t>(一財)大阪府地域福祉推進財団</t>
  </si>
  <si>
    <t>老人クラブ活動推進事業</t>
    <phoneticPr fontId="38"/>
  </si>
  <si>
    <t>(一社)大阪市老人クラブ連合会</t>
  </si>
  <si>
    <t>老人クラブ活動援助事業</t>
    <phoneticPr fontId="38"/>
  </si>
  <si>
    <t>高齢者福祉月間啓発用ポスター作成等業務委託</t>
    <rPh sb="0" eb="3">
      <t>コウレイシャ</t>
    </rPh>
    <rPh sb="3" eb="7">
      <t>フクシゲッカン</t>
    </rPh>
    <rPh sb="7" eb="10">
      <t>ケイハツヨウ</t>
    </rPh>
    <rPh sb="14" eb="16">
      <t>サクセイ</t>
    </rPh>
    <rPh sb="16" eb="17">
      <t>トウ</t>
    </rPh>
    <rPh sb="17" eb="19">
      <t>ギョウム</t>
    </rPh>
    <rPh sb="19" eb="21">
      <t>イタク</t>
    </rPh>
    <phoneticPr fontId="38"/>
  </si>
  <si>
    <t>(株)ミラテック</t>
    <rPh sb="1" eb="2">
      <t>カブ</t>
    </rPh>
    <phoneticPr fontId="38"/>
  </si>
  <si>
    <t>大阪市高齢者実態調査等実施及び集計・分析業務委託</t>
    <rPh sb="3" eb="6">
      <t>コウレイシャ</t>
    </rPh>
    <rPh sb="6" eb="10">
      <t>ジッタイチョウサ</t>
    </rPh>
    <rPh sb="10" eb="11">
      <t>トウ</t>
    </rPh>
    <rPh sb="11" eb="13">
      <t>ジッシ</t>
    </rPh>
    <rPh sb="13" eb="14">
      <t>オヨ</t>
    </rPh>
    <rPh sb="15" eb="17">
      <t>シュウケイ</t>
    </rPh>
    <rPh sb="18" eb="20">
      <t>ブンセキ</t>
    </rPh>
    <rPh sb="20" eb="22">
      <t>ギョウム</t>
    </rPh>
    <rPh sb="22" eb="24">
      <t>イタク</t>
    </rPh>
    <phoneticPr fontId="38"/>
  </si>
  <si>
    <t>(株)サーベイリサーチセンター</t>
    <phoneticPr fontId="38"/>
  </si>
  <si>
    <t>大阪市徴収金口座振替処理データ伝送等における業務委託長期継続(概算契約)</t>
  </si>
  <si>
    <t>令和３年度総合福祉システム(福祉五法システム)納入通知書等作成業務委託(概算契約)</t>
  </si>
  <si>
    <t>令和３年度総合福祉システム(福祉五法システム)納入通知書等封入、封緘、配送業務委託(概算契約)</t>
  </si>
  <si>
    <t>北区菅原町複合施設機械警備業務委託</t>
    <phoneticPr fontId="38"/>
  </si>
  <si>
    <t>セコム(株)</t>
  </si>
  <si>
    <t>もと地域活動支援プラザ東住吉機械警備業務委託</t>
    <phoneticPr fontId="38"/>
  </si>
  <si>
    <t>セコム(株)</t>
    <rPh sb="4" eb="5">
      <t>カブ</t>
    </rPh>
    <phoneticPr fontId="38"/>
  </si>
  <si>
    <t>もと地域活動支援プラザ東住吉に係る機械警備装置の撤去業務委託</t>
    <phoneticPr fontId="38"/>
  </si>
  <si>
    <t>もと地域活動支援プラザ旭機械警備業務委託にかかる所要経費の支出について</t>
  </si>
  <si>
    <t>コスモ警備保障（株）</t>
    <rPh sb="8" eb="9">
      <t>カブ</t>
    </rPh>
    <phoneticPr fontId="38"/>
  </si>
  <si>
    <t>北区菅原町複合施設特定建築物等定期点検業務委託(建築設備・防火設備)</t>
  </si>
  <si>
    <t>第一防災(株)</t>
  </si>
  <si>
    <t>令和４年度　北区菅原町複合施設自家用電気工作物保守点検業務委託</t>
    <phoneticPr fontId="38"/>
  </si>
  <si>
    <t>関西電気保安協会</t>
    <rPh sb="0" eb="8">
      <t>カンサイデンキホアンキョウカイ</t>
    </rPh>
    <phoneticPr fontId="38"/>
  </si>
  <si>
    <t>同心保育園他４施設消防設備改修工事に係る設計業務（北エリア）【設計】</t>
    <rPh sb="0" eb="5">
      <t>ドウシンホイクエン</t>
    </rPh>
    <rPh sb="5" eb="6">
      <t>ホカ</t>
    </rPh>
    <rPh sb="7" eb="9">
      <t>シセツ</t>
    </rPh>
    <rPh sb="9" eb="15">
      <t>ショウボウセツビカイシュウ</t>
    </rPh>
    <rPh sb="15" eb="17">
      <t>コウジ</t>
    </rPh>
    <rPh sb="18" eb="19">
      <t>カカ</t>
    </rPh>
    <rPh sb="20" eb="24">
      <t>セッケイギョウム</t>
    </rPh>
    <rPh sb="25" eb="26">
      <t>キタ</t>
    </rPh>
    <rPh sb="31" eb="33">
      <t>セッケイ</t>
    </rPh>
    <phoneticPr fontId="38"/>
  </si>
  <si>
    <t>（株）URリンケージ　西日本支社</t>
    <rPh sb="1" eb="2">
      <t>カブ</t>
    </rPh>
    <rPh sb="11" eb="16">
      <t>ニシニホンシシャ</t>
    </rPh>
    <phoneticPr fontId="38"/>
  </si>
  <si>
    <t>平野区老人福祉センター外３施設昇降機設備改修工事設計業務委託</t>
    <rPh sb="0" eb="2">
      <t>ヒラノ</t>
    </rPh>
    <rPh sb="2" eb="3">
      <t>ク</t>
    </rPh>
    <rPh sb="3" eb="5">
      <t>ロウジン</t>
    </rPh>
    <rPh sb="5" eb="7">
      <t>フクシ</t>
    </rPh>
    <rPh sb="11" eb="12">
      <t>ホカ</t>
    </rPh>
    <rPh sb="13" eb="15">
      <t>シセツ</t>
    </rPh>
    <rPh sb="15" eb="18">
      <t>ショウコウキ</t>
    </rPh>
    <rPh sb="18" eb="20">
      <t>セツビ</t>
    </rPh>
    <rPh sb="20" eb="22">
      <t>カイシュウ</t>
    </rPh>
    <rPh sb="22" eb="24">
      <t>コウジ</t>
    </rPh>
    <rPh sb="24" eb="28">
      <t>セッケイギョウム</t>
    </rPh>
    <rPh sb="28" eb="30">
      <t>イタク</t>
    </rPh>
    <phoneticPr fontId="38"/>
  </si>
  <si>
    <t>（株）トリ設備計画</t>
    <rPh sb="1" eb="2">
      <t>カブ</t>
    </rPh>
    <rPh sb="5" eb="9">
      <t>セツビケイカク</t>
    </rPh>
    <phoneticPr fontId="38"/>
  </si>
  <si>
    <t>福島区子ども・子育てプラザ他2施設受変電設備改修その他工事（北エリア）【設計】</t>
    <rPh sb="0" eb="3">
      <t>フクシマク</t>
    </rPh>
    <rPh sb="3" eb="4">
      <t>コ</t>
    </rPh>
    <rPh sb="7" eb="9">
      <t>コソダ</t>
    </rPh>
    <rPh sb="13" eb="14">
      <t>ホカ</t>
    </rPh>
    <rPh sb="15" eb="17">
      <t>シセツ</t>
    </rPh>
    <rPh sb="17" eb="24">
      <t>ジュヘンデンセツビカイシュウ</t>
    </rPh>
    <rPh sb="26" eb="27">
      <t>ホカ</t>
    </rPh>
    <rPh sb="27" eb="29">
      <t>コウジ</t>
    </rPh>
    <rPh sb="30" eb="31">
      <t>キタ</t>
    </rPh>
    <rPh sb="36" eb="38">
      <t>セッケイ</t>
    </rPh>
    <phoneticPr fontId="38"/>
  </si>
  <si>
    <t>福島区子ども・子育てプラザ他2施設外壁改修その他工事外２件管理業務委託</t>
    <rPh sb="0" eb="3">
      <t>フクシマク</t>
    </rPh>
    <rPh sb="3" eb="4">
      <t>コ</t>
    </rPh>
    <rPh sb="7" eb="9">
      <t>コソダ</t>
    </rPh>
    <rPh sb="13" eb="14">
      <t>ホカ</t>
    </rPh>
    <rPh sb="15" eb="17">
      <t>シセツ</t>
    </rPh>
    <rPh sb="17" eb="19">
      <t>ガイヘキ</t>
    </rPh>
    <rPh sb="19" eb="21">
      <t>カイシュウ</t>
    </rPh>
    <rPh sb="23" eb="24">
      <t>ホカ</t>
    </rPh>
    <rPh sb="24" eb="26">
      <t>コウジ</t>
    </rPh>
    <rPh sb="26" eb="27">
      <t>ガイ</t>
    </rPh>
    <rPh sb="28" eb="29">
      <t>ケン</t>
    </rPh>
    <rPh sb="29" eb="31">
      <t>カンリ</t>
    </rPh>
    <rPh sb="31" eb="33">
      <t>ギョウム</t>
    </rPh>
    <rPh sb="33" eb="35">
      <t>イタク</t>
    </rPh>
    <phoneticPr fontId="38"/>
  </si>
  <si>
    <t>（株）アイプラス設計事務所</t>
    <rPh sb="1" eb="2">
      <t>カブ</t>
    </rPh>
    <rPh sb="8" eb="10">
      <t>セッケイ</t>
    </rPh>
    <rPh sb="10" eb="13">
      <t>ジムショ</t>
    </rPh>
    <phoneticPr fontId="38"/>
  </si>
  <si>
    <t>此花区民ホール他2施設床改修工事（西エリア）【設計】</t>
    <rPh sb="0" eb="3">
      <t>コノハナク</t>
    </rPh>
    <rPh sb="3" eb="4">
      <t>ミン</t>
    </rPh>
    <rPh sb="7" eb="8">
      <t>ホカ</t>
    </rPh>
    <rPh sb="9" eb="11">
      <t>シセツ</t>
    </rPh>
    <rPh sb="11" eb="16">
      <t>ユカカイシュウコウジ</t>
    </rPh>
    <rPh sb="17" eb="18">
      <t>ニシ</t>
    </rPh>
    <rPh sb="23" eb="25">
      <t>セッケイ</t>
    </rPh>
    <phoneticPr fontId="38"/>
  </si>
  <si>
    <t>(一社)大阪府建築設計協会・知究設計(株)ＪＶ</t>
    <rPh sb="1" eb="2">
      <t>イチ</t>
    </rPh>
    <rPh sb="2" eb="3">
      <t>シャ</t>
    </rPh>
    <rPh sb="4" eb="7">
      <t>オオサカフ</t>
    </rPh>
    <rPh sb="7" eb="9">
      <t>ケンチク</t>
    </rPh>
    <rPh sb="9" eb="11">
      <t>セッケイ</t>
    </rPh>
    <rPh sb="11" eb="13">
      <t>キョウカイ</t>
    </rPh>
    <rPh sb="14" eb="15">
      <t>チ</t>
    </rPh>
    <rPh sb="15" eb="16">
      <t>キワム</t>
    </rPh>
    <rPh sb="16" eb="18">
      <t>セッケイ</t>
    </rPh>
    <phoneticPr fontId="50"/>
  </si>
  <si>
    <t>此花区民ホール他3施設床改修工事（西エリア）【工事調整】</t>
    <rPh sb="0" eb="3">
      <t>コノハナク</t>
    </rPh>
    <rPh sb="3" eb="4">
      <t>ミン</t>
    </rPh>
    <rPh sb="7" eb="8">
      <t>ホカ</t>
    </rPh>
    <rPh sb="9" eb="11">
      <t>シセツ</t>
    </rPh>
    <rPh sb="11" eb="16">
      <t>ユカカイシュウコウジ</t>
    </rPh>
    <rPh sb="17" eb="18">
      <t>ニシ</t>
    </rPh>
    <rPh sb="23" eb="25">
      <t>コウジ</t>
    </rPh>
    <rPh sb="25" eb="27">
      <t>チョウセイ</t>
    </rPh>
    <phoneticPr fontId="38"/>
  </si>
  <si>
    <t>(一財)大阪建築技術協会</t>
    <rPh sb="1" eb="3">
      <t>イチザイ</t>
    </rPh>
    <rPh sb="4" eb="6">
      <t>オオサカ</t>
    </rPh>
    <rPh sb="6" eb="8">
      <t>ケンチク</t>
    </rPh>
    <rPh sb="8" eb="10">
      <t>ギジュツ</t>
    </rPh>
    <rPh sb="10" eb="12">
      <t>キョウカイ</t>
    </rPh>
    <phoneticPr fontId="50"/>
  </si>
  <si>
    <t>此花区民ホール他2施設屋上防水改修工事に係る設計業務（西エリア）【設計】</t>
    <rPh sb="0" eb="3">
      <t>コノハナク</t>
    </rPh>
    <rPh sb="3" eb="4">
      <t>ミン</t>
    </rPh>
    <rPh sb="7" eb="8">
      <t>ホカ</t>
    </rPh>
    <rPh sb="9" eb="11">
      <t>シセツ</t>
    </rPh>
    <rPh sb="11" eb="13">
      <t>オクジョウ</t>
    </rPh>
    <rPh sb="13" eb="15">
      <t>ボウスイ</t>
    </rPh>
    <rPh sb="15" eb="17">
      <t>カイシュウ</t>
    </rPh>
    <rPh sb="17" eb="19">
      <t>コウジ</t>
    </rPh>
    <rPh sb="20" eb="21">
      <t>カカ</t>
    </rPh>
    <rPh sb="22" eb="24">
      <t>セッケイ</t>
    </rPh>
    <rPh sb="24" eb="26">
      <t>ギョウム</t>
    </rPh>
    <rPh sb="27" eb="28">
      <t>ニシ</t>
    </rPh>
    <rPh sb="33" eb="35">
      <t>セッケイ</t>
    </rPh>
    <phoneticPr fontId="38"/>
  </si>
  <si>
    <t>南大江保育所他１施設受変電設備改修工事（北エリア）【設計】</t>
    <rPh sb="0" eb="3">
      <t>ミナミオオエ</t>
    </rPh>
    <rPh sb="3" eb="6">
      <t>ホイクショ</t>
    </rPh>
    <rPh sb="6" eb="7">
      <t>ホカ</t>
    </rPh>
    <rPh sb="8" eb="10">
      <t>シセツ</t>
    </rPh>
    <rPh sb="10" eb="17">
      <t>ジュヘンデンセツビカイシュウ</t>
    </rPh>
    <rPh sb="17" eb="19">
      <t>コウジ</t>
    </rPh>
    <rPh sb="20" eb="21">
      <t>キタ</t>
    </rPh>
    <rPh sb="26" eb="28">
      <t>セッケイ</t>
    </rPh>
    <phoneticPr fontId="38"/>
  </si>
  <si>
    <t>南大江保育所他１施設受変電設備改修工事（北エリア）【工事調整】</t>
    <rPh sb="0" eb="3">
      <t>ミナミオオエ</t>
    </rPh>
    <rPh sb="3" eb="6">
      <t>ホイクショ</t>
    </rPh>
    <rPh sb="6" eb="7">
      <t>ホカ</t>
    </rPh>
    <rPh sb="8" eb="10">
      <t>シセツ</t>
    </rPh>
    <rPh sb="10" eb="17">
      <t>ジュヘンデンセツビカイシュウ</t>
    </rPh>
    <rPh sb="17" eb="19">
      <t>コウジ</t>
    </rPh>
    <rPh sb="20" eb="21">
      <t>キタ</t>
    </rPh>
    <rPh sb="26" eb="30">
      <t>コウジチョウセイ</t>
    </rPh>
    <phoneticPr fontId="38"/>
  </si>
  <si>
    <t>南大江保育所他１施設消防設備改修工事（北エリア）【設計】</t>
    <rPh sb="0" eb="3">
      <t>ミナミオオエ</t>
    </rPh>
    <rPh sb="3" eb="6">
      <t>ホイクショ</t>
    </rPh>
    <rPh sb="6" eb="7">
      <t>ホカ</t>
    </rPh>
    <rPh sb="8" eb="10">
      <t>シセツ</t>
    </rPh>
    <rPh sb="10" eb="12">
      <t>ショウボウ</t>
    </rPh>
    <rPh sb="12" eb="14">
      <t>セツビ</t>
    </rPh>
    <rPh sb="14" eb="16">
      <t>カイシュウ</t>
    </rPh>
    <rPh sb="16" eb="18">
      <t>コウジ</t>
    </rPh>
    <rPh sb="19" eb="20">
      <t>キタ</t>
    </rPh>
    <rPh sb="25" eb="27">
      <t>セッケイ</t>
    </rPh>
    <phoneticPr fontId="38"/>
  </si>
  <si>
    <t>中央区子ども・子育てプラザ他１施設受変電設備改修その他工事（北エリア）【設計】</t>
    <rPh sb="0" eb="2">
      <t>チュウオウ</t>
    </rPh>
    <rPh sb="2" eb="3">
      <t>ク</t>
    </rPh>
    <rPh sb="3" eb="4">
      <t>コ</t>
    </rPh>
    <rPh sb="7" eb="9">
      <t>コソダ</t>
    </rPh>
    <rPh sb="13" eb="14">
      <t>ホカ</t>
    </rPh>
    <rPh sb="15" eb="17">
      <t>シセツ</t>
    </rPh>
    <rPh sb="17" eb="24">
      <t>ジュヘンデンセツビカイシュウ</t>
    </rPh>
    <rPh sb="26" eb="27">
      <t>ホカ</t>
    </rPh>
    <rPh sb="27" eb="29">
      <t>コウジ</t>
    </rPh>
    <rPh sb="30" eb="31">
      <t>キタ</t>
    </rPh>
    <rPh sb="36" eb="38">
      <t>セッケイ</t>
    </rPh>
    <phoneticPr fontId="38"/>
  </si>
  <si>
    <t>中央区子ども・子育てプラザ他１施設受変電設備改修その他工事（北エリア）【工事調整】</t>
    <rPh sb="0" eb="2">
      <t>チュウオウ</t>
    </rPh>
    <rPh sb="2" eb="3">
      <t>ク</t>
    </rPh>
    <rPh sb="3" eb="4">
      <t>コ</t>
    </rPh>
    <rPh sb="7" eb="9">
      <t>コソダ</t>
    </rPh>
    <rPh sb="13" eb="14">
      <t>ホカ</t>
    </rPh>
    <rPh sb="15" eb="17">
      <t>シセツ</t>
    </rPh>
    <rPh sb="17" eb="24">
      <t>ジュヘンデンセツビカイシュウ</t>
    </rPh>
    <rPh sb="26" eb="27">
      <t>ホカ</t>
    </rPh>
    <rPh sb="27" eb="29">
      <t>コウジ</t>
    </rPh>
    <rPh sb="30" eb="31">
      <t>キタ</t>
    </rPh>
    <rPh sb="36" eb="40">
      <t>コウジチョウセイ</t>
    </rPh>
    <phoneticPr fontId="38"/>
  </si>
  <si>
    <t>中央区子ども・子育てプラザ他１施設自動火災報知設備改修その他工事に係る設計業務（北エリア）【設計】</t>
    <rPh sb="0" eb="2">
      <t>チュウオウ</t>
    </rPh>
    <rPh sb="2" eb="3">
      <t>ク</t>
    </rPh>
    <rPh sb="3" eb="4">
      <t>コ</t>
    </rPh>
    <rPh sb="7" eb="9">
      <t>コソダ</t>
    </rPh>
    <rPh sb="13" eb="14">
      <t>ホカ</t>
    </rPh>
    <rPh sb="15" eb="17">
      <t>シセツ</t>
    </rPh>
    <rPh sb="17" eb="19">
      <t>ジドウ</t>
    </rPh>
    <rPh sb="19" eb="21">
      <t>カサイ</t>
    </rPh>
    <rPh sb="21" eb="23">
      <t>ホウチ</t>
    </rPh>
    <rPh sb="23" eb="25">
      <t>セツビ</t>
    </rPh>
    <rPh sb="25" eb="27">
      <t>カイシュウ</t>
    </rPh>
    <rPh sb="29" eb="30">
      <t>ホカ</t>
    </rPh>
    <rPh sb="30" eb="32">
      <t>コウジ</t>
    </rPh>
    <rPh sb="33" eb="34">
      <t>カカ</t>
    </rPh>
    <rPh sb="35" eb="37">
      <t>セッケイ</t>
    </rPh>
    <rPh sb="37" eb="39">
      <t>ギョウム</t>
    </rPh>
    <rPh sb="40" eb="41">
      <t>キタ</t>
    </rPh>
    <rPh sb="46" eb="48">
      <t>セッケイ</t>
    </rPh>
    <phoneticPr fontId="38"/>
  </si>
  <si>
    <t>西区老人福祉センター外１施設受変電設備改修工事（西エリア）【設計】</t>
    <rPh sb="0" eb="1">
      <t>ニシ</t>
    </rPh>
    <rPh sb="1" eb="2">
      <t>ク</t>
    </rPh>
    <rPh sb="2" eb="4">
      <t>ロウジン</t>
    </rPh>
    <rPh sb="4" eb="6">
      <t>フクシ</t>
    </rPh>
    <rPh sb="10" eb="11">
      <t>ホカ</t>
    </rPh>
    <rPh sb="12" eb="14">
      <t>シセツ</t>
    </rPh>
    <rPh sb="14" eb="17">
      <t>ジュヘンデン</t>
    </rPh>
    <rPh sb="17" eb="19">
      <t>セツビ</t>
    </rPh>
    <rPh sb="19" eb="21">
      <t>カイシュウ</t>
    </rPh>
    <rPh sb="21" eb="23">
      <t>コウジ</t>
    </rPh>
    <rPh sb="24" eb="25">
      <t>ニシ</t>
    </rPh>
    <rPh sb="30" eb="32">
      <t>セッケイ</t>
    </rPh>
    <phoneticPr fontId="38"/>
  </si>
  <si>
    <t>西区老人福祉センター外１施設外壁改修その他工事に係る設計業務（西エリア）【設計】</t>
    <rPh sb="0" eb="1">
      <t>ニシ</t>
    </rPh>
    <rPh sb="1" eb="2">
      <t>ク</t>
    </rPh>
    <rPh sb="2" eb="4">
      <t>ロウジン</t>
    </rPh>
    <rPh sb="4" eb="6">
      <t>フクシ</t>
    </rPh>
    <rPh sb="10" eb="11">
      <t>ホカ</t>
    </rPh>
    <rPh sb="12" eb="14">
      <t>シセツ</t>
    </rPh>
    <rPh sb="14" eb="16">
      <t>ガイヘキ</t>
    </rPh>
    <rPh sb="16" eb="18">
      <t>カイシュウ</t>
    </rPh>
    <rPh sb="20" eb="21">
      <t>ホカ</t>
    </rPh>
    <rPh sb="21" eb="23">
      <t>コウジ</t>
    </rPh>
    <rPh sb="24" eb="25">
      <t>カカ</t>
    </rPh>
    <rPh sb="26" eb="28">
      <t>セッケイ</t>
    </rPh>
    <rPh sb="28" eb="30">
      <t>ギョウム</t>
    </rPh>
    <rPh sb="31" eb="32">
      <t>ニシ</t>
    </rPh>
    <rPh sb="37" eb="39">
      <t>セッケイ</t>
    </rPh>
    <phoneticPr fontId="38"/>
  </si>
  <si>
    <t>西区老人福祉センター空調設備改修工事に係る設計業務（西エリア）【設計】</t>
    <rPh sb="0" eb="1">
      <t>ニシ</t>
    </rPh>
    <rPh sb="1" eb="2">
      <t>ク</t>
    </rPh>
    <rPh sb="2" eb="4">
      <t>ロウジン</t>
    </rPh>
    <rPh sb="4" eb="6">
      <t>フクシ</t>
    </rPh>
    <rPh sb="10" eb="12">
      <t>クウチョウ</t>
    </rPh>
    <rPh sb="12" eb="14">
      <t>セツビ</t>
    </rPh>
    <rPh sb="14" eb="16">
      <t>カイシュウ</t>
    </rPh>
    <rPh sb="16" eb="18">
      <t>コウジ</t>
    </rPh>
    <rPh sb="19" eb="20">
      <t>カカ</t>
    </rPh>
    <rPh sb="21" eb="25">
      <t>セッケイギョウム</t>
    </rPh>
    <rPh sb="26" eb="27">
      <t>ニシ</t>
    </rPh>
    <rPh sb="32" eb="34">
      <t>セッケイ</t>
    </rPh>
    <phoneticPr fontId="38"/>
  </si>
  <si>
    <t>大正区子ども・子育てプラザ他１施設自動火災報知設備改修工事（西エリア）【設計】</t>
    <rPh sb="0" eb="2">
      <t>タイショウ</t>
    </rPh>
    <rPh sb="2" eb="3">
      <t>ク</t>
    </rPh>
    <rPh sb="3" eb="4">
      <t>コ</t>
    </rPh>
    <rPh sb="7" eb="9">
      <t>コソダ</t>
    </rPh>
    <rPh sb="13" eb="14">
      <t>ホカ</t>
    </rPh>
    <rPh sb="15" eb="17">
      <t>シセツ</t>
    </rPh>
    <rPh sb="17" eb="19">
      <t>ジドウ</t>
    </rPh>
    <rPh sb="19" eb="21">
      <t>カサイ</t>
    </rPh>
    <rPh sb="21" eb="23">
      <t>ホウチ</t>
    </rPh>
    <rPh sb="23" eb="25">
      <t>セツビ</t>
    </rPh>
    <rPh sb="25" eb="27">
      <t>カイシュウ</t>
    </rPh>
    <rPh sb="27" eb="29">
      <t>コウジ</t>
    </rPh>
    <rPh sb="30" eb="31">
      <t>ニシ</t>
    </rPh>
    <rPh sb="36" eb="38">
      <t>セッケイ</t>
    </rPh>
    <phoneticPr fontId="38"/>
  </si>
  <si>
    <t>大正区老人福祉センター外１施設外壁改修その他工事に係る設計業務（西エリア）【設計】</t>
    <rPh sb="0" eb="2">
      <t>タイショウ</t>
    </rPh>
    <rPh sb="2" eb="3">
      <t>ク</t>
    </rPh>
    <rPh sb="3" eb="5">
      <t>ロウジン</t>
    </rPh>
    <rPh sb="5" eb="7">
      <t>フクシ</t>
    </rPh>
    <rPh sb="11" eb="12">
      <t>ホカ</t>
    </rPh>
    <rPh sb="13" eb="15">
      <t>シセツ</t>
    </rPh>
    <rPh sb="15" eb="17">
      <t>ガイヘキ</t>
    </rPh>
    <rPh sb="17" eb="19">
      <t>カイシュウ</t>
    </rPh>
    <rPh sb="21" eb="22">
      <t>ホカ</t>
    </rPh>
    <rPh sb="22" eb="24">
      <t>コウジ</t>
    </rPh>
    <rPh sb="25" eb="26">
      <t>カカ</t>
    </rPh>
    <rPh sb="27" eb="29">
      <t>セッケイ</t>
    </rPh>
    <rPh sb="29" eb="31">
      <t>ギョウム</t>
    </rPh>
    <rPh sb="32" eb="33">
      <t>ニシ</t>
    </rPh>
    <rPh sb="38" eb="40">
      <t>セッケイ</t>
    </rPh>
    <phoneticPr fontId="38"/>
  </si>
  <si>
    <t>天王寺区民センター他１施設非常用発電設備改修工事（東エリア）【設計】</t>
    <rPh sb="0" eb="3">
      <t>テンノウジ</t>
    </rPh>
    <rPh sb="3" eb="5">
      <t>クミン</t>
    </rPh>
    <rPh sb="9" eb="10">
      <t>ホカ</t>
    </rPh>
    <rPh sb="11" eb="13">
      <t>シセツ</t>
    </rPh>
    <rPh sb="13" eb="15">
      <t>ヒジョウ</t>
    </rPh>
    <rPh sb="15" eb="16">
      <t>ヨウ</t>
    </rPh>
    <rPh sb="16" eb="18">
      <t>ハツデン</t>
    </rPh>
    <rPh sb="18" eb="20">
      <t>セツビ</t>
    </rPh>
    <rPh sb="20" eb="22">
      <t>カイシュウ</t>
    </rPh>
    <rPh sb="22" eb="24">
      <t>コウジ</t>
    </rPh>
    <rPh sb="25" eb="26">
      <t>ヒガシ</t>
    </rPh>
    <rPh sb="31" eb="33">
      <t>セッケイ</t>
    </rPh>
    <phoneticPr fontId="38"/>
  </si>
  <si>
    <t>天王寺区民センター他１施設非常用発電設備改修工事（東エリア）【工事調整】</t>
    <rPh sb="0" eb="3">
      <t>テンノウジ</t>
    </rPh>
    <rPh sb="3" eb="5">
      <t>クミン</t>
    </rPh>
    <rPh sb="9" eb="10">
      <t>ホカ</t>
    </rPh>
    <rPh sb="11" eb="13">
      <t>シセツ</t>
    </rPh>
    <rPh sb="13" eb="15">
      <t>ヒジョウ</t>
    </rPh>
    <rPh sb="15" eb="16">
      <t>ヨウ</t>
    </rPh>
    <rPh sb="16" eb="18">
      <t>ハツデン</t>
    </rPh>
    <rPh sb="18" eb="20">
      <t>セツビ</t>
    </rPh>
    <rPh sb="20" eb="22">
      <t>カイシュウ</t>
    </rPh>
    <rPh sb="22" eb="24">
      <t>コウジ</t>
    </rPh>
    <rPh sb="25" eb="26">
      <t>ヒガシ</t>
    </rPh>
    <rPh sb="31" eb="35">
      <t>コウジチョウセイ</t>
    </rPh>
    <phoneticPr fontId="38"/>
  </si>
  <si>
    <t>浪速区子ども・子育てプラザ外１施設屋上防水改修工事に係る設計業務（西エリア）【設計】</t>
    <rPh sb="0" eb="2">
      <t>ナニワ</t>
    </rPh>
    <rPh sb="2" eb="3">
      <t>ク</t>
    </rPh>
    <rPh sb="3" eb="4">
      <t>コ</t>
    </rPh>
    <rPh sb="7" eb="9">
      <t>コソダ</t>
    </rPh>
    <rPh sb="13" eb="14">
      <t>ホカ</t>
    </rPh>
    <rPh sb="15" eb="17">
      <t>シセツ</t>
    </rPh>
    <rPh sb="17" eb="21">
      <t>オクジョウボウスイ</t>
    </rPh>
    <rPh sb="21" eb="23">
      <t>カイシュウ</t>
    </rPh>
    <rPh sb="23" eb="25">
      <t>コウジ</t>
    </rPh>
    <rPh sb="26" eb="27">
      <t>カカ</t>
    </rPh>
    <rPh sb="28" eb="30">
      <t>セッケイ</t>
    </rPh>
    <rPh sb="30" eb="32">
      <t>ギョウム</t>
    </rPh>
    <rPh sb="33" eb="34">
      <t>ニシ</t>
    </rPh>
    <rPh sb="39" eb="41">
      <t>セッケイ</t>
    </rPh>
    <phoneticPr fontId="38"/>
  </si>
  <si>
    <t>淀川区民センター他１施設便所改修その他機械設備工事（北エリア）【工事調整】</t>
    <rPh sb="0" eb="2">
      <t>ヨドガワ</t>
    </rPh>
    <rPh sb="2" eb="4">
      <t>クミン</t>
    </rPh>
    <rPh sb="8" eb="9">
      <t>ホカ</t>
    </rPh>
    <rPh sb="10" eb="12">
      <t>シセツ</t>
    </rPh>
    <rPh sb="12" eb="16">
      <t>ベンジョカイシュウ</t>
    </rPh>
    <rPh sb="18" eb="19">
      <t>ホカ</t>
    </rPh>
    <rPh sb="19" eb="23">
      <t>キカイセツビ</t>
    </rPh>
    <rPh sb="23" eb="25">
      <t>コウジ</t>
    </rPh>
    <rPh sb="26" eb="27">
      <t>キタ</t>
    </rPh>
    <rPh sb="32" eb="36">
      <t>コウジチョウセイ</t>
    </rPh>
    <phoneticPr fontId="38"/>
  </si>
  <si>
    <t>淀川区民センター他１施設受変電設備改修工事に係る設計業務（北エリア）【工事調整】</t>
    <rPh sb="0" eb="2">
      <t>ヨドガワ</t>
    </rPh>
    <rPh sb="2" eb="4">
      <t>クミン</t>
    </rPh>
    <rPh sb="8" eb="9">
      <t>ホカ</t>
    </rPh>
    <rPh sb="10" eb="12">
      <t>シセツ</t>
    </rPh>
    <rPh sb="12" eb="15">
      <t>ジュヘンデン</t>
    </rPh>
    <rPh sb="15" eb="17">
      <t>セツビ</t>
    </rPh>
    <rPh sb="17" eb="19">
      <t>カイシュウ</t>
    </rPh>
    <rPh sb="19" eb="21">
      <t>コウジ</t>
    </rPh>
    <rPh sb="22" eb="23">
      <t>カカ</t>
    </rPh>
    <rPh sb="24" eb="28">
      <t>セッケイギョウム</t>
    </rPh>
    <rPh sb="29" eb="30">
      <t>キタ</t>
    </rPh>
    <rPh sb="35" eb="39">
      <t>コウジチョウセイ</t>
    </rPh>
    <phoneticPr fontId="38"/>
  </si>
  <si>
    <t>東淀川区老人福祉センター消防設備改修工事に係る設計業務（北エリア）【設計】</t>
    <rPh sb="0" eb="3">
      <t>ヒガシヨドガワ</t>
    </rPh>
    <rPh sb="3" eb="4">
      <t>ク</t>
    </rPh>
    <rPh sb="4" eb="6">
      <t>ロウジン</t>
    </rPh>
    <rPh sb="6" eb="8">
      <t>フクシ</t>
    </rPh>
    <rPh sb="12" eb="14">
      <t>ショウボウ</t>
    </rPh>
    <rPh sb="14" eb="16">
      <t>セツビ</t>
    </rPh>
    <rPh sb="16" eb="18">
      <t>カイシュウ</t>
    </rPh>
    <rPh sb="18" eb="20">
      <t>コウジ</t>
    </rPh>
    <rPh sb="21" eb="22">
      <t>カカ</t>
    </rPh>
    <rPh sb="23" eb="27">
      <t>セッケイギョウム</t>
    </rPh>
    <rPh sb="28" eb="29">
      <t>キタ</t>
    </rPh>
    <rPh sb="34" eb="36">
      <t>セッケイ</t>
    </rPh>
    <phoneticPr fontId="38"/>
  </si>
  <si>
    <t>東淀川区老人福祉センター受変電設備改修工事に係る設計業務（北エリア）【設計】</t>
    <rPh sb="12" eb="15">
      <t>ジュヘンデン</t>
    </rPh>
    <rPh sb="15" eb="17">
      <t>セツビ</t>
    </rPh>
    <rPh sb="17" eb="19">
      <t>カイシュウ</t>
    </rPh>
    <rPh sb="19" eb="21">
      <t>コウジ</t>
    </rPh>
    <rPh sb="22" eb="23">
      <t>カカ</t>
    </rPh>
    <rPh sb="24" eb="28">
      <t>セッケイギョウム</t>
    </rPh>
    <rPh sb="29" eb="30">
      <t>キタ</t>
    </rPh>
    <rPh sb="35" eb="37">
      <t>セッケイ</t>
    </rPh>
    <phoneticPr fontId="38"/>
  </si>
  <si>
    <t>東成区老人福祉センター他２施設受変電設備改修工事に係る設計業務（東エリア）【設計】</t>
    <rPh sb="0" eb="2">
      <t>ヒガシナリ</t>
    </rPh>
    <rPh sb="2" eb="3">
      <t>ク</t>
    </rPh>
    <rPh sb="11" eb="12">
      <t>ホカ</t>
    </rPh>
    <rPh sb="13" eb="15">
      <t>シセツ</t>
    </rPh>
    <rPh sb="15" eb="18">
      <t>ジュヘンデン</t>
    </rPh>
    <rPh sb="18" eb="20">
      <t>セツビ</t>
    </rPh>
    <rPh sb="20" eb="22">
      <t>カイシュウ</t>
    </rPh>
    <rPh sb="22" eb="24">
      <t>コウジ</t>
    </rPh>
    <rPh sb="25" eb="26">
      <t>カカ</t>
    </rPh>
    <rPh sb="27" eb="31">
      <t>セッケイギョウム</t>
    </rPh>
    <rPh sb="32" eb="33">
      <t>ヒガシ</t>
    </rPh>
    <rPh sb="38" eb="40">
      <t>セッケイ</t>
    </rPh>
    <phoneticPr fontId="38"/>
  </si>
  <si>
    <t>旭区老人福祉センター他２施設受変電設備改修工事に係る設計業務（東エリア）【設計】</t>
    <rPh sb="0" eb="1">
      <t>アサヒ</t>
    </rPh>
    <rPh sb="1" eb="2">
      <t>ク</t>
    </rPh>
    <rPh sb="10" eb="11">
      <t>ホカ</t>
    </rPh>
    <rPh sb="12" eb="14">
      <t>シセツ</t>
    </rPh>
    <rPh sb="14" eb="17">
      <t>ジュヘンデン</t>
    </rPh>
    <rPh sb="17" eb="19">
      <t>セツビ</t>
    </rPh>
    <rPh sb="19" eb="21">
      <t>カイシュウ</t>
    </rPh>
    <rPh sb="21" eb="23">
      <t>コウジ</t>
    </rPh>
    <rPh sb="24" eb="25">
      <t>カカ</t>
    </rPh>
    <rPh sb="26" eb="30">
      <t>セッケイギョウム</t>
    </rPh>
    <rPh sb="31" eb="32">
      <t>ヒガシ</t>
    </rPh>
    <rPh sb="37" eb="39">
      <t>セッケイ</t>
    </rPh>
    <phoneticPr fontId="38"/>
  </si>
  <si>
    <t>旭区子ども・子育てプラザ他２施設外壁改修工事（東エリア）【工事調整】</t>
    <rPh sb="0" eb="2">
      <t>アサヒク</t>
    </rPh>
    <rPh sb="2" eb="3">
      <t>コ</t>
    </rPh>
    <rPh sb="6" eb="8">
      <t>コソダ</t>
    </rPh>
    <rPh sb="12" eb="13">
      <t>ホカ</t>
    </rPh>
    <rPh sb="14" eb="16">
      <t>シセツ</t>
    </rPh>
    <rPh sb="16" eb="18">
      <t>ガイヘキ</t>
    </rPh>
    <rPh sb="18" eb="20">
      <t>カイシュウ</t>
    </rPh>
    <rPh sb="20" eb="22">
      <t>コウジ</t>
    </rPh>
    <rPh sb="23" eb="24">
      <t>ヒガシ</t>
    </rPh>
    <rPh sb="29" eb="33">
      <t>コウジチョウセイ</t>
    </rPh>
    <phoneticPr fontId="38"/>
  </si>
  <si>
    <t>阿倍野区老人福祉センター外壁改修その他工事に係る設計業務（南エリア）【設計】</t>
    <rPh sb="0" eb="3">
      <t>アベノ</t>
    </rPh>
    <rPh sb="3" eb="4">
      <t>ク</t>
    </rPh>
    <rPh sb="4" eb="6">
      <t>ロウジン</t>
    </rPh>
    <rPh sb="6" eb="8">
      <t>フクシ</t>
    </rPh>
    <rPh sb="12" eb="14">
      <t>ガイヘキ</t>
    </rPh>
    <rPh sb="14" eb="16">
      <t>カイシュウ</t>
    </rPh>
    <rPh sb="18" eb="19">
      <t>ホカ</t>
    </rPh>
    <rPh sb="19" eb="21">
      <t>コウジ</t>
    </rPh>
    <rPh sb="22" eb="23">
      <t>カカ</t>
    </rPh>
    <rPh sb="24" eb="28">
      <t>セッケイギョウム</t>
    </rPh>
    <rPh sb="29" eb="30">
      <t>ミナミ</t>
    </rPh>
    <rPh sb="35" eb="37">
      <t>セッケイ</t>
    </rPh>
    <phoneticPr fontId="38"/>
  </si>
  <si>
    <t>阿倍野区老人福祉センター他２施設外壁改修その他工事に係る設計業務（西エリア）【設計】</t>
    <rPh sb="0" eb="3">
      <t>アベノ</t>
    </rPh>
    <rPh sb="3" eb="4">
      <t>ク</t>
    </rPh>
    <rPh sb="4" eb="6">
      <t>ロウジン</t>
    </rPh>
    <rPh sb="6" eb="8">
      <t>フクシ</t>
    </rPh>
    <rPh sb="12" eb="13">
      <t>ホカ</t>
    </rPh>
    <rPh sb="14" eb="16">
      <t>シセツ</t>
    </rPh>
    <rPh sb="16" eb="18">
      <t>ガイヘキ</t>
    </rPh>
    <rPh sb="18" eb="20">
      <t>カイシュウ</t>
    </rPh>
    <rPh sb="22" eb="23">
      <t>ホカ</t>
    </rPh>
    <rPh sb="23" eb="25">
      <t>コウジ</t>
    </rPh>
    <rPh sb="26" eb="27">
      <t>カカ</t>
    </rPh>
    <rPh sb="28" eb="32">
      <t>セッケイギョウム</t>
    </rPh>
    <rPh sb="33" eb="34">
      <t>ニシ</t>
    </rPh>
    <rPh sb="39" eb="41">
      <t>セッケイ</t>
    </rPh>
    <phoneticPr fontId="38"/>
  </si>
  <si>
    <t>東住吉区老人福祉センター他３施設受水槽設備改修工事（南エリア）【設計】</t>
    <rPh sb="0" eb="3">
      <t>ヒガシスミヨシ</t>
    </rPh>
    <rPh sb="3" eb="4">
      <t>ク</t>
    </rPh>
    <rPh sb="4" eb="6">
      <t>ロウジン</t>
    </rPh>
    <rPh sb="6" eb="8">
      <t>フクシ</t>
    </rPh>
    <rPh sb="12" eb="13">
      <t>ホカ</t>
    </rPh>
    <rPh sb="14" eb="16">
      <t>シセツ</t>
    </rPh>
    <rPh sb="16" eb="19">
      <t>ジュスイソウ</t>
    </rPh>
    <rPh sb="19" eb="21">
      <t>セツビ</t>
    </rPh>
    <rPh sb="21" eb="23">
      <t>カイシュウ</t>
    </rPh>
    <rPh sb="23" eb="25">
      <t>コウジ</t>
    </rPh>
    <rPh sb="26" eb="27">
      <t>ミナミ</t>
    </rPh>
    <rPh sb="32" eb="34">
      <t>セッケイ</t>
    </rPh>
    <phoneticPr fontId="38"/>
  </si>
  <si>
    <t>東住吉区老人福祉センター他３施設受水槽設備改修工事（南エリア）【工事調整】</t>
    <rPh sb="0" eb="3">
      <t>ヒガシスミヨシ</t>
    </rPh>
    <rPh sb="3" eb="4">
      <t>ク</t>
    </rPh>
    <rPh sb="4" eb="6">
      <t>ロウジン</t>
    </rPh>
    <rPh sb="6" eb="8">
      <t>フクシ</t>
    </rPh>
    <rPh sb="12" eb="13">
      <t>ホカ</t>
    </rPh>
    <rPh sb="14" eb="16">
      <t>シセツ</t>
    </rPh>
    <rPh sb="16" eb="19">
      <t>ジュスイソウ</t>
    </rPh>
    <rPh sb="19" eb="21">
      <t>セツビ</t>
    </rPh>
    <rPh sb="21" eb="23">
      <t>カイシュウ</t>
    </rPh>
    <rPh sb="23" eb="25">
      <t>コウジ</t>
    </rPh>
    <rPh sb="26" eb="27">
      <t>ミナミ</t>
    </rPh>
    <rPh sb="32" eb="36">
      <t>コウジチョウセイ</t>
    </rPh>
    <phoneticPr fontId="38"/>
  </si>
  <si>
    <t>大国小学校便所改修工事外３件監理業務委託</t>
    <rPh sb="0" eb="2">
      <t>ダイコク</t>
    </rPh>
    <rPh sb="2" eb="5">
      <t>ショウガッコウ</t>
    </rPh>
    <rPh sb="5" eb="9">
      <t>ベンジョカイシュウ</t>
    </rPh>
    <rPh sb="9" eb="11">
      <t>コウジ</t>
    </rPh>
    <rPh sb="11" eb="12">
      <t>ホカ</t>
    </rPh>
    <rPh sb="13" eb="14">
      <t>ケン</t>
    </rPh>
    <rPh sb="14" eb="16">
      <t>カンリ</t>
    </rPh>
    <rPh sb="16" eb="18">
      <t>ギョウム</t>
    </rPh>
    <rPh sb="18" eb="20">
      <t>イタク</t>
    </rPh>
    <phoneticPr fontId="38"/>
  </si>
  <si>
    <t>（株）土屋総合石器</t>
    <rPh sb="1" eb="2">
      <t>カブ</t>
    </rPh>
    <rPh sb="3" eb="5">
      <t>ツチヤ</t>
    </rPh>
    <rPh sb="5" eb="9">
      <t>ソウゴウセッキ</t>
    </rPh>
    <phoneticPr fontId="38"/>
  </si>
  <si>
    <t>東淀川区保健福祉センター分館外柵改修工事外４件設計（建築・設備）業務委託</t>
    <rPh sb="0" eb="4">
      <t>ヒガシヨドガワク</t>
    </rPh>
    <rPh sb="4" eb="8">
      <t>ホケンフクシ</t>
    </rPh>
    <rPh sb="12" eb="14">
      <t>ブンカン</t>
    </rPh>
    <rPh sb="14" eb="16">
      <t>ソトサク</t>
    </rPh>
    <rPh sb="16" eb="20">
      <t>カイシュウコウジ</t>
    </rPh>
    <rPh sb="20" eb="21">
      <t>ホカ</t>
    </rPh>
    <rPh sb="22" eb="25">
      <t>ケンセッケイ</t>
    </rPh>
    <rPh sb="26" eb="29">
      <t>ケンチクテン</t>
    </rPh>
    <rPh sb="29" eb="31">
      <t>セツビ</t>
    </rPh>
    <rPh sb="32" eb="36">
      <t>ギョウムイタク</t>
    </rPh>
    <phoneticPr fontId="38"/>
  </si>
  <si>
    <t>小林建築設計事務所</t>
    <rPh sb="0" eb="4">
      <t>コバヤシケンチク</t>
    </rPh>
    <rPh sb="4" eb="9">
      <t>セッケイジムショ</t>
    </rPh>
    <phoneticPr fontId="38"/>
  </si>
  <si>
    <t>東淀川区保健福祉センター分館外柵改修工事外１件監理業務委託</t>
    <rPh sb="0" eb="4">
      <t>ヒガシヨドガワク</t>
    </rPh>
    <rPh sb="4" eb="8">
      <t>ホケンフクシ</t>
    </rPh>
    <rPh sb="12" eb="14">
      <t>ブンカン</t>
    </rPh>
    <rPh sb="14" eb="16">
      <t>ソトサク</t>
    </rPh>
    <rPh sb="16" eb="20">
      <t>カイシュウコウジ</t>
    </rPh>
    <rPh sb="20" eb="21">
      <t>ホカ</t>
    </rPh>
    <rPh sb="22" eb="23">
      <t>ケン</t>
    </rPh>
    <rPh sb="23" eb="25">
      <t>カンリ</t>
    </rPh>
    <rPh sb="25" eb="29">
      <t>ギョウムイタク</t>
    </rPh>
    <phoneticPr fontId="38"/>
  </si>
  <si>
    <t>（株）壇建築計画事務所</t>
    <rPh sb="1" eb="2">
      <t>カブ</t>
    </rPh>
    <rPh sb="3" eb="4">
      <t>ダン</t>
    </rPh>
    <rPh sb="4" eb="6">
      <t>ケンチク</t>
    </rPh>
    <rPh sb="6" eb="8">
      <t>ケイカク</t>
    </rPh>
    <rPh sb="8" eb="11">
      <t>ジムショ</t>
    </rPh>
    <phoneticPr fontId="38"/>
  </si>
  <si>
    <t>東成区保健福祉センター分館外柵改修工事外４件設計（建築・設備）業務委託</t>
    <rPh sb="0" eb="2">
      <t>ヒガシナリ</t>
    </rPh>
    <rPh sb="2" eb="3">
      <t>ク</t>
    </rPh>
    <rPh sb="3" eb="7">
      <t>ホケンフクシ</t>
    </rPh>
    <rPh sb="11" eb="13">
      <t>ブンカン</t>
    </rPh>
    <rPh sb="13" eb="15">
      <t>ソトサク</t>
    </rPh>
    <rPh sb="15" eb="19">
      <t>カイシュウコウジ</t>
    </rPh>
    <rPh sb="19" eb="20">
      <t>ホカ</t>
    </rPh>
    <rPh sb="21" eb="24">
      <t>ケンセッケイ</t>
    </rPh>
    <rPh sb="25" eb="28">
      <t>ケンチクテン</t>
    </rPh>
    <rPh sb="28" eb="30">
      <t>セツビ</t>
    </rPh>
    <rPh sb="31" eb="35">
      <t>ギョウムイタク</t>
    </rPh>
    <phoneticPr fontId="38"/>
  </si>
  <si>
    <t>北区役所外19施設電気工作物保守点検業務委託　長期継続</t>
    <rPh sb="0" eb="1">
      <t>キタ</t>
    </rPh>
    <rPh sb="1" eb="4">
      <t>クヤクショ</t>
    </rPh>
    <rPh sb="4" eb="5">
      <t>ホカ</t>
    </rPh>
    <rPh sb="7" eb="9">
      <t>シセツ</t>
    </rPh>
    <rPh sb="9" eb="14">
      <t>デンキコウサクブツ</t>
    </rPh>
    <rPh sb="14" eb="20">
      <t>ホシュテンケンギョウム</t>
    </rPh>
    <rPh sb="20" eb="22">
      <t>イタク</t>
    </rPh>
    <rPh sb="23" eb="27">
      <t>チョウキケイゾク</t>
    </rPh>
    <phoneticPr fontId="38"/>
  </si>
  <si>
    <t>（株）電研エンジニアリング</t>
    <rPh sb="1" eb="2">
      <t>カブ</t>
    </rPh>
    <rPh sb="3" eb="5">
      <t>デンケン</t>
    </rPh>
    <phoneticPr fontId="38"/>
  </si>
  <si>
    <t>大淀コミュニティセンター外２２施設電気工作物保守点検業務委託　長期継続</t>
    <rPh sb="0" eb="2">
      <t>オオヨド</t>
    </rPh>
    <rPh sb="12" eb="13">
      <t>ホカ</t>
    </rPh>
    <rPh sb="15" eb="17">
      <t>シセツ</t>
    </rPh>
    <rPh sb="17" eb="22">
      <t>デンキコウサクブツ</t>
    </rPh>
    <rPh sb="22" eb="24">
      <t>ホシュ</t>
    </rPh>
    <rPh sb="24" eb="28">
      <t>テンケンギョウム</t>
    </rPh>
    <rPh sb="28" eb="30">
      <t>イタク</t>
    </rPh>
    <rPh sb="31" eb="35">
      <t>チョウキケイゾク</t>
    </rPh>
    <phoneticPr fontId="50"/>
  </si>
  <si>
    <t>(一財)関西電気保安協会</t>
    <rPh sb="1" eb="3">
      <t>イチザイ</t>
    </rPh>
    <rPh sb="4" eb="6">
      <t>カンサイ</t>
    </rPh>
    <rPh sb="6" eb="12">
      <t>デンキホアンキョウカイ</t>
    </rPh>
    <phoneticPr fontId="50"/>
  </si>
  <si>
    <t>一般</t>
    <rPh sb="0" eb="2">
      <t>イッパン</t>
    </rPh>
    <phoneticPr fontId="50"/>
  </si>
  <si>
    <t>淀川区役所外１４施設電気工作物保守点検業務委託長期継続</t>
    <rPh sb="0" eb="3">
      <t>ヨドガワク</t>
    </rPh>
    <rPh sb="3" eb="5">
      <t>ヤクショ</t>
    </rPh>
    <rPh sb="5" eb="6">
      <t>ホカ</t>
    </rPh>
    <rPh sb="8" eb="10">
      <t>シセツ</t>
    </rPh>
    <rPh sb="10" eb="12">
      <t>デンキ</t>
    </rPh>
    <rPh sb="12" eb="15">
      <t>コウサクブツ</t>
    </rPh>
    <rPh sb="15" eb="19">
      <t>ホシュテンケン</t>
    </rPh>
    <rPh sb="19" eb="21">
      <t>ギョウム</t>
    </rPh>
    <rPh sb="21" eb="23">
      <t>イタク</t>
    </rPh>
    <rPh sb="23" eb="25">
      <t>チョウキ</t>
    </rPh>
    <rPh sb="25" eb="27">
      <t>ケイゾク</t>
    </rPh>
    <phoneticPr fontId="50"/>
  </si>
  <si>
    <t>令和４年度　【区分A】北エリア　消防用設備等点検</t>
    <rPh sb="0" eb="2">
      <t>レイワ</t>
    </rPh>
    <rPh sb="3" eb="5">
      <t>ネンド</t>
    </rPh>
    <rPh sb="7" eb="9">
      <t>クブン</t>
    </rPh>
    <rPh sb="11" eb="12">
      <t>キタ</t>
    </rPh>
    <rPh sb="16" eb="22">
      <t>ショウボウヨウセツビトウ</t>
    </rPh>
    <rPh sb="22" eb="24">
      <t>テンケン</t>
    </rPh>
    <phoneticPr fontId="38"/>
  </si>
  <si>
    <t>（株）ザイマックス関西</t>
    <rPh sb="1" eb="2">
      <t>カブ</t>
    </rPh>
    <rPh sb="9" eb="11">
      <t>カンサイ</t>
    </rPh>
    <phoneticPr fontId="38"/>
  </si>
  <si>
    <t>令和４年度　【区分A】北エリア　特定建築物等定期点検業務委託(建築設備・防火設備)</t>
    <rPh sb="0" eb="2">
      <t>レイワ</t>
    </rPh>
    <rPh sb="3" eb="5">
      <t>ネンド</t>
    </rPh>
    <rPh sb="7" eb="9">
      <t>クブン</t>
    </rPh>
    <rPh sb="11" eb="12">
      <t>キタ</t>
    </rPh>
    <rPh sb="16" eb="18">
      <t>トクテイ</t>
    </rPh>
    <rPh sb="18" eb="21">
      <t>ケンチクブツ</t>
    </rPh>
    <rPh sb="21" eb="22">
      <t>ナド</t>
    </rPh>
    <rPh sb="22" eb="24">
      <t>テイキ</t>
    </rPh>
    <rPh sb="24" eb="26">
      <t>テンケン</t>
    </rPh>
    <rPh sb="26" eb="28">
      <t>ギョウム</t>
    </rPh>
    <rPh sb="28" eb="30">
      <t>イタク</t>
    </rPh>
    <rPh sb="31" eb="33">
      <t>ケンチク</t>
    </rPh>
    <rPh sb="33" eb="35">
      <t>セツビ</t>
    </rPh>
    <rPh sb="36" eb="38">
      <t>ボウカ</t>
    </rPh>
    <rPh sb="38" eb="40">
      <t>セツビ</t>
    </rPh>
    <phoneticPr fontId="38"/>
  </si>
  <si>
    <t>令和４年度　【区分A】北エリア　特定建築物等定期点検業務委託(建築物)</t>
    <rPh sb="0" eb="2">
      <t>レイワ</t>
    </rPh>
    <rPh sb="3" eb="5">
      <t>ネンド</t>
    </rPh>
    <rPh sb="7" eb="9">
      <t>クブン</t>
    </rPh>
    <rPh sb="11" eb="12">
      <t>キタ</t>
    </rPh>
    <rPh sb="16" eb="18">
      <t>トクテイ</t>
    </rPh>
    <rPh sb="18" eb="21">
      <t>ケンチクブツ</t>
    </rPh>
    <rPh sb="21" eb="22">
      <t>ナド</t>
    </rPh>
    <rPh sb="22" eb="24">
      <t>テイキ</t>
    </rPh>
    <rPh sb="24" eb="26">
      <t>テンケン</t>
    </rPh>
    <rPh sb="26" eb="28">
      <t>ギョウム</t>
    </rPh>
    <rPh sb="28" eb="30">
      <t>イタク</t>
    </rPh>
    <rPh sb="31" eb="34">
      <t>ケンチクブツ</t>
    </rPh>
    <phoneticPr fontId="38"/>
  </si>
  <si>
    <t>福島区老人福祉センター外電気工作物他保守点検業務(北エリア)【包括管理】</t>
    <rPh sb="0" eb="3">
      <t>フクシマク</t>
    </rPh>
    <rPh sb="3" eb="7">
      <t>ロウジンフクシ</t>
    </rPh>
    <rPh sb="11" eb="12">
      <t>ホカ</t>
    </rPh>
    <rPh sb="12" eb="14">
      <t>デンキ</t>
    </rPh>
    <rPh sb="14" eb="17">
      <t>コウサクブツ</t>
    </rPh>
    <rPh sb="17" eb="18">
      <t>ホカ</t>
    </rPh>
    <rPh sb="18" eb="22">
      <t>ホシュテンケン</t>
    </rPh>
    <rPh sb="22" eb="24">
      <t>ギョウム</t>
    </rPh>
    <rPh sb="25" eb="26">
      <t>キタ</t>
    </rPh>
    <rPh sb="31" eb="33">
      <t>ホウカツ</t>
    </rPh>
    <rPh sb="33" eb="35">
      <t>カンリ</t>
    </rPh>
    <phoneticPr fontId="50"/>
  </si>
  <si>
    <t>此花区役所外19施設電気工作物保守点検業務委託　長期継続</t>
    <rPh sb="0" eb="2">
      <t>コノハナ</t>
    </rPh>
    <rPh sb="2" eb="5">
      <t>クヤクショ</t>
    </rPh>
    <rPh sb="5" eb="6">
      <t>ホカ</t>
    </rPh>
    <rPh sb="8" eb="10">
      <t>シセツ</t>
    </rPh>
    <rPh sb="10" eb="15">
      <t>デンキコウサクブツ</t>
    </rPh>
    <rPh sb="15" eb="21">
      <t>ホシュテンケンギョウム</t>
    </rPh>
    <rPh sb="21" eb="23">
      <t>イタク</t>
    </rPh>
    <rPh sb="24" eb="28">
      <t>チョウキケイゾク</t>
    </rPh>
    <phoneticPr fontId="38"/>
  </si>
  <si>
    <t>大正区役所外１８施設電気工作物保守点検業務委託長期継続</t>
    <rPh sb="0" eb="2">
      <t>タイショウ</t>
    </rPh>
    <rPh sb="2" eb="3">
      <t>ク</t>
    </rPh>
    <rPh sb="3" eb="5">
      <t>ヤクショ</t>
    </rPh>
    <rPh sb="5" eb="6">
      <t>ホカ</t>
    </rPh>
    <rPh sb="8" eb="10">
      <t>シセツ</t>
    </rPh>
    <rPh sb="10" eb="12">
      <t>デンキ</t>
    </rPh>
    <rPh sb="12" eb="15">
      <t>コウサクブツ</t>
    </rPh>
    <rPh sb="15" eb="19">
      <t>ホシュテンケン</t>
    </rPh>
    <rPh sb="19" eb="21">
      <t>ギョウム</t>
    </rPh>
    <rPh sb="21" eb="23">
      <t>イタク</t>
    </rPh>
    <rPh sb="23" eb="25">
      <t>チョウキ</t>
    </rPh>
    <rPh sb="25" eb="27">
      <t>ケイゾク</t>
    </rPh>
    <phoneticPr fontId="50"/>
  </si>
  <si>
    <t>令和４年度　【区分B】西エリア　消防用設備等点検</t>
    <rPh sb="0" eb="2">
      <t>レイワ</t>
    </rPh>
    <rPh sb="3" eb="5">
      <t>ネンド</t>
    </rPh>
    <rPh sb="7" eb="9">
      <t>クブン</t>
    </rPh>
    <rPh sb="11" eb="12">
      <t>ニシ</t>
    </rPh>
    <rPh sb="16" eb="22">
      <t>ショウボウヨウセツビトウ</t>
    </rPh>
    <rPh sb="22" eb="24">
      <t>テンケン</t>
    </rPh>
    <phoneticPr fontId="38"/>
  </si>
  <si>
    <t>（株）大阪ガスファシリティーズ</t>
    <rPh sb="1" eb="2">
      <t>カブ</t>
    </rPh>
    <rPh sb="3" eb="5">
      <t>オオサカ</t>
    </rPh>
    <phoneticPr fontId="38"/>
  </si>
  <si>
    <t>令和４年度　【区分B】西エリア　特定建築物等定期点検業務委託(建築物)</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</si>
  <si>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令和４年度　【区分B】西エリア　特定建築物等定期点検業務委託(建築設備・防火設備)</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</si>
  <si>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此花区老人福祉センター外電気工作物他保守点検業務(西エリア)【包括管理】</t>
    <rPh sb="0" eb="2">
      <t>コノハナ</t>
    </rPh>
    <rPh sb="2" eb="3">
      <t>ク</t>
    </rPh>
    <rPh sb="3" eb="7">
      <t>ロウジンフクシ</t>
    </rPh>
    <rPh sb="11" eb="12">
      <t>ホカ</t>
    </rPh>
    <rPh sb="12" eb="14">
      <t>デンキ</t>
    </rPh>
    <rPh sb="14" eb="17">
      <t>コウサクブツ</t>
    </rPh>
    <rPh sb="17" eb="18">
      <t>ホカ</t>
    </rPh>
    <rPh sb="18" eb="22">
      <t>ホシュテンケン</t>
    </rPh>
    <rPh sb="22" eb="24">
      <t>ギョウム</t>
    </rPh>
    <rPh sb="25" eb="26">
      <t>ニシ</t>
    </rPh>
    <rPh sb="31" eb="33">
      <t>ホウカツ</t>
    </rPh>
    <rPh sb="33" eb="35">
      <t>カンリ</t>
    </rPh>
    <phoneticPr fontId="50"/>
  </si>
  <si>
    <t>天王寺区役所外17施設電気工作物保守点検業務委託　長期継続</t>
    <rPh sb="0" eb="3">
      <t>テンノウジ</t>
    </rPh>
    <rPh sb="3" eb="4">
      <t>ク</t>
    </rPh>
    <rPh sb="4" eb="6">
      <t>ヤクショ</t>
    </rPh>
    <rPh sb="6" eb="7">
      <t>ガイ</t>
    </rPh>
    <rPh sb="9" eb="11">
      <t>シセツ</t>
    </rPh>
    <rPh sb="11" eb="16">
      <t>デンキコウサクブツ</t>
    </rPh>
    <rPh sb="16" eb="22">
      <t>ホシュテンケンギョウム</t>
    </rPh>
    <rPh sb="22" eb="24">
      <t>イタク</t>
    </rPh>
    <rPh sb="25" eb="29">
      <t>チョウキケイゾク</t>
    </rPh>
    <phoneticPr fontId="38"/>
  </si>
  <si>
    <t>都島区役所外17施設電気工作物保守点検業務委託長期継続</t>
    <rPh sb="0" eb="2">
      <t>ミヤコジマ</t>
    </rPh>
    <rPh sb="2" eb="3">
      <t>ク</t>
    </rPh>
    <rPh sb="3" eb="5">
      <t>ヤクショ</t>
    </rPh>
    <rPh sb="5" eb="6">
      <t>ガイ</t>
    </rPh>
    <rPh sb="8" eb="10">
      <t>シセツ</t>
    </rPh>
    <rPh sb="10" eb="12">
      <t>デンキ</t>
    </rPh>
    <rPh sb="12" eb="15">
      <t>コウサクブツ</t>
    </rPh>
    <rPh sb="15" eb="19">
      <t>ホシュテンケン</t>
    </rPh>
    <rPh sb="19" eb="21">
      <t>ギョウム</t>
    </rPh>
    <rPh sb="21" eb="23">
      <t>イタク</t>
    </rPh>
    <rPh sb="23" eb="25">
      <t>チョウキ</t>
    </rPh>
    <rPh sb="25" eb="27">
      <t>ケイゾク</t>
    </rPh>
    <phoneticPr fontId="50"/>
  </si>
  <si>
    <t>令和４年度　【区分C】東エリア　消防用設備等点検</t>
    <rPh sb="0" eb="2">
      <t>レイワ</t>
    </rPh>
    <rPh sb="3" eb="5">
      <t>ネンド</t>
    </rPh>
    <rPh sb="7" eb="9">
      <t>クブン</t>
    </rPh>
    <rPh sb="11" eb="12">
      <t>ヒガシ</t>
    </rPh>
    <rPh sb="16" eb="22">
      <t>ショウボウヨウセツビトウ</t>
    </rPh>
    <rPh sb="22" eb="24">
      <t>テンケン</t>
    </rPh>
    <phoneticPr fontId="38"/>
  </si>
  <si>
    <t>日本管財（株）</t>
    <rPh sb="0" eb="4">
      <t>ニホンカンザイ</t>
    </rPh>
    <phoneticPr fontId="38"/>
  </si>
  <si>
    <t>令和４年度　【区分C】東エリア　特定建築物等定期点検業務委託(建築物)</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</si>
  <si>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令和４年度　【区分C】東エリア　特定建築物等定期点検業務委託(建築設備・防火設備)</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</si>
  <si>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天王寺区老人福祉センター外電気工作物他保守点検業務(東エリア)【包括管理】</t>
    <rPh sb="0" eb="3">
      <t>テンノウジ</t>
    </rPh>
    <rPh sb="3" eb="4">
      <t>ク</t>
    </rPh>
    <rPh sb="4" eb="8">
      <t>ロウジンフクシ</t>
    </rPh>
    <rPh sb="12" eb="13">
      <t>ホカ</t>
    </rPh>
    <rPh sb="13" eb="15">
      <t>デンキ</t>
    </rPh>
    <rPh sb="15" eb="18">
      <t>コウサクブツ</t>
    </rPh>
    <rPh sb="18" eb="19">
      <t>ホカ</t>
    </rPh>
    <rPh sb="19" eb="23">
      <t>ホシュテンケン</t>
    </rPh>
    <rPh sb="23" eb="25">
      <t>ギョウム</t>
    </rPh>
    <rPh sb="26" eb="27">
      <t>ヒガシ</t>
    </rPh>
    <rPh sb="32" eb="34">
      <t>ホウカツ</t>
    </rPh>
    <rPh sb="34" eb="36">
      <t>カンリ</t>
    </rPh>
    <phoneticPr fontId="50"/>
  </si>
  <si>
    <t>中央区役所外46施設昇降機設備保守点検業務委託長期継続</t>
    <rPh sb="0" eb="2">
      <t>チュウオウ</t>
    </rPh>
    <rPh sb="2" eb="3">
      <t>ク</t>
    </rPh>
    <rPh sb="3" eb="5">
      <t>ヤクショ</t>
    </rPh>
    <rPh sb="5" eb="6">
      <t>ホカ</t>
    </rPh>
    <rPh sb="8" eb="10">
      <t>シセツ</t>
    </rPh>
    <rPh sb="10" eb="13">
      <t>ショウコウキ</t>
    </rPh>
    <rPh sb="13" eb="15">
      <t>セツビ</t>
    </rPh>
    <rPh sb="15" eb="19">
      <t>ホシュテンケン</t>
    </rPh>
    <rPh sb="19" eb="21">
      <t>ギョウム</t>
    </rPh>
    <rPh sb="21" eb="23">
      <t>イタク</t>
    </rPh>
    <rPh sb="23" eb="25">
      <t>チョウキ</t>
    </rPh>
    <rPh sb="25" eb="27">
      <t>ケイゾク</t>
    </rPh>
    <phoneticPr fontId="50"/>
  </si>
  <si>
    <t>（株）日立ビルシステム</t>
    <rPh sb="1" eb="2">
      <t>カブ</t>
    </rPh>
    <rPh sb="3" eb="5">
      <t>ヒタチ</t>
    </rPh>
    <phoneticPr fontId="50"/>
  </si>
  <si>
    <t>令和４年度　【区分C】東エリア　空調設備保守点検業務</t>
    <rPh sb="0" eb="2">
      <t>レイワ</t>
    </rPh>
    <rPh sb="3" eb="5">
      <t>ネンド</t>
    </rPh>
    <rPh sb="7" eb="9">
      <t>クブン</t>
    </rPh>
    <rPh sb="11" eb="12">
      <t>ヒガシ</t>
    </rPh>
    <rPh sb="16" eb="18">
      <t>クウチョウ</t>
    </rPh>
    <rPh sb="18" eb="20">
      <t>セツビ</t>
    </rPh>
    <rPh sb="20" eb="22">
      <t>ホシュ</t>
    </rPh>
    <rPh sb="22" eb="24">
      <t>テンケン</t>
    </rPh>
    <rPh sb="24" eb="26">
      <t>ギョウム</t>
    </rPh>
    <phoneticPr fontId="38"/>
  </si>
  <si>
    <t>令和４年度　【区分C】東エリア　空気環境測定業務</t>
    <rPh sb="0" eb="2">
      <t>レイワ</t>
    </rPh>
    <rPh sb="3" eb="5">
      <t>ネンド</t>
    </rPh>
    <rPh sb="7" eb="9">
      <t>クブン</t>
    </rPh>
    <rPh sb="11" eb="12">
      <t>ヒガシ</t>
    </rPh>
    <rPh sb="16" eb="18">
      <t>クウキ</t>
    </rPh>
    <rPh sb="18" eb="20">
      <t>カンキョウ</t>
    </rPh>
    <rPh sb="20" eb="22">
      <t>ソクテイ</t>
    </rPh>
    <rPh sb="22" eb="24">
      <t>ギョウム</t>
    </rPh>
    <phoneticPr fontId="38"/>
  </si>
  <si>
    <t>令和４年度　【区分C】東エリア　給水・衛生ポンプ等点検業務</t>
    <rPh sb="0" eb="2">
      <t>レイワ</t>
    </rPh>
    <rPh sb="3" eb="5">
      <t>ネンド</t>
    </rPh>
    <rPh sb="7" eb="9">
      <t>クブン</t>
    </rPh>
    <rPh sb="11" eb="12">
      <t>ヒガシ</t>
    </rPh>
    <rPh sb="16" eb="18">
      <t>キュウスイ</t>
    </rPh>
    <rPh sb="19" eb="21">
      <t>エイセイ</t>
    </rPh>
    <rPh sb="24" eb="25">
      <t>ナド</t>
    </rPh>
    <rPh sb="25" eb="27">
      <t>テンケン</t>
    </rPh>
    <rPh sb="27" eb="29">
      <t>ギョウム</t>
    </rPh>
    <phoneticPr fontId="38"/>
  </si>
  <si>
    <t>令和４年度　【区分C】東エリア　消防用設備等点検業務</t>
    <rPh sb="0" eb="2">
      <t>レイワ</t>
    </rPh>
    <rPh sb="3" eb="5">
      <t>ネンド</t>
    </rPh>
    <rPh sb="7" eb="9">
      <t>クブン</t>
    </rPh>
    <rPh sb="11" eb="12">
      <t>ヒガシ</t>
    </rPh>
    <rPh sb="16" eb="22">
      <t>ショウボウヨウセツビトウ</t>
    </rPh>
    <rPh sb="22" eb="24">
      <t>テンケン</t>
    </rPh>
    <rPh sb="24" eb="26">
      <t>ギョウム</t>
    </rPh>
    <phoneticPr fontId="38"/>
  </si>
  <si>
    <t>令和４年度　【区分C】東エリア　特定建築物等定期点検業務(建築設備・防火設備)</t>
    <rPh sb="0" eb="2">
      <t>レイワ</t>
    </rPh>
    <rPh sb="3" eb="5">
      <t>ネンド</t>
    </rPh>
    <rPh sb="16" eb="18">
      <t>トクテイ</t>
    </rPh>
    <rPh sb="18" eb="21">
      <t>ケンチクブツ</t>
    </rPh>
    <rPh sb="21" eb="22">
      <t>ナド</t>
    </rPh>
    <rPh sb="22" eb="24">
      <t>テイキ</t>
    </rPh>
    <rPh sb="24" eb="26">
      <t>テンケン</t>
    </rPh>
    <rPh sb="26" eb="28">
      <t>ギョウム</t>
    </rPh>
    <phoneticPr fontId="38"/>
  </si>
  <si>
    <t>西成区役所外14施設電気工作物保守点検業務委託長期継続</t>
    <rPh sb="0" eb="2">
      <t>ニシナリ</t>
    </rPh>
    <rPh sb="2" eb="3">
      <t>ク</t>
    </rPh>
    <rPh sb="3" eb="5">
      <t>ヤクショ</t>
    </rPh>
    <rPh sb="5" eb="6">
      <t>ガイ</t>
    </rPh>
    <rPh sb="8" eb="10">
      <t>シセツ</t>
    </rPh>
    <rPh sb="10" eb="12">
      <t>デンキ</t>
    </rPh>
    <rPh sb="12" eb="15">
      <t>コウサクブツ</t>
    </rPh>
    <rPh sb="15" eb="19">
      <t>ホシュテンケン</t>
    </rPh>
    <rPh sb="19" eb="21">
      <t>ギョウム</t>
    </rPh>
    <rPh sb="21" eb="23">
      <t>イタク</t>
    </rPh>
    <rPh sb="23" eb="25">
      <t>チョウキ</t>
    </rPh>
    <rPh sb="25" eb="27">
      <t>ケイゾク</t>
    </rPh>
    <phoneticPr fontId="50"/>
  </si>
  <si>
    <t>阿倍野区役所外20施設電気工作物保守点検業務委託長期継続</t>
    <rPh sb="0" eb="3">
      <t>アベノ</t>
    </rPh>
    <rPh sb="3" eb="4">
      <t>ク</t>
    </rPh>
    <rPh sb="4" eb="6">
      <t>ヤクショ</t>
    </rPh>
    <rPh sb="6" eb="7">
      <t>ガイ</t>
    </rPh>
    <rPh sb="9" eb="11">
      <t>シセツ</t>
    </rPh>
    <rPh sb="11" eb="13">
      <t>デンキ</t>
    </rPh>
    <rPh sb="13" eb="16">
      <t>コウサクブツ</t>
    </rPh>
    <rPh sb="16" eb="20">
      <t>ホシュテンケン</t>
    </rPh>
    <rPh sb="20" eb="22">
      <t>ギョウム</t>
    </rPh>
    <rPh sb="22" eb="24">
      <t>イタク</t>
    </rPh>
    <rPh sb="24" eb="26">
      <t>チョウキ</t>
    </rPh>
    <rPh sb="26" eb="28">
      <t>ケイゾク</t>
    </rPh>
    <phoneticPr fontId="50"/>
  </si>
  <si>
    <t>令和４年度　【区分D】南エリア　消防用設備等点検</t>
    <rPh sb="0" eb="2">
      <t>レイワ</t>
    </rPh>
    <rPh sb="3" eb="5">
      <t>ネンド</t>
    </rPh>
    <rPh sb="7" eb="9">
      <t>クブン</t>
    </rPh>
    <rPh sb="11" eb="12">
      <t>ミナミ</t>
    </rPh>
    <rPh sb="16" eb="22">
      <t>ショウボウヨウセツビトウ</t>
    </rPh>
    <rPh sb="22" eb="24">
      <t>テンケン</t>
    </rPh>
    <phoneticPr fontId="38"/>
  </si>
  <si>
    <t>（株）ザイマックス関西</t>
    <rPh sb="1" eb="2">
      <t>カブ</t>
    </rPh>
    <rPh sb="9" eb="11">
      <t>カンサイ</t>
    </rPh>
    <phoneticPr fontId="50"/>
  </si>
  <si>
    <t>令和４年度　【区分D】南エリア　特定建築物等定期点検業務委託(建築物)</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</si>
  <si>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令和４年度　【区分D】南エリア　特定建築物等定期点検業務委託(建築設備・防火設備)</t>
    <rPh sb="0" eb="2">
      <t>レイワ</t>
    </rPh>
    <rPh sb="3" eb="5">
      <t>ネンド</t>
    </rPh>
    <rPh sb="16" eb="18">
      <t>トクテイ</t>
    </rPh>
    <rPh sb="18" eb="21">
      <t>ケンチクブツ</t>
    </rPh>
    <rPh sb="21" eb="22">
      <t>ナド</t>
    </rPh>
    <rPh sb="22" eb="24">
      <t>テイキ</t>
    </rPh>
    <rPh sb="24" eb="26">
      <t>テンケン</t>
    </rPh>
    <rPh sb="26" eb="28">
      <t>ギョウム</t>
    </rPh>
    <rPh sb="28" eb="30">
      <t>イタク</t>
    </rPh>
    <phoneticPr fontId="38"/>
  </si>
  <si>
    <t>住吉区老人福祉センター外電気工作物他保守点検業務(東エリア)【包括管理】</t>
    <rPh sb="0" eb="2">
      <t>スミヨシ</t>
    </rPh>
    <rPh sb="2" eb="3">
      <t>ク</t>
    </rPh>
    <rPh sb="3" eb="7">
      <t>ロウジンフクシ</t>
    </rPh>
    <rPh sb="11" eb="12">
      <t>ホカ</t>
    </rPh>
    <rPh sb="12" eb="14">
      <t>デンキ</t>
    </rPh>
    <rPh sb="14" eb="17">
      <t>コウサクブツ</t>
    </rPh>
    <rPh sb="17" eb="18">
      <t>ホカ</t>
    </rPh>
    <rPh sb="18" eb="22">
      <t>ホシュテンケン</t>
    </rPh>
    <rPh sb="22" eb="24">
      <t>ギョウム</t>
    </rPh>
    <rPh sb="25" eb="26">
      <t>ヒガシ</t>
    </rPh>
    <rPh sb="31" eb="33">
      <t>ホウカツ</t>
    </rPh>
    <rPh sb="33" eb="35">
      <t>カンリ</t>
    </rPh>
    <phoneticPr fontId="50"/>
  </si>
  <si>
    <t>北区北総合福祉センター電気設備保安管理業務委託</t>
    <rPh sb="0" eb="3">
      <t>キタクキタ</t>
    </rPh>
    <rPh sb="3" eb="7">
      <t>ソウゴウフクシ</t>
    </rPh>
    <rPh sb="11" eb="15">
      <t>デンキセツビ</t>
    </rPh>
    <rPh sb="15" eb="19">
      <t>ホアンカンリ</t>
    </rPh>
    <rPh sb="19" eb="23">
      <t>ギョウムイタク</t>
    </rPh>
    <phoneticPr fontId="50"/>
  </si>
  <si>
    <t>近畿電設サービス（株）</t>
    <rPh sb="0" eb="2">
      <t>キンキ</t>
    </rPh>
    <rPh sb="2" eb="4">
      <t>デンセツ</t>
    </rPh>
    <rPh sb="9" eb="10">
      <t>カブ</t>
    </rPh>
    <phoneticPr fontId="50"/>
  </si>
  <si>
    <t>北区北総合福祉センター自家発電設備点検整備業務委託</t>
    <rPh sb="0" eb="3">
      <t>キタクキタ</t>
    </rPh>
    <rPh sb="3" eb="7">
      <t>ソウゴウフクシ</t>
    </rPh>
    <rPh sb="11" eb="13">
      <t>ジカ</t>
    </rPh>
    <rPh sb="13" eb="15">
      <t>ハツデン</t>
    </rPh>
    <rPh sb="15" eb="17">
      <t>セツビ</t>
    </rPh>
    <rPh sb="17" eb="19">
      <t>テンケン</t>
    </rPh>
    <rPh sb="19" eb="21">
      <t>セイビ</t>
    </rPh>
    <rPh sb="21" eb="25">
      <t>ギョウムイタク</t>
    </rPh>
    <phoneticPr fontId="50"/>
  </si>
  <si>
    <t>三友工業株式会社</t>
    <rPh sb="0" eb="2">
      <t>サンユウ</t>
    </rPh>
    <rPh sb="2" eb="4">
      <t>コウギョウ</t>
    </rPh>
    <rPh sb="4" eb="6">
      <t>カブシキ</t>
    </rPh>
    <rPh sb="6" eb="8">
      <t>カイシャ</t>
    </rPh>
    <phoneticPr fontId="50"/>
  </si>
  <si>
    <t>南大江保育所エレベーター設備保守点検業務委託</t>
    <rPh sb="0" eb="1">
      <t>ミナミ</t>
    </rPh>
    <rPh sb="1" eb="3">
      <t>オオエ</t>
    </rPh>
    <rPh sb="3" eb="6">
      <t>ホイクショ</t>
    </rPh>
    <rPh sb="12" eb="14">
      <t>セツビ</t>
    </rPh>
    <rPh sb="14" eb="18">
      <t>ホシュテンケン</t>
    </rPh>
    <rPh sb="18" eb="20">
      <t>ギョウム</t>
    </rPh>
    <rPh sb="20" eb="22">
      <t>イタク</t>
    </rPh>
    <phoneticPr fontId="43"/>
  </si>
  <si>
    <t>フジテック(株)近畿統括本部</t>
    <rPh sb="6" eb="7">
      <t>カブ</t>
    </rPh>
    <rPh sb="8" eb="10">
      <t>キンキ</t>
    </rPh>
    <rPh sb="10" eb="14">
      <t>トウカツホンブ</t>
    </rPh>
    <phoneticPr fontId="43"/>
  </si>
  <si>
    <t>ガス吸収式冷温水機真空部品取替作業</t>
    <rPh sb="2" eb="9">
      <t>キュウシュウシキレイオンスイキ</t>
    </rPh>
    <rPh sb="9" eb="13">
      <t>シンクウブヒン</t>
    </rPh>
    <rPh sb="13" eb="15">
      <t>トリカエ</t>
    </rPh>
    <rPh sb="15" eb="17">
      <t>サギョウ</t>
    </rPh>
    <phoneticPr fontId="50"/>
  </si>
  <si>
    <t>川重冷熱工業株式会社西日本支社</t>
    <rPh sb="0" eb="2">
      <t>カワシゲ</t>
    </rPh>
    <rPh sb="2" eb="4">
      <t>レイネツ</t>
    </rPh>
    <rPh sb="4" eb="6">
      <t>コウギョウ</t>
    </rPh>
    <rPh sb="6" eb="8">
      <t>カブシキ</t>
    </rPh>
    <rPh sb="8" eb="10">
      <t>カイシャ</t>
    </rPh>
    <rPh sb="10" eb="15">
      <t>ニシニホンシシャ</t>
    </rPh>
    <phoneticPr fontId="50"/>
  </si>
  <si>
    <t>大阪市城東区複合施設機械警備業務委託長期継続</t>
    <rPh sb="0" eb="3">
      <t>オオサカシ</t>
    </rPh>
    <rPh sb="8" eb="10">
      <t>シセツ</t>
    </rPh>
    <phoneticPr fontId="38"/>
  </si>
  <si>
    <t>アムス・セキュリティサービス(株)</t>
    <rPh sb="15" eb="16">
      <t>カブ</t>
    </rPh>
    <phoneticPr fontId="38"/>
  </si>
  <si>
    <t>城東区複合施設壁面緑化・屋上緑化・花壇維持管理業務委託</t>
    <phoneticPr fontId="38"/>
  </si>
  <si>
    <t>ＳＵＲＧＥ(株)</t>
  </si>
  <si>
    <t>城東区複合施設特定建築物管理業務委託</t>
    <phoneticPr fontId="38"/>
  </si>
  <si>
    <t>城東区複合施設自動扉保守点検業務委託</t>
    <rPh sb="8" eb="9">
      <t>ウゴ</t>
    </rPh>
    <phoneticPr fontId="38"/>
  </si>
  <si>
    <t>大阪市城東区複合施設清掃業務委託長期継続</t>
  </si>
  <si>
    <t>（株）サクセス</t>
    <rPh sb="1" eb="2">
      <t>カブ</t>
    </rPh>
    <phoneticPr fontId="38"/>
  </si>
  <si>
    <t>令和４年度城東区役所庁舎から排出する一般廃棄物収集運搬業務委託(概算契約)その２</t>
    <rPh sb="0" eb="2">
      <t>レイワ</t>
    </rPh>
    <rPh sb="3" eb="5">
      <t>ネンド</t>
    </rPh>
    <rPh sb="8" eb="10">
      <t>ヤクショ</t>
    </rPh>
    <rPh sb="10" eb="12">
      <t>チョウシャ</t>
    </rPh>
    <phoneticPr fontId="38"/>
  </si>
  <si>
    <t>レクスト（株）</t>
    <rPh sb="4" eb="7">
      <t>カブ</t>
    </rPh>
    <phoneticPr fontId="38"/>
  </si>
  <si>
    <t>令和４年度城東区複合施設から排出する産業廃棄物収集運搬及び処分業務委託(概算契約)</t>
    <rPh sb="0" eb="2">
      <t>レイワ</t>
    </rPh>
    <rPh sb="3" eb="5">
      <t>ネンド</t>
    </rPh>
    <phoneticPr fontId="38"/>
  </si>
  <si>
    <t>城東区複合施設シャッター保守点検業務委託</t>
    <phoneticPr fontId="38"/>
  </si>
  <si>
    <t>文化シャッターサービス（株）</t>
    <rPh sb="0" eb="2">
      <t>ブンカ</t>
    </rPh>
    <rPh sb="12" eb="13">
      <t>カブ</t>
    </rPh>
    <phoneticPr fontId="38"/>
  </si>
  <si>
    <t>仮設トイレの設置・撤去及びし尿汲み取り業務</t>
    <rPh sb="0" eb="2">
      <t>カセツ</t>
    </rPh>
    <rPh sb="6" eb="8">
      <t>セッチ</t>
    </rPh>
    <rPh sb="9" eb="11">
      <t>テッキョ</t>
    </rPh>
    <rPh sb="11" eb="12">
      <t>オヨ</t>
    </rPh>
    <rPh sb="14" eb="15">
      <t>ニョウ</t>
    </rPh>
    <rPh sb="15" eb="16">
      <t>ク</t>
    </rPh>
    <rPh sb="17" eb="18">
      <t>ト</t>
    </rPh>
    <rPh sb="19" eb="21">
      <t>ギョウム</t>
    </rPh>
    <phoneticPr fontId="50"/>
  </si>
  <si>
    <t>ダイキチレントオール（株）</t>
    <rPh sb="11" eb="12">
      <t>カブ</t>
    </rPh>
    <phoneticPr fontId="50"/>
  </si>
  <si>
    <t>大正区老人福祉センター外３施設に係るアスベスト含有検査業務委託</t>
    <phoneticPr fontId="38"/>
  </si>
  <si>
    <t>日本環境分析センター（株）</t>
    <phoneticPr fontId="38"/>
  </si>
  <si>
    <t>鶴見区老人福祉センター空調設備更新業務【修繕等包括管理】</t>
    <rPh sb="11" eb="15">
      <t>クウチョウセツビ</t>
    </rPh>
    <rPh sb="15" eb="19">
      <t>コウシンギョウム</t>
    </rPh>
    <rPh sb="20" eb="23">
      <t>シュウゼントウ</t>
    </rPh>
    <rPh sb="23" eb="27">
      <t>ホウカツカンリ</t>
    </rPh>
    <phoneticPr fontId="38"/>
  </si>
  <si>
    <t>鶴見区老人福祉センター他１施設受変電設備改修工事に係る設計業務（東エリア）【設計】</t>
    <rPh sb="0" eb="2">
      <t>ツルミ</t>
    </rPh>
    <rPh sb="2" eb="3">
      <t>ク</t>
    </rPh>
    <rPh sb="11" eb="12">
      <t>ホカ</t>
    </rPh>
    <rPh sb="13" eb="15">
      <t>シセツ</t>
    </rPh>
    <rPh sb="15" eb="18">
      <t>ジュヘンデン</t>
    </rPh>
    <rPh sb="18" eb="20">
      <t>セツビ</t>
    </rPh>
    <rPh sb="20" eb="22">
      <t>カイシュウ</t>
    </rPh>
    <rPh sb="22" eb="24">
      <t>コウジ</t>
    </rPh>
    <rPh sb="25" eb="26">
      <t>カカ</t>
    </rPh>
    <rPh sb="27" eb="31">
      <t>セッケイギョウム</t>
    </rPh>
    <rPh sb="32" eb="33">
      <t>ヒガシ</t>
    </rPh>
    <rPh sb="38" eb="40">
      <t>セッケイ</t>
    </rPh>
    <phoneticPr fontId="38"/>
  </si>
  <si>
    <t>東住吉区老人福祉センター他３施設給水設備改修工事（南エリア）【工事調整】</t>
    <rPh sb="0" eb="3">
      <t>ヒガシスミヨシ</t>
    </rPh>
    <rPh sb="3" eb="4">
      <t>ク</t>
    </rPh>
    <rPh sb="12" eb="13">
      <t>ホカ</t>
    </rPh>
    <rPh sb="14" eb="16">
      <t>シセツ</t>
    </rPh>
    <rPh sb="16" eb="18">
      <t>キュウスイ</t>
    </rPh>
    <rPh sb="18" eb="20">
      <t>セツビ</t>
    </rPh>
    <rPh sb="20" eb="22">
      <t>カイシュウ</t>
    </rPh>
    <rPh sb="22" eb="24">
      <t>コウジ</t>
    </rPh>
    <rPh sb="25" eb="26">
      <t>ミナミ</t>
    </rPh>
    <rPh sb="31" eb="35">
      <t>コウジチョウセイ</t>
    </rPh>
    <phoneticPr fontId="38"/>
  </si>
  <si>
    <t>西淀川区老人福祉センター便所改修工事に係る設計業務（北エリア）【設計】</t>
    <rPh sb="0" eb="1">
      <t>ニシ</t>
    </rPh>
    <rPh sb="12" eb="14">
      <t>ベンジョ</t>
    </rPh>
    <rPh sb="14" eb="16">
      <t>カイシュウ</t>
    </rPh>
    <rPh sb="16" eb="18">
      <t>コウジ</t>
    </rPh>
    <rPh sb="19" eb="20">
      <t>カカ</t>
    </rPh>
    <rPh sb="21" eb="25">
      <t>セッケイギョウム</t>
    </rPh>
    <rPh sb="26" eb="27">
      <t>キタ</t>
    </rPh>
    <rPh sb="32" eb="34">
      <t>セッケイ</t>
    </rPh>
    <phoneticPr fontId="38"/>
  </si>
  <si>
    <t>淀川区老人福祉センター便所改修工事（北エリア）【工事調整】</t>
    <rPh sb="11" eb="13">
      <t>ベンジョ</t>
    </rPh>
    <rPh sb="13" eb="15">
      <t>カイシュウ</t>
    </rPh>
    <rPh sb="15" eb="17">
      <t>コウジ</t>
    </rPh>
    <rPh sb="18" eb="19">
      <t>キタ</t>
    </rPh>
    <rPh sb="24" eb="28">
      <t>コウジチョウセイ</t>
    </rPh>
    <phoneticPr fontId="38"/>
  </si>
  <si>
    <t>淀川区老人福祉センター便所改修その他機械設備工事（北エリア）【工事調整】</t>
    <rPh sb="11" eb="13">
      <t>ベンジョ</t>
    </rPh>
    <rPh sb="13" eb="15">
      <t>カイシュウ</t>
    </rPh>
    <rPh sb="17" eb="18">
      <t>ホカ</t>
    </rPh>
    <rPh sb="18" eb="22">
      <t>キカイセツビ</t>
    </rPh>
    <rPh sb="22" eb="24">
      <t>コウジ</t>
    </rPh>
    <rPh sb="25" eb="26">
      <t>キタ</t>
    </rPh>
    <rPh sb="31" eb="35">
      <t>コウジチョウセイ</t>
    </rPh>
    <phoneticPr fontId="38"/>
  </si>
  <si>
    <t>淀川区老人福祉センター便所改修電気設備工事－２（北エリア）【工事調整】</t>
    <rPh sb="11" eb="13">
      <t>ベンジョ</t>
    </rPh>
    <rPh sb="13" eb="15">
      <t>カイシュウ</t>
    </rPh>
    <rPh sb="15" eb="17">
      <t>デンキ</t>
    </rPh>
    <rPh sb="17" eb="19">
      <t>セツビ</t>
    </rPh>
    <rPh sb="19" eb="21">
      <t>コウジ</t>
    </rPh>
    <rPh sb="24" eb="25">
      <t>キタ</t>
    </rPh>
    <rPh sb="30" eb="34">
      <t>コウジチョウセイ</t>
    </rPh>
    <phoneticPr fontId="38"/>
  </si>
  <si>
    <t>平野区老人福祉センター便所改修工事（南エリア）【設計】</t>
    <rPh sb="0" eb="2">
      <t>ヒラノ</t>
    </rPh>
    <rPh sb="11" eb="13">
      <t>ベンジョ</t>
    </rPh>
    <rPh sb="13" eb="15">
      <t>カイシュウ</t>
    </rPh>
    <rPh sb="15" eb="17">
      <t>コウジ</t>
    </rPh>
    <rPh sb="18" eb="19">
      <t>ミナミ</t>
    </rPh>
    <rPh sb="24" eb="26">
      <t>セッケイ</t>
    </rPh>
    <phoneticPr fontId="38"/>
  </si>
  <si>
    <t>大阪市立北区北老人福祉センター及び
大阪市立北区大淀老人福祉センター管理運営業務</t>
  </si>
  <si>
    <t>(社福)大阪市北区社会福祉協議会</t>
  </si>
  <si>
    <t>大阪市立都島区老人福祉センター管理運営業務</t>
    <rPh sb="4" eb="6">
      <t>ミヤコジマ</t>
    </rPh>
    <phoneticPr fontId="1"/>
  </si>
  <si>
    <t>(社福)大阪市都島区社会福祉協議会</t>
  </si>
  <si>
    <t>大阪市立福島区老人福祉センター管理運営業務</t>
    <rPh sb="4" eb="6">
      <t>フクシマ</t>
    </rPh>
    <rPh sb="6" eb="7">
      <t>ク</t>
    </rPh>
    <phoneticPr fontId="1"/>
  </si>
  <si>
    <t>(社福)大阪市福島区社会福祉協議会</t>
    <rPh sb="7" eb="9">
      <t>フクシマ</t>
    </rPh>
    <phoneticPr fontId="51"/>
  </si>
  <si>
    <t>大阪市立此花区老人福祉センター管理運営業務</t>
    <rPh sb="4" eb="6">
      <t>コノハナ</t>
    </rPh>
    <phoneticPr fontId="1"/>
  </si>
  <si>
    <t>(社福)大阪市此花区社会福祉協議会</t>
    <rPh sb="7" eb="9">
      <t>コノハナ</t>
    </rPh>
    <phoneticPr fontId="51"/>
  </si>
  <si>
    <t>大阪市立中央区東老人福祉センター及び
大阪市立中央区南老人福祉センター管理運営業務</t>
    <rPh sb="0" eb="4">
      <t>オオサカシリツ</t>
    </rPh>
    <rPh sb="4" eb="7">
      <t>チュウオウク</t>
    </rPh>
    <rPh sb="7" eb="8">
      <t>ヒガシ</t>
    </rPh>
    <rPh sb="8" eb="10">
      <t>ロウジン</t>
    </rPh>
    <rPh sb="10" eb="12">
      <t>フクシ</t>
    </rPh>
    <rPh sb="16" eb="17">
      <t>オヨ</t>
    </rPh>
    <rPh sb="19" eb="23">
      <t>オオサカシリツ</t>
    </rPh>
    <rPh sb="23" eb="26">
      <t>チュウオウク</t>
    </rPh>
    <rPh sb="26" eb="27">
      <t>ミナミ</t>
    </rPh>
    <rPh sb="27" eb="29">
      <t>ロウジン</t>
    </rPh>
    <rPh sb="29" eb="31">
      <t>フクシ</t>
    </rPh>
    <phoneticPr fontId="1"/>
  </si>
  <si>
    <t>(社福)大阪市中央区社会福祉協議会</t>
    <rPh sb="7" eb="9">
      <t>チュウオウ</t>
    </rPh>
    <phoneticPr fontId="51"/>
  </si>
  <si>
    <t>大阪市立西区老人福祉センター管理運営業務</t>
    <rPh sb="4" eb="5">
      <t>ニシ</t>
    </rPh>
    <phoneticPr fontId="1"/>
  </si>
  <si>
    <t>(社福)大阪市西区社会福祉協議会</t>
    <rPh sb="7" eb="8">
      <t>ニシ</t>
    </rPh>
    <phoneticPr fontId="51"/>
  </si>
  <si>
    <t>大阪市立港区老人福祉センター管理運営業務</t>
    <rPh sb="4" eb="5">
      <t>ミナト</t>
    </rPh>
    <phoneticPr fontId="1"/>
  </si>
  <si>
    <t>(社福)大阪市港区社会福祉協議会</t>
    <rPh sb="7" eb="8">
      <t>ミナト</t>
    </rPh>
    <phoneticPr fontId="51"/>
  </si>
  <si>
    <t>大阪市立大正区老人福祉センター管理運営業務</t>
    <rPh sb="4" eb="6">
      <t>タイショウ</t>
    </rPh>
    <phoneticPr fontId="1"/>
  </si>
  <si>
    <t>(社福)大阪市大正区社会福祉協議会</t>
    <rPh sb="7" eb="9">
      <t>タイショウ</t>
    </rPh>
    <phoneticPr fontId="51"/>
  </si>
  <si>
    <t>大阪市立天王寺区老人福祉センター管理運営業務</t>
    <rPh sb="3" eb="4">
      <t>タ</t>
    </rPh>
    <rPh sb="4" eb="7">
      <t>テンノウジ</t>
    </rPh>
    <phoneticPr fontId="1"/>
  </si>
  <si>
    <t>(社福)大阪市天王寺区社会福祉協議会</t>
    <rPh sb="7" eb="10">
      <t>テンノウジ</t>
    </rPh>
    <phoneticPr fontId="51"/>
  </si>
  <si>
    <t>大阪市立浪速区老人福祉センター管理運営業務</t>
    <rPh sb="4" eb="6">
      <t>ナニワ</t>
    </rPh>
    <phoneticPr fontId="1"/>
  </si>
  <si>
    <t>(社福)大阪市浪速区社会福祉協議会</t>
    <rPh sb="7" eb="9">
      <t>ナニワ</t>
    </rPh>
    <phoneticPr fontId="51"/>
  </si>
  <si>
    <t>大阪市立西淀川区老人福祉センター管理運営業務</t>
    <rPh sb="4" eb="5">
      <t>ニシ</t>
    </rPh>
    <rPh sb="5" eb="6">
      <t>ヨド</t>
    </rPh>
    <rPh sb="6" eb="7">
      <t>ガワ</t>
    </rPh>
    <phoneticPr fontId="1"/>
  </si>
  <si>
    <t>(社福)大阪市西淀川区社会福祉協議会</t>
    <rPh sb="7" eb="10">
      <t>ニシヨドガワ</t>
    </rPh>
    <phoneticPr fontId="51"/>
  </si>
  <si>
    <t>大阪市立淀川区老人福祉センター管理運営業務</t>
    <rPh sb="4" eb="6">
      <t>ヨドガワ</t>
    </rPh>
    <phoneticPr fontId="1"/>
  </si>
  <si>
    <t>(社福)大阪市淀川区社会福祉協議会</t>
  </si>
  <si>
    <t>大阪市立東淀川区老人福祉センター管理運営業務</t>
    <rPh sb="4" eb="7">
      <t>ヒガシヨドガワ</t>
    </rPh>
    <phoneticPr fontId="1"/>
  </si>
  <si>
    <t>(社福)大阪市東淀川区社会福祉協議会</t>
    <rPh sb="7" eb="8">
      <t>ヒガシ</t>
    </rPh>
    <rPh sb="8" eb="10">
      <t>ヨドガワ</t>
    </rPh>
    <phoneticPr fontId="51"/>
  </si>
  <si>
    <t>大阪市立東成区老人福祉センター管理運営業務</t>
    <rPh sb="4" eb="6">
      <t>ヒガシナリ</t>
    </rPh>
    <phoneticPr fontId="1"/>
  </si>
  <si>
    <t>(社福)大阪市東成区社会福祉協議会</t>
    <rPh sb="7" eb="9">
      <t>ヒガシナリ</t>
    </rPh>
    <phoneticPr fontId="51"/>
  </si>
  <si>
    <t>大阪市立生野区老人福祉センター管理運営業務</t>
    <rPh sb="4" eb="6">
      <t>イクノ</t>
    </rPh>
    <phoneticPr fontId="1"/>
  </si>
  <si>
    <t>(社福)大阪市生野区社会福祉協議会</t>
    <rPh sb="7" eb="9">
      <t>イクノ</t>
    </rPh>
    <phoneticPr fontId="51"/>
  </si>
  <si>
    <t>大阪市立旭区老人福祉センター管理運営業務</t>
    <rPh sb="4" eb="5">
      <t>アサヒ</t>
    </rPh>
    <phoneticPr fontId="1"/>
  </si>
  <si>
    <t>(社福)リベルタ</t>
  </si>
  <si>
    <t>大阪市立城東区老人福祉センター管理運営業務</t>
    <rPh sb="4" eb="6">
      <t>ジョウトウ</t>
    </rPh>
    <phoneticPr fontId="1"/>
  </si>
  <si>
    <t>大阪市立鶴見区老人福祉センター管理運営業務</t>
    <rPh sb="4" eb="6">
      <t>ツルミ</t>
    </rPh>
    <phoneticPr fontId="1"/>
  </si>
  <si>
    <t>(社福)大阪市鶴見区社会福祉協議会</t>
    <rPh sb="7" eb="9">
      <t>ツルミ</t>
    </rPh>
    <phoneticPr fontId="51"/>
  </si>
  <si>
    <t>大阪市立阿倍野区老人福祉センター管理運営業務</t>
    <rPh sb="4" eb="7">
      <t>アベノ</t>
    </rPh>
    <phoneticPr fontId="1"/>
  </si>
  <si>
    <t>(社福)大阪市阿倍野区社会福祉協議会</t>
    <rPh sb="7" eb="10">
      <t>アベノ</t>
    </rPh>
    <phoneticPr fontId="51"/>
  </si>
  <si>
    <t>大阪市立住之江区老人福祉センター管理運営業務</t>
    <rPh sb="4" eb="7">
      <t>スミノエ</t>
    </rPh>
    <phoneticPr fontId="1"/>
  </si>
  <si>
    <t>(社福)大阪市住之江区社会福祉協議会</t>
    <rPh sb="7" eb="10">
      <t>スミノエ</t>
    </rPh>
    <phoneticPr fontId="51"/>
  </si>
  <si>
    <t>大阪市立住吉区老人福祉センター管理運営業務</t>
    <rPh sb="4" eb="6">
      <t>スミヨシ</t>
    </rPh>
    <phoneticPr fontId="1"/>
  </si>
  <si>
    <t>(社福)大阪市住吉区社会福祉協議会</t>
    <rPh sb="7" eb="9">
      <t>スミヨシ</t>
    </rPh>
    <phoneticPr fontId="51"/>
  </si>
  <si>
    <t>大阪市立東住吉区老人福祉センター管理運営業務</t>
    <rPh sb="4" eb="5">
      <t>ヒガシ</t>
    </rPh>
    <rPh sb="5" eb="7">
      <t>スミヨシ</t>
    </rPh>
    <phoneticPr fontId="1"/>
  </si>
  <si>
    <t>(社福)大阪市東住吉区社会福祉協議会</t>
    <rPh sb="7" eb="10">
      <t>ヒガシスミヨシ</t>
    </rPh>
    <phoneticPr fontId="51"/>
  </si>
  <si>
    <t>大阪市立平野区老人福祉センター管理運営業務</t>
    <rPh sb="4" eb="6">
      <t>ヒラノ</t>
    </rPh>
    <phoneticPr fontId="1"/>
  </si>
  <si>
    <t>(社福)大阪市平野区社会福祉協議会</t>
    <rPh sb="7" eb="9">
      <t>ヒラノ</t>
    </rPh>
    <phoneticPr fontId="51"/>
  </si>
  <si>
    <t>大阪市立西成区老人福祉センター管理運営業務</t>
    <rPh sb="4" eb="6">
      <t>ニシナリ</t>
    </rPh>
    <phoneticPr fontId="1"/>
  </si>
  <si>
    <t>(社福)大阪市西成区社会福祉協議会</t>
    <rPh sb="7" eb="9">
      <t>ニシナリ</t>
    </rPh>
    <phoneticPr fontId="51"/>
  </si>
  <si>
    <t>令和４年度大阪市立老人福祉センターにかかるエネルギーコスト高騰分の補填金の支出について</t>
    <phoneticPr fontId="38"/>
  </si>
  <si>
    <t>大阪市立旭区老人福祉センター　館長　今井　忠司</t>
  </si>
  <si>
    <t>令和５年度大阪市立老人福祉センターにかかるエネルギーコスト高騰分の補填金の支出について</t>
  </si>
  <si>
    <t>大阪市立城東区老人福祉センター　館長　橘　伊佐雄</t>
  </si>
  <si>
    <t>令和６年度大阪市立老人福祉センターにかかるエネルギーコスト高騰分の補填金の支出について</t>
  </si>
  <si>
    <t>社会福祉法人　大阪市平野区社会福祉協議会　会長　林　幸男</t>
  </si>
  <si>
    <t>令和７年度大阪市立老人福祉センターにかかるエネルギーコスト高騰分の補填金の支出について</t>
  </si>
  <si>
    <t>社会福祉法人　大阪市西成区社会福祉協議会　会長　越村　市二</t>
  </si>
  <si>
    <t>大阪市社会福祉研修・情報センター管理運営業務</t>
    <rPh sb="0" eb="3">
      <t>オオサカシ</t>
    </rPh>
    <rPh sb="3" eb="5">
      <t>シャカイ</t>
    </rPh>
    <rPh sb="5" eb="7">
      <t>フクシ</t>
    </rPh>
    <rPh sb="7" eb="9">
      <t>ケンシュウ</t>
    </rPh>
    <rPh sb="10" eb="12">
      <t>ジョウホウ</t>
    </rPh>
    <rPh sb="16" eb="18">
      <t>カンリ</t>
    </rPh>
    <rPh sb="18" eb="20">
      <t>ウンエイ</t>
    </rPh>
    <rPh sb="20" eb="22">
      <t>ギョウム</t>
    </rPh>
    <phoneticPr fontId="40"/>
  </si>
  <si>
    <t>(社福)大阪市社会福祉協議会・太平ビルサービス大阪(株)共同体</t>
    <rPh sb="4" eb="6">
      <t>オオサカ</t>
    </rPh>
    <rPh sb="6" eb="7">
      <t>シ</t>
    </rPh>
    <rPh sb="7" eb="11">
      <t>シャカイフクシ</t>
    </rPh>
    <rPh sb="11" eb="14">
      <t>キョウギカイ</t>
    </rPh>
    <phoneticPr fontId="40"/>
  </si>
  <si>
    <t>令和４年度大阪市総合福祉システム改修業務16（老人保護措置費の処遇改善等にかかる改修）</t>
  </si>
  <si>
    <t>令和４年度大阪市総合福祉システム改修業務５（緊急通報システム事業の実施体制の変更に伴うシステム改修）</t>
  </si>
  <si>
    <t>令和４年度大阪市国民健康保険等システム改修業務（住民基本台帳システムＤＶ支援者情報取込み対応）</t>
  </si>
  <si>
    <t>大阪市老人医療費助成医療費助成にかかるはり師、きゅう師及びあん摩マッサージ指圧師の施術にかかる療養費審査支払業務</t>
    <rPh sb="0" eb="3">
      <t>オオサカシ</t>
    </rPh>
    <rPh sb="3" eb="5">
      <t>ロウジン</t>
    </rPh>
    <rPh sb="5" eb="8">
      <t>イリョウヒ</t>
    </rPh>
    <rPh sb="8" eb="10">
      <t>ジョセイ</t>
    </rPh>
    <rPh sb="10" eb="13">
      <t>イリョウヒ</t>
    </rPh>
    <phoneticPr fontId="41"/>
  </si>
  <si>
    <t>大阪市老人医療費助成にかかる審査支払業務委託</t>
    <rPh sb="0" eb="3">
      <t>オオサカシ</t>
    </rPh>
    <rPh sb="3" eb="5">
      <t>ロウジン</t>
    </rPh>
    <rPh sb="5" eb="8">
      <t>イリョウヒ</t>
    </rPh>
    <rPh sb="8" eb="10">
      <t>ジョセイ</t>
    </rPh>
    <rPh sb="14" eb="16">
      <t>シンサ</t>
    </rPh>
    <rPh sb="16" eb="18">
      <t>シハライ</t>
    </rPh>
    <rPh sb="18" eb="20">
      <t>ギョウム</t>
    </rPh>
    <rPh sb="20" eb="22">
      <t>イタク</t>
    </rPh>
    <phoneticPr fontId="41"/>
  </si>
  <si>
    <t>大阪市老人医療費助成にかかる公費負担医療費の審査支払及び柔道整復師の施術にかかる療養費審査支払業務</t>
    <phoneticPr fontId="38"/>
  </si>
  <si>
    <t>福祉局</t>
    <rPh sb="0" eb="3">
      <t>フクシキョク</t>
    </rPh>
    <phoneticPr fontId="42"/>
  </si>
  <si>
    <t>緊急通報システム事業(家庭内への事故等への対応の体制整備に質する事業【受信センター業務】・端末機器保守業務)業務委託</t>
  </si>
  <si>
    <t>東洋テック(株)</t>
    <rPh sb="0" eb="2">
      <t>トウヨウ</t>
    </rPh>
    <phoneticPr fontId="5"/>
  </si>
  <si>
    <t>公募
指名</t>
    <rPh sb="0" eb="2">
      <t>コウボ</t>
    </rPh>
    <rPh sb="3" eb="5">
      <t>シメイ</t>
    </rPh>
    <phoneticPr fontId="1"/>
  </si>
  <si>
    <t>3-2-3</t>
  </si>
  <si>
    <t>大阪市緊急通報システム事業（固定型機器）業務委託　長期継続（概算契約）</t>
    <rPh sb="0" eb="3">
      <t>オオサカシ</t>
    </rPh>
    <rPh sb="3" eb="7">
      <t>キンキュウツウホウ</t>
    </rPh>
    <rPh sb="11" eb="13">
      <t>ジギョウ</t>
    </rPh>
    <rPh sb="14" eb="17">
      <t>コテイガタ</t>
    </rPh>
    <rPh sb="17" eb="19">
      <t>キキ</t>
    </rPh>
    <rPh sb="20" eb="24">
      <t>ギョウムイタク</t>
    </rPh>
    <rPh sb="25" eb="29">
      <t>チョウキケイゾク</t>
    </rPh>
    <rPh sb="30" eb="34">
      <t>ガイサンケイヤク</t>
    </rPh>
    <phoneticPr fontId="38"/>
  </si>
  <si>
    <t>福祉局</t>
    <rPh sb="0" eb="3">
      <t>フクシキョク</t>
    </rPh>
    <phoneticPr fontId="43"/>
  </si>
  <si>
    <t>令和４年度火災警報器(連動型)設置業務委託（単価契約）</t>
    <rPh sb="0" eb="2">
      <t>レイワ</t>
    </rPh>
    <rPh sb="3" eb="4">
      <t>ネン</t>
    </rPh>
    <rPh sb="4" eb="5">
      <t>ド</t>
    </rPh>
    <rPh sb="5" eb="7">
      <t>カサイ</t>
    </rPh>
    <rPh sb="7" eb="10">
      <t>ケイホウキ</t>
    </rPh>
    <rPh sb="11" eb="13">
      <t>レンドウ</t>
    </rPh>
    <rPh sb="13" eb="14">
      <t>ガタ</t>
    </rPh>
    <rPh sb="22" eb="24">
      <t>タンカ</t>
    </rPh>
    <rPh sb="24" eb="26">
      <t>ケイヤク</t>
    </rPh>
    <phoneticPr fontId="5"/>
  </si>
  <si>
    <t>ホーチキサービス(株)</t>
    <rPh sb="8" eb="11">
      <t>カブ</t>
    </rPh>
    <phoneticPr fontId="38"/>
  </si>
  <si>
    <t>令和４年度自動消火器設置業務委託(単価契約)</t>
    <rPh sb="0" eb="2">
      <t>レイワ</t>
    </rPh>
    <rPh sb="3" eb="4">
      <t>ネン</t>
    </rPh>
    <rPh sb="4" eb="5">
      <t>ド</t>
    </rPh>
    <rPh sb="17" eb="19">
      <t>タンカ</t>
    </rPh>
    <rPh sb="19" eb="21">
      <t>ケイヤク</t>
    </rPh>
    <phoneticPr fontId="5"/>
  </si>
  <si>
    <t>(株)マトイ</t>
    <phoneticPr fontId="38"/>
  </si>
  <si>
    <t>令和４年度大阪市高齢者住宅改修費給付事業審査業務委託(建築士)</t>
    <rPh sb="0" eb="2">
      <t>レイワ</t>
    </rPh>
    <rPh sb="3" eb="5">
      <t>ネンド</t>
    </rPh>
    <phoneticPr fontId="46"/>
  </si>
  <si>
    <t>(公社)大阪府建築士会</t>
  </si>
  <si>
    <t>かかりつけ医認知症対応力向上研修(概算契約)</t>
    <rPh sb="17" eb="19">
      <t>ガイサン</t>
    </rPh>
    <rPh sb="19" eb="21">
      <t>ケイヤク</t>
    </rPh>
    <phoneticPr fontId="46"/>
  </si>
  <si>
    <t>(一社)大阪府医師会</t>
    <rPh sb="1" eb="3">
      <t>イッシャ</t>
    </rPh>
    <rPh sb="4" eb="6">
      <t>オオサカ</t>
    </rPh>
    <phoneticPr fontId="46"/>
  </si>
  <si>
    <t>地域包括支援センター連絡調整事業</t>
    <rPh sb="0" eb="2">
      <t>チイキ</t>
    </rPh>
    <rPh sb="2" eb="4">
      <t>ホウカツ</t>
    </rPh>
    <rPh sb="4" eb="6">
      <t>シエン</t>
    </rPh>
    <rPh sb="10" eb="12">
      <t>レンラク</t>
    </rPh>
    <rPh sb="12" eb="14">
      <t>チョウセイ</t>
    </rPh>
    <rPh sb="14" eb="16">
      <t>ジギョウ</t>
    </rPh>
    <phoneticPr fontId="46"/>
  </si>
  <si>
    <t>(社福)大阪市社会福祉協議会</t>
  </si>
  <si>
    <t>認知症高齢者緊急ショートステイ事業居室確保業務(西部)(概算契約)</t>
    <rPh sb="0" eb="3">
      <t>ニンチショウ</t>
    </rPh>
    <rPh sb="3" eb="6">
      <t>コウレイシャ</t>
    </rPh>
    <rPh sb="6" eb="8">
      <t>キンキュウ</t>
    </rPh>
    <rPh sb="15" eb="17">
      <t>ジギョウ</t>
    </rPh>
    <rPh sb="17" eb="19">
      <t>キョシツ</t>
    </rPh>
    <rPh sb="19" eb="21">
      <t>カクホ</t>
    </rPh>
    <rPh sb="21" eb="23">
      <t>ギョウム</t>
    </rPh>
    <rPh sb="24" eb="26">
      <t>セイブ</t>
    </rPh>
    <rPh sb="28" eb="30">
      <t>ガイサン</t>
    </rPh>
    <rPh sb="30" eb="32">
      <t>ケイヤク</t>
    </rPh>
    <phoneticPr fontId="46"/>
  </si>
  <si>
    <t>(社福)亀望会</t>
    <rPh sb="1" eb="3">
      <t>シャフク</t>
    </rPh>
    <rPh sb="4" eb="5">
      <t>カメ</t>
    </rPh>
    <rPh sb="5" eb="6">
      <t>ノゾミ</t>
    </rPh>
    <rPh sb="6" eb="7">
      <t>カイ</t>
    </rPh>
    <phoneticPr fontId="46"/>
  </si>
  <si>
    <t>認知症高齢者緊急ショートステイ事業居室確保業務(東部)(概算契約)</t>
    <rPh sb="0" eb="3">
      <t>ニンチショウ</t>
    </rPh>
    <rPh sb="3" eb="6">
      <t>コウレイシャ</t>
    </rPh>
    <rPh sb="6" eb="8">
      <t>キンキュウ</t>
    </rPh>
    <rPh sb="15" eb="17">
      <t>ジギョウ</t>
    </rPh>
    <rPh sb="17" eb="19">
      <t>キョシツ</t>
    </rPh>
    <rPh sb="19" eb="21">
      <t>カクホ</t>
    </rPh>
    <rPh sb="21" eb="23">
      <t>ギョウム</t>
    </rPh>
    <rPh sb="24" eb="26">
      <t>トウブ</t>
    </rPh>
    <rPh sb="28" eb="30">
      <t>ガイサン</t>
    </rPh>
    <rPh sb="30" eb="32">
      <t>ケイヤク</t>
    </rPh>
    <phoneticPr fontId="46"/>
  </si>
  <si>
    <t>(社福)育徳園</t>
    <rPh sb="1" eb="3">
      <t>シャフク</t>
    </rPh>
    <rPh sb="2" eb="3">
      <t>フク</t>
    </rPh>
    <rPh sb="4" eb="5">
      <t>イク</t>
    </rPh>
    <rPh sb="5" eb="6">
      <t>トク</t>
    </rPh>
    <rPh sb="6" eb="7">
      <t>エン</t>
    </rPh>
    <phoneticPr fontId="46"/>
  </si>
  <si>
    <t>認知症高齢者緊急ショートステイ事業居室確保業務(南西部)(概算契約)</t>
    <rPh sb="0" eb="3">
      <t>ニンチショウ</t>
    </rPh>
    <rPh sb="3" eb="6">
      <t>コウレイシャ</t>
    </rPh>
    <rPh sb="6" eb="8">
      <t>キンキュウ</t>
    </rPh>
    <rPh sb="15" eb="17">
      <t>ジギョウ</t>
    </rPh>
    <rPh sb="17" eb="19">
      <t>キョシツ</t>
    </rPh>
    <rPh sb="19" eb="21">
      <t>カクホ</t>
    </rPh>
    <rPh sb="21" eb="23">
      <t>ギョウム</t>
    </rPh>
    <rPh sb="24" eb="27">
      <t>ナンセイブ</t>
    </rPh>
    <rPh sb="29" eb="31">
      <t>ガイサン</t>
    </rPh>
    <rPh sb="31" eb="33">
      <t>ケイヤク</t>
    </rPh>
    <phoneticPr fontId="46"/>
  </si>
  <si>
    <t>(社福)白寿会</t>
    <rPh sb="1" eb="3">
      <t>シャフク</t>
    </rPh>
    <rPh sb="4" eb="6">
      <t>ハクジュ</t>
    </rPh>
    <rPh sb="6" eb="7">
      <t>カイ</t>
    </rPh>
    <phoneticPr fontId="46"/>
  </si>
  <si>
    <t>認知症高齢者緊急ショートステイ事業居室確保業務(南東部)(概算契約)</t>
    <rPh sb="0" eb="3">
      <t>ニンチショウ</t>
    </rPh>
    <rPh sb="3" eb="6">
      <t>コウレイシャ</t>
    </rPh>
    <rPh sb="6" eb="8">
      <t>キンキュウ</t>
    </rPh>
    <rPh sb="15" eb="17">
      <t>ジギョウ</t>
    </rPh>
    <rPh sb="17" eb="19">
      <t>キョシツ</t>
    </rPh>
    <rPh sb="19" eb="21">
      <t>カクホ</t>
    </rPh>
    <rPh sb="21" eb="23">
      <t>ギョウム</t>
    </rPh>
    <rPh sb="24" eb="27">
      <t>ナントウブ</t>
    </rPh>
    <rPh sb="29" eb="31">
      <t>ガイサン</t>
    </rPh>
    <rPh sb="31" eb="33">
      <t>ケイヤク</t>
    </rPh>
    <phoneticPr fontId="46"/>
  </si>
  <si>
    <t>(社福)永寿福祉会</t>
    <rPh sb="1" eb="3">
      <t>シャフク</t>
    </rPh>
    <rPh sb="4" eb="6">
      <t>エイジュ</t>
    </rPh>
    <rPh sb="6" eb="8">
      <t>フクシ</t>
    </rPh>
    <rPh sb="8" eb="9">
      <t>カイ</t>
    </rPh>
    <phoneticPr fontId="46"/>
  </si>
  <si>
    <t>認知症高齢者緊急ショートステイ事業居室確保業務(北部)(概算契約)</t>
    <rPh sb="0" eb="3">
      <t>ニンチショウ</t>
    </rPh>
    <rPh sb="3" eb="6">
      <t>コウレイシャ</t>
    </rPh>
    <rPh sb="6" eb="8">
      <t>キンキュウ</t>
    </rPh>
    <rPh sb="15" eb="17">
      <t>ジギョウ</t>
    </rPh>
    <rPh sb="17" eb="19">
      <t>キョシツ</t>
    </rPh>
    <rPh sb="19" eb="21">
      <t>カクホ</t>
    </rPh>
    <rPh sb="21" eb="23">
      <t>ギョウム</t>
    </rPh>
    <rPh sb="24" eb="26">
      <t>ホクブ</t>
    </rPh>
    <rPh sb="28" eb="30">
      <t>ガイサン</t>
    </rPh>
    <rPh sb="30" eb="32">
      <t>ケイヤク</t>
    </rPh>
    <phoneticPr fontId="46"/>
  </si>
  <si>
    <t>(社福)大阪自彊館</t>
    <rPh sb="1" eb="2">
      <t>シャ</t>
    </rPh>
    <rPh sb="4" eb="6">
      <t>オオサカ</t>
    </rPh>
    <rPh sb="6" eb="9">
      <t>ジキョウカン</t>
    </rPh>
    <phoneticPr fontId="46"/>
  </si>
  <si>
    <t>認知症高齢者緊急ショートステイ事業コーディネート業務(概算契約)</t>
    <rPh sb="0" eb="3">
      <t>ニンチショウ</t>
    </rPh>
    <rPh sb="3" eb="6">
      <t>コウレイシャ</t>
    </rPh>
    <rPh sb="6" eb="8">
      <t>キンキュウ</t>
    </rPh>
    <rPh sb="15" eb="17">
      <t>ジギョウ</t>
    </rPh>
    <rPh sb="24" eb="26">
      <t>ギョウム</t>
    </rPh>
    <rPh sb="27" eb="29">
      <t>ガイサン</t>
    </rPh>
    <rPh sb="29" eb="31">
      <t>ケイヤク</t>
    </rPh>
    <phoneticPr fontId="46"/>
  </si>
  <si>
    <t>(一社)大阪市老人福祉施設連盟</t>
    <rPh sb="4" eb="7">
      <t>オオサカシ</t>
    </rPh>
    <rPh sb="7" eb="9">
      <t>ロウジン</t>
    </rPh>
    <rPh sb="9" eb="11">
      <t>フクシ</t>
    </rPh>
    <rPh sb="11" eb="13">
      <t>シセツ</t>
    </rPh>
    <rPh sb="13" eb="15">
      <t>レンメイ</t>
    </rPh>
    <phoneticPr fontId="5"/>
  </si>
  <si>
    <t>認知症サポート医フォローアップ研修(概算契約)</t>
    <rPh sb="0" eb="3">
      <t>ニンチショウ</t>
    </rPh>
    <rPh sb="7" eb="8">
      <t>イ</t>
    </rPh>
    <rPh sb="15" eb="17">
      <t>ケンシュウ</t>
    </rPh>
    <rPh sb="18" eb="20">
      <t>ガイサン</t>
    </rPh>
    <rPh sb="20" eb="22">
      <t>ケイヤク</t>
    </rPh>
    <phoneticPr fontId="46"/>
  </si>
  <si>
    <t>認知症サポート医養成研修事業(単価契約)</t>
    <rPh sb="0" eb="3">
      <t>ニンチショウ</t>
    </rPh>
    <rPh sb="7" eb="8">
      <t>イ</t>
    </rPh>
    <rPh sb="8" eb="10">
      <t>ヨウセイ</t>
    </rPh>
    <rPh sb="10" eb="12">
      <t>ケンシュウ</t>
    </rPh>
    <rPh sb="12" eb="14">
      <t>ジギョウ</t>
    </rPh>
    <rPh sb="15" eb="17">
      <t>タンカ</t>
    </rPh>
    <rPh sb="17" eb="19">
      <t>ケイヤク</t>
    </rPh>
    <phoneticPr fontId="46"/>
  </si>
  <si>
    <t>(研)国立長寿医療研究センター</t>
    <rPh sb="1" eb="2">
      <t>ケン</t>
    </rPh>
    <rPh sb="3" eb="5">
      <t>コクリツ</t>
    </rPh>
    <rPh sb="5" eb="7">
      <t>チョウジュ</t>
    </rPh>
    <rPh sb="7" eb="9">
      <t>イリョウ</t>
    </rPh>
    <rPh sb="9" eb="11">
      <t>ケンキュウ</t>
    </rPh>
    <phoneticPr fontId="46"/>
  </si>
  <si>
    <t>看護職員認知症対応力向上研修事業</t>
  </si>
  <si>
    <t>(公社)大阪府看護協会</t>
    <rPh sb="1" eb="2">
      <t>コウ</t>
    </rPh>
    <rPh sb="4" eb="7">
      <t>オオサカフ</t>
    </rPh>
    <rPh sb="7" eb="9">
      <t>カンゴ</t>
    </rPh>
    <rPh sb="9" eb="11">
      <t>キョウカイ</t>
    </rPh>
    <phoneticPr fontId="46"/>
  </si>
  <si>
    <t>歯科医師認知症対応力向上研修事業</t>
  </si>
  <si>
    <t>(一社)大阪府歯科医師会</t>
    <rPh sb="1" eb="3">
      <t>イッシャ</t>
    </rPh>
    <rPh sb="4" eb="7">
      <t>オオサカフ</t>
    </rPh>
    <phoneticPr fontId="46"/>
  </si>
  <si>
    <t>認知症疾患医療センター(地域型)運営業務(長期継続)</t>
  </si>
  <si>
    <t>(大)大阪</t>
    <rPh sb="1" eb="2">
      <t>ダイ</t>
    </rPh>
    <rPh sb="3" eb="5">
      <t>オオサカ</t>
    </rPh>
    <phoneticPr fontId="46"/>
  </si>
  <si>
    <t>(医)北斗会ほくとクリニック病院</t>
  </si>
  <si>
    <t>認知症疾患医療センター(連携型)運営業務(長期継続)</t>
  </si>
  <si>
    <t>(医)葛本医院</t>
  </si>
  <si>
    <t>(医)圓生会</t>
    <phoneticPr fontId="38"/>
  </si>
  <si>
    <t>(社福)恩賜財団済生会支部大阪府済生会</t>
  </si>
  <si>
    <t>薬剤師認知症対応力向上研修事業</t>
  </si>
  <si>
    <t>(一社)大阪府薬剤師会</t>
    <rPh sb="1" eb="3">
      <t>イッシャ</t>
    </rPh>
    <rPh sb="4" eb="7">
      <t>オオサカフ</t>
    </rPh>
    <phoneticPr fontId="46"/>
  </si>
  <si>
    <t>若年性認知症支援強化事業</t>
    <rPh sb="0" eb="2">
      <t>ジャクネン</t>
    </rPh>
    <rPh sb="2" eb="3">
      <t>セイ</t>
    </rPh>
    <rPh sb="3" eb="6">
      <t>ニンチショウ</t>
    </rPh>
    <rPh sb="6" eb="8">
      <t>シエン</t>
    </rPh>
    <rPh sb="8" eb="10">
      <t>キョウカ</t>
    </rPh>
    <rPh sb="10" eb="12">
      <t>ジギョウ</t>
    </rPh>
    <phoneticPr fontId="38"/>
  </si>
  <si>
    <t>(特非)認知症の人とみんなのサポートセンター</t>
    <rPh sb="1" eb="2">
      <t>トク</t>
    </rPh>
    <rPh sb="2" eb="3">
      <t>ヒ</t>
    </rPh>
    <rPh sb="4" eb="7">
      <t>ニンチショウ</t>
    </rPh>
    <rPh sb="8" eb="9">
      <t>ヒト</t>
    </rPh>
    <phoneticPr fontId="38"/>
  </si>
  <si>
    <t>大阪市生活困窮者自立支援事業（相談支援）【北区】業務委託（長期継続）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キタク</t>
    </rPh>
    <rPh sb="24" eb="28">
      <t>ギョウムイタク</t>
    </rPh>
    <rPh sb="29" eb="33">
      <t>チョウキケイゾク</t>
    </rPh>
    <phoneticPr fontId="5"/>
  </si>
  <si>
    <t>（社福）大阪市北区社会福祉協議会</t>
    <rPh sb="1" eb="3">
      <t>シャフク</t>
    </rPh>
    <phoneticPr fontId="38"/>
  </si>
  <si>
    <t>大阪市生活困窮者自立支援事業（相談支援）【都島区】業務委託（長期継続）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ミヤコジマ</t>
    </rPh>
    <rPh sb="23" eb="24">
      <t>ク</t>
    </rPh>
    <rPh sb="25" eb="29">
      <t>ギョウムイタク</t>
    </rPh>
    <rPh sb="30" eb="34">
      <t>チョウキケイゾク</t>
    </rPh>
    <phoneticPr fontId="5"/>
  </si>
  <si>
    <t>（社福）大阪市都島区社会福祉協議会</t>
    <rPh sb="1" eb="3">
      <t>シャフク</t>
    </rPh>
    <rPh sb="4" eb="7">
      <t>オオサカシ</t>
    </rPh>
    <rPh sb="7" eb="9">
      <t>ミヤコジマ</t>
    </rPh>
    <rPh sb="9" eb="10">
      <t>ク</t>
    </rPh>
    <rPh sb="10" eb="12">
      <t>シャカイ</t>
    </rPh>
    <rPh sb="12" eb="14">
      <t>フクシ</t>
    </rPh>
    <rPh sb="14" eb="16">
      <t>キョウギ</t>
    </rPh>
    <rPh sb="16" eb="17">
      <t>カイ</t>
    </rPh>
    <phoneticPr fontId="1"/>
  </si>
  <si>
    <t>大阪市生活困窮者自立支援事業（相談支援）【福島区】業務委託（長期継続）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フクシマ</t>
    </rPh>
    <rPh sb="23" eb="24">
      <t>ク</t>
    </rPh>
    <rPh sb="25" eb="29">
      <t>ギョウムイタク</t>
    </rPh>
    <rPh sb="30" eb="34">
      <t>チョウキケイゾク</t>
    </rPh>
    <phoneticPr fontId="5"/>
  </si>
  <si>
    <t>（社福）大阪市福島区社会福祉協議会</t>
    <rPh sb="1" eb="3">
      <t>シャフク</t>
    </rPh>
    <rPh sb="4" eb="7">
      <t>オオサカシ</t>
    </rPh>
    <rPh sb="7" eb="9">
      <t>フクシマ</t>
    </rPh>
    <rPh sb="9" eb="10">
      <t>ク</t>
    </rPh>
    <rPh sb="10" eb="12">
      <t>シャカイ</t>
    </rPh>
    <rPh sb="12" eb="14">
      <t>フクシ</t>
    </rPh>
    <rPh sb="14" eb="16">
      <t>キョウギ</t>
    </rPh>
    <rPh sb="16" eb="17">
      <t>カイ</t>
    </rPh>
    <phoneticPr fontId="1"/>
  </si>
  <si>
    <t>大阪市生活困窮者自立支援事業（相談支援）【此花区】業務委託（長期継続）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コノハナ</t>
    </rPh>
    <rPh sb="23" eb="24">
      <t>ク</t>
    </rPh>
    <rPh sb="25" eb="29">
      <t>ギョウムイタク</t>
    </rPh>
    <rPh sb="30" eb="34">
      <t>チョウキケイゾク</t>
    </rPh>
    <phoneticPr fontId="5"/>
  </si>
  <si>
    <t>（社福）みおつくし福祉会</t>
    <rPh sb="9" eb="11">
      <t>フクシ</t>
    </rPh>
    <rPh sb="11" eb="12">
      <t>カイ</t>
    </rPh>
    <phoneticPr fontId="1"/>
  </si>
  <si>
    <t>大阪市生活困窮者自立支援事業（相談支援）【中央区】業務委託（長期継続）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チュウオウ</t>
    </rPh>
    <rPh sb="23" eb="24">
      <t>ク</t>
    </rPh>
    <rPh sb="25" eb="29">
      <t>ギョウムイタク</t>
    </rPh>
    <rPh sb="30" eb="34">
      <t>チョウキケイゾク</t>
    </rPh>
    <phoneticPr fontId="5"/>
  </si>
  <si>
    <t>（社福）大阪市中央区社会福祉協議会</t>
    <rPh sb="1" eb="3">
      <t>シャフク</t>
    </rPh>
    <rPh sb="4" eb="7">
      <t>オオサカシ</t>
    </rPh>
    <rPh sb="7" eb="10">
      <t>チュウオウク</t>
    </rPh>
    <rPh sb="10" eb="12">
      <t>シャカイ</t>
    </rPh>
    <rPh sb="12" eb="14">
      <t>フクシ</t>
    </rPh>
    <rPh sb="14" eb="16">
      <t>キョウギ</t>
    </rPh>
    <rPh sb="16" eb="17">
      <t>カイ</t>
    </rPh>
    <phoneticPr fontId="1"/>
  </si>
  <si>
    <t>大阪市生活困窮者自立支援事業（相談支援）【西区】業務委託（長期継続）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ニシ</t>
    </rPh>
    <rPh sb="22" eb="23">
      <t>ク</t>
    </rPh>
    <rPh sb="24" eb="28">
      <t>ギョウムイタク</t>
    </rPh>
    <rPh sb="29" eb="33">
      <t>チョウキケイゾク</t>
    </rPh>
    <phoneticPr fontId="5"/>
  </si>
  <si>
    <t>（社福）みなと寮</t>
    <rPh sb="1" eb="3">
      <t>シャフク</t>
    </rPh>
    <rPh sb="7" eb="8">
      <t>リョウ</t>
    </rPh>
    <phoneticPr fontId="1"/>
  </si>
  <si>
    <t>大阪市生活困窮者自立支援事業（相談支援）【港区】業務委託（長期継続）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ミナト</t>
    </rPh>
    <rPh sb="22" eb="23">
      <t>ク</t>
    </rPh>
    <rPh sb="24" eb="28">
      <t>ギョウムイタク</t>
    </rPh>
    <rPh sb="29" eb="33">
      <t>チョウキケイゾク</t>
    </rPh>
    <phoneticPr fontId="5"/>
  </si>
  <si>
    <t>大阪市生活困窮者自立支援事業（相談支援）【大正区】業務委託（長期継続）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タイショウ</t>
    </rPh>
    <rPh sb="23" eb="24">
      <t>ク</t>
    </rPh>
    <rPh sb="25" eb="29">
      <t>ギョウムイタク</t>
    </rPh>
    <rPh sb="30" eb="34">
      <t>チョウキケイゾク</t>
    </rPh>
    <phoneticPr fontId="5"/>
  </si>
  <si>
    <t>（社福）大阪市大正区社会福祉協議会</t>
    <rPh sb="1" eb="3">
      <t>シャフク</t>
    </rPh>
    <rPh sb="4" eb="7">
      <t>オオサカシ</t>
    </rPh>
    <rPh sb="7" eb="9">
      <t>タイショウ</t>
    </rPh>
    <rPh sb="9" eb="10">
      <t>ク</t>
    </rPh>
    <rPh sb="10" eb="12">
      <t>シャカイ</t>
    </rPh>
    <rPh sb="12" eb="14">
      <t>フクシ</t>
    </rPh>
    <rPh sb="14" eb="16">
      <t>キョウギ</t>
    </rPh>
    <rPh sb="16" eb="17">
      <t>カイ</t>
    </rPh>
    <phoneticPr fontId="1"/>
  </si>
  <si>
    <t>大阪市生活困窮者自立支援事業（相談支援）【天王寺区】業務委託（長期継続）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テンノウジ</t>
    </rPh>
    <rPh sb="24" eb="25">
      <t>ク</t>
    </rPh>
    <rPh sb="26" eb="30">
      <t>ギョウムイタク</t>
    </rPh>
    <rPh sb="31" eb="35">
      <t>チョウキケイゾク</t>
    </rPh>
    <phoneticPr fontId="5"/>
  </si>
  <si>
    <t>（社福）大阪自彊館</t>
    <rPh sb="1" eb="3">
      <t>シャフク</t>
    </rPh>
    <rPh sb="4" eb="6">
      <t>オオサカ</t>
    </rPh>
    <rPh sb="6" eb="9">
      <t>ジキョウカン</t>
    </rPh>
    <phoneticPr fontId="1"/>
  </si>
  <si>
    <t>大阪市生活困窮者自立支援事業（相談支援）【浪速区】業務委託（長期継続）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ナニワ</t>
    </rPh>
    <rPh sb="23" eb="24">
      <t>ク</t>
    </rPh>
    <rPh sb="25" eb="29">
      <t>ギョウムイタク</t>
    </rPh>
    <rPh sb="30" eb="34">
      <t>チョウキケイゾク</t>
    </rPh>
    <phoneticPr fontId="5"/>
  </si>
  <si>
    <t>（株）アソウ・ヒューマニーセンター大阪支店</t>
    <rPh sb="0" eb="3">
      <t>カブ</t>
    </rPh>
    <rPh sb="17" eb="19">
      <t>オオサカ</t>
    </rPh>
    <rPh sb="19" eb="21">
      <t>シテン</t>
    </rPh>
    <phoneticPr fontId="1"/>
  </si>
  <si>
    <t>大阪市生活困窮者自立支援事業（相談支援）【西淀川区】業務委託（長期継続）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ニシヨドガワ</t>
    </rPh>
    <rPh sb="24" eb="25">
      <t>ク</t>
    </rPh>
    <rPh sb="26" eb="30">
      <t>ギョウムイタク</t>
    </rPh>
    <rPh sb="31" eb="35">
      <t>チョウキケイゾク</t>
    </rPh>
    <phoneticPr fontId="5"/>
  </si>
  <si>
    <t>大阪市生活困窮者自立支援事業（相談支援）【淀川区】業務委託（長期継続）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ヨドガワ</t>
    </rPh>
    <rPh sb="23" eb="24">
      <t>ク</t>
    </rPh>
    <rPh sb="25" eb="29">
      <t>ギョウムイタク</t>
    </rPh>
    <rPh sb="30" eb="34">
      <t>チョウキケイゾク</t>
    </rPh>
    <phoneticPr fontId="5"/>
  </si>
  <si>
    <t>大阪市生活困窮者自立支援事業（相談支援）【東淀川区】業務委託（長期継続）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ヒガシヨドガワ</t>
    </rPh>
    <rPh sb="24" eb="25">
      <t>ク</t>
    </rPh>
    <rPh sb="26" eb="30">
      <t>ギョウムイタク</t>
    </rPh>
    <rPh sb="31" eb="35">
      <t>チョウキケイゾク</t>
    </rPh>
    <phoneticPr fontId="5"/>
  </si>
  <si>
    <t>（社福）大阪市東淀川区社会福祉協議会</t>
    <rPh sb="1" eb="3">
      <t>シャフク</t>
    </rPh>
    <rPh sb="4" eb="7">
      <t>オオサカシ</t>
    </rPh>
    <rPh sb="7" eb="10">
      <t>ヒガシヨドガワ</t>
    </rPh>
    <rPh sb="10" eb="11">
      <t>ク</t>
    </rPh>
    <rPh sb="11" eb="13">
      <t>シャカイ</t>
    </rPh>
    <rPh sb="13" eb="15">
      <t>フクシ</t>
    </rPh>
    <rPh sb="15" eb="17">
      <t>キョウギ</t>
    </rPh>
    <rPh sb="17" eb="18">
      <t>カイ</t>
    </rPh>
    <phoneticPr fontId="1"/>
  </si>
  <si>
    <t>大阪市生活困窮者自立支援事業（相談支援）【東成区】業務委託（長期継続）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ヒガシナリ</t>
    </rPh>
    <rPh sb="23" eb="24">
      <t>ク</t>
    </rPh>
    <rPh sb="25" eb="29">
      <t>ギョウムイタク</t>
    </rPh>
    <rPh sb="30" eb="34">
      <t>チョウキケイゾク</t>
    </rPh>
    <phoneticPr fontId="5"/>
  </si>
  <si>
    <t>（一社）ヒューマンワークアソシエーション</t>
    <rPh sb="1" eb="3">
      <t>イッシャ</t>
    </rPh>
    <phoneticPr fontId="1"/>
  </si>
  <si>
    <t>大阪市生活困窮者自立支援事業（相談支援）【生野区】業務委託（長期継続）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イクノ</t>
    </rPh>
    <rPh sb="23" eb="24">
      <t>ク</t>
    </rPh>
    <rPh sb="25" eb="29">
      <t>ギョウムイタク</t>
    </rPh>
    <rPh sb="30" eb="34">
      <t>チョウキケイゾク</t>
    </rPh>
    <phoneticPr fontId="5"/>
  </si>
  <si>
    <t>（社福）大阪市生野区社会福祉協議会</t>
    <rPh sb="1" eb="3">
      <t>シャフク</t>
    </rPh>
    <rPh sb="4" eb="7">
      <t>オオサカシ</t>
    </rPh>
    <rPh sb="7" eb="9">
      <t>イクノ</t>
    </rPh>
    <rPh sb="9" eb="10">
      <t>ク</t>
    </rPh>
    <rPh sb="10" eb="12">
      <t>シャカイ</t>
    </rPh>
    <rPh sb="12" eb="14">
      <t>フクシ</t>
    </rPh>
    <rPh sb="14" eb="16">
      <t>キョウギ</t>
    </rPh>
    <rPh sb="16" eb="17">
      <t>カイ</t>
    </rPh>
    <phoneticPr fontId="1"/>
  </si>
  <si>
    <t>大阪市生活困窮者自立支援事業（相談支援）【旭区】業務委託（長期継続）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アサヒ</t>
    </rPh>
    <rPh sb="22" eb="23">
      <t>ク</t>
    </rPh>
    <rPh sb="24" eb="28">
      <t>ギョウムイタク</t>
    </rPh>
    <rPh sb="29" eb="33">
      <t>チョウキケイゾク</t>
    </rPh>
    <phoneticPr fontId="5"/>
  </si>
  <si>
    <t>（社福）リベルタ</t>
    <rPh sb="1" eb="3">
      <t>シャフク</t>
    </rPh>
    <phoneticPr fontId="1"/>
  </si>
  <si>
    <t>大阪市生活困窮者自立支援事業（相談支援）【城東区】業務委託（長期継続）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ジョウトウ</t>
    </rPh>
    <rPh sb="23" eb="24">
      <t>ク</t>
    </rPh>
    <rPh sb="25" eb="29">
      <t>ギョウムイタク</t>
    </rPh>
    <rPh sb="30" eb="34">
      <t>チョウキケイゾク</t>
    </rPh>
    <phoneticPr fontId="5"/>
  </si>
  <si>
    <t>（社福）大阪市城東区社会福祉協議会</t>
    <rPh sb="1" eb="3">
      <t>シャフク</t>
    </rPh>
    <rPh sb="4" eb="7">
      <t>オオサカシ</t>
    </rPh>
    <rPh sb="7" eb="9">
      <t>ジョウトウ</t>
    </rPh>
    <rPh sb="9" eb="10">
      <t>ク</t>
    </rPh>
    <rPh sb="10" eb="12">
      <t>シャカイ</t>
    </rPh>
    <rPh sb="12" eb="14">
      <t>フクシ</t>
    </rPh>
    <rPh sb="14" eb="16">
      <t>キョウギ</t>
    </rPh>
    <rPh sb="16" eb="17">
      <t>カイ</t>
    </rPh>
    <phoneticPr fontId="1"/>
  </si>
  <si>
    <t>大阪市生活困窮者自立支援事業（相談支援）【鶴見区】業務委託（長期継続）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ツルミ</t>
    </rPh>
    <rPh sb="23" eb="24">
      <t>ク</t>
    </rPh>
    <rPh sb="25" eb="29">
      <t>ギョウムイタク</t>
    </rPh>
    <rPh sb="30" eb="34">
      <t>チョウキケイゾク</t>
    </rPh>
    <phoneticPr fontId="5"/>
  </si>
  <si>
    <t>（社福）大阪市鶴見区社会福祉協議会</t>
    <rPh sb="1" eb="3">
      <t>シャフク</t>
    </rPh>
    <rPh sb="4" eb="7">
      <t>オオサカシ</t>
    </rPh>
    <rPh sb="7" eb="10">
      <t>ツルミク</t>
    </rPh>
    <rPh sb="10" eb="12">
      <t>シャカイ</t>
    </rPh>
    <rPh sb="12" eb="14">
      <t>フクシ</t>
    </rPh>
    <rPh sb="14" eb="17">
      <t>キョウギカイ</t>
    </rPh>
    <phoneticPr fontId="39"/>
  </si>
  <si>
    <t>大阪市生活困窮者自立支援事業（相談支援）【阿倍野区】業務委託（長期継続）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アベノ</t>
    </rPh>
    <rPh sb="24" eb="25">
      <t>ク</t>
    </rPh>
    <rPh sb="26" eb="30">
      <t>ギョウムイタク</t>
    </rPh>
    <rPh sb="31" eb="35">
      <t>チョウキケイゾク</t>
    </rPh>
    <phoneticPr fontId="5"/>
  </si>
  <si>
    <t>（社福）大阪市阿倍野区社会福祉協議会</t>
    <rPh sb="1" eb="3">
      <t>シャフク</t>
    </rPh>
    <rPh sb="4" eb="7">
      <t>オオサカシ</t>
    </rPh>
    <rPh sb="7" eb="11">
      <t>アベノク</t>
    </rPh>
    <rPh sb="11" eb="13">
      <t>シャカイ</t>
    </rPh>
    <rPh sb="13" eb="15">
      <t>フクシ</t>
    </rPh>
    <rPh sb="15" eb="18">
      <t>キョウギカイ</t>
    </rPh>
    <phoneticPr fontId="39"/>
  </si>
  <si>
    <t>大阪市生活困窮者自立支援事業（相談支援）【住之江区】業務委託（長期継続）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スミノエ</t>
    </rPh>
    <rPh sb="24" eb="25">
      <t>ク</t>
    </rPh>
    <rPh sb="26" eb="30">
      <t>ギョウムイタク</t>
    </rPh>
    <rPh sb="31" eb="35">
      <t>チョウキケイゾク</t>
    </rPh>
    <phoneticPr fontId="5"/>
  </si>
  <si>
    <t>（社福）大阪市住之江区社会福祉協議会</t>
    <rPh sb="1" eb="3">
      <t>シャフク</t>
    </rPh>
    <rPh sb="4" eb="7">
      <t>オオサカシ</t>
    </rPh>
    <rPh sb="7" eb="11">
      <t>スミノエク</t>
    </rPh>
    <rPh sb="11" eb="13">
      <t>シャカイ</t>
    </rPh>
    <rPh sb="13" eb="15">
      <t>フクシ</t>
    </rPh>
    <rPh sb="15" eb="18">
      <t>キョウギカイ</t>
    </rPh>
    <phoneticPr fontId="39"/>
  </si>
  <si>
    <t>大阪市生活困窮者自立支援事業（相談支援）【住吉区】業務委託（長期継続）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スミヨシ</t>
    </rPh>
    <rPh sb="23" eb="24">
      <t>ク</t>
    </rPh>
    <rPh sb="25" eb="29">
      <t>ギョウムイタク</t>
    </rPh>
    <rPh sb="30" eb="34">
      <t>チョウキケイゾク</t>
    </rPh>
    <phoneticPr fontId="5"/>
  </si>
  <si>
    <t>（社福）大阪市住吉区社会福祉協議会</t>
    <rPh sb="1" eb="3">
      <t>シャフク</t>
    </rPh>
    <rPh sb="4" eb="7">
      <t>オオサカシ</t>
    </rPh>
    <rPh sb="7" eb="10">
      <t>スミヨシク</t>
    </rPh>
    <rPh sb="10" eb="12">
      <t>シャカイ</t>
    </rPh>
    <rPh sb="12" eb="14">
      <t>フクシ</t>
    </rPh>
    <rPh sb="14" eb="17">
      <t>キョウギカイ</t>
    </rPh>
    <phoneticPr fontId="39"/>
  </si>
  <si>
    <t>大阪市生活困窮者自立支援事業（相談支援）【東住吉区】業務委託（長期継続）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ヒガシスミヨシ</t>
    </rPh>
    <rPh sb="24" eb="25">
      <t>ク</t>
    </rPh>
    <rPh sb="26" eb="30">
      <t>ギョウムイタク</t>
    </rPh>
    <rPh sb="31" eb="35">
      <t>チョウキケイゾク</t>
    </rPh>
    <phoneticPr fontId="5"/>
  </si>
  <si>
    <t>（社福）大阪市東住吉区社会福祉協議会</t>
    <rPh sb="1" eb="3">
      <t>シャフク</t>
    </rPh>
    <rPh sb="4" eb="7">
      <t>オオサカシ</t>
    </rPh>
    <rPh sb="7" eb="8">
      <t>ヒガシ</t>
    </rPh>
    <rPh sb="8" eb="11">
      <t>スミヨシク</t>
    </rPh>
    <rPh sb="11" eb="13">
      <t>シャカイ</t>
    </rPh>
    <rPh sb="13" eb="15">
      <t>フクシ</t>
    </rPh>
    <rPh sb="15" eb="18">
      <t>キョウギカイ</t>
    </rPh>
    <phoneticPr fontId="39"/>
  </si>
  <si>
    <t>大阪市生活困窮者自立支援事業（相談支援）【平野区】業務委託（長期継続）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ヒラノ</t>
    </rPh>
    <rPh sb="23" eb="24">
      <t>ク</t>
    </rPh>
    <rPh sb="25" eb="29">
      <t>ギョウムイタク</t>
    </rPh>
    <rPh sb="30" eb="34">
      <t>チョウキケイゾク</t>
    </rPh>
    <phoneticPr fontId="5"/>
  </si>
  <si>
    <t>（社福）大阪市平野区社会福祉協議会</t>
    <rPh sb="1" eb="3">
      <t>シャフク</t>
    </rPh>
    <rPh sb="4" eb="7">
      <t>オオサカシ</t>
    </rPh>
    <rPh sb="7" eb="10">
      <t>ヒラノク</t>
    </rPh>
    <rPh sb="10" eb="12">
      <t>シャカイ</t>
    </rPh>
    <rPh sb="12" eb="14">
      <t>フクシ</t>
    </rPh>
    <rPh sb="14" eb="17">
      <t>キョウギカイ</t>
    </rPh>
    <phoneticPr fontId="39"/>
  </si>
  <si>
    <t>大阪市生活困窮者自立支援事業（相談支援）【西成区】業務委託（長期継続）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ニシナリ</t>
    </rPh>
    <rPh sb="23" eb="24">
      <t>ク</t>
    </rPh>
    <rPh sb="25" eb="29">
      <t>ギョウムイタク</t>
    </rPh>
    <rPh sb="30" eb="34">
      <t>チョウキケイゾク</t>
    </rPh>
    <phoneticPr fontId="5"/>
  </si>
  <si>
    <t>（社福）大阪市西成区社会福祉協議会</t>
    <rPh sb="1" eb="3">
      <t>シャフク</t>
    </rPh>
    <rPh sb="4" eb="7">
      <t>オオサカシ</t>
    </rPh>
    <rPh sb="7" eb="10">
      <t>ニシナリク</t>
    </rPh>
    <rPh sb="10" eb="12">
      <t>シャカイ</t>
    </rPh>
    <rPh sb="12" eb="14">
      <t>フクシ</t>
    </rPh>
    <rPh sb="14" eb="17">
      <t>キョウギカイ</t>
    </rPh>
    <phoneticPr fontId="39"/>
  </si>
  <si>
    <t>大阪市生活困窮者自立支援事業（法律相談）業務委託</t>
    <rPh sb="0" eb="3">
      <t>オオサカシ</t>
    </rPh>
    <rPh sb="3" eb="5">
      <t>セイカツ</t>
    </rPh>
    <rPh sb="5" eb="8">
      <t>コンキュウシャ</t>
    </rPh>
    <rPh sb="8" eb="10">
      <t>ジリツ</t>
    </rPh>
    <rPh sb="10" eb="12">
      <t>シエン</t>
    </rPh>
    <rPh sb="12" eb="14">
      <t>ジギョウ</t>
    </rPh>
    <rPh sb="15" eb="17">
      <t>ホウリツ</t>
    </rPh>
    <rPh sb="17" eb="19">
      <t>ソウダン</t>
    </rPh>
    <rPh sb="20" eb="24">
      <t>ギョウムイタク</t>
    </rPh>
    <phoneticPr fontId="5"/>
  </si>
  <si>
    <t>大阪弁護士会</t>
    <rPh sb="0" eb="6">
      <t>オオサカベンゴシカイ</t>
    </rPh>
    <phoneticPr fontId="38"/>
  </si>
  <si>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7">
      <t>イタク</t>
    </rPh>
    <rPh sb="27" eb="29">
      <t>ギョウム</t>
    </rPh>
    <rPh sb="30" eb="34">
      <t>チョウキケイゾク</t>
    </rPh>
    <phoneticPr fontId="5"/>
  </si>
  <si>
    <t>(特非)関西こども文化協会</t>
    <rPh sb="1" eb="2">
      <t>トク</t>
    </rPh>
    <rPh sb="2" eb="3">
      <t>ヒ</t>
    </rPh>
    <rPh sb="4" eb="6">
      <t>カンサイ</t>
    </rPh>
    <rPh sb="9" eb="11">
      <t>ブンカ</t>
    </rPh>
    <rPh sb="11" eb="13">
      <t>キョウカイ</t>
    </rPh>
    <phoneticPr fontId="5"/>
  </si>
  <si>
    <t>子ども自立アシスト事業（西エリア：此花区ほか５区域）委託業務（長期継続）</t>
    <rPh sb="0" eb="1">
      <t>コ</t>
    </rPh>
    <rPh sb="3" eb="5">
      <t>ジリツ</t>
    </rPh>
    <rPh sb="9" eb="11">
      <t>ジギョウ</t>
    </rPh>
    <rPh sb="12" eb="13">
      <t>ニシ</t>
    </rPh>
    <rPh sb="17" eb="19">
      <t>コノハナ</t>
    </rPh>
    <rPh sb="19" eb="20">
      <t>ク</t>
    </rPh>
    <rPh sb="23" eb="25">
      <t>クイキ</t>
    </rPh>
    <rPh sb="26" eb="28">
      <t>イタク</t>
    </rPh>
    <rPh sb="28" eb="30">
      <t>ギョウム</t>
    </rPh>
    <rPh sb="31" eb="35">
      <t>チョウキケイゾク</t>
    </rPh>
    <phoneticPr fontId="5"/>
  </si>
  <si>
    <t>(一社)こもれび</t>
    <rPh sb="1" eb="2">
      <t>イチ</t>
    </rPh>
    <rPh sb="2" eb="3">
      <t>シャ</t>
    </rPh>
    <phoneticPr fontId="5"/>
  </si>
  <si>
    <t>子ども自立アシスト事業（東エリア：中央区ほか６区域）委託業務（長期継続）</t>
    <rPh sb="0" eb="1">
      <t>コ</t>
    </rPh>
    <rPh sb="3" eb="5">
      <t>ジリツ</t>
    </rPh>
    <rPh sb="9" eb="11">
      <t>ジギョウ</t>
    </rPh>
    <rPh sb="12" eb="13">
      <t>ヒガシ</t>
    </rPh>
    <rPh sb="17" eb="19">
      <t>チュウオウ</t>
    </rPh>
    <rPh sb="19" eb="20">
      <t>ク</t>
    </rPh>
    <rPh sb="23" eb="25">
      <t>クイキ</t>
    </rPh>
    <rPh sb="26" eb="28">
      <t>イタク</t>
    </rPh>
    <rPh sb="28" eb="30">
      <t>ギョウム</t>
    </rPh>
    <rPh sb="31" eb="35">
      <t>チョウキケイゾク</t>
    </rPh>
    <phoneticPr fontId="5"/>
  </si>
  <si>
    <t>(特非)志塾フリースクール</t>
    <rPh sb="1" eb="2">
      <t>トク</t>
    </rPh>
    <rPh sb="2" eb="3">
      <t>ヒ</t>
    </rPh>
    <rPh sb="4" eb="6">
      <t>シジュク</t>
    </rPh>
    <phoneticPr fontId="5"/>
  </si>
  <si>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29">
      <t>イタク</t>
    </rPh>
    <rPh sb="29" eb="31">
      <t>ギョウム</t>
    </rPh>
    <rPh sb="32" eb="36">
      <t>チョウキケイゾク</t>
    </rPh>
    <phoneticPr fontId="5"/>
  </si>
  <si>
    <t>大阪市生活困窮者自立支援事業(就労チャレンジ事業)</t>
    <rPh sb="0" eb="3">
      <t>オオサカシ</t>
    </rPh>
    <rPh sb="3" eb="5">
      <t>セイカツ</t>
    </rPh>
    <rPh sb="5" eb="8">
      <t>コンキュウシャ</t>
    </rPh>
    <rPh sb="8" eb="10">
      <t>ジリツ</t>
    </rPh>
    <rPh sb="10" eb="12">
      <t>シエン</t>
    </rPh>
    <rPh sb="12" eb="14">
      <t>ジギョウ</t>
    </rPh>
    <rPh sb="15" eb="17">
      <t>シュウロウ</t>
    </rPh>
    <rPh sb="22" eb="24">
      <t>ジギョウ</t>
    </rPh>
    <phoneticPr fontId="5"/>
  </si>
  <si>
    <t>(有組)大阪職業教育協働機構</t>
    <rPh sb="1" eb="3">
      <t>タモツグミ</t>
    </rPh>
    <rPh sb="4" eb="6">
      <t>オオサカ</t>
    </rPh>
    <rPh sb="6" eb="8">
      <t>ショクギョウ</t>
    </rPh>
    <rPh sb="8" eb="10">
      <t>キョウイク</t>
    </rPh>
    <rPh sb="10" eb="12">
      <t>キョウドウ</t>
    </rPh>
    <rPh sb="12" eb="14">
      <t>キコウ</t>
    </rPh>
    <phoneticPr fontId="5"/>
  </si>
  <si>
    <t>総合就職サポート事業(北区ほか５区域)委託業務(長期継続)</t>
    <rPh sb="0" eb="2">
      <t>ソウゴウ</t>
    </rPh>
    <rPh sb="2" eb="4">
      <t>シュウショク</t>
    </rPh>
    <rPh sb="8" eb="10">
      <t>ジギョウ</t>
    </rPh>
    <phoneticPr fontId="49"/>
  </si>
  <si>
    <t>(株)東京リーガルマインド</t>
    <rPh sb="3" eb="5">
      <t>トウキョウ</t>
    </rPh>
    <phoneticPr fontId="38"/>
  </si>
  <si>
    <t>総合就職サポート事業(西区ほか３区域)委託業務(長期継続)</t>
    <rPh sb="0" eb="2">
      <t>ソウゴウ</t>
    </rPh>
    <rPh sb="2" eb="4">
      <t>シュウショク</t>
    </rPh>
    <rPh sb="8" eb="10">
      <t>ジギョウ</t>
    </rPh>
    <phoneticPr fontId="49"/>
  </si>
  <si>
    <t>総合就職サポート事業(中央区ほか５区域)委託業務(長期継続)</t>
    <rPh sb="0" eb="2">
      <t>ソウゴウ</t>
    </rPh>
    <rPh sb="2" eb="4">
      <t>シュウショク</t>
    </rPh>
    <rPh sb="8" eb="10">
      <t>ジギョウ</t>
    </rPh>
    <phoneticPr fontId="49"/>
  </si>
  <si>
    <t>(株)アソウ・ヒューマニーセンター</t>
  </si>
  <si>
    <t>総合就職サポート事業(淀川区ほか１区域)委託業務(長期継続)</t>
    <rPh sb="0" eb="2">
      <t>ソウゴウ</t>
    </rPh>
    <rPh sb="2" eb="4">
      <t>シュウショク</t>
    </rPh>
    <rPh sb="8" eb="10">
      <t>ジギョウ</t>
    </rPh>
    <phoneticPr fontId="49"/>
  </si>
  <si>
    <t>総合就職サポート事業(阿倍野区ほか２区域)委託業務(長期継続)</t>
    <rPh sb="0" eb="2">
      <t>ソウゴウ</t>
    </rPh>
    <rPh sb="2" eb="4">
      <t>シュウショク</t>
    </rPh>
    <rPh sb="8" eb="10">
      <t>ジギョウ</t>
    </rPh>
    <phoneticPr fontId="49"/>
  </si>
  <si>
    <t>総合就職サポート事業(東住吉区ほか１区域)委託業務(長期継続)</t>
    <rPh sb="0" eb="2">
      <t>ソウゴウ</t>
    </rPh>
    <rPh sb="2" eb="4">
      <t>シュウショク</t>
    </rPh>
    <rPh sb="8" eb="10">
      <t>ジギョウ</t>
    </rPh>
    <phoneticPr fontId="49"/>
  </si>
  <si>
    <t>総合就職サポート事業(西成区域)委託業務(長期継続)</t>
    <rPh sb="0" eb="2">
      <t>ソウゴウ</t>
    </rPh>
    <rPh sb="2" eb="4">
      <t>シュウショク</t>
    </rPh>
    <rPh sb="8" eb="10">
      <t>ジギョウ</t>
    </rPh>
    <phoneticPr fontId="49"/>
  </si>
  <si>
    <t>パーソルテンプスタッフ(株)</t>
  </si>
  <si>
    <t>年末年始の電話相談対応における日英逐次通訳業務委託</t>
    <rPh sb="23" eb="25">
      <t>イタク</t>
    </rPh>
    <phoneticPr fontId="38"/>
  </si>
  <si>
    <t>(株)プロスパー・コーポレーション</t>
    <rPh sb="0" eb="3">
      <t>カブ</t>
    </rPh>
    <phoneticPr fontId="38"/>
  </si>
  <si>
    <t>比随</t>
    <phoneticPr fontId="38"/>
  </si>
  <si>
    <t>新型コロナウイルス感染症生活困窮者支援金事業に関する労働者派遣（４～６月）</t>
  </si>
  <si>
    <t>（株）アソウ・ヒューマニーセンター大阪支店</t>
  </si>
  <si>
    <t>新型コロナウイルス感染症生活困窮者自立支援金再勧奨案内文印字出力・封入封緘業務　（概算契約）</t>
  </si>
  <si>
    <t>（株）フォーラムＫ</t>
  </si>
  <si>
    <t>令和４年度大阪市自立支援金申請案内コールセンター業務にかかる業務委託契約</t>
  </si>
  <si>
    <t>（株）　アイ・エヌ・ジー・ドットコム</t>
  </si>
  <si>
    <t>新型コロナウイルス感染症生活困窮者自立支援金事務用　端末機等機器設置に伴う接続及び疎通・動作確認業務（福祉局）委託</t>
  </si>
  <si>
    <t>（株）大塚商会　ＬＡ関西営業部</t>
  </si>
  <si>
    <t>リコージャパン（株）　関西МＡ事業部　官公庁・文教営業部</t>
  </si>
  <si>
    <t>新型コロナウイルス感染症生活困窮者自立支援金事務用　端末機等機器設置に伴う接続及び疎通・動作確認業務（福祉局）委託経費</t>
  </si>
  <si>
    <t>新型コロナウイルス感染症生活困窮者自立支援金再勧奨案内文印字出力・封入封緘業務　（その２）（概算契約）</t>
  </si>
  <si>
    <t>新型コロナウイルス感染症生活困窮者支援金事業に関する労働者派遣（７・８月）</t>
  </si>
  <si>
    <t>新型コロナウイルス感染症生活困窮者支援金事業に関する自立支援金申請案内コールセンター業務委託（８・９月）の実施経費</t>
  </si>
  <si>
    <t>（株）アイ・エヌ・ジー・ドットコム</t>
  </si>
  <si>
    <t>新型コロナウイルス感染症生活困窮者支援金事業に関する労働者派遣（９月）の実施経費</t>
  </si>
  <si>
    <t>（株）アソウ・ヒューマニーセンター　大阪支店</t>
  </si>
  <si>
    <t>新型コロナウイルス感染症生活困窮者支援金事業に関する自立支援金申請案内コールセンター業務委託（10～１月）</t>
  </si>
  <si>
    <t>新型コロナウイルス感染症生活困窮者支援金事業に関する労働者派遣（10～12月）</t>
  </si>
  <si>
    <t>新型コロナウイルス感染症生活困窮者支援金事業に関する労働者派遣（１～３月）</t>
  </si>
  <si>
    <t>新型コロナウイルス感染症生活困窮者自立支援金事務用　端末機等機器移設に伴う接続及び疎通・動作確認業務（福祉局）委託</t>
  </si>
  <si>
    <t>生活困窮者自立支援金事務用　端末機等機器移設に伴う接続及び疎通・動作確認業務（福祉局）（その２）委託</t>
  </si>
  <si>
    <t>新型コロナウイルス感染症生活困窮者自立支援金支給事業にかかる情報通信設備撤去業務委託</t>
  </si>
  <si>
    <t>（株）日立製作所　関西支社</t>
  </si>
  <si>
    <t>令和４年度福祉局文書等逓送業務委託（新型コロナウイルス感染症生活困窮者自立支援金事務センター　４～９月）</t>
    <rPh sb="50" eb="51">
      <t>ガツ</t>
    </rPh>
    <phoneticPr fontId="38"/>
  </si>
  <si>
    <t>ジャパンメッセンジャーサービス（株）</t>
  </si>
  <si>
    <t>令和４年度福祉局文書等逓送業務委託（新型コロナウイルス感染症生活困窮者自立支援金事務センター　10～３月）</t>
    <rPh sb="51" eb="52">
      <t>ガツ</t>
    </rPh>
    <phoneticPr fontId="38"/>
  </si>
  <si>
    <t>3-2-3</t>
    <phoneticPr fontId="38"/>
  </si>
  <si>
    <t>ホームレス巡回相談事業</t>
    <rPh sb="5" eb="7">
      <t>ジュンカイ</t>
    </rPh>
    <rPh sb="7" eb="11">
      <t>ソウダンジギョウ</t>
    </rPh>
    <phoneticPr fontId="38"/>
  </si>
  <si>
    <t>（社福）大阪自彊館</t>
    <rPh sb="1" eb="3">
      <t>シャフク</t>
    </rPh>
    <rPh sb="4" eb="6">
      <t>オオサカ</t>
    </rPh>
    <rPh sb="6" eb="9">
      <t>ジキョウカン</t>
    </rPh>
    <phoneticPr fontId="38"/>
  </si>
  <si>
    <t>　</t>
    <phoneticPr fontId="38"/>
  </si>
  <si>
    <t>自立支援センター舞洲管理運営等委託業務（概算契約）</t>
    <rPh sb="0" eb="4">
      <t>ジリツシエン</t>
    </rPh>
    <rPh sb="8" eb="10">
      <t>マイシマ</t>
    </rPh>
    <rPh sb="10" eb="12">
      <t>カンリ</t>
    </rPh>
    <rPh sb="12" eb="14">
      <t>ウンエイ</t>
    </rPh>
    <rPh sb="14" eb="15">
      <t>トウ</t>
    </rPh>
    <rPh sb="15" eb="17">
      <t>イタク</t>
    </rPh>
    <rPh sb="17" eb="19">
      <t>ギョウム</t>
    </rPh>
    <rPh sb="20" eb="22">
      <t>ガイサン</t>
    </rPh>
    <rPh sb="22" eb="24">
      <t>ケイヤク</t>
    </rPh>
    <phoneticPr fontId="38"/>
  </si>
  <si>
    <t>（社福）みおつくし福祉会</t>
    <rPh sb="1" eb="3">
      <t>シャフク</t>
    </rPh>
    <rPh sb="9" eb="11">
      <t>フクシ</t>
    </rPh>
    <rPh sb="11" eb="12">
      <t>カイ</t>
    </rPh>
    <phoneticPr fontId="38"/>
  </si>
  <si>
    <t>ホームレスの実態に関する全国調査（概数調査）業務</t>
    <rPh sb="6" eb="8">
      <t>ジッタイ</t>
    </rPh>
    <rPh sb="9" eb="10">
      <t>カン</t>
    </rPh>
    <rPh sb="12" eb="14">
      <t>ゼンコク</t>
    </rPh>
    <rPh sb="14" eb="16">
      <t>チョウサ</t>
    </rPh>
    <rPh sb="17" eb="21">
      <t>ガイスウチョウサ</t>
    </rPh>
    <rPh sb="22" eb="24">
      <t>ギョウム</t>
    </rPh>
    <phoneticPr fontId="38"/>
  </si>
  <si>
    <t>三徳生活ケアセンター事業業務委託（概算契約）</t>
    <rPh sb="0" eb="2">
      <t>サントク</t>
    </rPh>
    <rPh sb="2" eb="4">
      <t>セイカツ</t>
    </rPh>
    <rPh sb="10" eb="12">
      <t>ジギョウ</t>
    </rPh>
    <rPh sb="12" eb="16">
      <t>ギョウムイタク</t>
    </rPh>
    <rPh sb="17" eb="21">
      <t>ガイサンケイヤク</t>
    </rPh>
    <phoneticPr fontId="38"/>
  </si>
  <si>
    <t>大阪婦人ホーム生活ケアセンター事業業務委託（概算契約）</t>
    <rPh sb="0" eb="2">
      <t>オオサカ</t>
    </rPh>
    <rPh sb="2" eb="4">
      <t>フジン</t>
    </rPh>
    <rPh sb="7" eb="9">
      <t>セイカツ</t>
    </rPh>
    <rPh sb="15" eb="17">
      <t>ジギョウ</t>
    </rPh>
    <rPh sb="17" eb="21">
      <t>ギョウムイタク</t>
    </rPh>
    <rPh sb="22" eb="24">
      <t>ガイサン</t>
    </rPh>
    <rPh sb="24" eb="26">
      <t>ケイヤク</t>
    </rPh>
    <phoneticPr fontId="38"/>
  </si>
  <si>
    <t>（社福）大阪婦人ホーム</t>
    <rPh sb="1" eb="3">
      <t>シャフク</t>
    </rPh>
    <rPh sb="4" eb="6">
      <t>オオサカ</t>
    </rPh>
    <rPh sb="6" eb="8">
      <t>フジン</t>
    </rPh>
    <phoneticPr fontId="38"/>
  </si>
  <si>
    <t>もと救護・更生施設大淀寮他解体撤去工事設計業務委託</t>
    <phoneticPr fontId="38"/>
  </si>
  <si>
    <t>（株）宮本設計　大阪支店</t>
    <rPh sb="1" eb="2">
      <t>カブ</t>
    </rPh>
    <rPh sb="3" eb="5">
      <t>ミヤモト</t>
    </rPh>
    <rPh sb="5" eb="7">
      <t>セッケイ</t>
    </rPh>
    <rPh sb="8" eb="12">
      <t>オオサカシテン</t>
    </rPh>
    <phoneticPr fontId="38"/>
  </si>
  <si>
    <t>もと救護・更生施設大淀寮他における絶縁油の採油及びＰＣＢ含有分析調査業務委託</t>
  </si>
  <si>
    <t>（株）湘南分析センター</t>
  </si>
  <si>
    <t>令和３年度庁内情報利用パソコン等機器（福祉局）一式借入（再リース）にかかる保守業務委託</t>
    <phoneticPr fontId="38"/>
  </si>
  <si>
    <t>リコージャパン（株）</t>
  </si>
  <si>
    <t>令和４年度大阪市総合福祉システム改修業務１（生活保護業務に係る生活保護法改正に伴う収納管理機能の改修ほか2件）</t>
  </si>
  <si>
    <t>令和４年度「新型コロナウイルス感染症生活困窮者自立支援金」支給対応</t>
    <rPh sb="0" eb="2">
      <t>レイワ</t>
    </rPh>
    <rPh sb="3" eb="5">
      <t>ネンド</t>
    </rPh>
    <rPh sb="6" eb="8">
      <t>シンガタ</t>
    </rPh>
    <rPh sb="15" eb="18">
      <t>カンセンショウ</t>
    </rPh>
    <rPh sb="18" eb="23">
      <t>セイカツコンキュウシャ</t>
    </rPh>
    <rPh sb="23" eb="28">
      <t>ジリツシエンキン</t>
    </rPh>
    <rPh sb="29" eb="31">
      <t>シキュウ</t>
    </rPh>
    <rPh sb="31" eb="33">
      <t>タイオウ</t>
    </rPh>
    <phoneticPr fontId="17"/>
  </si>
  <si>
    <t>（株）エヌ・ティ・ティ・データ関西</t>
    <rPh sb="15" eb="17">
      <t>カンサイ</t>
    </rPh>
    <phoneticPr fontId="17"/>
  </si>
  <si>
    <t>3-2-4</t>
    <phoneticPr fontId="38"/>
  </si>
  <si>
    <t>あいりん日雇労働者等自立支援事業（概算契約）</t>
    <rPh sb="4" eb="6">
      <t>ヒヤト</t>
    </rPh>
    <rPh sb="6" eb="9">
      <t>ロウドウシャ</t>
    </rPh>
    <rPh sb="9" eb="10">
      <t>トウ</t>
    </rPh>
    <rPh sb="10" eb="12">
      <t>ジリツ</t>
    </rPh>
    <rPh sb="12" eb="14">
      <t>シエン</t>
    </rPh>
    <rPh sb="14" eb="16">
      <t>ジギョウ</t>
    </rPh>
    <rPh sb="17" eb="19">
      <t>ガイサン</t>
    </rPh>
    <rPh sb="19" eb="21">
      <t>ケイヤク</t>
    </rPh>
    <phoneticPr fontId="38"/>
  </si>
  <si>
    <t>（特非）釜ヶ崎支援機構</t>
    <rPh sb="1" eb="2">
      <t>トク</t>
    </rPh>
    <rPh sb="2" eb="3">
      <t>ヒ</t>
    </rPh>
    <rPh sb="4" eb="7">
      <t>カマガサキ</t>
    </rPh>
    <rPh sb="7" eb="9">
      <t>シエン</t>
    </rPh>
    <rPh sb="9" eb="11">
      <t>キコウ</t>
    </rPh>
    <phoneticPr fontId="38"/>
  </si>
  <si>
    <t>もとあいりん貯蓄組合「Ｌ－ＢＡＮＫシステム」機器ＨＤＤデータ消去作業　業務委託</t>
    <rPh sb="6" eb="10">
      <t>チョチククミアイ</t>
    </rPh>
    <rPh sb="22" eb="24">
      <t>キキ</t>
    </rPh>
    <rPh sb="30" eb="32">
      <t>ショウキョ</t>
    </rPh>
    <rPh sb="32" eb="34">
      <t>サギョウ</t>
    </rPh>
    <rPh sb="35" eb="39">
      <t>ギョウムイタク</t>
    </rPh>
    <phoneticPr fontId="38"/>
  </si>
  <si>
    <t>ソレキア(株)西日本支社　大阪支店</t>
    <rPh sb="4" eb="7">
      <t>カブ</t>
    </rPh>
    <rPh sb="7" eb="10">
      <t>ニシニホン</t>
    </rPh>
    <rPh sb="10" eb="12">
      <t>シシャ</t>
    </rPh>
    <rPh sb="13" eb="17">
      <t>オオサカシテン</t>
    </rPh>
    <phoneticPr fontId="38"/>
  </si>
  <si>
    <t>もとあいりん貯蓄組合産業廃棄物収集運搬及び処分業務委託</t>
    <rPh sb="6" eb="10">
      <t>チョチククミアイ</t>
    </rPh>
    <rPh sb="10" eb="15">
      <t>サンギョウハイキブツ</t>
    </rPh>
    <rPh sb="15" eb="20">
      <t>シュウシュウウンパンオヨ</t>
    </rPh>
    <rPh sb="21" eb="23">
      <t>ショブン</t>
    </rPh>
    <rPh sb="23" eb="27">
      <t>ギョウムイタク</t>
    </rPh>
    <phoneticPr fontId="38"/>
  </si>
  <si>
    <t>山田衛生（株）</t>
    <rPh sb="0" eb="4">
      <t>ヤマダエイセイ</t>
    </rPh>
    <rPh sb="5" eb="6">
      <t>カブ</t>
    </rPh>
    <phoneticPr fontId="38"/>
  </si>
  <si>
    <t>もとあいりん貯蓄組合石綿含有産業廃棄物収集運搬業務委託</t>
    <rPh sb="6" eb="10">
      <t>チョチククミアイ</t>
    </rPh>
    <rPh sb="10" eb="19">
      <t>セキメンガンユウサンギョウハイキブツ</t>
    </rPh>
    <rPh sb="19" eb="23">
      <t>シュウシュウウンパン</t>
    </rPh>
    <rPh sb="23" eb="27">
      <t>ギョウムイタク</t>
    </rPh>
    <phoneticPr fontId="38"/>
  </si>
  <si>
    <t>（株）南海興業</t>
    <rPh sb="1" eb="2">
      <t>カブ</t>
    </rPh>
    <rPh sb="3" eb="7">
      <t>ナンカイコウギョウ</t>
    </rPh>
    <phoneticPr fontId="38"/>
  </si>
  <si>
    <t>もとあいりん貯蓄組合石綿含有産業廃棄物処分業務委託</t>
    <rPh sb="6" eb="8">
      <t>チョチク</t>
    </rPh>
    <rPh sb="8" eb="10">
      <t>クミアイ</t>
    </rPh>
    <rPh sb="10" eb="19">
      <t>セキメンガンユウサンギョウハイキブツ</t>
    </rPh>
    <rPh sb="19" eb="21">
      <t>ショブン</t>
    </rPh>
    <rPh sb="21" eb="25">
      <t>ギョウムイタク</t>
    </rPh>
    <phoneticPr fontId="38"/>
  </si>
  <si>
    <t>三重中央開発（株）</t>
    <rPh sb="0" eb="6">
      <t>ミエチュウオウカイハツ</t>
    </rPh>
    <rPh sb="6" eb="9">
      <t>カブ</t>
    </rPh>
    <phoneticPr fontId="38"/>
  </si>
  <si>
    <t>福祉局自立支援課分室原状回復間仕切撤去改修工事（南エリア）【設計】</t>
    <rPh sb="0" eb="3">
      <t>フクシキョク</t>
    </rPh>
    <rPh sb="3" eb="8">
      <t>ジリツシエンカ</t>
    </rPh>
    <rPh sb="8" eb="10">
      <t>ブンシツ</t>
    </rPh>
    <rPh sb="10" eb="14">
      <t>ゲンジョウカイフク</t>
    </rPh>
    <rPh sb="14" eb="19">
      <t>マジキリテッキョ</t>
    </rPh>
    <rPh sb="19" eb="23">
      <t>カイシュウコウジ</t>
    </rPh>
    <rPh sb="24" eb="25">
      <t>ミナミ</t>
    </rPh>
    <rPh sb="30" eb="32">
      <t>セッケイ</t>
    </rPh>
    <phoneticPr fontId="38"/>
  </si>
  <si>
    <t>（一財）大阪建築技術協会</t>
    <rPh sb="1" eb="2">
      <t>イチ</t>
    </rPh>
    <rPh sb="2" eb="3">
      <t>ザイ</t>
    </rPh>
    <rPh sb="4" eb="6">
      <t>オオサカ</t>
    </rPh>
    <rPh sb="6" eb="8">
      <t>ケンチク</t>
    </rPh>
    <rPh sb="8" eb="10">
      <t>ギジュツ</t>
    </rPh>
    <rPh sb="10" eb="12">
      <t>キョウカイ</t>
    </rPh>
    <phoneticPr fontId="38"/>
  </si>
  <si>
    <t>西成区保健福祉センター分館他１施設各所改修工事（南エリア）【工事調整】</t>
    <rPh sb="0" eb="3">
      <t>ニシナリク</t>
    </rPh>
    <rPh sb="3" eb="7">
      <t>ホケンフクシ</t>
    </rPh>
    <rPh sb="11" eb="13">
      <t>ブンカン</t>
    </rPh>
    <rPh sb="13" eb="14">
      <t>タ</t>
    </rPh>
    <rPh sb="15" eb="17">
      <t>シセツ</t>
    </rPh>
    <rPh sb="17" eb="19">
      <t>カクショ</t>
    </rPh>
    <rPh sb="19" eb="23">
      <t>カイシュウコウジ</t>
    </rPh>
    <rPh sb="24" eb="25">
      <t>ミナミ</t>
    </rPh>
    <rPh sb="30" eb="32">
      <t>コウジ</t>
    </rPh>
    <rPh sb="32" eb="34">
      <t>チョウセイ</t>
    </rPh>
    <phoneticPr fontId="38"/>
  </si>
  <si>
    <t>もと救護・更生施設大淀寮他における絶縁油の採油及びＰＣＢ含有分析調査業務委託</t>
    <phoneticPr fontId="38"/>
  </si>
  <si>
    <t>（株）湘南分析センター</t>
    <rPh sb="1" eb="2">
      <t>カブ</t>
    </rPh>
    <rPh sb="3" eb="5">
      <t>ショウナン</t>
    </rPh>
    <rPh sb="5" eb="7">
      <t>ブンセキ</t>
    </rPh>
    <phoneticPr fontId="38"/>
  </si>
  <si>
    <t>大阪市立西成市民館管理運営業務</t>
    <phoneticPr fontId="38"/>
  </si>
  <si>
    <t>(社福)石井記念愛染園</t>
    <phoneticPr fontId="38"/>
  </si>
  <si>
    <t>3-2-5</t>
    <phoneticPr fontId="38"/>
  </si>
  <si>
    <t>令和４年度大阪市立社会福祉センター指定管理業務</t>
    <rPh sb="0" eb="2">
      <t>レイワ</t>
    </rPh>
    <rPh sb="3" eb="5">
      <t>ネンド</t>
    </rPh>
    <rPh sb="5" eb="13">
      <t>オオサカシリツシャカイフクシ</t>
    </rPh>
    <rPh sb="17" eb="23">
      <t>シテイカンリギョウム</t>
    </rPh>
    <phoneticPr fontId="38"/>
  </si>
  <si>
    <t>まちすまいづくり・東洋テックビルサービス連合体</t>
    <rPh sb="9" eb="11">
      <t>トウヨウ</t>
    </rPh>
    <rPh sb="20" eb="23">
      <t>レンゴウタイ</t>
    </rPh>
    <phoneticPr fontId="38"/>
  </si>
  <si>
    <t>大阪市立社会福祉センターに係るアスベスト含有分析調査業務委託</t>
    <rPh sb="0" eb="4">
      <t>オオサカシリツ</t>
    </rPh>
    <rPh sb="4" eb="8">
      <t>シャカイフクシ</t>
    </rPh>
    <rPh sb="13" eb="14">
      <t>カカ</t>
    </rPh>
    <rPh sb="20" eb="22">
      <t>ガンユウ</t>
    </rPh>
    <rPh sb="22" eb="24">
      <t>ブンセキ</t>
    </rPh>
    <rPh sb="24" eb="28">
      <t>チョウサギョウム</t>
    </rPh>
    <rPh sb="28" eb="30">
      <t>イタク</t>
    </rPh>
    <phoneticPr fontId="38"/>
  </si>
  <si>
    <t>ユーロフィン日本総研(株)</t>
    <rPh sb="6" eb="8">
      <t>ニホン</t>
    </rPh>
    <rPh sb="8" eb="10">
      <t>ソウケン</t>
    </rPh>
    <rPh sb="10" eb="13">
      <t>カブ</t>
    </rPh>
    <phoneticPr fontId="38"/>
  </si>
  <si>
    <t>比随</t>
    <rPh sb="0" eb="2">
      <t>ヒズイ</t>
    </rPh>
    <phoneticPr fontId="38"/>
  </si>
  <si>
    <t>社会福祉センターファンコイルユニット改修工事（東エリア）【設計】</t>
    <rPh sb="0" eb="4">
      <t>シャカイフクシ</t>
    </rPh>
    <rPh sb="18" eb="22">
      <t>カイシュウコウジ</t>
    </rPh>
    <rPh sb="23" eb="24">
      <t>ヒガシ</t>
    </rPh>
    <rPh sb="29" eb="31">
      <t>セッケイ</t>
    </rPh>
    <phoneticPr fontId="38"/>
  </si>
  <si>
    <t>(一財)大阪建築技術協会</t>
    <rPh sb="1" eb="2">
      <t>イチ</t>
    </rPh>
    <rPh sb="2" eb="3">
      <t>ザイ</t>
    </rPh>
    <rPh sb="4" eb="6">
      <t>オオサカ</t>
    </rPh>
    <rPh sb="6" eb="8">
      <t>ケンチク</t>
    </rPh>
    <rPh sb="8" eb="10">
      <t>ギジュツ</t>
    </rPh>
    <rPh sb="10" eb="12">
      <t>キョウカイ</t>
    </rPh>
    <phoneticPr fontId="38"/>
  </si>
  <si>
    <t>社会福祉センター揚水ポンプ改修工事（東エリア）【設計】</t>
    <rPh sb="0" eb="4">
      <t>シャカイフクシ</t>
    </rPh>
    <rPh sb="8" eb="10">
      <t>ヨウスイ</t>
    </rPh>
    <rPh sb="13" eb="17">
      <t>カイシュウコウジ</t>
    </rPh>
    <rPh sb="18" eb="19">
      <t>ヒガシ</t>
    </rPh>
    <rPh sb="24" eb="26">
      <t>セッケイ</t>
    </rPh>
    <phoneticPr fontId="38"/>
  </si>
  <si>
    <t>社会福祉センター揚水ポンプ改修工事（東エリア）【工事調整】</t>
    <rPh sb="0" eb="4">
      <t>シャカイフクシ</t>
    </rPh>
    <rPh sb="8" eb="10">
      <t>ヨウスイ</t>
    </rPh>
    <rPh sb="13" eb="17">
      <t>カイシュウコウジ</t>
    </rPh>
    <rPh sb="18" eb="19">
      <t>ヒガシ</t>
    </rPh>
    <rPh sb="24" eb="26">
      <t>コウジ</t>
    </rPh>
    <rPh sb="26" eb="28">
      <t>チョウセイ</t>
    </rPh>
    <phoneticPr fontId="38"/>
  </si>
  <si>
    <t>社会福祉センター照明設備改修工事（東エリア）【設計】</t>
    <rPh sb="0" eb="4">
      <t>シャカイフクシ</t>
    </rPh>
    <rPh sb="8" eb="10">
      <t>ショウメイ</t>
    </rPh>
    <rPh sb="10" eb="12">
      <t>セツビ</t>
    </rPh>
    <rPh sb="12" eb="16">
      <t>カイシュウコウジ</t>
    </rPh>
    <rPh sb="17" eb="18">
      <t>ヒガシ</t>
    </rPh>
    <rPh sb="23" eb="25">
      <t>セッケイ</t>
    </rPh>
    <phoneticPr fontId="38"/>
  </si>
  <si>
    <t>社会福祉センター照明設備改修工事（東エリア）【工事調整】</t>
    <rPh sb="0" eb="4">
      <t>シャカイフクシ</t>
    </rPh>
    <rPh sb="8" eb="10">
      <t>ショウメイ</t>
    </rPh>
    <rPh sb="10" eb="12">
      <t>セツビ</t>
    </rPh>
    <rPh sb="12" eb="16">
      <t>カイシュウコウジ</t>
    </rPh>
    <rPh sb="17" eb="18">
      <t>ヒガシ</t>
    </rPh>
    <rPh sb="23" eb="27">
      <t>コウジチョウセイ</t>
    </rPh>
    <phoneticPr fontId="38"/>
  </si>
  <si>
    <t>社会福祉センター便所改修工事（東エリア）【設計】</t>
    <rPh sb="0" eb="4">
      <t>シャカイフクシ</t>
    </rPh>
    <rPh sb="8" eb="12">
      <t>ベンジョカイシュウ</t>
    </rPh>
    <rPh sb="12" eb="14">
      <t>コウジ</t>
    </rPh>
    <rPh sb="15" eb="16">
      <t>ヒガシ</t>
    </rPh>
    <rPh sb="21" eb="23">
      <t>セッケイ</t>
    </rPh>
    <phoneticPr fontId="38"/>
  </si>
  <si>
    <t>社会福祉センター1階便所改修工事（東エリア）【工事調整】</t>
    <rPh sb="0" eb="4">
      <t>シャカイフクシ</t>
    </rPh>
    <rPh sb="9" eb="10">
      <t>カイ</t>
    </rPh>
    <rPh sb="10" eb="12">
      <t>ベンジョ</t>
    </rPh>
    <rPh sb="12" eb="16">
      <t>カイシュウコウジ</t>
    </rPh>
    <rPh sb="17" eb="18">
      <t>ヒガシ</t>
    </rPh>
    <rPh sb="23" eb="27">
      <t>コウジチョウセイ</t>
    </rPh>
    <phoneticPr fontId="38"/>
  </si>
  <si>
    <t>社会福祉センター排煙設備改修工事（東エリア）【設計】</t>
    <rPh sb="0" eb="4">
      <t>シャカイフクシ</t>
    </rPh>
    <rPh sb="8" eb="12">
      <t>ハイエンセツビ</t>
    </rPh>
    <rPh sb="12" eb="16">
      <t>カイシュウコウジ</t>
    </rPh>
    <rPh sb="17" eb="18">
      <t>ヒガシ</t>
    </rPh>
    <rPh sb="23" eb="25">
      <t>セッケイ</t>
    </rPh>
    <phoneticPr fontId="38"/>
  </si>
  <si>
    <t>社会福祉センター直流電源設備改修工事に係る設計業務（東エリア）【設計】</t>
    <rPh sb="0" eb="4">
      <t>シャカイフクシ</t>
    </rPh>
    <rPh sb="8" eb="12">
      <t>チョクリュウデンゲン</t>
    </rPh>
    <rPh sb="12" eb="18">
      <t>セツビカイシュウコウジ</t>
    </rPh>
    <rPh sb="19" eb="20">
      <t>カカ</t>
    </rPh>
    <rPh sb="21" eb="23">
      <t>セッケイ</t>
    </rPh>
    <rPh sb="23" eb="25">
      <t>ギョウム</t>
    </rPh>
    <rPh sb="26" eb="27">
      <t>ヒガシ</t>
    </rPh>
    <rPh sb="32" eb="34">
      <t>セッケイ</t>
    </rPh>
    <phoneticPr fontId="38"/>
  </si>
  <si>
    <t>社会福祉センター受変電設備改修工事に係る設計業務（東エリア）【設計】</t>
    <rPh sb="0" eb="4">
      <t>シャカイフクシ</t>
    </rPh>
    <rPh sb="8" eb="17">
      <t>ジュヘンデンセツビカイシュウコウジ</t>
    </rPh>
    <rPh sb="18" eb="19">
      <t>カカ</t>
    </rPh>
    <rPh sb="20" eb="24">
      <t>セッケイギョウム</t>
    </rPh>
    <rPh sb="25" eb="26">
      <t>ヒガシ</t>
    </rPh>
    <rPh sb="31" eb="33">
      <t>セッケイ</t>
    </rPh>
    <phoneticPr fontId="38"/>
  </si>
  <si>
    <t>社会福祉センター空調設備改修工事に係る設計業務（東エリア）【設計】</t>
    <rPh sb="0" eb="4">
      <t>シャカイフクシ</t>
    </rPh>
    <rPh sb="8" eb="16">
      <t>クウチョウセツビカイシュウコウジ</t>
    </rPh>
    <rPh sb="17" eb="18">
      <t>カカ</t>
    </rPh>
    <rPh sb="19" eb="23">
      <t>セッケイギョウム</t>
    </rPh>
    <rPh sb="24" eb="25">
      <t>ヒガシ</t>
    </rPh>
    <rPh sb="30" eb="32">
      <t>セッケイ</t>
    </rPh>
    <phoneticPr fontId="38"/>
  </si>
  <si>
    <t>3-2-5</t>
  </si>
  <si>
    <t>大阪市社会福祉研修・情報センター外壁改修工事に係るアスベスト含有分析調査業務委託</t>
    <phoneticPr fontId="38"/>
  </si>
  <si>
    <t>(株)環境公害センター</t>
    <phoneticPr fontId="38"/>
  </si>
  <si>
    <t>社会福祉研修・情報センター外壁改修工事（南エリア）【設計】</t>
    <rPh sb="13" eb="15">
      <t>ガイヘキ</t>
    </rPh>
    <phoneticPr fontId="38"/>
  </si>
  <si>
    <t>社会福祉研修・情報センター換気設備改修工事（南エリア）【設計】</t>
    <rPh sb="13" eb="17">
      <t>カンキセツビ</t>
    </rPh>
    <rPh sb="17" eb="19">
      <t>カイシュウ</t>
    </rPh>
    <phoneticPr fontId="38"/>
  </si>
  <si>
    <t>社会福祉研修・情報センター防災設備改修工事（南エリア）【工事調整】</t>
    <rPh sb="13" eb="15">
      <t>ボウサイ</t>
    </rPh>
    <rPh sb="15" eb="17">
      <t>セツビ</t>
    </rPh>
    <rPh sb="17" eb="19">
      <t>カイシュウ</t>
    </rPh>
    <phoneticPr fontId="38"/>
  </si>
  <si>
    <t>社会福祉研修・情報センター冷温水ポンプ改修工事（南エリア）【設計】</t>
    <rPh sb="13" eb="16">
      <t>レイオンスイ</t>
    </rPh>
    <rPh sb="19" eb="21">
      <t>カイシュウ</t>
    </rPh>
    <rPh sb="30" eb="32">
      <t>セッケイ</t>
    </rPh>
    <phoneticPr fontId="38"/>
  </si>
  <si>
    <t>永住帰国した中国残留邦人等及びその家族に対する地域生活支援事業「自立支援通訳派遣事業」</t>
    <phoneticPr fontId="38"/>
  </si>
  <si>
    <t>(一社)大阪中国帰国者センター</t>
    <rPh sb="1" eb="2">
      <t>イチ</t>
    </rPh>
    <rPh sb="2" eb="3">
      <t>シャ</t>
    </rPh>
    <rPh sb="6" eb="8">
      <t>チュウゴク</t>
    </rPh>
    <rPh sb="8" eb="11">
      <t>キコクシャ</t>
    </rPh>
    <phoneticPr fontId="1"/>
  </si>
  <si>
    <t>大阪市中国残留邦人等に対する支援・相談業務</t>
  </si>
  <si>
    <t>(一社)大阪中国帰国者センター</t>
    <rPh sb="1" eb="2">
      <t>イチ</t>
    </rPh>
    <rPh sb="2" eb="3">
      <t>シャ</t>
    </rPh>
    <rPh sb="4" eb="6">
      <t>オオサカ</t>
    </rPh>
    <rPh sb="6" eb="8">
      <t>チュウゴク</t>
    </rPh>
    <rPh sb="8" eb="11">
      <t>キコクシャ</t>
    </rPh>
    <phoneticPr fontId="1"/>
  </si>
  <si>
    <t>永住帰国した中国残留邦人等及びその家族に対する地域生活支援事業「地域における中国残留邦人等支援ネットワーク事業」</t>
  </si>
  <si>
    <t>永住帰国した中国残留邦人等及びその家族に対する地域生活支援事業「身近な地域での日本語教育支援事業」</t>
  </si>
  <si>
    <t>(公財)大阪ＹＷＣＡ</t>
    <rPh sb="1" eb="3">
      <t>コウザイ</t>
    </rPh>
    <rPh sb="2" eb="3">
      <t>ザイ</t>
    </rPh>
    <rPh sb="4" eb="6">
      <t>オオサカ</t>
    </rPh>
    <phoneticPr fontId="1"/>
  </si>
  <si>
    <t>副本管理システム運用保守</t>
    <rPh sb="0" eb="4">
      <t>フクホンカンリ</t>
    </rPh>
    <rPh sb="8" eb="12">
      <t>ウンヨウホシュ</t>
    </rPh>
    <phoneticPr fontId="38"/>
  </si>
  <si>
    <t>(株)エヌ・ティ・ティ・データ関西</t>
    <rPh sb="15" eb="17">
      <t>カンサイ</t>
    </rPh>
    <phoneticPr fontId="38"/>
  </si>
  <si>
    <t>生活保護法診療報酬審査支払業務委託</t>
    <rPh sb="0" eb="2">
      <t>セイカツ</t>
    </rPh>
    <rPh sb="2" eb="5">
      <t>ホゴホウ</t>
    </rPh>
    <rPh sb="5" eb="7">
      <t>シンリョウ</t>
    </rPh>
    <rPh sb="7" eb="9">
      <t>ホウシュウ</t>
    </rPh>
    <rPh sb="9" eb="11">
      <t>シンサ</t>
    </rPh>
    <rPh sb="13" eb="15">
      <t>ギョウム</t>
    </rPh>
    <rPh sb="15" eb="17">
      <t>イタク</t>
    </rPh>
    <phoneticPr fontId="46"/>
  </si>
  <si>
    <t>令和４年度生活保護法医療扶助（中国残留邦人等の円滑な帰国の促進並びに永住帰国した中国残留邦人等及び特定配偶者の自立の支援に関する法律の規定による場合を含む。）に係るレセプト電子データ作成業務委託（単価契約）</t>
    <phoneticPr fontId="38"/>
  </si>
  <si>
    <t>生活保護法介護給付費審査支払業務委託</t>
    <rPh sb="14" eb="16">
      <t>ギョウム</t>
    </rPh>
    <phoneticPr fontId="46"/>
  </si>
  <si>
    <t>大阪府国民健康保険団体連合会</t>
    <phoneticPr fontId="38"/>
  </si>
  <si>
    <t>生活保護法医療扶助、自立支援医療費及び小児慢性特定疾病医療費診療報酬明細書点検・分析事業委託</t>
  </si>
  <si>
    <t>日本システム技術(株)</t>
    <phoneticPr fontId="38"/>
  </si>
  <si>
    <t>行旅死亡人葬祭委託</t>
  </si>
  <si>
    <t>(有)脇田グループ</t>
    <rPh sb="3" eb="5">
      <t>ワキタ</t>
    </rPh>
    <phoneticPr fontId="38"/>
  </si>
  <si>
    <t>(株)公益社</t>
    <rPh sb="3" eb="6">
      <t>コウエキシャ</t>
    </rPh>
    <phoneticPr fontId="38"/>
  </si>
  <si>
    <t>(株)大阪祭典</t>
    <rPh sb="3" eb="7">
      <t>オオサカサイテン</t>
    </rPh>
    <phoneticPr fontId="38"/>
  </si>
  <si>
    <t>(有)関井葬儀社</t>
    <rPh sb="1" eb="2">
      <t>ユウ</t>
    </rPh>
    <phoneticPr fontId="38"/>
  </si>
  <si>
    <t>(株)花末</t>
    <phoneticPr fontId="38"/>
  </si>
  <si>
    <t>(株)栄光堂セレモニーユニオン</t>
    <rPh sb="0" eb="3">
      <t>カブ</t>
    </rPh>
    <rPh sb="3" eb="5">
      <t>エイコウ</t>
    </rPh>
    <phoneticPr fontId="38"/>
  </si>
  <si>
    <t>3-3-1</t>
    <phoneticPr fontId="38"/>
  </si>
  <si>
    <t>令和４年度中国語通訳業務委託(概算契約)</t>
    <rPh sb="0" eb="2">
      <t>レイワ</t>
    </rPh>
    <rPh sb="3" eb="5">
      <t>ネンド</t>
    </rPh>
    <rPh sb="5" eb="8">
      <t>チュウゴクゴ</t>
    </rPh>
    <rPh sb="8" eb="10">
      <t>ツウヤク</t>
    </rPh>
    <rPh sb="10" eb="12">
      <t>ギョウム</t>
    </rPh>
    <rPh sb="12" eb="14">
      <t>イタク</t>
    </rPh>
    <rPh sb="15" eb="19">
      <t>ガイサンケイヤク</t>
    </rPh>
    <phoneticPr fontId="39"/>
  </si>
  <si>
    <t>(株)アレスコ</t>
    <rPh sb="1" eb="2">
      <t>カブ</t>
    </rPh>
    <phoneticPr fontId="39"/>
  </si>
  <si>
    <t>総合就職サポート事業（北区ほか５区域）委託業務（長期契約）</t>
    <phoneticPr fontId="38"/>
  </si>
  <si>
    <t>株式会社東京リーガルマインド</t>
    <phoneticPr fontId="38"/>
  </si>
  <si>
    <t>総合就職サポート事業（西区ほか３区域）委託業務（長期契約）</t>
  </si>
  <si>
    <t>株式会社パソナ</t>
    <phoneticPr fontId="38"/>
  </si>
  <si>
    <t>総合就職サポート事業（阿倍野区ほか２区域）委託業務（長期契約）</t>
  </si>
  <si>
    <t>総合就職サポート事業（東住吉区ほか１区域）委託業務（長期契約）</t>
  </si>
  <si>
    <t>総合就職サポート事業（西成区域）委託業務（長期契約）</t>
  </si>
  <si>
    <t>パーソルテンプスタッフ株式会社</t>
    <phoneticPr fontId="38"/>
  </si>
  <si>
    <t>総合就職サポート事業（中央区ほか５区域）委託業務（長期契約）</t>
  </si>
  <si>
    <t>株式会社アソウ・ヒューマニーセンター</t>
    <phoneticPr fontId="38"/>
  </si>
  <si>
    <t>総合就職サポート事業（淀川区ほか１区域）委託業務（長期契約）</t>
  </si>
  <si>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9">
      <t>イタクギョウム</t>
    </rPh>
    <rPh sb="30" eb="32">
      <t>チョウキ</t>
    </rPh>
    <rPh sb="32" eb="34">
      <t>ケイゾク</t>
    </rPh>
    <phoneticPr fontId="38"/>
  </si>
  <si>
    <t>一般社団法人こもれび</t>
    <rPh sb="0" eb="6">
      <t>イッパンシャダンホウジン</t>
    </rPh>
    <phoneticPr fontId="38"/>
  </si>
  <si>
    <t>子ども自立アシスト事業【東エリア：中央区ほか６区域】委託業務（長期継続）</t>
    <rPh sb="0" eb="1">
      <t>コ</t>
    </rPh>
    <rPh sb="3" eb="5">
      <t>ジリツ</t>
    </rPh>
    <rPh sb="9" eb="11">
      <t>ジギョウ</t>
    </rPh>
    <rPh sb="12" eb="13">
      <t>ヒガシ</t>
    </rPh>
    <rPh sb="17" eb="20">
      <t>チュウオウク</t>
    </rPh>
    <rPh sb="23" eb="25">
      <t>クイキ</t>
    </rPh>
    <rPh sb="26" eb="30">
      <t>イタクギョウム</t>
    </rPh>
    <rPh sb="31" eb="33">
      <t>チョウキ</t>
    </rPh>
    <rPh sb="33" eb="35">
      <t>ケイゾク</t>
    </rPh>
    <phoneticPr fontId="38"/>
  </si>
  <si>
    <t>特定非営利活動法人志塾フリースクール</t>
    <rPh sb="0" eb="9">
      <t>トクテイヒエイリカツドウホウジン</t>
    </rPh>
    <rPh sb="9" eb="10">
      <t>シ</t>
    </rPh>
    <rPh sb="10" eb="11">
      <t>ジュク</t>
    </rPh>
    <phoneticPr fontId="38"/>
  </si>
  <si>
    <t>子ども自立アシスト事業【西エリア：此花区ほか５区域】委託業務（長期継続）</t>
    <rPh sb="0" eb="1">
      <t>コ</t>
    </rPh>
    <rPh sb="3" eb="5">
      <t>ジリツ</t>
    </rPh>
    <rPh sb="9" eb="11">
      <t>ジギョウ</t>
    </rPh>
    <rPh sb="12" eb="13">
      <t>ニシ</t>
    </rPh>
    <rPh sb="17" eb="19">
      <t>コノハナ</t>
    </rPh>
    <rPh sb="19" eb="20">
      <t>ク</t>
    </rPh>
    <rPh sb="23" eb="25">
      <t>クイキ</t>
    </rPh>
    <rPh sb="26" eb="30">
      <t>イタクギョウム</t>
    </rPh>
    <rPh sb="31" eb="33">
      <t>チョウキ</t>
    </rPh>
    <rPh sb="33" eb="35">
      <t>ケイゾク</t>
    </rPh>
    <phoneticPr fontId="38"/>
  </si>
  <si>
    <t>特定非営利活動法人関西こども文化協会</t>
    <rPh sb="0" eb="9">
      <t>トクテイヒエイリカツドウホウジン</t>
    </rPh>
    <rPh sb="9" eb="11">
      <t>カンサイ</t>
    </rPh>
    <rPh sb="14" eb="18">
      <t>ブンカキョウカイ</t>
    </rPh>
    <phoneticPr fontId="38"/>
  </si>
  <si>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31">
      <t>イタクギョウム</t>
    </rPh>
    <rPh sb="32" eb="34">
      <t>チョウキ</t>
    </rPh>
    <rPh sb="34" eb="36">
      <t>ケイゾク</t>
    </rPh>
    <phoneticPr fontId="38"/>
  </si>
  <si>
    <t>令和４年度総合福祉システム（生活保護システム）印字出力処理業務及び出力帳票封入封緘等業務委託（概算契約）</t>
    <phoneticPr fontId="38"/>
  </si>
  <si>
    <t>株式会社サンビジネス</t>
    <rPh sb="0" eb="4">
      <t>カブシキガイシャ</t>
    </rPh>
    <phoneticPr fontId="38"/>
  </si>
  <si>
    <t>令和４年度総合福祉システム（生活保護システム）休日・夜間等診療依頼証等印字出力処理等業務及び出力封入封緘等業務委託（概算契約）</t>
    <phoneticPr fontId="38"/>
  </si>
  <si>
    <t>令和５年度総合福祉システム（生活保護システム）医療券・意見書等印字出力処理業務及び出力帳票封入封緘等業務委託（概算契約）</t>
    <rPh sb="0" eb="2">
      <t>レイワ</t>
    </rPh>
    <rPh sb="3" eb="5">
      <t>ネンド</t>
    </rPh>
    <rPh sb="5" eb="9">
      <t>ソウゴウフクシ</t>
    </rPh>
    <rPh sb="14" eb="18">
      <t>セイカツホゴ</t>
    </rPh>
    <rPh sb="23" eb="26">
      <t>イリョウケン</t>
    </rPh>
    <rPh sb="27" eb="31">
      <t>イケンショトウ</t>
    </rPh>
    <rPh sb="31" eb="33">
      <t>インジ</t>
    </rPh>
    <rPh sb="33" eb="35">
      <t>シュツリョク</t>
    </rPh>
    <rPh sb="35" eb="37">
      <t>ショリ</t>
    </rPh>
    <rPh sb="37" eb="39">
      <t>ギョウム</t>
    </rPh>
    <rPh sb="39" eb="40">
      <t>オヨ</t>
    </rPh>
    <rPh sb="41" eb="45">
      <t>シュツリョクチョウヒョウ</t>
    </rPh>
    <rPh sb="45" eb="49">
      <t>フウニュウフウカン</t>
    </rPh>
    <rPh sb="49" eb="50">
      <t>トウ</t>
    </rPh>
    <rPh sb="50" eb="54">
      <t>ギョウムイタク</t>
    </rPh>
    <rPh sb="55" eb="59">
      <t>ガイサンケイヤク</t>
    </rPh>
    <phoneticPr fontId="38"/>
  </si>
  <si>
    <t>令和５年度総合福祉システム（生活保護システム）調剤券等印字出力処理業務及び出力帳票封入封緘等業務委託（概算契約）</t>
    <rPh sb="0" eb="2">
      <t>レイワ</t>
    </rPh>
    <rPh sb="3" eb="5">
      <t>ネンド</t>
    </rPh>
    <rPh sb="5" eb="9">
      <t>ソウゴウフクシ</t>
    </rPh>
    <rPh sb="14" eb="18">
      <t>セイカツホゴ</t>
    </rPh>
    <rPh sb="23" eb="25">
      <t>チョウザイ</t>
    </rPh>
    <rPh sb="25" eb="26">
      <t>ケン</t>
    </rPh>
    <rPh sb="26" eb="27">
      <t>トウ</t>
    </rPh>
    <rPh sb="27" eb="29">
      <t>インジ</t>
    </rPh>
    <rPh sb="29" eb="31">
      <t>シュツリョク</t>
    </rPh>
    <rPh sb="31" eb="33">
      <t>ショリ</t>
    </rPh>
    <rPh sb="33" eb="35">
      <t>ギョウム</t>
    </rPh>
    <rPh sb="35" eb="36">
      <t>オヨ</t>
    </rPh>
    <rPh sb="37" eb="41">
      <t>シュツリョクチョウヒョウ</t>
    </rPh>
    <rPh sb="41" eb="45">
      <t>フウニュウフウカン</t>
    </rPh>
    <rPh sb="45" eb="46">
      <t>トウ</t>
    </rPh>
    <rPh sb="46" eb="50">
      <t>ギョウムイタク</t>
    </rPh>
    <rPh sb="51" eb="55">
      <t>ガイサンケイヤク</t>
    </rPh>
    <phoneticPr fontId="38"/>
  </si>
  <si>
    <t>生活保護担当職員スキルアップ事業業務委託</t>
    <phoneticPr fontId="38"/>
  </si>
  <si>
    <t>(株)東京リーガルマインド大阪法人事業本部</t>
    <phoneticPr fontId="38"/>
  </si>
  <si>
    <t>国民健康保険・介護保険・総合福祉システム構築用医療機関情報マスターデータ作成業務委託</t>
    <rPh sb="0" eb="2">
      <t>コクミン</t>
    </rPh>
    <rPh sb="2" eb="4">
      <t>ケンコウ</t>
    </rPh>
    <rPh sb="4" eb="6">
      <t>ホケン</t>
    </rPh>
    <rPh sb="7" eb="9">
      <t>カイゴ</t>
    </rPh>
    <rPh sb="9" eb="11">
      <t>ホケン</t>
    </rPh>
    <rPh sb="12" eb="14">
      <t>ソウゴウ</t>
    </rPh>
    <rPh sb="14" eb="16">
      <t>フクシ</t>
    </rPh>
    <rPh sb="20" eb="22">
      <t>コウチク</t>
    </rPh>
    <rPh sb="22" eb="23">
      <t>ヨウ</t>
    </rPh>
    <rPh sb="23" eb="25">
      <t>イリョウ</t>
    </rPh>
    <rPh sb="25" eb="27">
      <t>キカン</t>
    </rPh>
    <rPh sb="27" eb="29">
      <t>ジョウホウ</t>
    </rPh>
    <rPh sb="36" eb="38">
      <t>サクセイ</t>
    </rPh>
    <rPh sb="38" eb="40">
      <t>ギョウム</t>
    </rPh>
    <rPh sb="40" eb="42">
      <t>イタク</t>
    </rPh>
    <phoneticPr fontId="46"/>
  </si>
  <si>
    <t>社会保険診療報酬支払基金</t>
    <rPh sb="0" eb="2">
      <t>シャカイ</t>
    </rPh>
    <phoneticPr fontId="46"/>
  </si>
  <si>
    <t>生活保護版レセプト管理システム再構築・運用保守等業務委託</t>
    <rPh sb="0" eb="2">
      <t>セイカツ</t>
    </rPh>
    <rPh sb="2" eb="4">
      <t>ホゴ</t>
    </rPh>
    <rPh sb="4" eb="5">
      <t>バン</t>
    </rPh>
    <rPh sb="9" eb="11">
      <t>カンリ</t>
    </rPh>
    <rPh sb="15" eb="18">
      <t>サイコウチク</t>
    </rPh>
    <rPh sb="19" eb="21">
      <t>ウンヨウ</t>
    </rPh>
    <rPh sb="21" eb="24">
      <t>ホシュトウ</t>
    </rPh>
    <rPh sb="24" eb="26">
      <t>ギョウム</t>
    </rPh>
    <rPh sb="26" eb="28">
      <t>イタク</t>
    </rPh>
    <phoneticPr fontId="46"/>
  </si>
  <si>
    <t>(株)法研</t>
  </si>
  <si>
    <t>生活保護法医療扶助等診療報酬明細書点検・分析事業</t>
    <rPh sb="0" eb="2">
      <t>セイカツ</t>
    </rPh>
    <rPh sb="2" eb="5">
      <t>ホゴホウ</t>
    </rPh>
    <rPh sb="5" eb="7">
      <t>イリョウ</t>
    </rPh>
    <rPh sb="7" eb="9">
      <t>フジョ</t>
    </rPh>
    <rPh sb="9" eb="10">
      <t>ナド</t>
    </rPh>
    <rPh sb="10" eb="12">
      <t>シンリョウ</t>
    </rPh>
    <rPh sb="12" eb="14">
      <t>ホウシュウ</t>
    </rPh>
    <rPh sb="14" eb="17">
      <t>メイサイショ</t>
    </rPh>
    <rPh sb="17" eb="19">
      <t>テンケン</t>
    </rPh>
    <rPh sb="20" eb="22">
      <t>ブンセキ</t>
    </rPh>
    <rPh sb="22" eb="24">
      <t>ジギョウ</t>
    </rPh>
    <phoneticPr fontId="39"/>
  </si>
  <si>
    <t>日本システム技術(株)</t>
    <rPh sb="0" eb="2">
      <t>ニホン</t>
    </rPh>
    <rPh sb="6" eb="8">
      <t>ギジュツ</t>
    </rPh>
    <rPh sb="9" eb="10">
      <t>カブ</t>
    </rPh>
    <phoneticPr fontId="39"/>
  </si>
  <si>
    <t>生活保護の適正化に係る法律相談顧問業務</t>
    <rPh sb="0" eb="4">
      <t>セイカツホゴ</t>
    </rPh>
    <rPh sb="5" eb="8">
      <t>テキセイカ</t>
    </rPh>
    <rPh sb="9" eb="10">
      <t>カカ</t>
    </rPh>
    <rPh sb="11" eb="15">
      <t>ホウリツソウダン</t>
    </rPh>
    <rPh sb="15" eb="17">
      <t>コモン</t>
    </rPh>
    <rPh sb="17" eb="19">
      <t>ギョウム</t>
    </rPh>
    <phoneticPr fontId="39"/>
  </si>
  <si>
    <t>弁護士　豊芦　弘</t>
  </si>
  <si>
    <t>令和４年度要介護認定調査業務委託（概算契約）</t>
    <phoneticPr fontId="38"/>
  </si>
  <si>
    <t>社会福祉法人大阪市社会福祉協議会　他２者</t>
    <rPh sb="17" eb="18">
      <t>ホカ</t>
    </rPh>
    <rPh sb="19" eb="20">
      <t>シャ</t>
    </rPh>
    <phoneticPr fontId="38"/>
  </si>
  <si>
    <t>国民健康保険・介護保険・総合福祉システム構築用保険者マスターデータ作成業務委託</t>
    <rPh sb="0" eb="2">
      <t>コクミン</t>
    </rPh>
    <rPh sb="2" eb="4">
      <t>ケンコウ</t>
    </rPh>
    <rPh sb="4" eb="6">
      <t>ホケン</t>
    </rPh>
    <rPh sb="7" eb="9">
      <t>カイゴ</t>
    </rPh>
    <rPh sb="9" eb="11">
      <t>ホケン</t>
    </rPh>
    <rPh sb="12" eb="14">
      <t>ソウゴウ</t>
    </rPh>
    <rPh sb="14" eb="16">
      <t>フクシ</t>
    </rPh>
    <rPh sb="20" eb="23">
      <t>コウチクヨウ</t>
    </rPh>
    <rPh sb="23" eb="26">
      <t>ホケンシャ</t>
    </rPh>
    <rPh sb="33" eb="35">
      <t>サクセイ</t>
    </rPh>
    <rPh sb="35" eb="37">
      <t>ギョウム</t>
    </rPh>
    <rPh sb="37" eb="39">
      <t>イタク</t>
    </rPh>
    <phoneticPr fontId="46"/>
  </si>
  <si>
    <t>(株)社会保険研究所</t>
    <rPh sb="3" eb="5">
      <t>シャカイ</t>
    </rPh>
    <rPh sb="5" eb="7">
      <t>ホケン</t>
    </rPh>
    <rPh sb="7" eb="10">
      <t>ケンキュウジョ</t>
    </rPh>
    <phoneticPr fontId="46"/>
  </si>
  <si>
    <t>生活保護業務にかかる法律相談顧問業務委託</t>
  </si>
  <si>
    <t>弁護士　木虎　孝之</t>
    <phoneticPr fontId="38"/>
  </si>
  <si>
    <t>生活保護費支給封筒現金封入事務及び配送業務委託</t>
  </si>
  <si>
    <t>日本通運(株)
ＮＸキャッシュ・ロジスティクス(株)
※R5.1～社名変更</t>
    <rPh sb="33" eb="37">
      <t>シャメイヘンコウ</t>
    </rPh>
    <phoneticPr fontId="38"/>
  </si>
  <si>
    <t>生活保護業務用専門相談員派遣事業（不動産に関する相談）にかかる委託（上半期）</t>
    <rPh sb="34" eb="37">
      <t>カミハンキ</t>
    </rPh>
    <phoneticPr fontId="38"/>
  </si>
  <si>
    <t>公益社団法人　大阪府不動産鑑定士協会　会長　善本　かほり</t>
  </si>
  <si>
    <t>淀川寮の事業変更に伴う賃料検証支援業務委託</t>
  </si>
  <si>
    <t>(株)関西総合鑑定所</t>
  </si>
  <si>
    <t>（株）谷澤総合鑑定所</t>
    <rPh sb="1" eb="2">
      <t>カブ</t>
    </rPh>
    <phoneticPr fontId="38"/>
  </si>
  <si>
    <t>もと救護・更生施設大淀寮等にかかる筆界特定申請等業務委託</t>
  </si>
  <si>
    <t>中川登記測量事務所　土地家屋調査士　中川　信之</t>
  </si>
  <si>
    <t>(株)湘南分析センター</t>
    <phoneticPr fontId="38"/>
  </si>
  <si>
    <t>令和４年度大阪市徴収金口座振替処理データ伝送等にかかる業務委託</t>
    <rPh sb="0" eb="2">
      <t>レイワ</t>
    </rPh>
    <rPh sb="3" eb="5">
      <t>ネンド</t>
    </rPh>
    <phoneticPr fontId="38"/>
  </si>
  <si>
    <t>八幡屋センタービル（第２港晴寮）屋上防水改修工事</t>
  </si>
  <si>
    <t>（一財）大阪府建築設技術協会</t>
  </si>
  <si>
    <t>もと救護・更生施設大淀寮他解体撤去工事設計業務委託</t>
  </si>
  <si>
    <t>(株)宮本設計</t>
    <phoneticPr fontId="38"/>
  </si>
  <si>
    <t>大阪市公金収入報告書電子計算機処理業務システム改修業務委託</t>
    <rPh sb="23" eb="25">
      <t>カイシュウ</t>
    </rPh>
    <rPh sb="25" eb="29">
      <t>ギョウムイタク</t>
    </rPh>
    <phoneticPr fontId="38"/>
  </si>
  <si>
    <t>(株)りそな銀行</t>
    <rPh sb="6" eb="8">
      <t>ギンコウ</t>
    </rPh>
    <phoneticPr fontId="38"/>
  </si>
  <si>
    <t>3-3-1</t>
  </si>
  <si>
    <t>令和４年度４月分処理総合福祉システム（生活保護システム）印字出力・封入封緘等業務委託（概算契約）</t>
  </si>
  <si>
    <t>(株)サンビジネス</t>
    <rPh sb="1" eb="2">
      <t>カブ</t>
    </rPh>
    <phoneticPr fontId="39"/>
  </si>
  <si>
    <t>令和４年度大阪市総合福祉システム改修業務７（生活保護費の随時口座払いに係る財務連携対応）</t>
  </si>
  <si>
    <t>令和４年度大阪市総合福祉システム改修業務１４（一括発行医療券のレイアウト変更等の改修）</t>
  </si>
  <si>
    <t>令和４年度大阪市総合福祉システム改修業務１９（オンライン資格確認情報処理（医療扶助）</t>
  </si>
  <si>
    <t>(株)浄美社</t>
    <phoneticPr fontId="38"/>
  </si>
  <si>
    <t>大阪市阿波座センタービル(緊急入院保護業務センター他３施設)エレベーター保守点検業務委託</t>
    <rPh sb="0" eb="3">
      <t>オオサカシ</t>
    </rPh>
    <rPh sb="3" eb="6">
      <t>アワザ</t>
    </rPh>
    <rPh sb="13" eb="15">
      <t>キンキュウ</t>
    </rPh>
    <rPh sb="15" eb="17">
      <t>ニュウイン</t>
    </rPh>
    <rPh sb="17" eb="19">
      <t>ホゴ</t>
    </rPh>
    <rPh sb="19" eb="21">
      <t>ギョウム</t>
    </rPh>
    <rPh sb="25" eb="26">
      <t>ホカ</t>
    </rPh>
    <rPh sb="27" eb="29">
      <t>シセツ</t>
    </rPh>
    <rPh sb="36" eb="38">
      <t>ホシュ</t>
    </rPh>
    <rPh sb="38" eb="40">
      <t>テンケン</t>
    </rPh>
    <rPh sb="40" eb="42">
      <t>ギョウム</t>
    </rPh>
    <rPh sb="42" eb="44">
      <t>イタク</t>
    </rPh>
    <phoneticPr fontId="37"/>
  </si>
  <si>
    <t>大阪市阿波座センタービル清掃業務委託長期継続</t>
    <rPh sb="0" eb="3">
      <t>オオサカシ</t>
    </rPh>
    <rPh sb="3" eb="6">
      <t>アワザ</t>
    </rPh>
    <rPh sb="12" eb="14">
      <t>セイソウ</t>
    </rPh>
    <rPh sb="14" eb="16">
      <t>ギョウム</t>
    </rPh>
    <rPh sb="16" eb="18">
      <t>イタク</t>
    </rPh>
    <rPh sb="18" eb="20">
      <t>チョウキ</t>
    </rPh>
    <rPh sb="20" eb="22">
      <t>ケイゾク</t>
    </rPh>
    <phoneticPr fontId="39"/>
  </si>
  <si>
    <t>大代ゼンテックス(株)</t>
    <rPh sb="0" eb="1">
      <t>オオ</t>
    </rPh>
    <rPh sb="1" eb="2">
      <t>ダイ</t>
    </rPh>
    <phoneticPr fontId="41"/>
  </si>
  <si>
    <t>令和４年度緊急入院保護業務センター空調設備不具合箇所調査業務委託</t>
    <rPh sb="24" eb="26">
      <t>カショ</t>
    </rPh>
    <phoneticPr fontId="7"/>
  </si>
  <si>
    <t>(有)エアメンテ</t>
    <rPh sb="1" eb="2">
      <t>ア</t>
    </rPh>
    <phoneticPr fontId="7"/>
  </si>
  <si>
    <t>大阪市阿波座センタービル機械警備業務委託長期継続（上半期）</t>
    <rPh sb="25" eb="26">
      <t>ウエ</t>
    </rPh>
    <rPh sb="26" eb="28">
      <t>ハンキ</t>
    </rPh>
    <phoneticPr fontId="38"/>
  </si>
  <si>
    <t>大阪市阿波座センタービル機械警備業務委託長期継続（下半期）</t>
    <phoneticPr fontId="38"/>
  </si>
  <si>
    <t>区分２庁舎にかかる無線ＬＡＮ設備整備</t>
    <phoneticPr fontId="38"/>
  </si>
  <si>
    <t>(株)オプテージ</t>
    <rPh sb="0" eb="3">
      <t>カブ</t>
    </rPh>
    <phoneticPr fontId="7"/>
  </si>
  <si>
    <t>3-4-1</t>
  </si>
  <si>
    <t>大阪市立弘済院設備管理・保守点検業務委託（長期継続）</t>
    <rPh sb="0" eb="4">
      <t>オオサカシリツ</t>
    </rPh>
    <rPh sb="4" eb="7">
      <t>コ</t>
    </rPh>
    <phoneticPr fontId="38"/>
  </si>
  <si>
    <t>(株)アスウェル</t>
  </si>
  <si>
    <t>大阪市立弘済院清掃業務委託（長期継続契約）</t>
    <phoneticPr fontId="38"/>
  </si>
  <si>
    <t>(株)アカツキ</t>
  </si>
  <si>
    <t>大阪市立弘済院警備業務委託（その２）（長期継続）</t>
  </si>
  <si>
    <t>(株)アーバンセキュリティサービスオオサカ</t>
  </si>
  <si>
    <t>令和４年度大阪市立弘済院附属病院非常勤医師等放射線被曝線量測定業務委託（概算契約）</t>
  </si>
  <si>
    <t>(株)千代田テクノル　大阪営業所</t>
  </si>
  <si>
    <t>令和４年度　大阪市立弘済院ねずみ・害虫等防除及び駆除業務委託</t>
  </si>
  <si>
    <t>キョウワプロテック株式会社(株)</t>
  </si>
  <si>
    <t>比随</t>
    <rPh sb="0" eb="2">
      <t>ヒズイ</t>
    </rPh>
    <phoneticPr fontId="6"/>
  </si>
  <si>
    <t>令和４年度大阪市立弘済院会計年度任用職員定期健康診断等業務委託（概算契約）</t>
  </si>
  <si>
    <t>（医）　橘甲会</t>
  </si>
  <si>
    <t>令和４年度大阪市立弘済院会計年度任用職員ストレスチェック業務委託（概算契約）</t>
  </si>
  <si>
    <t>シー・システム(株)</t>
  </si>
  <si>
    <t>令和４年度大阪市立弘済院附属病院３階東側及び寿楽館漏電調査及び修繕</t>
  </si>
  <si>
    <t>株式会社盛永電気工業所(株)</t>
  </si>
  <si>
    <t>令和４年度大阪市立弘済院中央監視装置データ保護用ＵＰＳバッテリー交換作業</t>
  </si>
  <si>
    <t>(株)株式会社　アスウェル</t>
  </si>
  <si>
    <t>令和４年度　大阪市立弘済院中央環状線沿樹木剪定業務委託</t>
    <rPh sb="0" eb="2">
      <t>レイワ</t>
    </rPh>
    <rPh sb="3" eb="5">
      <t>ネンド</t>
    </rPh>
    <rPh sb="6" eb="13">
      <t>オオサカシリツコ</t>
    </rPh>
    <phoneticPr fontId="38"/>
  </si>
  <si>
    <t>(株)理研グリーン</t>
  </si>
  <si>
    <t>令和４年度大阪市立弘済院寿楽館シャッター点検業務委託</t>
  </si>
  <si>
    <t>三和シヤッター工業(株)　大阪支店</t>
  </si>
  <si>
    <t>令和４年度　大阪市立弘済院廃棄簿冊・古紙等処分業務委託（概算契約）</t>
    <rPh sb="0" eb="2">
      <t>レイワ</t>
    </rPh>
    <rPh sb="3" eb="5">
      <t>ネンド</t>
    </rPh>
    <rPh sb="6" eb="13">
      <t>オオサカシリツコ</t>
    </rPh>
    <phoneticPr fontId="38"/>
  </si>
  <si>
    <t>(有)谷山商店</t>
  </si>
  <si>
    <t>令和４年度大阪市立弘済院会計年度職員特定業務従事者健康診断等業務委託（概算契約）</t>
  </si>
  <si>
    <t>大阪市立弘済院　ハチ駆除業務委託</t>
    <rPh sb="0" eb="7">
      <t>オオサカシリツコ</t>
    </rPh>
    <phoneticPr fontId="38"/>
  </si>
  <si>
    <t>ホームサービス(株)　北大阪支社</t>
  </si>
  <si>
    <t>令和4年度大阪市立弘済院附属病院情報通信用回線増設及び移設作業</t>
  </si>
  <si>
    <t>日新ネットワークス(株)</t>
  </si>
  <si>
    <t>令和４年度　大阪市立弘済院敷地内樹木伐採・剪定業務委託</t>
    <rPh sb="0" eb="2">
      <t>レイワ</t>
    </rPh>
    <rPh sb="3" eb="5">
      <t>ネンド</t>
    </rPh>
    <rPh sb="6" eb="13">
      <t>オオサカシリツコ</t>
    </rPh>
    <phoneticPr fontId="38"/>
  </si>
  <si>
    <t>(株)小笠原組</t>
  </si>
  <si>
    <t>弘済院特定建築物等定期点検業務に係る設計業務（北エリア）</t>
  </si>
  <si>
    <t>大阪市情報通信ネットワーク基盤改修・整備業務委託</t>
  </si>
  <si>
    <t>(株)日立製作所</t>
  </si>
  <si>
    <t>令和４年度　大阪市立弘済院ボイラー保守点検業務委託</t>
  </si>
  <si>
    <t>(株)日本サーモエナー　関西支社</t>
    <rPh sb="0" eb="3">
      <t>カブ</t>
    </rPh>
    <phoneticPr fontId="1"/>
  </si>
  <si>
    <t>令和４年度　大阪市立弘済院一般廃棄物収集運搬業務委託</t>
    <rPh sb="0" eb="2">
      <t>レイワ</t>
    </rPh>
    <rPh sb="3" eb="5">
      <t>ネンド</t>
    </rPh>
    <rPh sb="6" eb="10">
      <t>オオサカシリツ</t>
    </rPh>
    <rPh sb="10" eb="13">
      <t>コ</t>
    </rPh>
    <phoneticPr fontId="38"/>
  </si>
  <si>
    <t>(株)大建工業所</t>
    <rPh sb="0" eb="3">
      <t>カブ</t>
    </rPh>
    <phoneticPr fontId="1"/>
  </si>
  <si>
    <t>令和４年度大阪市立弘済院吸収式冷温水機等保守点検業務委託</t>
  </si>
  <si>
    <t>川重冷熱工業(株)　西日本支社</t>
    <rPh sb="6" eb="9">
      <t>カブ</t>
    </rPh>
    <phoneticPr fontId="1"/>
  </si>
  <si>
    <t>令和４年度　大阪市立弘済院除草ごみ収集運搬業務委託（単価契約）</t>
  </si>
  <si>
    <t>令和４年度大阪市立弘済院産業廃棄物収集運搬及び処分業務委託（単価契約）</t>
  </si>
  <si>
    <t>(株)クリーンクニナカ　</t>
    <rPh sb="0" eb="3">
      <t>カブ</t>
    </rPh>
    <phoneticPr fontId="1"/>
  </si>
  <si>
    <t>住吉市民病院跡地に整備する新病院等建設工事設計（建築・設備）業務委託（※土壌汚染調査を含む）</t>
  </si>
  <si>
    <t>(株)松田平田設計　大阪事務所</t>
  </si>
  <si>
    <t>住吉市民病院跡地に整備する新病院等の実施設計に係る医療機器・医療情報システム等整備計画策定業務委託（長期継続）</t>
  </si>
  <si>
    <t>(株)病院システム</t>
  </si>
  <si>
    <t>3-4-2</t>
  </si>
  <si>
    <t>大阪市立弘済院設備管理・保守点検業務委託（長期継続）</t>
  </si>
  <si>
    <t>令和４年度　大阪市立弘済院フロン排出抑制法対応簡易点検業務委託</t>
  </si>
  <si>
    <t>ホシザキ阪神(株)</t>
  </si>
  <si>
    <t>令和４年度　大阪市立弘済院第２特別養護老人ホーム吸収冷温水機保守点検業務委託</t>
  </si>
  <si>
    <t>(株)日立ビルシステム　関西支社</t>
  </si>
  <si>
    <t>令和４年度大阪市立弘済院（別館・２特）自動ドア設備保守点検業務委託</t>
  </si>
  <si>
    <t>ナブコドア(株)　北大阪営業所</t>
  </si>
  <si>
    <t>令和４年度　大阪市立弘済院糞便検査業務委託（概算契約）</t>
  </si>
  <si>
    <t>(株)保健科学西日本　大阪営業所</t>
  </si>
  <si>
    <t>給食業務委託　長期継続（概算契約）</t>
  </si>
  <si>
    <t>(株)ニチダン</t>
  </si>
  <si>
    <t>令和４年度 大阪市立弘済院第２特別養護老人ホーム電気錠保守点検業務委託（上半期）</t>
  </si>
  <si>
    <t>(株)ＪＥＩ</t>
  </si>
  <si>
    <t>令和４年度 大阪市立弘済院第２特別養護老人ホーム電気錠保守点検業務委託（下半期）</t>
  </si>
  <si>
    <t>令和４年度大阪市立弘済院非常用発電機点検整備業務委託</t>
    <rPh sb="0" eb="2">
      <t>レイワ</t>
    </rPh>
    <rPh sb="3" eb="5">
      <t>ネンド</t>
    </rPh>
    <rPh sb="5" eb="12">
      <t>オオサカシリツコ</t>
    </rPh>
    <phoneticPr fontId="38"/>
  </si>
  <si>
    <t>ヤンマーエネルギーシステム(株)　大阪支社</t>
  </si>
  <si>
    <t>大阪市立弘済院第２特別養護老人ホーム介護保険処遇等管理支援システム更新業務委託</t>
    <rPh sb="0" eb="7">
      <t>オオサカシリツコ</t>
    </rPh>
    <phoneticPr fontId="38"/>
  </si>
  <si>
    <t>エヌ・デーソフトウェア(株)</t>
  </si>
  <si>
    <t>令和４年度　大阪市立弘済院第２特別養護老人ホーム従事者等へのＰＣＲ検査業務委託</t>
  </si>
  <si>
    <t>ＳＢ新型コロナウイルス検査センター(株)</t>
  </si>
  <si>
    <t>令和４年度　大阪市立弘済院　医療廃棄物処分業務委託（概算契約）</t>
  </si>
  <si>
    <t>光アスコン(株)</t>
  </si>
  <si>
    <t>令和４年度　大阪市立弘済院　医療廃棄物収集・運搬業務委託</t>
  </si>
  <si>
    <t>国光マルチサプライ(株)</t>
  </si>
  <si>
    <t>令和４年度　大阪市立弘済院第２特別養護老人ホーム　特定家庭用機器収集運搬業務委託</t>
    <rPh sb="0" eb="2">
      <t>レイワ</t>
    </rPh>
    <rPh sb="3" eb="5">
      <t>ネンド</t>
    </rPh>
    <rPh sb="6" eb="10">
      <t>オオサカシリツ</t>
    </rPh>
    <rPh sb="10" eb="13">
      <t>コ</t>
    </rPh>
    <rPh sb="13" eb="14">
      <t>ダイ</t>
    </rPh>
    <rPh sb="15" eb="17">
      <t>トクベツ</t>
    </rPh>
    <rPh sb="17" eb="19">
      <t>ヨウゴ</t>
    </rPh>
    <rPh sb="19" eb="21">
      <t>ロウジン</t>
    </rPh>
    <rPh sb="39" eb="40">
      <t>コトヅケ</t>
    </rPh>
    <phoneticPr fontId="38"/>
  </si>
  <si>
    <t>令和４年度　大阪市立弘済院第２特別養護老人ホーム吸収冷温水機冷却水ポンプ交換作業業務委託</t>
    <rPh sb="0" eb="2">
      <t>レイワ</t>
    </rPh>
    <rPh sb="3" eb="5">
      <t>ネンド</t>
    </rPh>
    <rPh sb="6" eb="9">
      <t>オオサカシ</t>
    </rPh>
    <rPh sb="9" eb="10">
      <t>タ</t>
    </rPh>
    <rPh sb="10" eb="13">
      <t>コ</t>
    </rPh>
    <rPh sb="13" eb="14">
      <t>ダイ</t>
    </rPh>
    <rPh sb="15" eb="17">
      <t>トクベツ</t>
    </rPh>
    <rPh sb="17" eb="19">
      <t>ヨウゴ</t>
    </rPh>
    <rPh sb="19" eb="21">
      <t>ロウジン</t>
    </rPh>
    <phoneticPr fontId="38"/>
  </si>
  <si>
    <t>株式会社日立ビルシステム　関西支社</t>
  </si>
  <si>
    <t>令和４年度　大阪市立弘済院第２特別養護老人ホーム１号冷温水機修繕（その２）</t>
  </si>
  <si>
    <t>3-4-3</t>
  </si>
  <si>
    <t>大阪市立弘済院清掃業務委託（長期継続契約）</t>
  </si>
  <si>
    <t>令和２年度　大阪市立弘済院附属病院医医療情報システム運用管理業務委託（長期継続）</t>
    <rPh sb="0" eb="2">
      <t>レイワ</t>
    </rPh>
    <rPh sb="3" eb="5">
      <t>ネンド</t>
    </rPh>
    <phoneticPr fontId="38"/>
  </si>
  <si>
    <t>システムスクエア(株)</t>
  </si>
  <si>
    <t>大阪市立弘済院附属病院医療事務業務委託（長期継続）</t>
  </si>
  <si>
    <t>(株)エヌジェーシー　大阪支社</t>
  </si>
  <si>
    <t>ホシザキ阪神(株)　　</t>
  </si>
  <si>
    <t>令和４年度　大阪市立弘済院附属病院　臨床検査業務委託上半期（概算契約）</t>
  </si>
  <si>
    <t>令和４年度　大阪市立弘済院附属病院　臨床検査業務委託第３四半期（概算契約）</t>
  </si>
  <si>
    <t>令和４年度　大阪市立弘済院附属病院　臨床検査業務委託第４四半期（概算契約）</t>
  </si>
  <si>
    <t>令和４年度　大阪市立弘済院　医療廃棄物処分業務委託（概算契約）</t>
    <phoneticPr fontId="38"/>
  </si>
  <si>
    <t>令和４年度　大阪市立弘済院　生化学自動分析装置保守業務委託</t>
  </si>
  <si>
    <t>令和４年度　大阪市立弘済院附属病院　微生物検査業務委託（概算契約）</t>
    <rPh sb="0" eb="2">
      <t>レイワ</t>
    </rPh>
    <rPh sb="3" eb="5">
      <t>ネンド</t>
    </rPh>
    <rPh sb="6" eb="13">
      <t>オオサカシリツコ</t>
    </rPh>
    <rPh sb="13" eb="17">
      <t>フゾクビョウイン</t>
    </rPh>
    <phoneticPr fontId="38"/>
  </si>
  <si>
    <t>令和４年度　大阪市立弘済院附属病院　病理・髄液検査業務委託（概算契約）</t>
  </si>
  <si>
    <t>(株)エスアールエル</t>
  </si>
  <si>
    <t>令和４年度　大阪市立弘済院附属病院（正面玄関）自動ドア設備保守点検業務委託</t>
  </si>
  <si>
    <t>(有)明光</t>
  </si>
  <si>
    <t>令和４年度　大阪市立弘済院附属病院（西玄関）自動ドア設備保守点検業務委託</t>
  </si>
  <si>
    <t>電子カルテ用端末セキュリティソフトライセンス更新業務委託</t>
  </si>
  <si>
    <t>(株)ファルコバイオシステムズ</t>
  </si>
  <si>
    <t>令和４年度　大阪市立弘済院附属病院　ＣＴ装置保守点検業務委託</t>
  </si>
  <si>
    <t>キヤノンメディカルシステムズ(株)　関西支社</t>
  </si>
  <si>
    <t>令和４年度　大阪市立弘済院附属病院　超音波診断装置保守点検業務委託</t>
  </si>
  <si>
    <t>令和４年度　大阪市立弘済院附属病院　手術室空調設備点検保守業務委託</t>
  </si>
  <si>
    <t>三菱電機ビルソリューションズ(株)　関西支社　</t>
  </si>
  <si>
    <t>令和４年度　大阪市立弘済院附属病院　医療ガス設備保守点検整備業務委託</t>
  </si>
  <si>
    <t>近畿医療設備(株)</t>
  </si>
  <si>
    <t>令和４年度　大阪市立弘済院附属病院　人工呼吸器保守点検業務委託</t>
  </si>
  <si>
    <t>令和４年度　大阪市立弘済院附属病院　ＭＲＩエアネットシステム保守点検業務委託</t>
  </si>
  <si>
    <t>ダイキン工業(株)　西日本サービス</t>
  </si>
  <si>
    <t>令和４年度　大阪市立弘済院附属病院　患者モニタシステム機器保守点検業務委託</t>
  </si>
  <si>
    <t>フクダ電子近畿販売(株)</t>
  </si>
  <si>
    <t>令和４年度　大阪市立弘済院附属病院　除細動器装置保守点検業務委託</t>
  </si>
  <si>
    <t>令和４年度　大阪市立弘済院附属病院　寝具管理業務委託</t>
    <rPh sb="0" eb="2">
      <t>レイワ</t>
    </rPh>
    <rPh sb="3" eb="5">
      <t>ネンド</t>
    </rPh>
    <rPh sb="6" eb="13">
      <t>オオサカシリツコ</t>
    </rPh>
    <rPh sb="13" eb="17">
      <t>フゾクビョウイン</t>
    </rPh>
    <phoneticPr fontId="38"/>
  </si>
  <si>
    <t>ワタキューセイモア(株)　大阪営業所</t>
  </si>
  <si>
    <t>令和４年度　大阪市立弘済院附属病院　ＭＲＩ装置保守点検業務委託</t>
  </si>
  <si>
    <t>ＧＥヘルスケア・ジャパン(株)　大阪支店</t>
  </si>
  <si>
    <t>令和４年度　大阪市立弘済院附属病院　エックス線デジタル画像診断装置保守点検業務委託</t>
  </si>
  <si>
    <t>コニカミノルタジャパン(株)　官公庁営業部</t>
  </si>
  <si>
    <t>令和４年度　大阪市立弘済院附属病院　ガスヒートポンプ保守点検業務委</t>
  </si>
  <si>
    <t>大阪瓦斯(株)　エナジーソリューション事業部</t>
  </si>
  <si>
    <t>令和４年度　プリントサーバーハードウェア保守業務委託</t>
    <rPh sb="0" eb="2">
      <t>レイワ</t>
    </rPh>
    <rPh sb="3" eb="5">
      <t>ネンド</t>
    </rPh>
    <phoneticPr fontId="38"/>
  </si>
  <si>
    <t>（株）ファルコンバイオシステムズ</t>
    <rPh sb="0" eb="3">
      <t>カブ</t>
    </rPh>
    <phoneticPr fontId="38"/>
  </si>
  <si>
    <t>令和４年度　プリントサーバー用無停電電源装置保守業務委託</t>
  </si>
  <si>
    <t>(株)メディサージュ</t>
  </si>
  <si>
    <t>令和４年度　大阪市立弘済院附属病院　医療情報（部門）システムハードウェア保守業務委託</t>
  </si>
  <si>
    <t>日本事務器(株)　関西支社</t>
  </si>
  <si>
    <t>令和４年度　大阪市立弘済院附属病院　医療情報（部門）システムソフトウェア保守業務委託</t>
  </si>
  <si>
    <t>令和４年度大阪市立弘済院非常用発電機点検整備業務委託</t>
  </si>
  <si>
    <t>令和４年度　大阪市立弘済院附属病院電離放射線測定業務委託</t>
    <rPh sb="0" eb="2">
      <t>レイワ</t>
    </rPh>
    <rPh sb="3" eb="5">
      <t>ネンド</t>
    </rPh>
    <rPh sb="6" eb="13">
      <t>オオサカシリツコ</t>
    </rPh>
    <rPh sb="13" eb="17">
      <t>フゾクビョウイン</t>
    </rPh>
    <phoneticPr fontId="38"/>
  </si>
  <si>
    <t>令和４年度　大阪市立弘済院附属病院　調剤支援システム・自動錠剤分包機保守点検業務委託</t>
  </si>
  <si>
    <t>小西医療器(株)</t>
  </si>
  <si>
    <t>弘済院附属病院医療情報システム再構築・運用保守業務委託(長期継続契約）</t>
  </si>
  <si>
    <t>令和４年度　大阪市立弘済院附属病院　高圧蒸気滅菌装置整備業務</t>
  </si>
  <si>
    <t>令和４年度大阪市立弘済院附属病院放送設備不具合調査</t>
  </si>
  <si>
    <t>有限会社マックス電工グループ　　</t>
  </si>
  <si>
    <t>弘済院附属病院１階薬剤部　内線電話増設作業</t>
  </si>
  <si>
    <t>令和４年度大阪市立弘済院附属病院３階１病棟水質検査業務</t>
  </si>
  <si>
    <t>日本水処理工業(株)　</t>
  </si>
  <si>
    <t>弘済院附属病院代表電話自動応答装置設置作業</t>
  </si>
  <si>
    <t>日新ネットワークス(株)　</t>
  </si>
  <si>
    <t>弘済院附属病院別館栄養部厨房冷凍機点検整備</t>
  </si>
  <si>
    <t>［栄養部］弘済院附属病院栄養部厨房特別調理室空調機点検作業</t>
  </si>
  <si>
    <t>ダイキン工業(株)</t>
  </si>
  <si>
    <t>弘済院附属病院　スズメバチの巣の駆除業務委託</t>
    <rPh sb="0" eb="3">
      <t>コ</t>
    </rPh>
    <rPh sb="3" eb="7">
      <t>フゾクビョウイン</t>
    </rPh>
    <phoneticPr fontId="38"/>
  </si>
  <si>
    <t>ホームサービス(株)　北大阪支社　</t>
  </si>
  <si>
    <t>医用画像処理ワークステーション用無停電電源装置バッテリー交換作業</t>
  </si>
  <si>
    <t>アミン(株)　　</t>
  </si>
  <si>
    <t>弘済院附属病院栄養部厨房冷凍機点検整備（その２）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</si>
</sst>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5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rgb="FF9C0006"/>
      <name val="ＭＳ Ｐゴシック"/>
      <family val="2"/>
      <charset val="128"/>
      <scheme val="minor"/>
    </font>
    <font>
      <sz val="6"/>
      <name val="ＭＳ Ｐゴシック"/>
      <family val="3"/>
      <charset val="128"/>
      <scheme val="minor"/>
    </font>
    <font>
      <sz val="11"/>
      <color theme="1"/>
      <name val="ＭＳ Ｐゴシック"/>
      <family val="2"/>
      <scheme val="minor"/>
    </font>
    <font>
      <sz val="9"/>
      <name val="ＭＳ 明朝"/>
      <family val="1"/>
      <charset val="128"/>
    </font>
    <font>
      <sz val="12"/>
      <color theme="1"/>
      <name val="ＭＳ Ｐゴシック"/>
      <family val="3"/>
      <charset val="128"/>
      <scheme val="minor"/>
    </font>
    <font>
      <sz val="9"/>
      <color indexed="81"/>
      <name val="ＭＳ Ｐゴシック"/>
      <family val="3"/>
      <charset val="128"/>
    </font>
    <font>
      <sz val="6"/>
      <name val="FC平成明朝体"/>
      <family val="1"/>
      <charset val="128"/>
    </font>
    <font>
      <u/>
      <sz val="12"/>
      <color indexed="36"/>
      <name val="ＭＳ Ｐゴシック"/>
      <family val="3"/>
      <charset val="128"/>
    </font>
    <font>
      <b/>
      <sz val="9"/>
      <color indexed="81"/>
      <name val="ＭＳ Ｐゴシック"/>
      <family val="3"/>
      <charset val="128"/>
    </font>
    <font>
      <sz val="12"/>
      <color theme="0"/>
      <name val="ＭＳ Ｐゴシック"/>
      <family val="3"/>
      <charset val="128"/>
      <scheme val="minor"/>
    </font>
    <font>
      <strike/>
      <sz val="9"/>
      <name val="ＭＳ 明朝"/>
      <family val="1"/>
      <charset val="128"/>
    </font>
    <font>
      <sz val="9"/>
      <color rgb="FFFF0000"/>
      <name val="ＭＳ 明朝"/>
      <family val="1"/>
      <charset val="128"/>
    </font>
    <font>
      <strike/>
      <sz val="11"/>
      <name val="ＭＳ 明朝"/>
      <family val="1"/>
      <charset val="128"/>
    </font>
    <font>
      <sz val="6"/>
      <name val="ＭＳ Ｐゴシック"/>
      <family val="2"/>
      <charset val="128"/>
      <scheme val="minor"/>
    </font>
    <font>
      <sz val="12"/>
      <color rgb="FFFF0000"/>
      <name val="ＭＳ Ｐゴシック"/>
      <family val="3"/>
      <charset val="128"/>
      <scheme val="minor"/>
    </font>
    <font>
      <sz val="14"/>
      <color theme="1"/>
      <name val="ＭＳ 明朝"/>
      <family val="1"/>
      <charset val="128"/>
    </font>
    <font>
      <sz val="10"/>
      <color theme="1"/>
      <name val="ＭＳ 明朝"/>
      <family val="1"/>
      <charset val="128"/>
    </font>
    <font>
      <sz val="10"/>
      <color theme="1"/>
      <name val="ＭＳ Ｐゴシック"/>
      <family val="3"/>
      <charset val="128"/>
      <scheme val="minor"/>
    </font>
    <font>
      <sz val="11"/>
      <color theme="1"/>
      <name val="ＭＳ Ｐゴシック"/>
      <family val="3"/>
      <charset val="128"/>
    </font>
    <font>
      <sz val="11"/>
      <color theme="1"/>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9">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xf numFmtId="0" fontId="5" fillId="0" borderId="0"/>
  </cellStyleXfs>
  <cellXfs count="79">
    <xf numFmtId="0" fontId="0" fillId="0" borderId="0" xfId="0"/>
    <xf numFmtId="0" fontId="35" fillId="0" borderId="21" xfId="0" applyFont="1" applyFill="1" applyBorder="1" applyAlignment="1">
      <alignment horizontal="distributed" vertical="center" wrapText="1" justifyLastLine="1"/>
    </xf>
    <xf numFmtId="0" fontId="35" fillId="0" borderId="21" xfId="0" applyFont="1" applyFill="1" applyBorder="1" applyAlignment="1">
      <alignment horizontal="left" vertical="center" wrapText="1"/>
    </xf>
    <xf numFmtId="0" fontId="35" fillId="0" borderId="21" xfId="0" applyFont="1" applyFill="1" applyBorder="1" applyAlignment="1">
      <alignment horizontal="left" wrapText="1"/>
    </xf>
    <xf numFmtId="186" fontId="35" fillId="0" borderId="21"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86" fontId="36" fillId="0" borderId="0" xfId="0" applyNumberFormat="1" applyFont="1" applyFill="1" applyBorder="1" applyAlignment="1">
      <alignment horizontal="center" vertical="center" wrapText="1"/>
    </xf>
    <xf numFmtId="187" fontId="35" fillId="0" borderId="3" xfId="0" applyNumberFormat="1" applyFont="1" applyFill="1" applyBorder="1" applyAlignment="1">
      <alignment vertical="center" shrinkToFit="1"/>
    </xf>
    <xf numFmtId="0" fontId="35" fillId="0" borderId="22"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176" fontId="35" fillId="0" borderId="3" xfId="21" applyNumberFormat="1" applyFont="1" applyFill="1" applyBorder="1" applyAlignment="1">
      <alignment horizontal="center" vertical="center" wrapText="1"/>
    </xf>
    <xf numFmtId="0" fontId="35" fillId="0" borderId="3" xfId="0" applyFont="1" applyFill="1" applyBorder="1" applyAlignment="1">
      <alignment horizontal="distributed" vertical="center" wrapText="1" justifyLastLine="1"/>
    </xf>
    <xf numFmtId="49" fontId="35" fillId="0" borderId="3" xfId="0" applyNumberFormat="1" applyFont="1" applyFill="1" applyBorder="1" applyAlignment="1">
      <alignment horizontal="center" vertical="center"/>
    </xf>
    <xf numFmtId="0" fontId="35" fillId="0" borderId="3" xfId="0" applyFont="1" applyFill="1" applyBorder="1" applyAlignment="1">
      <alignment horizontal="left" vertical="center" wrapText="1"/>
    </xf>
    <xf numFmtId="178" fontId="35" fillId="0" borderId="3" xfId="0" applyNumberFormat="1" applyFont="1" applyFill="1" applyBorder="1" applyAlignment="1">
      <alignment horizontal="right" vertical="center" wrapText="1"/>
    </xf>
    <xf numFmtId="0" fontId="35" fillId="0" borderId="3" xfId="0" applyFont="1" applyFill="1" applyBorder="1" applyAlignment="1">
      <alignment horizontal="center" vertical="center" wrapText="1"/>
    </xf>
    <xf numFmtId="0" fontId="35" fillId="0" borderId="3" xfId="0" applyFont="1" applyFill="1" applyBorder="1" applyAlignment="1">
      <alignment horizontal="center" vertical="center"/>
    </xf>
    <xf numFmtId="0" fontId="35" fillId="0" borderId="3" xfId="32" applyFont="1" applyFill="1" applyBorder="1" applyAlignment="1">
      <alignment vertical="center" wrapText="1"/>
    </xf>
    <xf numFmtId="0" fontId="39" fillId="0" borderId="3" xfId="0" applyFont="1" applyFill="1" applyBorder="1" applyAlignment="1">
      <alignment vertical="center" wrapText="1"/>
    </xf>
    <xf numFmtId="0" fontId="39" fillId="0" borderId="3" xfId="0" applyFont="1" applyFill="1" applyBorder="1" applyAlignment="1">
      <alignment vertical="center"/>
    </xf>
    <xf numFmtId="177" fontId="35" fillId="0" borderId="3" xfId="0" applyNumberFormat="1" applyFont="1" applyFill="1" applyBorder="1" applyAlignment="1">
      <alignment horizontal="right" vertical="center" wrapText="1"/>
    </xf>
    <xf numFmtId="0" fontId="35" fillId="0" borderId="0" xfId="3" applyFont="1" applyFill="1" applyBorder="1" applyAlignment="1">
      <alignment horizontal="distributed" vertical="center" wrapText="1" justifyLastLine="1"/>
    </xf>
    <xf numFmtId="0" fontId="35" fillId="0" borderId="0" xfId="3" applyFont="1" applyFill="1" applyBorder="1" applyAlignment="1">
      <alignment vertical="center" wrapText="1"/>
    </xf>
    <xf numFmtId="176" fontId="35" fillId="0" borderId="0" xfId="3" applyNumberFormat="1" applyFont="1" applyFill="1" applyBorder="1" applyAlignment="1">
      <alignment vertical="center" wrapText="1"/>
    </xf>
    <xf numFmtId="178" fontId="35" fillId="0" borderId="0" xfId="3" applyNumberFormat="1" applyFont="1" applyFill="1" applyBorder="1" applyAlignment="1">
      <alignment vertical="center" wrapText="1"/>
    </xf>
    <xf numFmtId="0" fontId="35" fillId="0" borderId="0" xfId="4" applyFont="1" applyFill="1" applyAlignment="1">
      <alignment vertical="center"/>
    </xf>
    <xf numFmtId="0" fontId="35" fillId="0" borderId="7" xfId="3" applyFont="1" applyFill="1" applyBorder="1" applyAlignment="1">
      <alignment horizontal="distributed" vertical="center" wrapText="1" justifyLastLine="1"/>
    </xf>
    <xf numFmtId="0" fontId="35" fillId="0" borderId="7" xfId="3" applyFont="1" applyFill="1" applyBorder="1" applyAlignment="1">
      <alignment vertical="center" wrapText="1"/>
    </xf>
    <xf numFmtId="176" fontId="35" fillId="0" borderId="7" xfId="3" applyNumberFormat="1" applyFont="1" applyFill="1" applyBorder="1" applyAlignment="1">
      <alignment vertical="center" wrapText="1"/>
    </xf>
    <xf numFmtId="178" fontId="35" fillId="0" borderId="7" xfId="3" applyNumberFormat="1" applyFont="1" applyFill="1" applyBorder="1" applyAlignment="1">
      <alignment vertical="center" wrapText="1"/>
    </xf>
    <xf numFmtId="176" fontId="35" fillId="0" borderId="7" xfId="3" applyNumberFormat="1" applyFont="1" applyFill="1" applyBorder="1" applyAlignment="1">
      <alignment horizontal="center" vertical="center"/>
    </xf>
    <xf numFmtId="176" fontId="35" fillId="0" borderId="7" xfId="3" applyNumberFormat="1" applyFont="1" applyFill="1" applyBorder="1" applyAlignment="1">
      <alignment horizontal="right" vertical="center"/>
    </xf>
    <xf numFmtId="178" fontId="35" fillId="0" borderId="3" xfId="0" applyNumberFormat="1" applyFont="1" applyFill="1" applyBorder="1" applyAlignment="1">
      <alignment horizontal="center" vertical="center" wrapText="1"/>
    </xf>
    <xf numFmtId="176" fontId="35" fillId="0" borderId="3" xfId="0" applyNumberFormat="1" applyFont="1" applyFill="1" applyBorder="1" applyAlignment="1">
      <alignment horizontal="center" vertical="center" wrapText="1"/>
    </xf>
    <xf numFmtId="0" fontId="35" fillId="0" borderId="0" xfId="5" applyFont="1" applyFill="1" applyAlignment="1">
      <alignment vertical="center"/>
    </xf>
    <xf numFmtId="49" fontId="35" fillId="0" borderId="3" xfId="0" applyNumberFormat="1" applyFont="1" applyFill="1" applyBorder="1" applyAlignment="1">
      <alignment horizontal="center" vertical="center" wrapText="1"/>
    </xf>
    <xf numFmtId="178" fontId="35" fillId="0" borderId="3" xfId="32" applyNumberFormat="1" applyFont="1" applyFill="1" applyBorder="1" applyAlignment="1">
      <alignment horizontal="left" vertical="center" wrapText="1"/>
    </xf>
    <xf numFmtId="178" fontId="35" fillId="0" borderId="3" xfId="32" applyNumberFormat="1" applyFont="1" applyFill="1" applyBorder="1" applyAlignment="1">
      <alignment vertical="center" wrapText="1"/>
    </xf>
    <xf numFmtId="177" fontId="35" fillId="0" borderId="3" xfId="32" applyNumberFormat="1" applyFont="1" applyFill="1" applyBorder="1" applyAlignment="1">
      <alignment vertical="center" wrapText="1"/>
    </xf>
    <xf numFmtId="0" fontId="53" fillId="0" borderId="3" xfId="0" applyFont="1" applyFill="1" applyBorder="1" applyAlignment="1">
      <alignment horizontal="left" vertical="center"/>
    </xf>
    <xf numFmtId="178" fontId="35" fillId="0" borderId="3" xfId="32" applyNumberFormat="1" applyFont="1" applyFill="1" applyBorder="1" applyAlignment="1">
      <alignment horizontal="center" vertical="center" wrapText="1"/>
    </xf>
    <xf numFmtId="178" fontId="35" fillId="0" borderId="3" xfId="32" applyNumberFormat="1" applyFont="1" applyFill="1" applyBorder="1" applyAlignment="1">
      <alignment vertical="center"/>
    </xf>
    <xf numFmtId="178" fontId="35" fillId="0" borderId="3" xfId="21" applyNumberFormat="1" applyFont="1" applyFill="1" applyBorder="1" applyAlignment="1">
      <alignment horizontal="center" vertical="center"/>
    </xf>
    <xf numFmtId="178" fontId="35" fillId="0" borderId="3" xfId="32" applyNumberFormat="1" applyFont="1" applyFill="1" applyBorder="1" applyAlignment="1">
      <alignment vertical="center" wrapText="1" shrinkToFit="1"/>
    </xf>
    <xf numFmtId="0" fontId="53" fillId="0" borderId="3" xfId="0" applyFont="1" applyFill="1" applyBorder="1" applyAlignment="1">
      <alignment horizontal="left" vertical="center" wrapText="1"/>
    </xf>
    <xf numFmtId="178" fontId="35" fillId="0" borderId="3" xfId="32" applyNumberFormat="1" applyFont="1" applyFill="1" applyBorder="1" applyAlignment="1">
      <alignment horizontal="distributed" vertical="center" wrapText="1" justifyLastLine="1"/>
    </xf>
    <xf numFmtId="49" fontId="35" fillId="0" borderId="3" xfId="32" applyNumberFormat="1" applyFont="1" applyFill="1" applyBorder="1" applyAlignment="1">
      <alignment horizontal="center" vertical="center"/>
    </xf>
    <xf numFmtId="0" fontId="35" fillId="0" borderId="3" xfId="0" applyFont="1" applyFill="1" applyBorder="1" applyAlignment="1">
      <alignment vertical="center" wrapText="1" shrinkToFit="1"/>
    </xf>
    <xf numFmtId="176" fontId="35" fillId="0" borderId="3" xfId="3" applyNumberFormat="1" applyFont="1" applyFill="1" applyBorder="1" applyAlignment="1">
      <alignment horizontal="distributed" vertical="center" wrapText="1"/>
    </xf>
    <xf numFmtId="49" fontId="35" fillId="0" borderId="3" xfId="3" applyNumberFormat="1" applyFont="1" applyFill="1" applyBorder="1" applyAlignment="1">
      <alignment horizontal="center" vertical="center"/>
    </xf>
    <xf numFmtId="0" fontId="35" fillId="0" borderId="3" xfId="3" applyFont="1" applyFill="1" applyBorder="1" applyAlignment="1">
      <alignment vertical="center" wrapText="1"/>
    </xf>
    <xf numFmtId="178" fontId="35" fillId="0" borderId="3" xfId="3" applyNumberFormat="1" applyFont="1" applyFill="1" applyBorder="1" applyAlignment="1">
      <alignment vertical="center" wrapText="1"/>
    </xf>
    <xf numFmtId="178" fontId="35" fillId="0" borderId="3" xfId="3" applyNumberFormat="1" applyFont="1" applyFill="1" applyBorder="1" applyAlignment="1">
      <alignment horizontal="right" vertical="center" wrapText="1"/>
    </xf>
    <xf numFmtId="178" fontId="35" fillId="0" borderId="3" xfId="0" applyNumberFormat="1" applyFont="1" applyFill="1" applyBorder="1" applyAlignment="1">
      <alignment horizontal="center" vertical="center" wrapText="1" shrinkToFit="1"/>
    </xf>
    <xf numFmtId="0" fontId="35" fillId="0" borderId="3" xfId="3" applyFont="1" applyFill="1" applyBorder="1" applyAlignment="1">
      <alignment horizontal="distributed" vertical="center" wrapText="1" justifyLastLine="1"/>
    </xf>
    <xf numFmtId="0" fontId="35" fillId="0" borderId="1" xfId="3" applyFont="1" applyFill="1" applyBorder="1" applyAlignment="1">
      <alignment horizontal="center" vertical="center" wrapText="1"/>
    </xf>
    <xf numFmtId="176" fontId="35" fillId="0" borderId="1" xfId="1" applyNumberFormat="1" applyFont="1" applyFill="1" applyBorder="1" applyAlignment="1">
      <alignment horizontal="right" vertical="center" wrapText="1"/>
    </xf>
    <xf numFmtId="0" fontId="35" fillId="0" borderId="3" xfId="3" applyFont="1" applyFill="1" applyBorder="1" applyAlignment="1">
      <alignment horizontal="center" vertical="center" wrapText="1"/>
    </xf>
    <xf numFmtId="176" fontId="35" fillId="0" borderId="3" xfId="1" applyNumberFormat="1" applyFont="1" applyFill="1" applyBorder="1" applyAlignment="1">
      <alignment horizontal="right" vertical="center" wrapText="1"/>
    </xf>
    <xf numFmtId="0" fontId="35" fillId="0" borderId="3" xfId="31" applyFont="1" applyFill="1" applyBorder="1" applyAlignment="1">
      <alignment vertical="center" shrinkToFit="1"/>
    </xf>
    <xf numFmtId="0" fontId="35" fillId="0" borderId="3" xfId="31" applyFont="1" applyFill="1" applyBorder="1" applyAlignment="1">
      <alignment vertical="center"/>
    </xf>
    <xf numFmtId="38" fontId="54" fillId="0" borderId="3" xfId="1" applyFont="1" applyFill="1" applyBorder="1" applyAlignment="1" applyProtection="1">
      <alignment vertical="center" shrinkToFit="1"/>
      <protection locked="0"/>
    </xf>
    <xf numFmtId="38" fontId="55" fillId="0" borderId="3" xfId="1" applyFont="1" applyFill="1" applyBorder="1" applyAlignment="1">
      <alignment horizontal="right" vertical="center"/>
    </xf>
    <xf numFmtId="0" fontId="35" fillId="0" borderId="3" xfId="88" applyFont="1" applyFill="1" applyBorder="1" applyAlignment="1">
      <alignment vertical="center"/>
    </xf>
    <xf numFmtId="0" fontId="35" fillId="0" borderId="4" xfId="3" applyFont="1" applyFill="1" applyBorder="1" applyAlignment="1">
      <alignment horizontal="center" vertical="center" wrapText="1"/>
    </xf>
    <xf numFmtId="0" fontId="56" fillId="0" borderId="9" xfId="0" applyFont="1" applyFill="1" applyBorder="1" applyAlignment="1">
      <alignment vertical="center" wrapText="1"/>
    </xf>
    <xf numFmtId="176" fontId="35" fillId="0" borderId="2" xfId="3" applyNumberFormat="1" applyFont="1" applyFill="1" applyBorder="1" applyAlignment="1">
      <alignment horizontal="distributed" vertical="center" wrapText="1"/>
    </xf>
    <xf numFmtId="176" fontId="35" fillId="0" borderId="5" xfId="3" applyNumberFormat="1" applyFont="1" applyFill="1" applyBorder="1" applyAlignment="1">
      <alignment horizontal="distributed" vertical="center" wrapText="1"/>
    </xf>
    <xf numFmtId="0" fontId="52" fillId="0" borderId="0" xfId="3" applyFont="1" applyFill="1" applyBorder="1" applyAlignment="1">
      <alignment horizontal="center" vertical="center"/>
    </xf>
    <xf numFmtId="178" fontId="52" fillId="0" borderId="0" xfId="3" applyNumberFormat="1"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56" fillId="0" borderId="8" xfId="0" applyFont="1" applyFill="1" applyBorder="1" applyAlignment="1">
      <alignment horizontal="center" vertical="center"/>
    </xf>
    <xf numFmtId="0" fontId="56" fillId="0" borderId="5" xfId="0" applyFont="1" applyFill="1" applyBorder="1" applyAlignment="1">
      <alignment horizontal="center" vertical="center"/>
    </xf>
  </cellXfs>
  <cellStyles count="89">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 2" xfId="88" xr:uid="{BCF91327-0A5E-4866-9E15-B4928405425A}"/>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73"/>
  <sheetViews>
    <sheetView tabSelected="1" view="pageBreakPreview" topLeftCell="A899" zoomScaleNormal="100" zoomScaleSheetLayoutView="100" workbookViewId="0">
      <selection activeCell="D940" sqref="D940"/>
    </sheetView>
  </sheetViews>
  <sheetFormatPr defaultRowHeight="13.5"/>
  <cols>
    <col min="1" max="2" width="11.625" style="59" customWidth="1"/>
    <col min="3" max="3" width="37.25" style="55" customWidth="1"/>
    <col min="4" max="4" width="33.75" style="55" customWidth="1"/>
    <col min="5" max="5" width="14.75" style="57" customWidth="1"/>
    <col min="6" max="6" width="7" style="62" customWidth="1"/>
    <col min="7" max="7" width="8.875" style="63" customWidth="1"/>
    <col min="8" max="16384" width="9" style="30"/>
  </cols>
  <sheetData>
    <row r="1" spans="1:7" ht="22.5" customHeight="1">
      <c r="A1" s="26"/>
      <c r="B1" s="26"/>
      <c r="C1" s="27"/>
      <c r="D1" s="28"/>
      <c r="E1" s="29"/>
      <c r="F1" s="71" t="s">
        <v>26</v>
      </c>
      <c r="G1" s="72"/>
    </row>
    <row r="2" spans="1:7" ht="17.25" customHeight="1">
      <c r="A2" s="73" t="s">
        <v>25</v>
      </c>
      <c r="B2" s="73"/>
      <c r="C2" s="73"/>
      <c r="D2" s="73"/>
      <c r="E2" s="74"/>
      <c r="F2" s="73"/>
      <c r="G2" s="73"/>
    </row>
    <row r="3" spans="1:7">
      <c r="A3" s="31"/>
      <c r="B3" s="31"/>
      <c r="C3" s="32"/>
      <c r="D3" s="33"/>
      <c r="E3" s="34"/>
      <c r="F3" s="35"/>
      <c r="G3" s="36" t="s">
        <v>8</v>
      </c>
    </row>
    <row r="4" spans="1:7" ht="40.5" customHeight="1">
      <c r="A4" s="16" t="s">
        <v>0</v>
      </c>
      <c r="B4" s="16"/>
      <c r="C4" s="20" t="s">
        <v>1</v>
      </c>
      <c r="D4" s="20" t="s">
        <v>2</v>
      </c>
      <c r="E4" s="37" t="s">
        <v>3</v>
      </c>
      <c r="F4" s="20" t="s">
        <v>4</v>
      </c>
      <c r="G4" s="38" t="s">
        <v>5</v>
      </c>
    </row>
    <row r="5" spans="1:7" s="39" customFormat="1" ht="45.75" customHeight="1">
      <c r="A5" s="16" t="s">
        <v>27</v>
      </c>
      <c r="B5" s="17" t="s">
        <v>28</v>
      </c>
      <c r="C5" s="18" t="s">
        <v>29</v>
      </c>
      <c r="D5" s="18" t="s">
        <v>30</v>
      </c>
      <c r="E5" s="19">
        <v>1005240</v>
      </c>
      <c r="F5" s="20" t="s">
        <v>6</v>
      </c>
      <c r="G5" s="15"/>
    </row>
    <row r="6" spans="1:7" s="39" customFormat="1" ht="45.75" customHeight="1">
      <c r="A6" s="16" t="s">
        <v>31</v>
      </c>
      <c r="B6" s="17" t="s">
        <v>28</v>
      </c>
      <c r="C6" s="18" t="s">
        <v>32</v>
      </c>
      <c r="D6" s="18" t="s">
        <v>33</v>
      </c>
      <c r="E6" s="19">
        <v>45579</v>
      </c>
      <c r="F6" s="20" t="s">
        <v>6</v>
      </c>
      <c r="G6" s="15"/>
    </row>
    <row r="7" spans="1:7" s="39" customFormat="1" ht="45.75" customHeight="1">
      <c r="A7" s="16" t="s">
        <v>31</v>
      </c>
      <c r="B7" s="17" t="s">
        <v>28</v>
      </c>
      <c r="C7" s="18" t="s">
        <v>34</v>
      </c>
      <c r="D7" s="18" t="s">
        <v>35</v>
      </c>
      <c r="E7" s="19">
        <v>6279</v>
      </c>
      <c r="F7" s="20" t="s">
        <v>6</v>
      </c>
      <c r="G7" s="15"/>
    </row>
    <row r="8" spans="1:7" s="39" customFormat="1" ht="45.75" customHeight="1">
      <c r="A8" s="16" t="s">
        <v>31</v>
      </c>
      <c r="B8" s="17" t="s">
        <v>28</v>
      </c>
      <c r="C8" s="18" t="s">
        <v>36</v>
      </c>
      <c r="D8" s="9" t="s">
        <v>37</v>
      </c>
      <c r="E8" s="19">
        <v>643060</v>
      </c>
      <c r="F8" s="20" t="s">
        <v>6</v>
      </c>
      <c r="G8" s="15"/>
    </row>
    <row r="9" spans="1:7" s="39" customFormat="1" ht="45.75" customHeight="1">
      <c r="A9" s="16" t="s">
        <v>31</v>
      </c>
      <c r="B9" s="17" t="s">
        <v>28</v>
      </c>
      <c r="C9" s="18" t="s">
        <v>38</v>
      </c>
      <c r="D9" s="9" t="s">
        <v>39</v>
      </c>
      <c r="E9" s="19">
        <v>7700</v>
      </c>
      <c r="F9" s="20" t="s">
        <v>7</v>
      </c>
      <c r="G9" s="15"/>
    </row>
    <row r="10" spans="1:7" s="39" customFormat="1" ht="45.75" customHeight="1">
      <c r="A10" s="16" t="s">
        <v>27</v>
      </c>
      <c r="B10" s="17" t="s">
        <v>28</v>
      </c>
      <c r="C10" s="18" t="s">
        <v>40</v>
      </c>
      <c r="D10" s="9" t="s">
        <v>41</v>
      </c>
      <c r="E10" s="19">
        <v>53900</v>
      </c>
      <c r="F10" s="20" t="s">
        <v>42</v>
      </c>
      <c r="G10" s="15"/>
    </row>
    <row r="11" spans="1:7" s="39" customFormat="1" ht="45.75" customHeight="1">
      <c r="A11" s="16" t="s">
        <v>31</v>
      </c>
      <c r="B11" s="17" t="s">
        <v>28</v>
      </c>
      <c r="C11" s="18" t="s">
        <v>43</v>
      </c>
      <c r="D11" s="9" t="s">
        <v>44</v>
      </c>
      <c r="E11" s="19">
        <v>27500</v>
      </c>
      <c r="F11" s="20" t="s">
        <v>42</v>
      </c>
      <c r="G11" s="15"/>
    </row>
    <row r="12" spans="1:7" s="39" customFormat="1" ht="45.75" customHeight="1">
      <c r="A12" s="16" t="s">
        <v>27</v>
      </c>
      <c r="B12" s="17" t="s">
        <v>28</v>
      </c>
      <c r="C12" s="18" t="s">
        <v>45</v>
      </c>
      <c r="D12" s="18" t="s">
        <v>46</v>
      </c>
      <c r="E12" s="19">
        <v>33000</v>
      </c>
      <c r="F12" s="20" t="s">
        <v>42</v>
      </c>
      <c r="G12" s="15"/>
    </row>
    <row r="13" spans="1:7" s="39" customFormat="1" ht="45.75" customHeight="1">
      <c r="A13" s="16" t="s">
        <v>31</v>
      </c>
      <c r="B13" s="17" t="s">
        <v>28</v>
      </c>
      <c r="C13" s="18" t="s">
        <v>47</v>
      </c>
      <c r="D13" s="18" t="s">
        <v>48</v>
      </c>
      <c r="E13" s="19">
        <v>95700</v>
      </c>
      <c r="F13" s="20" t="s">
        <v>7</v>
      </c>
      <c r="G13" s="15"/>
    </row>
    <row r="14" spans="1:7" s="39" customFormat="1" ht="45.75" customHeight="1">
      <c r="A14" s="16" t="s">
        <v>31</v>
      </c>
      <c r="B14" s="40" t="s">
        <v>49</v>
      </c>
      <c r="C14" s="18" t="s">
        <v>50</v>
      </c>
      <c r="D14" s="18" t="s">
        <v>51</v>
      </c>
      <c r="E14" s="19">
        <v>11101</v>
      </c>
      <c r="F14" s="20" t="s">
        <v>42</v>
      </c>
      <c r="G14" s="15"/>
    </row>
    <row r="15" spans="1:7" s="39" customFormat="1" ht="45.75" customHeight="1">
      <c r="A15" s="16" t="s">
        <v>27</v>
      </c>
      <c r="B15" s="40" t="s">
        <v>49</v>
      </c>
      <c r="C15" s="18" t="s">
        <v>52</v>
      </c>
      <c r="D15" s="18" t="s">
        <v>53</v>
      </c>
      <c r="E15" s="19">
        <v>33303</v>
      </c>
      <c r="F15" s="20" t="s">
        <v>7</v>
      </c>
      <c r="G15" s="15"/>
    </row>
    <row r="16" spans="1:7" s="39" customFormat="1" ht="45.75" customHeight="1">
      <c r="A16" s="16" t="s">
        <v>31</v>
      </c>
      <c r="B16" s="40" t="s">
        <v>49</v>
      </c>
      <c r="C16" s="18" t="s">
        <v>54</v>
      </c>
      <c r="D16" s="18" t="s">
        <v>55</v>
      </c>
      <c r="E16" s="19">
        <v>25532</v>
      </c>
      <c r="F16" s="20" t="s">
        <v>42</v>
      </c>
      <c r="G16" s="15"/>
    </row>
    <row r="17" spans="1:7" s="39" customFormat="1" ht="45.75" customHeight="1">
      <c r="A17" s="16" t="s">
        <v>31</v>
      </c>
      <c r="B17" s="17" t="s">
        <v>28</v>
      </c>
      <c r="C17" s="18" t="s">
        <v>56</v>
      </c>
      <c r="D17" s="18" t="s">
        <v>57</v>
      </c>
      <c r="E17" s="19">
        <v>144320</v>
      </c>
      <c r="F17" s="20" t="s">
        <v>42</v>
      </c>
      <c r="G17" s="15"/>
    </row>
    <row r="18" spans="1:7" s="39" customFormat="1" ht="45.75" customHeight="1">
      <c r="A18" s="16" t="s">
        <v>27</v>
      </c>
      <c r="B18" s="40" t="s">
        <v>49</v>
      </c>
      <c r="C18" s="18" t="s">
        <v>58</v>
      </c>
      <c r="D18" s="18" t="s">
        <v>59</v>
      </c>
      <c r="E18" s="19">
        <v>12402</v>
      </c>
      <c r="F18" s="20" t="s">
        <v>42</v>
      </c>
      <c r="G18" s="15"/>
    </row>
    <row r="19" spans="1:7" s="39" customFormat="1" ht="45.75" customHeight="1">
      <c r="A19" s="16" t="s">
        <v>27</v>
      </c>
      <c r="B19" s="17" t="s">
        <v>49</v>
      </c>
      <c r="C19" s="18" t="s">
        <v>60</v>
      </c>
      <c r="D19" s="18" t="s">
        <v>61</v>
      </c>
      <c r="E19" s="19">
        <v>44000</v>
      </c>
      <c r="F19" s="20" t="s">
        <v>7</v>
      </c>
      <c r="G19" s="15"/>
    </row>
    <row r="20" spans="1:7" s="39" customFormat="1" ht="45.75" customHeight="1">
      <c r="A20" s="16" t="s">
        <v>62</v>
      </c>
      <c r="B20" s="17" t="s">
        <v>28</v>
      </c>
      <c r="C20" s="18" t="s">
        <v>63</v>
      </c>
      <c r="D20" s="18" t="s">
        <v>64</v>
      </c>
      <c r="E20" s="19">
        <v>129030</v>
      </c>
      <c r="F20" s="20" t="s">
        <v>6</v>
      </c>
      <c r="G20" s="15"/>
    </row>
    <row r="21" spans="1:7" s="39" customFormat="1" ht="45.75" customHeight="1">
      <c r="A21" s="16" t="s">
        <v>65</v>
      </c>
      <c r="B21" s="17" t="s">
        <v>28</v>
      </c>
      <c r="C21" s="18" t="s">
        <v>66</v>
      </c>
      <c r="D21" s="18" t="s">
        <v>67</v>
      </c>
      <c r="E21" s="19">
        <v>78430</v>
      </c>
      <c r="F21" s="20" t="s">
        <v>42</v>
      </c>
      <c r="G21" s="15" t="s">
        <v>68</v>
      </c>
    </row>
    <row r="22" spans="1:7" s="39" customFormat="1" ht="45.75" customHeight="1">
      <c r="A22" s="16" t="s">
        <v>65</v>
      </c>
      <c r="B22" s="17" t="s">
        <v>28</v>
      </c>
      <c r="C22" s="18" t="s">
        <v>69</v>
      </c>
      <c r="D22" s="18" t="s">
        <v>67</v>
      </c>
      <c r="E22" s="19">
        <v>27060</v>
      </c>
      <c r="F22" s="20" t="s">
        <v>42</v>
      </c>
      <c r="G22" s="15" t="s">
        <v>68</v>
      </c>
    </row>
    <row r="23" spans="1:7" s="39" customFormat="1" ht="45.75" customHeight="1">
      <c r="A23" s="16" t="s">
        <v>65</v>
      </c>
      <c r="B23" s="17" t="s">
        <v>28</v>
      </c>
      <c r="C23" s="18" t="s">
        <v>70</v>
      </c>
      <c r="D23" s="18" t="s">
        <v>67</v>
      </c>
      <c r="E23" s="19">
        <v>44220</v>
      </c>
      <c r="F23" s="20" t="s">
        <v>42</v>
      </c>
      <c r="G23" s="15" t="s">
        <v>68</v>
      </c>
    </row>
    <row r="24" spans="1:7" s="39" customFormat="1" ht="45.75" customHeight="1">
      <c r="A24" s="16" t="s">
        <v>31</v>
      </c>
      <c r="B24" s="17" t="s">
        <v>28</v>
      </c>
      <c r="C24" s="18" t="s">
        <v>71</v>
      </c>
      <c r="D24" s="18" t="s">
        <v>67</v>
      </c>
      <c r="E24" s="19">
        <v>161920</v>
      </c>
      <c r="F24" s="20" t="s">
        <v>42</v>
      </c>
      <c r="G24" s="15"/>
    </row>
    <row r="25" spans="1:7" s="39" customFormat="1" ht="45.75" customHeight="1">
      <c r="A25" s="16" t="s">
        <v>27</v>
      </c>
      <c r="B25" s="17" t="s">
        <v>49</v>
      </c>
      <c r="C25" s="18" t="s">
        <v>72</v>
      </c>
      <c r="D25" s="18" t="s">
        <v>73</v>
      </c>
      <c r="E25" s="19">
        <v>445390</v>
      </c>
      <c r="F25" s="20" t="s">
        <v>6</v>
      </c>
      <c r="G25" s="15"/>
    </row>
    <row r="26" spans="1:7" s="39" customFormat="1" ht="45.75" customHeight="1">
      <c r="A26" s="16" t="s">
        <v>31</v>
      </c>
      <c r="B26" s="17" t="s">
        <v>49</v>
      </c>
      <c r="C26" s="18" t="s">
        <v>74</v>
      </c>
      <c r="D26" s="18" t="s">
        <v>75</v>
      </c>
      <c r="E26" s="19">
        <v>653400</v>
      </c>
      <c r="F26" s="20" t="s">
        <v>42</v>
      </c>
      <c r="G26" s="15" t="s">
        <v>68</v>
      </c>
    </row>
    <row r="27" spans="1:7" s="39" customFormat="1" ht="45.75" customHeight="1">
      <c r="A27" s="16" t="s">
        <v>27</v>
      </c>
      <c r="B27" s="17" t="s">
        <v>49</v>
      </c>
      <c r="C27" s="18" t="s">
        <v>76</v>
      </c>
      <c r="D27" s="18" t="s">
        <v>77</v>
      </c>
      <c r="E27" s="19">
        <v>264000</v>
      </c>
      <c r="F27" s="20" t="s">
        <v>42</v>
      </c>
      <c r="G27" s="15" t="s">
        <v>68</v>
      </c>
    </row>
    <row r="28" spans="1:7" s="39" customFormat="1" ht="45.75" customHeight="1">
      <c r="A28" s="16" t="s">
        <v>27</v>
      </c>
      <c r="B28" s="17" t="s">
        <v>49</v>
      </c>
      <c r="C28" s="18" t="s">
        <v>78</v>
      </c>
      <c r="D28" s="18" t="s">
        <v>79</v>
      </c>
      <c r="E28" s="19">
        <v>500060</v>
      </c>
      <c r="F28" s="20" t="s">
        <v>6</v>
      </c>
      <c r="G28" s="15"/>
    </row>
    <row r="29" spans="1:7" s="39" customFormat="1" ht="45.75" customHeight="1">
      <c r="A29" s="16" t="s">
        <v>31</v>
      </c>
      <c r="B29" s="17" t="s">
        <v>49</v>
      </c>
      <c r="C29" s="18" t="s">
        <v>80</v>
      </c>
      <c r="D29" s="18" t="s">
        <v>81</v>
      </c>
      <c r="E29" s="19">
        <v>620576</v>
      </c>
      <c r="F29" s="20" t="s">
        <v>6</v>
      </c>
      <c r="G29" s="15"/>
    </row>
    <row r="30" spans="1:7" s="39" customFormat="1" ht="45.75" customHeight="1">
      <c r="A30" s="16" t="s">
        <v>31</v>
      </c>
      <c r="B30" s="17" t="s">
        <v>49</v>
      </c>
      <c r="C30" s="18" t="s">
        <v>82</v>
      </c>
      <c r="D30" s="18" t="s">
        <v>83</v>
      </c>
      <c r="E30" s="19">
        <v>66000</v>
      </c>
      <c r="F30" s="20" t="s">
        <v>42</v>
      </c>
      <c r="G30" s="15"/>
    </row>
    <row r="31" spans="1:7" s="39" customFormat="1" ht="45.75" customHeight="1">
      <c r="A31" s="16" t="s">
        <v>27</v>
      </c>
      <c r="B31" s="17" t="s">
        <v>49</v>
      </c>
      <c r="C31" s="18" t="s">
        <v>84</v>
      </c>
      <c r="D31" s="18" t="s">
        <v>85</v>
      </c>
      <c r="E31" s="19">
        <v>21719</v>
      </c>
      <c r="F31" s="20" t="s">
        <v>7</v>
      </c>
      <c r="G31" s="15"/>
    </row>
    <row r="32" spans="1:7" s="39" customFormat="1" ht="45.75" customHeight="1">
      <c r="A32" s="16" t="s">
        <v>31</v>
      </c>
      <c r="B32" s="17" t="s">
        <v>49</v>
      </c>
      <c r="C32" s="18" t="s">
        <v>86</v>
      </c>
      <c r="D32" s="18" t="s">
        <v>87</v>
      </c>
      <c r="E32" s="19">
        <v>37468</v>
      </c>
      <c r="F32" s="20" t="s">
        <v>7</v>
      </c>
      <c r="G32" s="15"/>
    </row>
    <row r="33" spans="1:7" s="39" customFormat="1" ht="45.75" customHeight="1">
      <c r="A33" s="16" t="s">
        <v>31</v>
      </c>
      <c r="B33" s="17" t="s">
        <v>49</v>
      </c>
      <c r="C33" s="18" t="s">
        <v>88</v>
      </c>
      <c r="D33" s="18" t="s">
        <v>89</v>
      </c>
      <c r="E33" s="19">
        <v>3410</v>
      </c>
      <c r="F33" s="20" t="s">
        <v>42</v>
      </c>
      <c r="G33" s="15" t="s">
        <v>90</v>
      </c>
    </row>
    <row r="34" spans="1:7" s="39" customFormat="1" ht="45.75" customHeight="1">
      <c r="A34" s="16" t="s">
        <v>31</v>
      </c>
      <c r="B34" s="17" t="s">
        <v>49</v>
      </c>
      <c r="C34" s="18" t="s">
        <v>91</v>
      </c>
      <c r="D34" s="18" t="s">
        <v>89</v>
      </c>
      <c r="E34" s="19">
        <v>5830</v>
      </c>
      <c r="F34" s="20" t="s">
        <v>42</v>
      </c>
      <c r="G34" s="15" t="s">
        <v>90</v>
      </c>
    </row>
    <row r="35" spans="1:7" s="39" customFormat="1" ht="45.75" customHeight="1">
      <c r="A35" s="16" t="s">
        <v>31</v>
      </c>
      <c r="B35" s="17" t="s">
        <v>49</v>
      </c>
      <c r="C35" s="18" t="s">
        <v>92</v>
      </c>
      <c r="D35" s="18" t="s">
        <v>89</v>
      </c>
      <c r="E35" s="19">
        <v>10120</v>
      </c>
      <c r="F35" s="20" t="s">
        <v>42</v>
      </c>
      <c r="G35" s="15"/>
    </row>
    <row r="36" spans="1:7" s="39" customFormat="1" ht="45.75" customHeight="1">
      <c r="A36" s="16" t="s">
        <v>27</v>
      </c>
      <c r="B36" s="17" t="s">
        <v>49</v>
      </c>
      <c r="C36" s="18" t="s">
        <v>93</v>
      </c>
      <c r="D36" s="18" t="s">
        <v>94</v>
      </c>
      <c r="E36" s="19">
        <v>419000</v>
      </c>
      <c r="F36" s="20" t="s">
        <v>17</v>
      </c>
      <c r="G36" s="15" t="s">
        <v>90</v>
      </c>
    </row>
    <row r="37" spans="1:7" s="39" customFormat="1" ht="45.75" customHeight="1">
      <c r="A37" s="16" t="s">
        <v>31</v>
      </c>
      <c r="B37" s="17" t="s">
        <v>49</v>
      </c>
      <c r="C37" s="18" t="s">
        <v>95</v>
      </c>
      <c r="D37" s="18" t="s">
        <v>96</v>
      </c>
      <c r="E37" s="19">
        <v>1887</v>
      </c>
      <c r="F37" s="20" t="s">
        <v>7</v>
      </c>
      <c r="G37" s="15"/>
    </row>
    <row r="38" spans="1:7" s="39" customFormat="1" ht="45.75" customHeight="1">
      <c r="A38" s="16" t="s">
        <v>27</v>
      </c>
      <c r="B38" s="17" t="s">
        <v>49</v>
      </c>
      <c r="C38" s="18" t="s">
        <v>97</v>
      </c>
      <c r="D38" s="18" t="s">
        <v>98</v>
      </c>
      <c r="E38" s="19">
        <v>145090</v>
      </c>
      <c r="F38" s="20" t="s">
        <v>42</v>
      </c>
      <c r="G38" s="15" t="s">
        <v>90</v>
      </c>
    </row>
    <row r="39" spans="1:7" s="39" customFormat="1" ht="45.75" customHeight="1">
      <c r="A39" s="16" t="s">
        <v>31</v>
      </c>
      <c r="B39" s="17" t="s">
        <v>49</v>
      </c>
      <c r="C39" s="18" t="s">
        <v>99</v>
      </c>
      <c r="D39" s="18" t="s">
        <v>98</v>
      </c>
      <c r="E39" s="19">
        <v>48620</v>
      </c>
      <c r="F39" s="20" t="s">
        <v>42</v>
      </c>
      <c r="G39" s="15" t="s">
        <v>90</v>
      </c>
    </row>
    <row r="40" spans="1:7" s="39" customFormat="1" ht="45.75" customHeight="1">
      <c r="A40" s="16" t="s">
        <v>31</v>
      </c>
      <c r="B40" s="17" t="s">
        <v>49</v>
      </c>
      <c r="C40" s="18" t="s">
        <v>100</v>
      </c>
      <c r="D40" s="18" t="s">
        <v>101</v>
      </c>
      <c r="E40" s="19">
        <v>32780</v>
      </c>
      <c r="F40" s="20" t="s">
        <v>6</v>
      </c>
      <c r="G40" s="15"/>
    </row>
    <row r="41" spans="1:7" s="39" customFormat="1" ht="45.75" customHeight="1">
      <c r="A41" s="16" t="s">
        <v>27</v>
      </c>
      <c r="B41" s="17" t="s">
        <v>28</v>
      </c>
      <c r="C41" s="18" t="s">
        <v>102</v>
      </c>
      <c r="D41" s="18" t="s">
        <v>103</v>
      </c>
      <c r="E41" s="19">
        <v>13790900</v>
      </c>
      <c r="F41" s="20" t="s">
        <v>104</v>
      </c>
      <c r="G41" s="15"/>
    </row>
    <row r="42" spans="1:7" s="39" customFormat="1" ht="45.75" customHeight="1">
      <c r="A42" s="16" t="s">
        <v>31</v>
      </c>
      <c r="B42" s="17" t="s">
        <v>28</v>
      </c>
      <c r="C42" s="18" t="s">
        <v>105</v>
      </c>
      <c r="D42" s="18" t="s">
        <v>103</v>
      </c>
      <c r="E42" s="19">
        <v>24110856</v>
      </c>
      <c r="F42" s="20" t="s">
        <v>104</v>
      </c>
      <c r="G42" s="15"/>
    </row>
    <row r="43" spans="1:7" s="39" customFormat="1" ht="45.75" customHeight="1">
      <c r="A43" s="16" t="s">
        <v>31</v>
      </c>
      <c r="B43" s="17" t="s">
        <v>28</v>
      </c>
      <c r="C43" s="18" t="s">
        <v>106</v>
      </c>
      <c r="D43" s="18" t="s">
        <v>107</v>
      </c>
      <c r="E43" s="19">
        <v>40425</v>
      </c>
      <c r="F43" s="20" t="s">
        <v>7</v>
      </c>
      <c r="G43" s="15"/>
    </row>
    <row r="44" spans="1:7" s="39" customFormat="1" ht="45.75" customHeight="1">
      <c r="A44" s="16" t="s">
        <v>31</v>
      </c>
      <c r="B44" s="17" t="s">
        <v>28</v>
      </c>
      <c r="C44" s="18" t="s">
        <v>108</v>
      </c>
      <c r="D44" s="18" t="s">
        <v>109</v>
      </c>
      <c r="E44" s="19">
        <v>16572023</v>
      </c>
      <c r="F44" s="20" t="s">
        <v>104</v>
      </c>
      <c r="G44" s="15"/>
    </row>
    <row r="45" spans="1:7" s="39" customFormat="1" ht="45.75" customHeight="1">
      <c r="A45" s="16" t="s">
        <v>27</v>
      </c>
      <c r="B45" s="17" t="s">
        <v>28</v>
      </c>
      <c r="C45" s="18" t="s">
        <v>108</v>
      </c>
      <c r="D45" s="18" t="s">
        <v>110</v>
      </c>
      <c r="E45" s="19">
        <v>16577440</v>
      </c>
      <c r="F45" s="20" t="s">
        <v>104</v>
      </c>
      <c r="G45" s="15"/>
    </row>
    <row r="46" spans="1:7" s="39" customFormat="1" ht="45.75" customHeight="1">
      <c r="A46" s="16" t="s">
        <v>31</v>
      </c>
      <c r="B46" s="17" t="s">
        <v>28</v>
      </c>
      <c r="C46" s="18" t="s">
        <v>108</v>
      </c>
      <c r="D46" s="18" t="s">
        <v>111</v>
      </c>
      <c r="E46" s="19">
        <v>12627326</v>
      </c>
      <c r="F46" s="20" t="s">
        <v>104</v>
      </c>
      <c r="G46" s="15"/>
    </row>
    <row r="47" spans="1:7" s="39" customFormat="1" ht="45.75" customHeight="1">
      <c r="A47" s="16" t="s">
        <v>31</v>
      </c>
      <c r="B47" s="17" t="s">
        <v>28</v>
      </c>
      <c r="C47" s="18" t="s">
        <v>108</v>
      </c>
      <c r="D47" s="18" t="s">
        <v>112</v>
      </c>
      <c r="E47" s="19">
        <v>16503108</v>
      </c>
      <c r="F47" s="20" t="s">
        <v>104</v>
      </c>
      <c r="G47" s="15"/>
    </row>
    <row r="48" spans="1:7" s="39" customFormat="1" ht="45.75" customHeight="1">
      <c r="A48" s="16" t="s">
        <v>27</v>
      </c>
      <c r="B48" s="17" t="s">
        <v>28</v>
      </c>
      <c r="C48" s="18" t="s">
        <v>108</v>
      </c>
      <c r="D48" s="18" t="s">
        <v>113</v>
      </c>
      <c r="E48" s="19">
        <v>16482012</v>
      </c>
      <c r="F48" s="20" t="s">
        <v>104</v>
      </c>
      <c r="G48" s="15"/>
    </row>
    <row r="49" spans="1:7" s="39" customFormat="1" ht="45.75" customHeight="1">
      <c r="A49" s="16" t="s">
        <v>31</v>
      </c>
      <c r="B49" s="17" t="s">
        <v>28</v>
      </c>
      <c r="C49" s="18" t="s">
        <v>108</v>
      </c>
      <c r="D49" s="18" t="s">
        <v>114</v>
      </c>
      <c r="E49" s="19">
        <v>12626167</v>
      </c>
      <c r="F49" s="20" t="s">
        <v>104</v>
      </c>
      <c r="G49" s="15"/>
    </row>
    <row r="50" spans="1:7" s="39" customFormat="1" ht="45.75" customHeight="1">
      <c r="A50" s="16" t="s">
        <v>27</v>
      </c>
      <c r="B50" s="17" t="s">
        <v>28</v>
      </c>
      <c r="C50" s="18" t="s">
        <v>108</v>
      </c>
      <c r="D50" s="18" t="s">
        <v>115</v>
      </c>
      <c r="E50" s="19">
        <v>16588464</v>
      </c>
      <c r="F50" s="20" t="s">
        <v>104</v>
      </c>
      <c r="G50" s="15"/>
    </row>
    <row r="51" spans="1:7" s="39" customFormat="1" ht="45.75" customHeight="1">
      <c r="A51" s="16" t="s">
        <v>31</v>
      </c>
      <c r="B51" s="17" t="s">
        <v>28</v>
      </c>
      <c r="C51" s="18" t="s">
        <v>108</v>
      </c>
      <c r="D51" s="18" t="s">
        <v>116</v>
      </c>
      <c r="E51" s="19">
        <v>16541118</v>
      </c>
      <c r="F51" s="20" t="s">
        <v>104</v>
      </c>
      <c r="G51" s="15"/>
    </row>
    <row r="52" spans="1:7" s="39" customFormat="1" ht="45.75" customHeight="1">
      <c r="A52" s="16" t="s">
        <v>31</v>
      </c>
      <c r="B52" s="17" t="s">
        <v>28</v>
      </c>
      <c r="C52" s="18" t="s">
        <v>108</v>
      </c>
      <c r="D52" s="18" t="s">
        <v>117</v>
      </c>
      <c r="E52" s="19">
        <v>12634072</v>
      </c>
      <c r="F52" s="20" t="s">
        <v>104</v>
      </c>
      <c r="G52" s="15"/>
    </row>
    <row r="53" spans="1:7" s="39" customFormat="1" ht="45.75" customHeight="1">
      <c r="A53" s="16" t="s">
        <v>31</v>
      </c>
      <c r="B53" s="17" t="s">
        <v>28</v>
      </c>
      <c r="C53" s="18" t="s">
        <v>108</v>
      </c>
      <c r="D53" s="18" t="s">
        <v>118</v>
      </c>
      <c r="E53" s="19">
        <v>12634072</v>
      </c>
      <c r="F53" s="20" t="s">
        <v>104</v>
      </c>
      <c r="G53" s="15"/>
    </row>
    <row r="54" spans="1:7" s="39" customFormat="1" ht="45.75" customHeight="1">
      <c r="A54" s="16" t="s">
        <v>31</v>
      </c>
      <c r="B54" s="17" t="s">
        <v>28</v>
      </c>
      <c r="C54" s="18" t="s">
        <v>108</v>
      </c>
      <c r="D54" s="18" t="s">
        <v>119</v>
      </c>
      <c r="E54" s="19">
        <v>16585045</v>
      </c>
      <c r="F54" s="20" t="s">
        <v>104</v>
      </c>
      <c r="G54" s="15"/>
    </row>
    <row r="55" spans="1:7" s="39" customFormat="1" ht="45.75" customHeight="1">
      <c r="A55" s="16" t="s">
        <v>31</v>
      </c>
      <c r="B55" s="17" t="s">
        <v>28</v>
      </c>
      <c r="C55" s="18" t="s">
        <v>108</v>
      </c>
      <c r="D55" s="18" t="s">
        <v>120</v>
      </c>
      <c r="E55" s="19">
        <v>28222007</v>
      </c>
      <c r="F55" s="20" t="s">
        <v>104</v>
      </c>
      <c r="G55" s="15"/>
    </row>
    <row r="56" spans="1:7" s="39" customFormat="1" ht="45.75" customHeight="1">
      <c r="A56" s="16" t="s">
        <v>31</v>
      </c>
      <c r="B56" s="17" t="s">
        <v>28</v>
      </c>
      <c r="C56" s="18" t="s">
        <v>108</v>
      </c>
      <c r="D56" s="18" t="s">
        <v>121</v>
      </c>
      <c r="E56" s="19">
        <v>28294956</v>
      </c>
      <c r="F56" s="20" t="s">
        <v>104</v>
      </c>
      <c r="G56" s="15"/>
    </row>
    <row r="57" spans="1:7" s="39" customFormat="1" ht="45.75" customHeight="1">
      <c r="A57" s="16" t="s">
        <v>31</v>
      </c>
      <c r="B57" s="17" t="s">
        <v>28</v>
      </c>
      <c r="C57" s="18" t="s">
        <v>108</v>
      </c>
      <c r="D57" s="18" t="s">
        <v>122</v>
      </c>
      <c r="E57" s="19">
        <v>16566231</v>
      </c>
      <c r="F57" s="20" t="s">
        <v>104</v>
      </c>
      <c r="G57" s="15"/>
    </row>
    <row r="58" spans="1:7" s="39" customFormat="1" ht="45.75" customHeight="1">
      <c r="A58" s="16" t="s">
        <v>31</v>
      </c>
      <c r="B58" s="17" t="s">
        <v>28</v>
      </c>
      <c r="C58" s="18" t="s">
        <v>108</v>
      </c>
      <c r="D58" s="18" t="s">
        <v>123</v>
      </c>
      <c r="E58" s="19">
        <v>28316950</v>
      </c>
      <c r="F58" s="20" t="s">
        <v>104</v>
      </c>
      <c r="G58" s="15"/>
    </row>
    <row r="59" spans="1:7" s="39" customFormat="1" ht="45.75" customHeight="1">
      <c r="A59" s="16" t="s">
        <v>31</v>
      </c>
      <c r="B59" s="17" t="s">
        <v>28</v>
      </c>
      <c r="C59" s="18" t="s">
        <v>108</v>
      </c>
      <c r="D59" s="18" t="s">
        <v>124</v>
      </c>
      <c r="E59" s="19">
        <v>20471796</v>
      </c>
      <c r="F59" s="20" t="s">
        <v>104</v>
      </c>
      <c r="G59" s="15"/>
    </row>
    <row r="60" spans="1:7" s="39" customFormat="1" ht="45.75" customHeight="1">
      <c r="A60" s="16" t="s">
        <v>31</v>
      </c>
      <c r="B60" s="17" t="s">
        <v>28</v>
      </c>
      <c r="C60" s="18" t="s">
        <v>108</v>
      </c>
      <c r="D60" s="18" t="s">
        <v>125</v>
      </c>
      <c r="E60" s="19">
        <v>28244616</v>
      </c>
      <c r="F60" s="20" t="s">
        <v>104</v>
      </c>
      <c r="G60" s="15"/>
    </row>
    <row r="61" spans="1:7" s="39" customFormat="1" ht="45.75" customHeight="1">
      <c r="A61" s="16" t="s">
        <v>31</v>
      </c>
      <c r="B61" s="17" t="s">
        <v>28</v>
      </c>
      <c r="C61" s="18" t="s">
        <v>108</v>
      </c>
      <c r="D61" s="18" t="s">
        <v>126</v>
      </c>
      <c r="E61" s="19">
        <v>20441751</v>
      </c>
      <c r="F61" s="20" t="s">
        <v>104</v>
      </c>
      <c r="G61" s="15"/>
    </row>
    <row r="62" spans="1:7" s="39" customFormat="1" ht="45.75" customHeight="1">
      <c r="A62" s="16" t="s">
        <v>31</v>
      </c>
      <c r="B62" s="17" t="s">
        <v>28</v>
      </c>
      <c r="C62" s="18" t="s">
        <v>127</v>
      </c>
      <c r="D62" s="18" t="s">
        <v>128</v>
      </c>
      <c r="E62" s="19">
        <v>20453934</v>
      </c>
      <c r="F62" s="20" t="s">
        <v>104</v>
      </c>
      <c r="G62" s="15"/>
    </row>
    <row r="63" spans="1:7" s="39" customFormat="1" ht="45.75" customHeight="1">
      <c r="A63" s="16" t="s">
        <v>31</v>
      </c>
      <c r="B63" s="17" t="s">
        <v>28</v>
      </c>
      <c r="C63" s="18" t="s">
        <v>108</v>
      </c>
      <c r="D63" s="18" t="s">
        <v>129</v>
      </c>
      <c r="E63" s="19">
        <v>24378521</v>
      </c>
      <c r="F63" s="20" t="s">
        <v>104</v>
      </c>
      <c r="G63" s="15"/>
    </row>
    <row r="64" spans="1:7" s="39" customFormat="1" ht="45.75" customHeight="1">
      <c r="A64" s="16" t="s">
        <v>31</v>
      </c>
      <c r="B64" s="17" t="s">
        <v>28</v>
      </c>
      <c r="C64" s="18" t="s">
        <v>108</v>
      </c>
      <c r="D64" s="18" t="s">
        <v>130</v>
      </c>
      <c r="E64" s="19">
        <v>28305926</v>
      </c>
      <c r="F64" s="20" t="s">
        <v>104</v>
      </c>
      <c r="G64" s="15" t="s">
        <v>131</v>
      </c>
    </row>
    <row r="65" spans="1:7" s="39" customFormat="1" ht="45.75" customHeight="1">
      <c r="A65" s="16" t="s">
        <v>31</v>
      </c>
      <c r="B65" s="17" t="s">
        <v>28</v>
      </c>
      <c r="C65" s="18" t="s">
        <v>108</v>
      </c>
      <c r="D65" s="18" t="s">
        <v>132</v>
      </c>
      <c r="E65" s="19">
        <v>28256870</v>
      </c>
      <c r="F65" s="20" t="s">
        <v>104</v>
      </c>
      <c r="G65" s="15"/>
    </row>
    <row r="66" spans="1:7" s="39" customFormat="1" ht="45.75" customHeight="1">
      <c r="A66" s="16" t="s">
        <v>31</v>
      </c>
      <c r="B66" s="17" t="s">
        <v>28</v>
      </c>
      <c r="C66" s="18" t="s">
        <v>108</v>
      </c>
      <c r="D66" s="18" t="s">
        <v>133</v>
      </c>
      <c r="E66" s="19">
        <v>32336746</v>
      </c>
      <c r="F66" s="20" t="s">
        <v>104</v>
      </c>
      <c r="G66" s="15"/>
    </row>
    <row r="67" spans="1:7" s="39" customFormat="1" ht="45.75" customHeight="1">
      <c r="A67" s="16" t="s">
        <v>31</v>
      </c>
      <c r="B67" s="17" t="s">
        <v>28</v>
      </c>
      <c r="C67" s="18" t="s">
        <v>108</v>
      </c>
      <c r="D67" s="18" t="s">
        <v>134</v>
      </c>
      <c r="E67" s="19">
        <v>28390797</v>
      </c>
      <c r="F67" s="20" t="s">
        <v>104</v>
      </c>
      <c r="G67" s="15"/>
    </row>
    <row r="68" spans="1:7" s="39" customFormat="1" ht="45.75" customHeight="1">
      <c r="A68" s="16" t="s">
        <v>31</v>
      </c>
      <c r="B68" s="17" t="s">
        <v>28</v>
      </c>
      <c r="C68" s="18" t="s">
        <v>135</v>
      </c>
      <c r="D68" s="18" t="s">
        <v>136</v>
      </c>
      <c r="E68" s="19">
        <v>14592000</v>
      </c>
      <c r="F68" s="20" t="s">
        <v>104</v>
      </c>
      <c r="G68" s="15"/>
    </row>
    <row r="69" spans="1:7" s="39" customFormat="1" ht="45.75" customHeight="1">
      <c r="A69" s="16" t="s">
        <v>31</v>
      </c>
      <c r="B69" s="17" t="s">
        <v>28</v>
      </c>
      <c r="C69" s="18" t="s">
        <v>137</v>
      </c>
      <c r="D69" s="18" t="s">
        <v>138</v>
      </c>
      <c r="E69" s="19">
        <v>103560</v>
      </c>
      <c r="F69" s="20" t="s">
        <v>104</v>
      </c>
      <c r="G69" s="15"/>
    </row>
    <row r="70" spans="1:7" s="39" customFormat="1" ht="45.75" customHeight="1">
      <c r="A70" s="16" t="s">
        <v>31</v>
      </c>
      <c r="B70" s="17" t="s">
        <v>28</v>
      </c>
      <c r="C70" s="18" t="s">
        <v>137</v>
      </c>
      <c r="D70" s="18" t="s">
        <v>139</v>
      </c>
      <c r="E70" s="19">
        <v>86300</v>
      </c>
      <c r="F70" s="20" t="s">
        <v>104</v>
      </c>
      <c r="G70" s="15"/>
    </row>
    <row r="71" spans="1:7" s="39" customFormat="1" ht="45.75" customHeight="1">
      <c r="A71" s="16" t="s">
        <v>31</v>
      </c>
      <c r="B71" s="17" t="s">
        <v>28</v>
      </c>
      <c r="C71" s="18" t="s">
        <v>137</v>
      </c>
      <c r="D71" s="18" t="s">
        <v>140</v>
      </c>
      <c r="E71" s="19">
        <v>207120</v>
      </c>
      <c r="F71" s="20" t="s">
        <v>104</v>
      </c>
      <c r="G71" s="15"/>
    </row>
    <row r="72" spans="1:7" s="39" customFormat="1" ht="45.75" customHeight="1">
      <c r="A72" s="16" t="s">
        <v>31</v>
      </c>
      <c r="B72" s="17" t="s">
        <v>28</v>
      </c>
      <c r="C72" s="18" t="s">
        <v>141</v>
      </c>
      <c r="D72" s="18" t="s">
        <v>142</v>
      </c>
      <c r="E72" s="19">
        <v>11376000</v>
      </c>
      <c r="F72" s="20" t="s">
        <v>143</v>
      </c>
      <c r="G72" s="15" t="s">
        <v>131</v>
      </c>
    </row>
    <row r="73" spans="1:7" s="39" customFormat="1" ht="45.75" customHeight="1">
      <c r="A73" s="16" t="s">
        <v>31</v>
      </c>
      <c r="B73" s="17" t="s">
        <v>28</v>
      </c>
      <c r="C73" s="18" t="s">
        <v>144</v>
      </c>
      <c r="D73" s="18" t="s">
        <v>145</v>
      </c>
      <c r="E73" s="19">
        <v>3234000</v>
      </c>
      <c r="F73" s="20" t="s">
        <v>146</v>
      </c>
      <c r="G73" s="15"/>
    </row>
    <row r="74" spans="1:7" s="39" customFormat="1" ht="45.75" customHeight="1">
      <c r="A74" s="16" t="s">
        <v>31</v>
      </c>
      <c r="B74" s="17" t="s">
        <v>28</v>
      </c>
      <c r="C74" s="18" t="s">
        <v>147</v>
      </c>
      <c r="D74" s="18" t="s">
        <v>148</v>
      </c>
      <c r="E74" s="19">
        <v>4326</v>
      </c>
      <c r="F74" s="20" t="s">
        <v>149</v>
      </c>
      <c r="G74" s="15"/>
    </row>
    <row r="75" spans="1:7" s="39" customFormat="1" ht="45.75" customHeight="1">
      <c r="A75" s="16" t="s">
        <v>31</v>
      </c>
      <c r="B75" s="17" t="s">
        <v>28</v>
      </c>
      <c r="C75" s="18" t="s">
        <v>150</v>
      </c>
      <c r="D75" s="18" t="s">
        <v>151</v>
      </c>
      <c r="E75" s="19">
        <v>78100</v>
      </c>
      <c r="F75" s="20" t="s">
        <v>104</v>
      </c>
      <c r="G75" s="15"/>
    </row>
    <row r="76" spans="1:7" s="39" customFormat="1" ht="45.75" customHeight="1">
      <c r="A76" s="16" t="s">
        <v>31</v>
      </c>
      <c r="B76" s="17" t="s">
        <v>28</v>
      </c>
      <c r="C76" s="18" t="s">
        <v>152</v>
      </c>
      <c r="D76" s="18" t="s">
        <v>153</v>
      </c>
      <c r="E76" s="19">
        <v>4179</v>
      </c>
      <c r="F76" s="20" t="s">
        <v>104</v>
      </c>
      <c r="G76" s="15"/>
    </row>
    <row r="77" spans="1:7" s="39" customFormat="1" ht="45.75" customHeight="1">
      <c r="A77" s="16" t="s">
        <v>31</v>
      </c>
      <c r="B77" s="17" t="s">
        <v>28</v>
      </c>
      <c r="C77" s="18" t="s">
        <v>154</v>
      </c>
      <c r="D77" s="18" t="s">
        <v>155</v>
      </c>
      <c r="E77" s="19">
        <v>7099</v>
      </c>
      <c r="F77" s="20" t="s">
        <v>104</v>
      </c>
      <c r="G77" s="15"/>
    </row>
    <row r="78" spans="1:7" s="39" customFormat="1" ht="45.75" customHeight="1">
      <c r="A78" s="16" t="s">
        <v>31</v>
      </c>
      <c r="B78" s="17" t="s">
        <v>28</v>
      </c>
      <c r="C78" s="18" t="s">
        <v>156</v>
      </c>
      <c r="D78" s="18" t="s">
        <v>157</v>
      </c>
      <c r="E78" s="19">
        <v>5833</v>
      </c>
      <c r="F78" s="20" t="s">
        <v>104</v>
      </c>
      <c r="G78" s="15"/>
    </row>
    <row r="79" spans="1:7" s="39" customFormat="1" ht="45.75" customHeight="1">
      <c r="A79" s="16" t="s">
        <v>31</v>
      </c>
      <c r="B79" s="17" t="s">
        <v>28</v>
      </c>
      <c r="C79" s="18" t="s">
        <v>158</v>
      </c>
      <c r="D79" s="18" t="s">
        <v>159</v>
      </c>
      <c r="E79" s="19">
        <v>2893</v>
      </c>
      <c r="F79" s="20" t="s">
        <v>104</v>
      </c>
      <c r="G79" s="15"/>
    </row>
    <row r="80" spans="1:7" s="39" customFormat="1" ht="45.75" customHeight="1">
      <c r="A80" s="16" t="s">
        <v>31</v>
      </c>
      <c r="B80" s="17" t="s">
        <v>28</v>
      </c>
      <c r="C80" s="18" t="s">
        <v>160</v>
      </c>
      <c r="D80" s="18" t="s">
        <v>161</v>
      </c>
      <c r="E80" s="19">
        <v>5980</v>
      </c>
      <c r="F80" s="20" t="s">
        <v>104</v>
      </c>
      <c r="G80" s="15"/>
    </row>
    <row r="81" spans="1:7" s="39" customFormat="1" ht="45.75" customHeight="1">
      <c r="A81" s="16" t="s">
        <v>31</v>
      </c>
      <c r="B81" s="17" t="s">
        <v>28</v>
      </c>
      <c r="C81" s="18" t="s">
        <v>162</v>
      </c>
      <c r="D81" s="18" t="s">
        <v>163</v>
      </c>
      <c r="E81" s="19">
        <v>4290</v>
      </c>
      <c r="F81" s="20" t="s">
        <v>104</v>
      </c>
      <c r="G81" s="15"/>
    </row>
    <row r="82" spans="1:7" s="39" customFormat="1" ht="45.75" customHeight="1">
      <c r="A82" s="16" t="s">
        <v>31</v>
      </c>
      <c r="B82" s="17" t="s">
        <v>28</v>
      </c>
      <c r="C82" s="18" t="s">
        <v>164</v>
      </c>
      <c r="D82" s="18" t="s">
        <v>165</v>
      </c>
      <c r="E82" s="19">
        <v>2370</v>
      </c>
      <c r="F82" s="20" t="s">
        <v>104</v>
      </c>
      <c r="G82" s="15"/>
    </row>
    <row r="83" spans="1:7" s="39" customFormat="1" ht="45.75" customHeight="1">
      <c r="A83" s="16" t="s">
        <v>31</v>
      </c>
      <c r="B83" s="17" t="s">
        <v>28</v>
      </c>
      <c r="C83" s="18" t="s">
        <v>166</v>
      </c>
      <c r="D83" s="18" t="s">
        <v>167</v>
      </c>
      <c r="E83" s="19">
        <v>3791</v>
      </c>
      <c r="F83" s="20" t="s">
        <v>104</v>
      </c>
      <c r="G83" s="15"/>
    </row>
    <row r="84" spans="1:7" s="39" customFormat="1" ht="45.75" customHeight="1">
      <c r="A84" s="16" t="s">
        <v>31</v>
      </c>
      <c r="B84" s="17" t="s">
        <v>28</v>
      </c>
      <c r="C84" s="18" t="s">
        <v>168</v>
      </c>
      <c r="D84" s="18" t="s">
        <v>169</v>
      </c>
      <c r="E84" s="19">
        <v>5625</v>
      </c>
      <c r="F84" s="20" t="s">
        <v>104</v>
      </c>
      <c r="G84" s="15"/>
    </row>
    <row r="85" spans="1:7" s="39" customFormat="1" ht="45.75" customHeight="1">
      <c r="A85" s="16" t="s">
        <v>31</v>
      </c>
      <c r="B85" s="17" t="s">
        <v>28</v>
      </c>
      <c r="C85" s="18" t="s">
        <v>170</v>
      </c>
      <c r="D85" s="18" t="s">
        <v>171</v>
      </c>
      <c r="E85" s="19">
        <v>3064</v>
      </c>
      <c r="F85" s="20" t="s">
        <v>104</v>
      </c>
      <c r="G85" s="15"/>
    </row>
    <row r="86" spans="1:7" s="39" customFormat="1" ht="45.75" customHeight="1">
      <c r="A86" s="16" t="s">
        <v>31</v>
      </c>
      <c r="B86" s="17" t="s">
        <v>28</v>
      </c>
      <c r="C86" s="18" t="s">
        <v>172</v>
      </c>
      <c r="D86" s="18" t="s">
        <v>173</v>
      </c>
      <c r="E86" s="19">
        <v>125000</v>
      </c>
      <c r="F86" s="20" t="s">
        <v>149</v>
      </c>
      <c r="G86" s="15"/>
    </row>
    <row r="87" spans="1:7" s="39" customFormat="1" ht="45.75" customHeight="1">
      <c r="A87" s="16" t="s">
        <v>31</v>
      </c>
      <c r="B87" s="17" t="s">
        <v>28</v>
      </c>
      <c r="C87" s="18" t="s">
        <v>174</v>
      </c>
      <c r="D87" s="18" t="s">
        <v>175</v>
      </c>
      <c r="E87" s="19">
        <v>65668000</v>
      </c>
      <c r="F87" s="20" t="s">
        <v>176</v>
      </c>
      <c r="G87" s="15" t="s">
        <v>131</v>
      </c>
    </row>
    <row r="88" spans="1:7" s="39" customFormat="1" ht="45.75" customHeight="1">
      <c r="A88" s="16" t="s">
        <v>31</v>
      </c>
      <c r="B88" s="17" t="s">
        <v>28</v>
      </c>
      <c r="C88" s="18" t="s">
        <v>177</v>
      </c>
      <c r="D88" s="18" t="s">
        <v>178</v>
      </c>
      <c r="E88" s="19">
        <v>127050</v>
      </c>
      <c r="F88" s="20" t="s">
        <v>176</v>
      </c>
      <c r="G88" s="15"/>
    </row>
    <row r="89" spans="1:7" s="39" customFormat="1" ht="45.75" customHeight="1">
      <c r="A89" s="16" t="s">
        <v>31</v>
      </c>
      <c r="B89" s="17" t="s">
        <v>49</v>
      </c>
      <c r="C89" s="18" t="s">
        <v>179</v>
      </c>
      <c r="D89" s="18" t="s">
        <v>180</v>
      </c>
      <c r="E89" s="19">
        <v>1692900</v>
      </c>
      <c r="F89" s="20" t="s">
        <v>176</v>
      </c>
      <c r="G89" s="15"/>
    </row>
    <row r="90" spans="1:7" s="39" customFormat="1" ht="45.75" customHeight="1">
      <c r="A90" s="16" t="s">
        <v>31</v>
      </c>
      <c r="B90" s="17" t="s">
        <v>28</v>
      </c>
      <c r="C90" s="18" t="s">
        <v>181</v>
      </c>
      <c r="D90" s="18" t="s">
        <v>182</v>
      </c>
      <c r="E90" s="19">
        <v>434500</v>
      </c>
      <c r="F90" s="20" t="s">
        <v>176</v>
      </c>
      <c r="G90" s="15" t="s">
        <v>183</v>
      </c>
    </row>
    <row r="91" spans="1:7" s="39" customFormat="1" ht="45.75" customHeight="1">
      <c r="A91" s="16" t="s">
        <v>31</v>
      </c>
      <c r="B91" s="17" t="s">
        <v>28</v>
      </c>
      <c r="C91" s="18" t="s">
        <v>184</v>
      </c>
      <c r="D91" s="18" t="s">
        <v>185</v>
      </c>
      <c r="E91" s="19">
        <v>3848464</v>
      </c>
      <c r="F91" s="20" t="s">
        <v>176</v>
      </c>
      <c r="G91" s="15" t="s">
        <v>183</v>
      </c>
    </row>
    <row r="92" spans="1:7" s="39" customFormat="1" ht="45.75" customHeight="1">
      <c r="A92" s="16" t="s">
        <v>31</v>
      </c>
      <c r="B92" s="17" t="s">
        <v>28</v>
      </c>
      <c r="C92" s="18" t="s">
        <v>186</v>
      </c>
      <c r="D92" s="18" t="s">
        <v>187</v>
      </c>
      <c r="E92" s="19">
        <v>6726148</v>
      </c>
      <c r="F92" s="20" t="s">
        <v>176</v>
      </c>
      <c r="G92" s="15" t="s">
        <v>183</v>
      </c>
    </row>
    <row r="93" spans="1:7" s="39" customFormat="1" ht="45.75" customHeight="1">
      <c r="A93" s="16" t="s">
        <v>31</v>
      </c>
      <c r="B93" s="17" t="s">
        <v>28</v>
      </c>
      <c r="C93" s="18" t="s">
        <v>188</v>
      </c>
      <c r="D93" s="18" t="s">
        <v>189</v>
      </c>
      <c r="E93" s="19">
        <v>8910</v>
      </c>
      <c r="F93" s="20" t="s">
        <v>190</v>
      </c>
      <c r="G93" s="15"/>
    </row>
    <row r="94" spans="1:7" s="39" customFormat="1" ht="45.75" customHeight="1">
      <c r="A94" s="16" t="s">
        <v>31</v>
      </c>
      <c r="B94" s="17" t="s">
        <v>28</v>
      </c>
      <c r="C94" s="18" t="s">
        <v>191</v>
      </c>
      <c r="D94" s="18" t="s">
        <v>192</v>
      </c>
      <c r="E94" s="19">
        <v>1016400</v>
      </c>
      <c r="F94" s="20" t="s">
        <v>176</v>
      </c>
      <c r="G94" s="15"/>
    </row>
    <row r="95" spans="1:7" s="39" customFormat="1" ht="45.75" customHeight="1">
      <c r="A95" s="16" t="s">
        <v>31</v>
      </c>
      <c r="B95" s="17" t="s">
        <v>49</v>
      </c>
      <c r="C95" s="18" t="s">
        <v>193</v>
      </c>
      <c r="D95" s="18" t="s">
        <v>194</v>
      </c>
      <c r="E95" s="19">
        <v>571549</v>
      </c>
      <c r="F95" s="20" t="s">
        <v>6</v>
      </c>
      <c r="G95" s="15" t="s">
        <v>195</v>
      </c>
    </row>
    <row r="96" spans="1:7" s="39" customFormat="1" ht="45.75" customHeight="1">
      <c r="A96" s="16" t="s">
        <v>31</v>
      </c>
      <c r="B96" s="17" t="s">
        <v>49</v>
      </c>
      <c r="C96" s="18" t="s">
        <v>196</v>
      </c>
      <c r="D96" s="41" t="s">
        <v>197</v>
      </c>
      <c r="E96" s="19">
        <v>523478</v>
      </c>
      <c r="F96" s="20" t="s">
        <v>6</v>
      </c>
      <c r="G96" s="15" t="s">
        <v>195</v>
      </c>
    </row>
    <row r="97" spans="1:7" s="39" customFormat="1" ht="45.75" customHeight="1">
      <c r="A97" s="16" t="s">
        <v>31</v>
      </c>
      <c r="B97" s="17" t="s">
        <v>49</v>
      </c>
      <c r="C97" s="41" t="s">
        <v>198</v>
      </c>
      <c r="D97" s="41" t="s">
        <v>199</v>
      </c>
      <c r="E97" s="42">
        <v>277200</v>
      </c>
      <c r="F97" s="20" t="s">
        <v>176</v>
      </c>
      <c r="G97" s="15"/>
    </row>
    <row r="98" spans="1:7" s="39" customFormat="1" ht="45.75" customHeight="1">
      <c r="A98" s="16" t="s">
        <v>31</v>
      </c>
      <c r="B98" s="17" t="s">
        <v>49</v>
      </c>
      <c r="C98" s="41" t="s">
        <v>200</v>
      </c>
      <c r="D98" s="41" t="s">
        <v>201</v>
      </c>
      <c r="E98" s="42">
        <v>430485</v>
      </c>
      <c r="F98" s="20" t="s">
        <v>6</v>
      </c>
      <c r="G98" s="15"/>
    </row>
    <row r="99" spans="1:7" s="39" customFormat="1" ht="45.75" customHeight="1">
      <c r="A99" s="16" t="s">
        <v>31</v>
      </c>
      <c r="B99" s="17" t="s">
        <v>49</v>
      </c>
      <c r="C99" s="41" t="s">
        <v>202</v>
      </c>
      <c r="D99" s="41" t="s">
        <v>203</v>
      </c>
      <c r="E99" s="42">
        <v>67567</v>
      </c>
      <c r="F99" s="20" t="s">
        <v>6</v>
      </c>
      <c r="G99" s="21" t="s">
        <v>131</v>
      </c>
    </row>
    <row r="100" spans="1:7" s="39" customFormat="1" ht="45.75" customHeight="1">
      <c r="A100" s="16" t="s">
        <v>31</v>
      </c>
      <c r="B100" s="17" t="s">
        <v>49</v>
      </c>
      <c r="C100" s="22" t="s">
        <v>204</v>
      </c>
      <c r="D100" s="22" t="s">
        <v>205</v>
      </c>
      <c r="E100" s="43">
        <v>4331</v>
      </c>
      <c r="F100" s="20" t="s">
        <v>6</v>
      </c>
      <c r="G100" s="15"/>
    </row>
    <row r="101" spans="1:7" s="39" customFormat="1" ht="45.75" customHeight="1">
      <c r="A101" s="16" t="s">
        <v>31</v>
      </c>
      <c r="B101" s="17" t="s">
        <v>49</v>
      </c>
      <c r="C101" s="22" t="s">
        <v>206</v>
      </c>
      <c r="D101" s="22" t="s">
        <v>207</v>
      </c>
      <c r="E101" s="43">
        <v>4254</v>
      </c>
      <c r="F101" s="20" t="s">
        <v>6</v>
      </c>
      <c r="G101" s="15"/>
    </row>
    <row r="102" spans="1:7" s="39" customFormat="1" ht="45.75" customHeight="1">
      <c r="A102" s="16" t="s">
        <v>31</v>
      </c>
      <c r="B102" s="17" t="s">
        <v>49</v>
      </c>
      <c r="C102" s="18" t="s">
        <v>208</v>
      </c>
      <c r="D102" s="44" t="s">
        <v>209</v>
      </c>
      <c r="E102" s="19">
        <v>1923</v>
      </c>
      <c r="F102" s="20" t="s">
        <v>6</v>
      </c>
      <c r="G102" s="45"/>
    </row>
    <row r="103" spans="1:7" s="39" customFormat="1" ht="45.75" customHeight="1">
      <c r="A103" s="16" t="s">
        <v>31</v>
      </c>
      <c r="B103" s="17" t="s">
        <v>49</v>
      </c>
      <c r="C103" s="18" t="s">
        <v>210</v>
      </c>
      <c r="D103" s="44" t="s">
        <v>211</v>
      </c>
      <c r="E103" s="19">
        <v>3270</v>
      </c>
      <c r="F103" s="20" t="s">
        <v>6</v>
      </c>
      <c r="G103" s="45"/>
    </row>
    <row r="104" spans="1:7" s="39" customFormat="1" ht="45.75" customHeight="1">
      <c r="A104" s="16" t="s">
        <v>31</v>
      </c>
      <c r="B104" s="17" t="s">
        <v>49</v>
      </c>
      <c r="C104" s="18" t="s">
        <v>212</v>
      </c>
      <c r="D104" s="18" t="s">
        <v>194</v>
      </c>
      <c r="E104" s="19">
        <v>989</v>
      </c>
      <c r="F104" s="20" t="s">
        <v>176</v>
      </c>
      <c r="G104" s="45"/>
    </row>
    <row r="105" spans="1:7" s="39" customFormat="1" ht="45.75" customHeight="1">
      <c r="A105" s="16" t="s">
        <v>31</v>
      </c>
      <c r="B105" s="17" t="s">
        <v>49</v>
      </c>
      <c r="C105" s="18" t="s">
        <v>213</v>
      </c>
      <c r="D105" s="18" t="s">
        <v>214</v>
      </c>
      <c r="E105" s="19">
        <v>5225</v>
      </c>
      <c r="F105" s="20" t="s">
        <v>6</v>
      </c>
      <c r="G105" s="45"/>
    </row>
    <row r="106" spans="1:7" s="39" customFormat="1" ht="45.75" customHeight="1">
      <c r="A106" s="16" t="s">
        <v>31</v>
      </c>
      <c r="B106" s="17" t="s">
        <v>49</v>
      </c>
      <c r="C106" s="41" t="s">
        <v>215</v>
      </c>
      <c r="D106" s="41" t="s">
        <v>216</v>
      </c>
      <c r="E106" s="46">
        <v>14119</v>
      </c>
      <c r="F106" s="20" t="s">
        <v>6</v>
      </c>
      <c r="G106" s="47"/>
    </row>
    <row r="107" spans="1:7" s="39" customFormat="1" ht="45.75" customHeight="1">
      <c r="A107" s="16" t="s">
        <v>31</v>
      </c>
      <c r="B107" s="17" t="s">
        <v>49</v>
      </c>
      <c r="C107" s="22" t="s">
        <v>217</v>
      </c>
      <c r="D107" s="22" t="s">
        <v>218</v>
      </c>
      <c r="E107" s="43">
        <v>530045</v>
      </c>
      <c r="F107" s="20" t="s">
        <v>176</v>
      </c>
      <c r="G107" s="48"/>
    </row>
    <row r="108" spans="1:7" s="39" customFormat="1" ht="45.75" customHeight="1">
      <c r="A108" s="16" t="s">
        <v>27</v>
      </c>
      <c r="B108" s="17" t="s">
        <v>219</v>
      </c>
      <c r="C108" s="18" t="s">
        <v>220</v>
      </c>
      <c r="D108" s="18" t="s">
        <v>221</v>
      </c>
      <c r="E108" s="19">
        <v>497325</v>
      </c>
      <c r="F108" s="20" t="s">
        <v>6</v>
      </c>
      <c r="G108" s="15"/>
    </row>
    <row r="109" spans="1:7" s="39" customFormat="1" ht="45.75" customHeight="1">
      <c r="A109" s="16" t="s">
        <v>31</v>
      </c>
      <c r="B109" s="17" t="s">
        <v>222</v>
      </c>
      <c r="C109" s="18" t="s">
        <v>223</v>
      </c>
      <c r="D109" s="18" t="s">
        <v>224</v>
      </c>
      <c r="E109" s="19">
        <v>7753899</v>
      </c>
      <c r="F109" s="20" t="s">
        <v>225</v>
      </c>
      <c r="G109" s="15"/>
    </row>
    <row r="110" spans="1:7" s="39" customFormat="1" ht="45.75" customHeight="1">
      <c r="A110" s="16" t="s">
        <v>31</v>
      </c>
      <c r="B110" s="17" t="s">
        <v>219</v>
      </c>
      <c r="C110" s="18" t="s">
        <v>223</v>
      </c>
      <c r="D110" s="18" t="s">
        <v>226</v>
      </c>
      <c r="E110" s="19">
        <v>3248985</v>
      </c>
      <c r="F110" s="20" t="s">
        <v>42</v>
      </c>
      <c r="G110" s="15"/>
    </row>
    <row r="111" spans="1:7" s="39" customFormat="1" ht="45.75" customHeight="1">
      <c r="A111" s="16" t="s">
        <v>31</v>
      </c>
      <c r="B111" s="17" t="s">
        <v>222</v>
      </c>
      <c r="C111" s="18" t="s">
        <v>227</v>
      </c>
      <c r="D111" s="18" t="s">
        <v>226</v>
      </c>
      <c r="E111" s="19">
        <v>8046498</v>
      </c>
      <c r="F111" s="20" t="s">
        <v>176</v>
      </c>
      <c r="G111" s="15"/>
    </row>
    <row r="112" spans="1:7" s="39" customFormat="1" ht="45.75" customHeight="1">
      <c r="A112" s="16" t="s">
        <v>31</v>
      </c>
      <c r="B112" s="17" t="s">
        <v>222</v>
      </c>
      <c r="C112" s="18" t="s">
        <v>184</v>
      </c>
      <c r="D112" s="18" t="s">
        <v>185</v>
      </c>
      <c r="E112" s="19">
        <v>14815599</v>
      </c>
      <c r="F112" s="20" t="s">
        <v>176</v>
      </c>
      <c r="G112" s="15" t="s">
        <v>183</v>
      </c>
    </row>
    <row r="113" spans="1:7" s="39" customFormat="1" ht="45.75" customHeight="1">
      <c r="A113" s="16" t="s">
        <v>31</v>
      </c>
      <c r="B113" s="17" t="s">
        <v>222</v>
      </c>
      <c r="C113" s="18" t="s">
        <v>228</v>
      </c>
      <c r="D113" s="18" t="s">
        <v>187</v>
      </c>
      <c r="E113" s="19">
        <v>7749093</v>
      </c>
      <c r="F113" s="20" t="s">
        <v>176</v>
      </c>
      <c r="G113" s="15" t="s">
        <v>183</v>
      </c>
    </row>
    <row r="114" spans="1:7" s="39" customFormat="1" ht="45.75" customHeight="1">
      <c r="A114" s="16" t="s">
        <v>31</v>
      </c>
      <c r="B114" s="17" t="s">
        <v>222</v>
      </c>
      <c r="C114" s="18" t="s">
        <v>229</v>
      </c>
      <c r="D114" s="18" t="s">
        <v>187</v>
      </c>
      <c r="E114" s="19">
        <v>32647329</v>
      </c>
      <c r="F114" s="20" t="s">
        <v>176</v>
      </c>
      <c r="G114" s="15" t="s">
        <v>183</v>
      </c>
    </row>
    <row r="115" spans="1:7" s="39" customFormat="1" ht="45.75" customHeight="1">
      <c r="A115" s="16" t="s">
        <v>31</v>
      </c>
      <c r="B115" s="17" t="s">
        <v>222</v>
      </c>
      <c r="C115" s="18" t="s">
        <v>230</v>
      </c>
      <c r="D115" s="18" t="s">
        <v>185</v>
      </c>
      <c r="E115" s="19">
        <v>8388600</v>
      </c>
      <c r="F115" s="20" t="s">
        <v>176</v>
      </c>
      <c r="G115" s="15" t="s">
        <v>183</v>
      </c>
    </row>
    <row r="116" spans="1:7" s="39" customFormat="1" ht="45.75" customHeight="1">
      <c r="A116" s="16" t="s">
        <v>31</v>
      </c>
      <c r="B116" s="17" t="s">
        <v>231</v>
      </c>
      <c r="C116" s="18" t="s">
        <v>32</v>
      </c>
      <c r="D116" s="18" t="s">
        <v>232</v>
      </c>
      <c r="E116" s="19">
        <v>199782</v>
      </c>
      <c r="F116" s="20" t="s">
        <v>6</v>
      </c>
      <c r="G116" s="15"/>
    </row>
    <row r="117" spans="1:7" s="39" customFormat="1" ht="45.75" customHeight="1">
      <c r="A117" s="16" t="s">
        <v>31</v>
      </c>
      <c r="B117" s="17" t="s">
        <v>233</v>
      </c>
      <c r="C117" s="18" t="s">
        <v>234</v>
      </c>
      <c r="D117" s="18" t="s">
        <v>175</v>
      </c>
      <c r="E117" s="19">
        <v>13491000</v>
      </c>
      <c r="F117" s="20" t="s">
        <v>176</v>
      </c>
      <c r="G117" s="15"/>
    </row>
    <row r="118" spans="1:7" s="39" customFormat="1" ht="45.75" customHeight="1">
      <c r="A118" s="16" t="s">
        <v>31</v>
      </c>
      <c r="B118" s="17" t="s">
        <v>233</v>
      </c>
      <c r="C118" s="18" t="s">
        <v>235</v>
      </c>
      <c r="D118" s="18" t="s">
        <v>236</v>
      </c>
      <c r="E118" s="19">
        <v>4444407</v>
      </c>
      <c r="F118" s="20" t="s">
        <v>176</v>
      </c>
      <c r="G118" s="15"/>
    </row>
    <row r="119" spans="1:7" s="39" customFormat="1" ht="45.75" customHeight="1">
      <c r="A119" s="16" t="s">
        <v>31</v>
      </c>
      <c r="B119" s="17" t="s">
        <v>233</v>
      </c>
      <c r="C119" s="18" t="s">
        <v>237</v>
      </c>
      <c r="D119" s="18" t="s">
        <v>236</v>
      </c>
      <c r="E119" s="19">
        <v>3152155</v>
      </c>
      <c r="F119" s="20" t="s">
        <v>176</v>
      </c>
      <c r="G119" s="15"/>
    </row>
    <row r="120" spans="1:7" s="39" customFormat="1" ht="45.75" customHeight="1">
      <c r="A120" s="16" t="s">
        <v>31</v>
      </c>
      <c r="B120" s="17" t="s">
        <v>233</v>
      </c>
      <c r="C120" s="18" t="s">
        <v>238</v>
      </c>
      <c r="D120" s="18" t="s">
        <v>239</v>
      </c>
      <c r="E120" s="19">
        <v>83810</v>
      </c>
      <c r="F120" s="20" t="s">
        <v>176</v>
      </c>
      <c r="G120" s="15"/>
    </row>
    <row r="121" spans="1:7" s="39" customFormat="1" ht="45.75" customHeight="1">
      <c r="A121" s="16" t="s">
        <v>31</v>
      </c>
      <c r="B121" s="17" t="s">
        <v>233</v>
      </c>
      <c r="C121" s="18" t="s">
        <v>240</v>
      </c>
      <c r="D121" s="18" t="s">
        <v>241</v>
      </c>
      <c r="E121" s="19">
        <v>83810</v>
      </c>
      <c r="F121" s="20" t="s">
        <v>176</v>
      </c>
      <c r="G121" s="15"/>
    </row>
    <row r="122" spans="1:7" s="39" customFormat="1" ht="45.75" customHeight="1">
      <c r="A122" s="16" t="s">
        <v>31</v>
      </c>
      <c r="B122" s="17" t="s">
        <v>233</v>
      </c>
      <c r="C122" s="18" t="s">
        <v>242</v>
      </c>
      <c r="D122" s="18" t="s">
        <v>243</v>
      </c>
      <c r="E122" s="19">
        <v>12030</v>
      </c>
      <c r="F122" s="20" t="s">
        <v>7</v>
      </c>
      <c r="G122" s="15"/>
    </row>
    <row r="123" spans="1:7" s="39" customFormat="1" ht="45.75" customHeight="1">
      <c r="A123" s="16" t="s">
        <v>31</v>
      </c>
      <c r="B123" s="17" t="s">
        <v>233</v>
      </c>
      <c r="C123" s="18" t="s">
        <v>244</v>
      </c>
      <c r="D123" s="18" t="s">
        <v>187</v>
      </c>
      <c r="E123" s="19">
        <v>90195422</v>
      </c>
      <c r="F123" s="20" t="s">
        <v>42</v>
      </c>
      <c r="G123" s="15" t="s">
        <v>183</v>
      </c>
    </row>
    <row r="124" spans="1:7" s="39" customFormat="1" ht="45.75" customHeight="1">
      <c r="A124" s="16" t="s">
        <v>27</v>
      </c>
      <c r="B124" s="17" t="s">
        <v>233</v>
      </c>
      <c r="C124" s="18" t="s">
        <v>245</v>
      </c>
      <c r="D124" s="18" t="s">
        <v>185</v>
      </c>
      <c r="E124" s="19">
        <v>16173869</v>
      </c>
      <c r="F124" s="20" t="s">
        <v>176</v>
      </c>
      <c r="G124" s="15" t="s">
        <v>183</v>
      </c>
    </row>
    <row r="125" spans="1:7" s="39" customFormat="1" ht="45.75" customHeight="1">
      <c r="A125" s="16" t="s">
        <v>31</v>
      </c>
      <c r="B125" s="17" t="s">
        <v>233</v>
      </c>
      <c r="C125" s="18" t="s">
        <v>184</v>
      </c>
      <c r="D125" s="18" t="s">
        <v>185</v>
      </c>
      <c r="E125" s="19">
        <v>16053827</v>
      </c>
      <c r="F125" s="20" t="s">
        <v>176</v>
      </c>
      <c r="G125" s="15" t="s">
        <v>183</v>
      </c>
    </row>
    <row r="126" spans="1:7" s="39" customFormat="1" ht="45.75" customHeight="1">
      <c r="A126" s="16" t="s">
        <v>31</v>
      </c>
      <c r="B126" s="17" t="s">
        <v>233</v>
      </c>
      <c r="C126" s="18" t="s">
        <v>186</v>
      </c>
      <c r="D126" s="18" t="s">
        <v>187</v>
      </c>
      <c r="E126" s="19">
        <v>29234964</v>
      </c>
      <c r="F126" s="20" t="s">
        <v>176</v>
      </c>
      <c r="G126" s="15" t="s">
        <v>183</v>
      </c>
    </row>
    <row r="127" spans="1:7" s="39" customFormat="1" ht="45.75" customHeight="1">
      <c r="A127" s="16" t="s">
        <v>31</v>
      </c>
      <c r="B127" s="17" t="s">
        <v>233</v>
      </c>
      <c r="C127" s="18" t="s">
        <v>228</v>
      </c>
      <c r="D127" s="18" t="s">
        <v>187</v>
      </c>
      <c r="E127" s="19">
        <v>2195919</v>
      </c>
      <c r="F127" s="20" t="s">
        <v>176</v>
      </c>
      <c r="G127" s="15" t="s">
        <v>183</v>
      </c>
    </row>
    <row r="128" spans="1:7" s="39" customFormat="1" ht="45.75" customHeight="1">
      <c r="A128" s="16" t="s">
        <v>31</v>
      </c>
      <c r="B128" s="17" t="s">
        <v>231</v>
      </c>
      <c r="C128" s="18" t="s">
        <v>246</v>
      </c>
      <c r="D128" s="18" t="s">
        <v>187</v>
      </c>
      <c r="E128" s="19">
        <v>26902205</v>
      </c>
      <c r="F128" s="20" t="s">
        <v>176</v>
      </c>
      <c r="G128" s="15" t="s">
        <v>183</v>
      </c>
    </row>
    <row r="129" spans="1:7" s="39" customFormat="1" ht="45.75" customHeight="1">
      <c r="A129" s="16" t="s">
        <v>31</v>
      </c>
      <c r="B129" s="17" t="s">
        <v>231</v>
      </c>
      <c r="C129" s="18" t="s">
        <v>247</v>
      </c>
      <c r="D129" s="18" t="s">
        <v>187</v>
      </c>
      <c r="E129" s="19">
        <v>4155470</v>
      </c>
      <c r="F129" s="20" t="s">
        <v>176</v>
      </c>
      <c r="G129" s="15" t="s">
        <v>183</v>
      </c>
    </row>
    <row r="130" spans="1:7" s="39" customFormat="1" ht="45.75" customHeight="1">
      <c r="A130" s="16" t="s">
        <v>31</v>
      </c>
      <c r="B130" s="17" t="s">
        <v>233</v>
      </c>
      <c r="C130" s="18" t="s">
        <v>248</v>
      </c>
      <c r="D130" s="18" t="s">
        <v>187</v>
      </c>
      <c r="E130" s="19">
        <v>22721160</v>
      </c>
      <c r="F130" s="20" t="s">
        <v>176</v>
      </c>
      <c r="G130" s="15" t="s">
        <v>183</v>
      </c>
    </row>
    <row r="131" spans="1:7" s="39" customFormat="1" ht="45.75" customHeight="1">
      <c r="A131" s="16" t="s">
        <v>31</v>
      </c>
      <c r="B131" s="17" t="s">
        <v>233</v>
      </c>
      <c r="C131" s="18" t="s">
        <v>249</v>
      </c>
      <c r="D131" s="18" t="s">
        <v>187</v>
      </c>
      <c r="E131" s="19">
        <v>12001110</v>
      </c>
      <c r="F131" s="20" t="s">
        <v>176</v>
      </c>
      <c r="G131" s="15" t="s">
        <v>183</v>
      </c>
    </row>
    <row r="132" spans="1:7" s="39" customFormat="1" ht="45.75" customHeight="1">
      <c r="A132" s="16" t="s">
        <v>31</v>
      </c>
      <c r="B132" s="17" t="s">
        <v>233</v>
      </c>
      <c r="C132" s="18" t="s">
        <v>229</v>
      </c>
      <c r="D132" s="18" t="s">
        <v>187</v>
      </c>
      <c r="E132" s="19">
        <v>32647329</v>
      </c>
      <c r="F132" s="20" t="s">
        <v>176</v>
      </c>
      <c r="G132" s="15" t="s">
        <v>183</v>
      </c>
    </row>
    <row r="133" spans="1:7" s="39" customFormat="1" ht="45.75" customHeight="1">
      <c r="A133" s="16" t="s">
        <v>31</v>
      </c>
      <c r="B133" s="17" t="s">
        <v>233</v>
      </c>
      <c r="C133" s="18" t="s">
        <v>250</v>
      </c>
      <c r="D133" s="18" t="s">
        <v>187</v>
      </c>
      <c r="E133" s="19">
        <v>4734960</v>
      </c>
      <c r="F133" s="20" t="s">
        <v>176</v>
      </c>
      <c r="G133" s="15" t="s">
        <v>183</v>
      </c>
    </row>
    <row r="134" spans="1:7" s="39" customFormat="1" ht="45.75" customHeight="1">
      <c r="A134" s="16" t="s">
        <v>31</v>
      </c>
      <c r="B134" s="17" t="s">
        <v>233</v>
      </c>
      <c r="C134" s="18" t="s">
        <v>251</v>
      </c>
      <c r="D134" s="18" t="s">
        <v>187</v>
      </c>
      <c r="E134" s="19">
        <v>9312160</v>
      </c>
      <c r="F134" s="20" t="s">
        <v>176</v>
      </c>
      <c r="G134" s="15" t="s">
        <v>183</v>
      </c>
    </row>
    <row r="135" spans="1:7" s="39" customFormat="1" ht="45.75" customHeight="1">
      <c r="A135" s="16" t="s">
        <v>31</v>
      </c>
      <c r="B135" s="17" t="s">
        <v>233</v>
      </c>
      <c r="C135" s="18" t="s">
        <v>230</v>
      </c>
      <c r="D135" s="18" t="s">
        <v>185</v>
      </c>
      <c r="E135" s="19">
        <v>8388600</v>
      </c>
      <c r="F135" s="20" t="s">
        <v>176</v>
      </c>
      <c r="G135" s="15" t="s">
        <v>183</v>
      </c>
    </row>
    <row r="136" spans="1:7" s="39" customFormat="1" ht="45.75" customHeight="1">
      <c r="A136" s="16" t="s">
        <v>31</v>
      </c>
      <c r="B136" s="17" t="s">
        <v>233</v>
      </c>
      <c r="C136" s="18" t="s">
        <v>252</v>
      </c>
      <c r="D136" s="18" t="s">
        <v>187</v>
      </c>
      <c r="E136" s="19">
        <v>1778282</v>
      </c>
      <c r="F136" s="20" t="s">
        <v>176</v>
      </c>
      <c r="G136" s="15" t="s">
        <v>183</v>
      </c>
    </row>
    <row r="137" spans="1:7" s="39" customFormat="1" ht="45.75" customHeight="1">
      <c r="A137" s="16" t="s">
        <v>253</v>
      </c>
      <c r="B137" s="17" t="s">
        <v>233</v>
      </c>
      <c r="C137" s="18" t="s">
        <v>254</v>
      </c>
      <c r="D137" s="18" t="s">
        <v>255</v>
      </c>
      <c r="E137" s="19">
        <v>6706001</v>
      </c>
      <c r="F137" s="20" t="s">
        <v>176</v>
      </c>
      <c r="G137" s="15" t="s">
        <v>90</v>
      </c>
    </row>
    <row r="138" spans="1:7" s="39" customFormat="1" ht="45.75" customHeight="1">
      <c r="A138" s="16" t="s">
        <v>253</v>
      </c>
      <c r="B138" s="17" t="s">
        <v>233</v>
      </c>
      <c r="C138" s="18" t="s">
        <v>256</v>
      </c>
      <c r="D138" s="18" t="s">
        <v>257</v>
      </c>
      <c r="E138" s="19">
        <v>50031223</v>
      </c>
      <c r="F138" s="20" t="s">
        <v>176</v>
      </c>
      <c r="G138" s="15"/>
    </row>
    <row r="139" spans="1:7" s="39" customFormat="1" ht="45.75" customHeight="1">
      <c r="A139" s="16" t="s">
        <v>253</v>
      </c>
      <c r="B139" s="17" t="s">
        <v>233</v>
      </c>
      <c r="C139" s="18" t="s">
        <v>258</v>
      </c>
      <c r="D139" s="18" t="s">
        <v>255</v>
      </c>
      <c r="E139" s="19">
        <v>16760185</v>
      </c>
      <c r="F139" s="20" t="s">
        <v>176</v>
      </c>
      <c r="G139" s="15"/>
    </row>
    <row r="140" spans="1:7" s="39" customFormat="1" ht="45.75" customHeight="1">
      <c r="A140" s="16" t="s">
        <v>253</v>
      </c>
      <c r="B140" s="17" t="s">
        <v>233</v>
      </c>
      <c r="C140" s="18" t="s">
        <v>259</v>
      </c>
      <c r="D140" s="18" t="s">
        <v>255</v>
      </c>
      <c r="E140" s="19">
        <v>16760185</v>
      </c>
      <c r="F140" s="20" t="s">
        <v>176</v>
      </c>
      <c r="G140" s="15"/>
    </row>
    <row r="141" spans="1:7" s="39" customFormat="1" ht="45.75" customHeight="1">
      <c r="A141" s="16" t="s">
        <v>253</v>
      </c>
      <c r="B141" s="17" t="s">
        <v>233</v>
      </c>
      <c r="C141" s="18" t="s">
        <v>260</v>
      </c>
      <c r="D141" s="18" t="s">
        <v>261</v>
      </c>
      <c r="E141" s="19">
        <v>16760185</v>
      </c>
      <c r="F141" s="20" t="s">
        <v>176</v>
      </c>
      <c r="G141" s="15"/>
    </row>
    <row r="142" spans="1:7" s="39" customFormat="1" ht="45.75" customHeight="1">
      <c r="A142" s="16" t="s">
        <v>253</v>
      </c>
      <c r="B142" s="17" t="s">
        <v>233</v>
      </c>
      <c r="C142" s="18" t="s">
        <v>262</v>
      </c>
      <c r="D142" s="18" t="s">
        <v>263</v>
      </c>
      <c r="E142" s="19">
        <v>16760185</v>
      </c>
      <c r="F142" s="20" t="s">
        <v>176</v>
      </c>
      <c r="G142" s="15"/>
    </row>
    <row r="143" spans="1:7" s="39" customFormat="1" ht="45.75" customHeight="1">
      <c r="A143" s="16" t="s">
        <v>253</v>
      </c>
      <c r="B143" s="17" t="s">
        <v>233</v>
      </c>
      <c r="C143" s="18" t="s">
        <v>264</v>
      </c>
      <c r="D143" s="18" t="s">
        <v>265</v>
      </c>
      <c r="E143" s="19">
        <v>16760185</v>
      </c>
      <c r="F143" s="20" t="s">
        <v>176</v>
      </c>
      <c r="G143" s="15"/>
    </row>
    <row r="144" spans="1:7" s="39" customFormat="1" ht="45.75" customHeight="1">
      <c r="A144" s="16" t="s">
        <v>253</v>
      </c>
      <c r="B144" s="17" t="s">
        <v>233</v>
      </c>
      <c r="C144" s="18" t="s">
        <v>266</v>
      </c>
      <c r="D144" s="18" t="s">
        <v>267</v>
      </c>
      <c r="E144" s="19">
        <v>16760185</v>
      </c>
      <c r="F144" s="20" t="s">
        <v>176</v>
      </c>
      <c r="G144" s="15"/>
    </row>
    <row r="145" spans="1:7" s="39" customFormat="1" ht="45.75" customHeight="1">
      <c r="A145" s="16" t="s">
        <v>253</v>
      </c>
      <c r="B145" s="17" t="s">
        <v>233</v>
      </c>
      <c r="C145" s="18" t="s">
        <v>268</v>
      </c>
      <c r="D145" s="18" t="s">
        <v>255</v>
      </c>
      <c r="E145" s="19">
        <v>31802522</v>
      </c>
      <c r="F145" s="20" t="s">
        <v>176</v>
      </c>
      <c r="G145" s="15"/>
    </row>
    <row r="146" spans="1:7" s="39" customFormat="1" ht="45.75" customHeight="1">
      <c r="A146" s="16" t="s">
        <v>27</v>
      </c>
      <c r="B146" s="17" t="s">
        <v>233</v>
      </c>
      <c r="C146" s="18" t="s">
        <v>269</v>
      </c>
      <c r="D146" s="18" t="s">
        <v>270</v>
      </c>
      <c r="E146" s="19">
        <v>273000</v>
      </c>
      <c r="F146" s="20" t="s">
        <v>176</v>
      </c>
      <c r="G146" s="15"/>
    </row>
    <row r="147" spans="1:7" s="39" customFormat="1" ht="45.75" customHeight="1">
      <c r="A147" s="16" t="s">
        <v>31</v>
      </c>
      <c r="B147" s="17" t="s">
        <v>233</v>
      </c>
      <c r="C147" s="18" t="s">
        <v>271</v>
      </c>
      <c r="D147" s="18" t="s">
        <v>270</v>
      </c>
      <c r="E147" s="19">
        <v>9378766</v>
      </c>
      <c r="F147" s="20" t="s">
        <v>176</v>
      </c>
      <c r="G147" s="15"/>
    </row>
    <row r="148" spans="1:7" s="39" customFormat="1" ht="45.75" customHeight="1">
      <c r="A148" s="16" t="s">
        <v>31</v>
      </c>
      <c r="B148" s="17" t="s">
        <v>233</v>
      </c>
      <c r="C148" s="18" t="s">
        <v>272</v>
      </c>
      <c r="D148" s="18" t="s">
        <v>273</v>
      </c>
      <c r="E148" s="19">
        <v>23968000</v>
      </c>
      <c r="F148" s="20" t="s">
        <v>176</v>
      </c>
      <c r="G148" s="15"/>
    </row>
    <row r="149" spans="1:7" s="39" customFormat="1" ht="45.75" customHeight="1">
      <c r="A149" s="16" t="s">
        <v>27</v>
      </c>
      <c r="B149" s="17" t="s">
        <v>233</v>
      </c>
      <c r="C149" s="18" t="s">
        <v>274</v>
      </c>
      <c r="D149" s="18" t="s">
        <v>275</v>
      </c>
      <c r="E149" s="19">
        <v>23060034</v>
      </c>
      <c r="F149" s="20" t="s">
        <v>176</v>
      </c>
      <c r="G149" s="15"/>
    </row>
    <row r="150" spans="1:7" s="39" customFormat="1" ht="45.75" customHeight="1">
      <c r="A150" s="16" t="s">
        <v>31</v>
      </c>
      <c r="B150" s="17" t="s">
        <v>233</v>
      </c>
      <c r="C150" s="18" t="s">
        <v>276</v>
      </c>
      <c r="D150" s="18" t="s">
        <v>270</v>
      </c>
      <c r="E150" s="19">
        <v>12675755</v>
      </c>
      <c r="F150" s="20" t="s">
        <v>176</v>
      </c>
      <c r="G150" s="15"/>
    </row>
    <row r="151" spans="1:7" s="39" customFormat="1" ht="45.75" customHeight="1">
      <c r="A151" s="16" t="s">
        <v>31</v>
      </c>
      <c r="B151" s="17" t="s">
        <v>233</v>
      </c>
      <c r="C151" s="18" t="s">
        <v>277</v>
      </c>
      <c r="D151" s="18" t="s">
        <v>275</v>
      </c>
      <c r="E151" s="19">
        <v>17307000</v>
      </c>
      <c r="F151" s="20" t="s">
        <v>176</v>
      </c>
      <c r="G151" s="15" t="s">
        <v>131</v>
      </c>
    </row>
    <row r="152" spans="1:7" s="39" customFormat="1" ht="45.75" customHeight="1">
      <c r="A152" s="16" t="s">
        <v>27</v>
      </c>
      <c r="B152" s="17" t="s">
        <v>233</v>
      </c>
      <c r="C152" s="18" t="s">
        <v>278</v>
      </c>
      <c r="D152" s="18" t="s">
        <v>279</v>
      </c>
      <c r="E152" s="19">
        <v>76521747</v>
      </c>
      <c r="F152" s="20" t="s">
        <v>280</v>
      </c>
      <c r="G152" s="15" t="s">
        <v>131</v>
      </c>
    </row>
    <row r="153" spans="1:7" s="39" customFormat="1" ht="45.75" customHeight="1">
      <c r="A153" s="16" t="s">
        <v>31</v>
      </c>
      <c r="B153" s="17" t="s">
        <v>233</v>
      </c>
      <c r="C153" s="18" t="s">
        <v>281</v>
      </c>
      <c r="D153" s="18" t="s">
        <v>282</v>
      </c>
      <c r="E153" s="19">
        <v>863860</v>
      </c>
      <c r="F153" s="20" t="s">
        <v>176</v>
      </c>
      <c r="G153" s="15"/>
    </row>
    <row r="154" spans="1:7" s="39" customFormat="1" ht="45.75" customHeight="1">
      <c r="A154" s="16" t="s">
        <v>27</v>
      </c>
      <c r="B154" s="17" t="s">
        <v>233</v>
      </c>
      <c r="C154" s="18" t="s">
        <v>281</v>
      </c>
      <c r="D154" s="18" t="s">
        <v>283</v>
      </c>
      <c r="E154" s="19">
        <v>109710</v>
      </c>
      <c r="F154" s="20" t="s">
        <v>176</v>
      </c>
      <c r="G154" s="15"/>
    </row>
    <row r="155" spans="1:7" s="39" customFormat="1" ht="45.75" customHeight="1">
      <c r="A155" s="16" t="s">
        <v>27</v>
      </c>
      <c r="B155" s="17" t="s">
        <v>284</v>
      </c>
      <c r="C155" s="18" t="s">
        <v>285</v>
      </c>
      <c r="D155" s="18" t="s">
        <v>286</v>
      </c>
      <c r="E155" s="19">
        <v>25252450</v>
      </c>
      <c r="F155" s="20" t="s">
        <v>42</v>
      </c>
      <c r="G155" s="15"/>
    </row>
    <row r="156" spans="1:7" s="39" customFormat="1" ht="45.75" customHeight="1">
      <c r="A156" s="16" t="s">
        <v>31</v>
      </c>
      <c r="B156" s="17" t="s">
        <v>284</v>
      </c>
      <c r="C156" s="18" t="s">
        <v>285</v>
      </c>
      <c r="D156" s="64" t="s">
        <v>287</v>
      </c>
      <c r="E156" s="19">
        <v>31480300</v>
      </c>
      <c r="F156" s="20" t="s">
        <v>42</v>
      </c>
      <c r="G156" s="15"/>
    </row>
    <row r="157" spans="1:7" s="39" customFormat="1" ht="45.75" customHeight="1">
      <c r="A157" s="16" t="s">
        <v>31</v>
      </c>
      <c r="B157" s="17" t="s">
        <v>284</v>
      </c>
      <c r="C157" s="18" t="s">
        <v>285</v>
      </c>
      <c r="D157" s="64" t="s">
        <v>288</v>
      </c>
      <c r="E157" s="19">
        <v>11052500</v>
      </c>
      <c r="F157" s="20" t="s">
        <v>42</v>
      </c>
      <c r="G157" s="15"/>
    </row>
    <row r="158" spans="1:7" s="39" customFormat="1" ht="45.75" customHeight="1">
      <c r="A158" s="16" t="s">
        <v>27</v>
      </c>
      <c r="B158" s="17" t="s">
        <v>284</v>
      </c>
      <c r="C158" s="18" t="s">
        <v>285</v>
      </c>
      <c r="D158" s="64" t="s">
        <v>289</v>
      </c>
      <c r="E158" s="19">
        <v>650000</v>
      </c>
      <c r="F158" s="20" t="s">
        <v>42</v>
      </c>
      <c r="G158" s="15"/>
    </row>
    <row r="159" spans="1:7" s="39" customFormat="1" ht="45.75" customHeight="1">
      <c r="A159" s="16" t="s">
        <v>31</v>
      </c>
      <c r="B159" s="17" t="s">
        <v>284</v>
      </c>
      <c r="C159" s="18" t="s">
        <v>285</v>
      </c>
      <c r="D159" s="64" t="s">
        <v>290</v>
      </c>
      <c r="E159" s="19">
        <v>41166950</v>
      </c>
      <c r="F159" s="20" t="s">
        <v>42</v>
      </c>
      <c r="G159" s="15"/>
    </row>
    <row r="160" spans="1:7" s="39" customFormat="1" ht="45.75" customHeight="1">
      <c r="A160" s="16" t="s">
        <v>31</v>
      </c>
      <c r="B160" s="17" t="s">
        <v>284</v>
      </c>
      <c r="C160" s="18" t="s">
        <v>285</v>
      </c>
      <c r="D160" s="64" t="s">
        <v>291</v>
      </c>
      <c r="E160" s="19">
        <v>14874700</v>
      </c>
      <c r="F160" s="20" t="s">
        <v>42</v>
      </c>
      <c r="G160" s="15"/>
    </row>
    <row r="161" spans="1:7" s="39" customFormat="1" ht="45.75" customHeight="1">
      <c r="A161" s="16" t="s">
        <v>27</v>
      </c>
      <c r="B161" s="17" t="s">
        <v>284</v>
      </c>
      <c r="C161" s="18" t="s">
        <v>285</v>
      </c>
      <c r="D161" s="64" t="s">
        <v>292</v>
      </c>
      <c r="E161" s="19">
        <v>6737500</v>
      </c>
      <c r="F161" s="20" t="s">
        <v>42</v>
      </c>
      <c r="G161" s="15"/>
    </row>
    <row r="162" spans="1:7" s="39" customFormat="1" ht="45.75" customHeight="1">
      <c r="A162" s="16" t="s">
        <v>31</v>
      </c>
      <c r="B162" s="17" t="s">
        <v>284</v>
      </c>
      <c r="C162" s="18" t="s">
        <v>285</v>
      </c>
      <c r="D162" s="64" t="s">
        <v>293</v>
      </c>
      <c r="E162" s="19">
        <v>3327500</v>
      </c>
      <c r="F162" s="20" t="s">
        <v>42</v>
      </c>
      <c r="G162" s="15"/>
    </row>
    <row r="163" spans="1:7" s="39" customFormat="1" ht="45.75" customHeight="1">
      <c r="A163" s="16" t="s">
        <v>27</v>
      </c>
      <c r="B163" s="17" t="s">
        <v>284</v>
      </c>
      <c r="C163" s="18" t="s">
        <v>285</v>
      </c>
      <c r="D163" s="18" t="s">
        <v>294</v>
      </c>
      <c r="E163" s="19">
        <v>10971600</v>
      </c>
      <c r="F163" s="20" t="s">
        <v>42</v>
      </c>
      <c r="G163" s="15"/>
    </row>
    <row r="164" spans="1:7" s="39" customFormat="1" ht="45.75" customHeight="1">
      <c r="A164" s="16" t="s">
        <v>31</v>
      </c>
      <c r="B164" s="17" t="s">
        <v>284</v>
      </c>
      <c r="C164" s="18" t="s">
        <v>285</v>
      </c>
      <c r="D164" s="64" t="s">
        <v>295</v>
      </c>
      <c r="E164" s="19">
        <v>3374900</v>
      </c>
      <c r="F164" s="20" t="s">
        <v>42</v>
      </c>
      <c r="G164" s="15"/>
    </row>
    <row r="165" spans="1:7" s="39" customFormat="1" ht="45.75" customHeight="1">
      <c r="A165" s="16" t="s">
        <v>31</v>
      </c>
      <c r="B165" s="17" t="s">
        <v>284</v>
      </c>
      <c r="C165" s="18" t="s">
        <v>285</v>
      </c>
      <c r="D165" s="65" t="s">
        <v>296</v>
      </c>
      <c r="E165" s="19">
        <v>16303300</v>
      </c>
      <c r="F165" s="20" t="s">
        <v>42</v>
      </c>
      <c r="G165" s="15"/>
    </row>
    <row r="166" spans="1:7" s="39" customFormat="1" ht="45.75" customHeight="1">
      <c r="A166" s="16" t="s">
        <v>31</v>
      </c>
      <c r="B166" s="17" t="s">
        <v>284</v>
      </c>
      <c r="C166" s="18" t="s">
        <v>285</v>
      </c>
      <c r="D166" s="64" t="s">
        <v>297</v>
      </c>
      <c r="E166" s="19">
        <v>8024700</v>
      </c>
      <c r="F166" s="20" t="s">
        <v>42</v>
      </c>
      <c r="G166" s="15"/>
    </row>
    <row r="167" spans="1:7" s="39" customFormat="1" ht="45.75" customHeight="1">
      <c r="A167" s="16" t="s">
        <v>31</v>
      </c>
      <c r="B167" s="17" t="s">
        <v>284</v>
      </c>
      <c r="C167" s="18" t="s">
        <v>285</v>
      </c>
      <c r="D167" s="18" t="s">
        <v>298</v>
      </c>
      <c r="E167" s="19">
        <v>10030000</v>
      </c>
      <c r="F167" s="20" t="s">
        <v>42</v>
      </c>
      <c r="G167" s="15"/>
    </row>
    <row r="168" spans="1:7" s="39" customFormat="1" ht="45.75" customHeight="1">
      <c r="A168" s="16" t="s">
        <v>31</v>
      </c>
      <c r="B168" s="17" t="s">
        <v>284</v>
      </c>
      <c r="C168" s="18" t="s">
        <v>285</v>
      </c>
      <c r="D168" s="64" t="s">
        <v>299</v>
      </c>
      <c r="E168" s="19">
        <v>5283200</v>
      </c>
      <c r="F168" s="20" t="s">
        <v>42</v>
      </c>
      <c r="G168" s="15"/>
    </row>
    <row r="169" spans="1:7" s="39" customFormat="1" ht="45.75" customHeight="1">
      <c r="A169" s="16" t="s">
        <v>31</v>
      </c>
      <c r="B169" s="17" t="s">
        <v>284</v>
      </c>
      <c r="C169" s="18" t="s">
        <v>285</v>
      </c>
      <c r="D169" s="64" t="s">
        <v>300</v>
      </c>
      <c r="E169" s="19">
        <v>1012500</v>
      </c>
      <c r="F169" s="20" t="s">
        <v>42</v>
      </c>
      <c r="G169" s="15"/>
    </row>
    <row r="170" spans="1:7" s="39" customFormat="1" ht="45.75" customHeight="1">
      <c r="A170" s="16" t="s">
        <v>31</v>
      </c>
      <c r="B170" s="17" t="s">
        <v>284</v>
      </c>
      <c r="C170" s="18" t="s">
        <v>285</v>
      </c>
      <c r="D170" s="64" t="s">
        <v>301</v>
      </c>
      <c r="E170" s="19">
        <v>13583450</v>
      </c>
      <c r="F170" s="20" t="s">
        <v>42</v>
      </c>
      <c r="G170" s="15"/>
    </row>
    <row r="171" spans="1:7" s="39" customFormat="1" ht="45.75" customHeight="1">
      <c r="A171" s="16" t="s">
        <v>31</v>
      </c>
      <c r="B171" s="17" t="s">
        <v>284</v>
      </c>
      <c r="C171" s="18" t="s">
        <v>285</v>
      </c>
      <c r="D171" s="64" t="s">
        <v>302</v>
      </c>
      <c r="E171" s="19">
        <v>675000</v>
      </c>
      <c r="F171" s="20" t="s">
        <v>42</v>
      </c>
      <c r="G171" s="15"/>
    </row>
    <row r="172" spans="1:7" s="39" customFormat="1" ht="45.75" customHeight="1">
      <c r="A172" s="16" t="s">
        <v>27</v>
      </c>
      <c r="B172" s="17" t="s">
        <v>233</v>
      </c>
      <c r="C172" s="18" t="s">
        <v>303</v>
      </c>
      <c r="D172" s="18" t="s">
        <v>304</v>
      </c>
      <c r="E172" s="19">
        <v>346688</v>
      </c>
      <c r="F172" s="20" t="s">
        <v>42</v>
      </c>
      <c r="G172" s="15"/>
    </row>
    <row r="173" spans="1:7" s="39" customFormat="1" ht="45.75" customHeight="1">
      <c r="A173" s="16" t="s">
        <v>27</v>
      </c>
      <c r="B173" s="17" t="s">
        <v>233</v>
      </c>
      <c r="C173" s="18" t="s">
        <v>303</v>
      </c>
      <c r="D173" s="18" t="s">
        <v>305</v>
      </c>
      <c r="E173" s="19">
        <v>76703</v>
      </c>
      <c r="F173" s="20" t="s">
        <v>42</v>
      </c>
      <c r="G173" s="15"/>
    </row>
    <row r="174" spans="1:7" s="39" customFormat="1" ht="45.75" customHeight="1">
      <c r="A174" s="16" t="s">
        <v>31</v>
      </c>
      <c r="B174" s="17" t="s">
        <v>233</v>
      </c>
      <c r="C174" s="18" t="s">
        <v>303</v>
      </c>
      <c r="D174" s="18" t="s">
        <v>306</v>
      </c>
      <c r="E174" s="19">
        <v>794228</v>
      </c>
      <c r="F174" s="20" t="s">
        <v>42</v>
      </c>
      <c r="G174" s="15"/>
    </row>
    <row r="175" spans="1:7" s="39" customFormat="1" ht="45.75" customHeight="1">
      <c r="A175" s="16" t="s">
        <v>31</v>
      </c>
      <c r="B175" s="17" t="s">
        <v>233</v>
      </c>
      <c r="C175" s="18" t="s">
        <v>303</v>
      </c>
      <c r="D175" s="18" t="s">
        <v>307</v>
      </c>
      <c r="E175" s="19">
        <v>82582</v>
      </c>
      <c r="F175" s="20" t="s">
        <v>42</v>
      </c>
      <c r="G175" s="15"/>
    </row>
    <row r="176" spans="1:7" s="39" customFormat="1" ht="45.75" customHeight="1">
      <c r="A176" s="16" t="s">
        <v>27</v>
      </c>
      <c r="B176" s="17" t="s">
        <v>233</v>
      </c>
      <c r="C176" s="18" t="s">
        <v>303</v>
      </c>
      <c r="D176" s="18" t="s">
        <v>308</v>
      </c>
      <c r="E176" s="19">
        <v>1315399</v>
      </c>
      <c r="F176" s="20" t="s">
        <v>42</v>
      </c>
      <c r="G176" s="15"/>
    </row>
    <row r="177" spans="1:7" s="39" customFormat="1" ht="45.75" customHeight="1">
      <c r="A177" s="16" t="s">
        <v>31</v>
      </c>
      <c r="B177" s="17" t="s">
        <v>233</v>
      </c>
      <c r="C177" s="18" t="s">
        <v>303</v>
      </c>
      <c r="D177" s="18" t="s">
        <v>309</v>
      </c>
      <c r="E177" s="19">
        <v>2219642</v>
      </c>
      <c r="F177" s="20" t="s">
        <v>42</v>
      </c>
      <c r="G177" s="15"/>
    </row>
    <row r="178" spans="1:7" s="39" customFormat="1" ht="45.75" customHeight="1">
      <c r="A178" s="16" t="s">
        <v>31</v>
      </c>
      <c r="B178" s="17" t="s">
        <v>233</v>
      </c>
      <c r="C178" s="18" t="s">
        <v>303</v>
      </c>
      <c r="D178" s="18" t="s">
        <v>310</v>
      </c>
      <c r="E178" s="19">
        <v>676184</v>
      </c>
      <c r="F178" s="20" t="s">
        <v>42</v>
      </c>
      <c r="G178" s="15"/>
    </row>
    <row r="179" spans="1:7" s="39" customFormat="1" ht="45.75" customHeight="1">
      <c r="A179" s="16" t="s">
        <v>31</v>
      </c>
      <c r="B179" s="17" t="s">
        <v>233</v>
      </c>
      <c r="C179" s="18" t="s">
        <v>303</v>
      </c>
      <c r="D179" s="18" t="s">
        <v>311</v>
      </c>
      <c r="E179" s="19">
        <f>818567-1890</f>
        <v>816677</v>
      </c>
      <c r="F179" s="20" t="s">
        <v>42</v>
      </c>
      <c r="G179" s="15"/>
    </row>
    <row r="180" spans="1:7" s="39" customFormat="1" ht="45.75" customHeight="1">
      <c r="A180" s="16" t="s">
        <v>31</v>
      </c>
      <c r="B180" s="17" t="s">
        <v>233</v>
      </c>
      <c r="C180" s="18" t="s">
        <v>303</v>
      </c>
      <c r="D180" s="18" t="s">
        <v>312</v>
      </c>
      <c r="E180" s="19">
        <v>302410</v>
      </c>
      <c r="F180" s="20" t="s">
        <v>42</v>
      </c>
      <c r="G180" s="15"/>
    </row>
    <row r="181" spans="1:7" s="39" customFormat="1" ht="45.75" customHeight="1">
      <c r="A181" s="16" t="s">
        <v>31</v>
      </c>
      <c r="B181" s="17" t="s">
        <v>233</v>
      </c>
      <c r="C181" s="18" t="s">
        <v>303</v>
      </c>
      <c r="D181" s="18" t="s">
        <v>313</v>
      </c>
      <c r="E181" s="19">
        <v>2380329</v>
      </c>
      <c r="F181" s="20" t="s">
        <v>42</v>
      </c>
      <c r="G181" s="15"/>
    </row>
    <row r="182" spans="1:7" s="39" customFormat="1" ht="45.75" customHeight="1">
      <c r="A182" s="16" t="s">
        <v>31</v>
      </c>
      <c r="B182" s="17" t="s">
        <v>233</v>
      </c>
      <c r="C182" s="18" t="s">
        <v>303</v>
      </c>
      <c r="D182" s="18" t="s">
        <v>314</v>
      </c>
      <c r="E182" s="19">
        <v>144589</v>
      </c>
      <c r="F182" s="20" t="s">
        <v>42</v>
      </c>
      <c r="G182" s="15"/>
    </row>
    <row r="183" spans="1:7" s="39" customFormat="1" ht="45.75" customHeight="1">
      <c r="A183" s="16" t="s">
        <v>31</v>
      </c>
      <c r="B183" s="17" t="s">
        <v>233</v>
      </c>
      <c r="C183" s="18" t="s">
        <v>303</v>
      </c>
      <c r="D183" s="18" t="s">
        <v>315</v>
      </c>
      <c r="E183" s="19">
        <v>290297</v>
      </c>
      <c r="F183" s="20" t="s">
        <v>42</v>
      </c>
      <c r="G183" s="15"/>
    </row>
    <row r="184" spans="1:7" s="39" customFormat="1" ht="45.75" customHeight="1">
      <c r="A184" s="16" t="s">
        <v>27</v>
      </c>
      <c r="B184" s="17" t="s">
        <v>233</v>
      </c>
      <c r="C184" s="18" t="s">
        <v>303</v>
      </c>
      <c r="D184" s="18" t="s">
        <v>316</v>
      </c>
      <c r="E184" s="19">
        <v>128742</v>
      </c>
      <c r="F184" s="20" t="s">
        <v>42</v>
      </c>
      <c r="G184" s="15"/>
    </row>
    <row r="185" spans="1:7" s="39" customFormat="1" ht="45.75" customHeight="1">
      <c r="A185" s="16" t="s">
        <v>31</v>
      </c>
      <c r="B185" s="17" t="s">
        <v>233</v>
      </c>
      <c r="C185" s="18" t="s">
        <v>303</v>
      </c>
      <c r="D185" s="18" t="s">
        <v>317</v>
      </c>
      <c r="E185" s="19">
        <v>980661</v>
      </c>
      <c r="F185" s="20" t="s">
        <v>42</v>
      </c>
      <c r="G185" s="15"/>
    </row>
    <row r="186" spans="1:7" s="39" customFormat="1" ht="45.75" customHeight="1">
      <c r="A186" s="16" t="s">
        <v>31</v>
      </c>
      <c r="B186" s="17" t="s">
        <v>233</v>
      </c>
      <c r="C186" s="18" t="s">
        <v>303</v>
      </c>
      <c r="D186" s="18" t="s">
        <v>318</v>
      </c>
      <c r="E186" s="19">
        <v>162948</v>
      </c>
      <c r="F186" s="20" t="s">
        <v>42</v>
      </c>
      <c r="G186" s="15"/>
    </row>
    <row r="187" spans="1:7" s="39" customFormat="1" ht="45.75" customHeight="1">
      <c r="A187" s="16" t="s">
        <v>31</v>
      </c>
      <c r="B187" s="17" t="s">
        <v>233</v>
      </c>
      <c r="C187" s="18" t="s">
        <v>303</v>
      </c>
      <c r="D187" s="18" t="s">
        <v>319</v>
      </c>
      <c r="E187" s="19">
        <v>136524</v>
      </c>
      <c r="F187" s="20" t="s">
        <v>42</v>
      </c>
      <c r="G187" s="15"/>
    </row>
    <row r="188" spans="1:7" s="39" customFormat="1" ht="45.75" customHeight="1">
      <c r="A188" s="16" t="s">
        <v>31</v>
      </c>
      <c r="B188" s="17" t="s">
        <v>233</v>
      </c>
      <c r="C188" s="18" t="s">
        <v>303</v>
      </c>
      <c r="D188" s="18" t="s">
        <v>320</v>
      </c>
      <c r="E188" s="19">
        <v>93218</v>
      </c>
      <c r="F188" s="20" t="s">
        <v>42</v>
      </c>
      <c r="G188" s="15"/>
    </row>
    <row r="189" spans="1:7" s="39" customFormat="1" ht="45.75" customHeight="1">
      <c r="A189" s="16" t="s">
        <v>31</v>
      </c>
      <c r="B189" s="17" t="s">
        <v>233</v>
      </c>
      <c r="C189" s="18" t="s">
        <v>303</v>
      </c>
      <c r="D189" s="18" t="s">
        <v>321</v>
      </c>
      <c r="E189" s="19">
        <v>1061364</v>
      </c>
      <c r="F189" s="20" t="s">
        <v>42</v>
      </c>
      <c r="G189" s="15"/>
    </row>
    <row r="190" spans="1:7" s="39" customFormat="1" ht="45.75" customHeight="1">
      <c r="A190" s="16" t="s">
        <v>31</v>
      </c>
      <c r="B190" s="17" t="s">
        <v>233</v>
      </c>
      <c r="C190" s="18" t="s">
        <v>303</v>
      </c>
      <c r="D190" s="18" t="s">
        <v>322</v>
      </c>
      <c r="E190" s="19">
        <v>89548</v>
      </c>
      <c r="F190" s="20" t="s">
        <v>42</v>
      </c>
      <c r="G190" s="15"/>
    </row>
    <row r="191" spans="1:7" s="39" customFormat="1" ht="45.75" customHeight="1">
      <c r="A191" s="16" t="s">
        <v>31</v>
      </c>
      <c r="B191" s="17" t="s">
        <v>233</v>
      </c>
      <c r="C191" s="18" t="s">
        <v>303</v>
      </c>
      <c r="D191" s="18" t="s">
        <v>323</v>
      </c>
      <c r="E191" s="19">
        <v>440033</v>
      </c>
      <c r="F191" s="20" t="s">
        <v>42</v>
      </c>
      <c r="G191" s="15"/>
    </row>
    <row r="192" spans="1:7" s="39" customFormat="1" ht="45.75" customHeight="1">
      <c r="A192" s="16" t="s">
        <v>31</v>
      </c>
      <c r="B192" s="17" t="s">
        <v>233</v>
      </c>
      <c r="C192" s="18" t="s">
        <v>303</v>
      </c>
      <c r="D192" s="18" t="s">
        <v>324</v>
      </c>
      <c r="E192" s="19">
        <v>140928</v>
      </c>
      <c r="F192" s="20" t="s">
        <v>42</v>
      </c>
      <c r="G192" s="15"/>
    </row>
    <row r="193" spans="1:7" s="39" customFormat="1" ht="45.75" customHeight="1">
      <c r="A193" s="16" t="s">
        <v>31</v>
      </c>
      <c r="B193" s="17" t="s">
        <v>233</v>
      </c>
      <c r="C193" s="18" t="s">
        <v>303</v>
      </c>
      <c r="D193" s="18" t="s">
        <v>325</v>
      </c>
      <c r="E193" s="19">
        <v>478935</v>
      </c>
      <c r="F193" s="20" t="s">
        <v>42</v>
      </c>
      <c r="G193" s="15"/>
    </row>
    <row r="194" spans="1:7" s="39" customFormat="1" ht="45.75" customHeight="1">
      <c r="A194" s="16" t="s">
        <v>31</v>
      </c>
      <c r="B194" s="17" t="s">
        <v>233</v>
      </c>
      <c r="C194" s="18" t="s">
        <v>303</v>
      </c>
      <c r="D194" s="18" t="s">
        <v>326</v>
      </c>
      <c r="E194" s="19">
        <v>146422</v>
      </c>
      <c r="F194" s="20" t="s">
        <v>42</v>
      </c>
      <c r="G194" s="15"/>
    </row>
    <row r="195" spans="1:7" s="39" customFormat="1" ht="45.75" customHeight="1">
      <c r="A195" s="16" t="s">
        <v>31</v>
      </c>
      <c r="B195" s="17" t="s">
        <v>233</v>
      </c>
      <c r="C195" s="18" t="s">
        <v>303</v>
      </c>
      <c r="D195" s="18" t="s">
        <v>327</v>
      </c>
      <c r="E195" s="19">
        <v>6973</v>
      </c>
      <c r="F195" s="20" t="s">
        <v>42</v>
      </c>
      <c r="G195" s="15"/>
    </row>
    <row r="196" spans="1:7" s="39" customFormat="1" ht="45.75" customHeight="1">
      <c r="A196" s="16" t="s">
        <v>31</v>
      </c>
      <c r="B196" s="17" t="s">
        <v>233</v>
      </c>
      <c r="C196" s="18" t="s">
        <v>303</v>
      </c>
      <c r="D196" s="18" t="s">
        <v>328</v>
      </c>
      <c r="E196" s="19">
        <v>6239</v>
      </c>
      <c r="F196" s="20" t="s">
        <v>42</v>
      </c>
      <c r="G196" s="15"/>
    </row>
    <row r="197" spans="1:7" s="39" customFormat="1" ht="45.75" customHeight="1">
      <c r="A197" s="16" t="s">
        <v>31</v>
      </c>
      <c r="B197" s="17" t="s">
        <v>233</v>
      </c>
      <c r="C197" s="18" t="s">
        <v>303</v>
      </c>
      <c r="D197" s="18" t="s">
        <v>329</v>
      </c>
      <c r="E197" s="19">
        <v>59087</v>
      </c>
      <c r="F197" s="20" t="s">
        <v>42</v>
      </c>
      <c r="G197" s="15"/>
    </row>
    <row r="198" spans="1:7" s="39" customFormat="1" ht="45.75" customHeight="1">
      <c r="A198" s="16" t="s">
        <v>31</v>
      </c>
      <c r="B198" s="17" t="s">
        <v>233</v>
      </c>
      <c r="C198" s="18" t="s">
        <v>303</v>
      </c>
      <c r="D198" s="18" t="s">
        <v>330</v>
      </c>
      <c r="E198" s="19">
        <v>335805</v>
      </c>
      <c r="F198" s="20" t="s">
        <v>42</v>
      </c>
      <c r="G198" s="15"/>
    </row>
    <row r="199" spans="1:7" s="39" customFormat="1" ht="45.75" customHeight="1">
      <c r="A199" s="16" t="s">
        <v>31</v>
      </c>
      <c r="B199" s="17" t="s">
        <v>233</v>
      </c>
      <c r="C199" s="18" t="s">
        <v>303</v>
      </c>
      <c r="D199" s="18" t="s">
        <v>331</v>
      </c>
      <c r="E199" s="19">
        <v>12480</v>
      </c>
      <c r="F199" s="20" t="s">
        <v>42</v>
      </c>
      <c r="G199" s="15"/>
    </row>
    <row r="200" spans="1:7" s="39" customFormat="1" ht="45.75" customHeight="1">
      <c r="A200" s="16" t="s">
        <v>31</v>
      </c>
      <c r="B200" s="17" t="s">
        <v>233</v>
      </c>
      <c r="C200" s="18" t="s">
        <v>303</v>
      </c>
      <c r="D200" s="18" t="s">
        <v>332</v>
      </c>
      <c r="E200" s="19">
        <v>129455</v>
      </c>
      <c r="F200" s="20" t="s">
        <v>42</v>
      </c>
      <c r="G200" s="15"/>
    </row>
    <row r="201" spans="1:7" s="39" customFormat="1" ht="45.75" customHeight="1">
      <c r="A201" s="16" t="s">
        <v>31</v>
      </c>
      <c r="B201" s="17" t="s">
        <v>233</v>
      </c>
      <c r="C201" s="18" t="s">
        <v>303</v>
      </c>
      <c r="D201" s="18" t="s">
        <v>333</v>
      </c>
      <c r="E201" s="19">
        <v>3528</v>
      </c>
      <c r="F201" s="20" t="s">
        <v>42</v>
      </c>
      <c r="G201" s="15"/>
    </row>
    <row r="202" spans="1:7" s="39" customFormat="1" ht="45.75" customHeight="1">
      <c r="A202" s="16" t="s">
        <v>27</v>
      </c>
      <c r="B202" s="17" t="s">
        <v>233</v>
      </c>
      <c r="C202" s="18" t="s">
        <v>334</v>
      </c>
      <c r="D202" s="18" t="s">
        <v>335</v>
      </c>
      <c r="E202" s="19">
        <v>5280000</v>
      </c>
      <c r="F202" s="20" t="s">
        <v>6</v>
      </c>
      <c r="G202" s="15"/>
    </row>
    <row r="203" spans="1:7" s="39" customFormat="1" ht="45.75" customHeight="1">
      <c r="A203" s="16" t="s">
        <v>31</v>
      </c>
      <c r="B203" s="17" t="s">
        <v>233</v>
      </c>
      <c r="C203" s="18" t="s">
        <v>336</v>
      </c>
      <c r="D203" s="18" t="s">
        <v>337</v>
      </c>
      <c r="E203" s="19">
        <v>7311328</v>
      </c>
      <c r="F203" s="20" t="s">
        <v>190</v>
      </c>
      <c r="G203" s="15"/>
    </row>
    <row r="204" spans="1:7" s="39" customFormat="1" ht="45.75" customHeight="1">
      <c r="A204" s="16" t="s">
        <v>31</v>
      </c>
      <c r="B204" s="17" t="s">
        <v>233</v>
      </c>
      <c r="C204" s="18" t="s">
        <v>338</v>
      </c>
      <c r="D204" s="18" t="s">
        <v>339</v>
      </c>
      <c r="E204" s="19">
        <f>2003870-601161</f>
        <v>1402709</v>
      </c>
      <c r="F204" s="20" t="s">
        <v>6</v>
      </c>
      <c r="G204" s="15"/>
    </row>
    <row r="205" spans="1:7" s="39" customFormat="1" ht="45.75" customHeight="1">
      <c r="A205" s="16" t="s">
        <v>27</v>
      </c>
      <c r="B205" s="17" t="s">
        <v>233</v>
      </c>
      <c r="C205" s="18" t="s">
        <v>340</v>
      </c>
      <c r="D205" s="18" t="s">
        <v>341</v>
      </c>
      <c r="E205" s="19">
        <v>2097318</v>
      </c>
      <c r="F205" s="20" t="s">
        <v>176</v>
      </c>
      <c r="G205" s="15"/>
    </row>
    <row r="206" spans="1:7" s="39" customFormat="1" ht="45.75" customHeight="1">
      <c r="A206" s="16" t="s">
        <v>31</v>
      </c>
      <c r="B206" s="17" t="s">
        <v>233</v>
      </c>
      <c r="C206" s="18" t="s">
        <v>340</v>
      </c>
      <c r="D206" s="18" t="s">
        <v>342</v>
      </c>
      <c r="E206" s="19">
        <v>158585</v>
      </c>
      <c r="F206" s="20" t="s">
        <v>176</v>
      </c>
      <c r="G206" s="15"/>
    </row>
    <row r="207" spans="1:7" s="39" customFormat="1" ht="45.75" customHeight="1">
      <c r="A207" s="16" t="s">
        <v>31</v>
      </c>
      <c r="B207" s="17" t="s">
        <v>233</v>
      </c>
      <c r="C207" s="18" t="s">
        <v>340</v>
      </c>
      <c r="D207" s="18" t="s">
        <v>343</v>
      </c>
      <c r="E207" s="19">
        <v>454402</v>
      </c>
      <c r="F207" s="20" t="s">
        <v>344</v>
      </c>
      <c r="G207" s="15"/>
    </row>
    <row r="208" spans="1:7" s="39" customFormat="1" ht="45.75" customHeight="1">
      <c r="A208" s="16" t="s">
        <v>27</v>
      </c>
      <c r="B208" s="17" t="s">
        <v>233</v>
      </c>
      <c r="C208" s="18" t="s">
        <v>340</v>
      </c>
      <c r="D208" s="18" t="s">
        <v>345</v>
      </c>
      <c r="E208" s="19">
        <v>4458967</v>
      </c>
      <c r="F208" s="20" t="s">
        <v>176</v>
      </c>
      <c r="G208" s="15"/>
    </row>
    <row r="209" spans="1:7" s="39" customFormat="1" ht="45.75" customHeight="1">
      <c r="A209" s="16" t="s">
        <v>31</v>
      </c>
      <c r="B209" s="17" t="s">
        <v>233</v>
      </c>
      <c r="C209" s="18" t="s">
        <v>340</v>
      </c>
      <c r="D209" s="18" t="s">
        <v>346</v>
      </c>
      <c r="E209" s="19">
        <v>265730</v>
      </c>
      <c r="F209" s="20" t="s">
        <v>176</v>
      </c>
      <c r="G209" s="15"/>
    </row>
    <row r="210" spans="1:7" s="39" customFormat="1" ht="45.75" customHeight="1">
      <c r="A210" s="16" t="s">
        <v>31</v>
      </c>
      <c r="B210" s="17" t="s">
        <v>233</v>
      </c>
      <c r="C210" s="18" t="s">
        <v>340</v>
      </c>
      <c r="D210" s="18" t="s">
        <v>346</v>
      </c>
      <c r="E210" s="19">
        <v>175140</v>
      </c>
      <c r="F210" s="20" t="s">
        <v>176</v>
      </c>
      <c r="G210" s="15"/>
    </row>
    <row r="211" spans="1:7" s="39" customFormat="1" ht="45.75" customHeight="1">
      <c r="A211" s="16" t="s">
        <v>27</v>
      </c>
      <c r="B211" s="17" t="s">
        <v>233</v>
      </c>
      <c r="C211" s="18" t="s">
        <v>340</v>
      </c>
      <c r="D211" s="18" t="s">
        <v>346</v>
      </c>
      <c r="E211" s="19">
        <v>52960</v>
      </c>
      <c r="F211" s="20" t="s">
        <v>344</v>
      </c>
      <c r="G211" s="15"/>
    </row>
    <row r="212" spans="1:7" s="39" customFormat="1" ht="45.75" customHeight="1">
      <c r="A212" s="16" t="s">
        <v>31</v>
      </c>
      <c r="B212" s="17" t="s">
        <v>233</v>
      </c>
      <c r="C212" s="18" t="s">
        <v>340</v>
      </c>
      <c r="D212" s="18" t="s">
        <v>347</v>
      </c>
      <c r="E212" s="19">
        <v>3023515</v>
      </c>
      <c r="F212" s="20" t="s">
        <v>176</v>
      </c>
      <c r="G212" s="15"/>
    </row>
    <row r="213" spans="1:7" s="39" customFormat="1" ht="45.75" customHeight="1">
      <c r="A213" s="16" t="s">
        <v>31</v>
      </c>
      <c r="B213" s="17" t="s">
        <v>233</v>
      </c>
      <c r="C213" s="18" t="s">
        <v>340</v>
      </c>
      <c r="D213" s="18" t="s">
        <v>348</v>
      </c>
      <c r="E213" s="19">
        <v>2648</v>
      </c>
      <c r="F213" s="20" t="s">
        <v>176</v>
      </c>
      <c r="G213" s="15"/>
    </row>
    <row r="214" spans="1:7" s="39" customFormat="1" ht="45.75" customHeight="1">
      <c r="A214" s="16" t="s">
        <v>31</v>
      </c>
      <c r="B214" s="17" t="s">
        <v>233</v>
      </c>
      <c r="C214" s="18" t="s">
        <v>340</v>
      </c>
      <c r="D214" s="18" t="s">
        <v>349</v>
      </c>
      <c r="E214" s="19">
        <v>52097</v>
      </c>
      <c r="F214" s="20" t="s">
        <v>176</v>
      </c>
      <c r="G214" s="15"/>
    </row>
    <row r="215" spans="1:7" s="39" customFormat="1" ht="45.75" customHeight="1">
      <c r="A215" s="16" t="s">
        <v>27</v>
      </c>
      <c r="B215" s="17" t="s">
        <v>233</v>
      </c>
      <c r="C215" s="18" t="s">
        <v>340</v>
      </c>
      <c r="D215" s="18" t="s">
        <v>350</v>
      </c>
      <c r="E215" s="19">
        <v>3337753</v>
      </c>
      <c r="F215" s="20" t="s">
        <v>176</v>
      </c>
      <c r="G215" s="15"/>
    </row>
    <row r="216" spans="1:7" s="39" customFormat="1" ht="45.75" customHeight="1">
      <c r="A216" s="16" t="s">
        <v>31</v>
      </c>
      <c r="B216" s="17" t="s">
        <v>233</v>
      </c>
      <c r="C216" s="18" t="s">
        <v>340</v>
      </c>
      <c r="D216" s="18" t="s">
        <v>349</v>
      </c>
      <c r="E216" s="19">
        <v>17305</v>
      </c>
      <c r="F216" s="20" t="s">
        <v>344</v>
      </c>
      <c r="G216" s="15"/>
    </row>
    <row r="217" spans="1:7" s="39" customFormat="1" ht="45.75" customHeight="1">
      <c r="A217" s="16" t="s">
        <v>31</v>
      </c>
      <c r="B217" s="17" t="s">
        <v>233</v>
      </c>
      <c r="C217" s="18" t="s">
        <v>340</v>
      </c>
      <c r="D217" s="18" t="s">
        <v>351</v>
      </c>
      <c r="E217" s="19">
        <v>96745</v>
      </c>
      <c r="F217" s="20" t="s">
        <v>176</v>
      </c>
      <c r="G217" s="15"/>
    </row>
    <row r="218" spans="1:7" s="39" customFormat="1" ht="45.75" customHeight="1">
      <c r="A218" s="16" t="s">
        <v>31</v>
      </c>
      <c r="B218" s="17" t="s">
        <v>233</v>
      </c>
      <c r="C218" s="18" t="s">
        <v>352</v>
      </c>
      <c r="D218" s="18" t="s">
        <v>353</v>
      </c>
      <c r="E218" s="19">
        <v>101852</v>
      </c>
      <c r="F218" s="20" t="s">
        <v>176</v>
      </c>
      <c r="G218" s="15"/>
    </row>
    <row r="219" spans="1:7" s="39" customFormat="1" ht="45.75" customHeight="1">
      <c r="A219" s="16" t="s">
        <v>31</v>
      </c>
      <c r="B219" s="17" t="s">
        <v>233</v>
      </c>
      <c r="C219" s="18" t="s">
        <v>352</v>
      </c>
      <c r="D219" s="18" t="s">
        <v>354</v>
      </c>
      <c r="E219" s="19">
        <v>50926</v>
      </c>
      <c r="F219" s="20" t="s">
        <v>176</v>
      </c>
      <c r="G219" s="15"/>
    </row>
    <row r="220" spans="1:7" s="39" customFormat="1" ht="45.75" customHeight="1">
      <c r="A220" s="16" t="s">
        <v>31</v>
      </c>
      <c r="B220" s="17" t="s">
        <v>233</v>
      </c>
      <c r="C220" s="18" t="s">
        <v>352</v>
      </c>
      <c r="D220" s="18" t="s">
        <v>355</v>
      </c>
      <c r="E220" s="19">
        <v>101852</v>
      </c>
      <c r="F220" s="20" t="s">
        <v>176</v>
      </c>
      <c r="G220" s="15"/>
    </row>
    <row r="221" spans="1:7" s="39" customFormat="1" ht="45.75" customHeight="1">
      <c r="A221" s="16" t="s">
        <v>31</v>
      </c>
      <c r="B221" s="17" t="s">
        <v>233</v>
      </c>
      <c r="C221" s="18" t="s">
        <v>352</v>
      </c>
      <c r="D221" s="18" t="s">
        <v>356</v>
      </c>
      <c r="E221" s="19">
        <v>50926</v>
      </c>
      <c r="F221" s="20" t="s">
        <v>176</v>
      </c>
      <c r="G221" s="15"/>
    </row>
    <row r="222" spans="1:7" s="39" customFormat="1" ht="45.75" customHeight="1">
      <c r="A222" s="16" t="s">
        <v>31</v>
      </c>
      <c r="B222" s="17" t="s">
        <v>233</v>
      </c>
      <c r="C222" s="18" t="s">
        <v>352</v>
      </c>
      <c r="D222" s="18" t="s">
        <v>357</v>
      </c>
      <c r="E222" s="19">
        <v>203704</v>
      </c>
      <c r="F222" s="20" t="s">
        <v>176</v>
      </c>
      <c r="G222" s="15"/>
    </row>
    <row r="223" spans="1:7" s="39" customFormat="1" ht="45.75" customHeight="1">
      <c r="A223" s="16" t="s">
        <v>31</v>
      </c>
      <c r="B223" s="17" t="s">
        <v>233</v>
      </c>
      <c r="C223" s="18" t="s">
        <v>352</v>
      </c>
      <c r="D223" s="18" t="s">
        <v>358</v>
      </c>
      <c r="E223" s="19">
        <v>50926</v>
      </c>
      <c r="F223" s="20" t="s">
        <v>176</v>
      </c>
      <c r="G223" s="15"/>
    </row>
    <row r="224" spans="1:7" s="39" customFormat="1" ht="45.75" customHeight="1">
      <c r="A224" s="16" t="s">
        <v>31</v>
      </c>
      <c r="B224" s="17" t="s">
        <v>233</v>
      </c>
      <c r="C224" s="18" t="s">
        <v>352</v>
      </c>
      <c r="D224" s="18" t="s">
        <v>359</v>
      </c>
      <c r="E224" s="19">
        <v>203704</v>
      </c>
      <c r="F224" s="20" t="s">
        <v>176</v>
      </c>
      <c r="G224" s="15"/>
    </row>
    <row r="225" spans="1:7" s="39" customFormat="1" ht="45.75" customHeight="1">
      <c r="A225" s="16" t="s">
        <v>31</v>
      </c>
      <c r="B225" s="17" t="s">
        <v>233</v>
      </c>
      <c r="C225" s="18" t="s">
        <v>352</v>
      </c>
      <c r="D225" s="18" t="s">
        <v>350</v>
      </c>
      <c r="E225" s="19">
        <v>50926</v>
      </c>
      <c r="F225" s="20" t="s">
        <v>176</v>
      </c>
      <c r="G225" s="15"/>
    </row>
    <row r="226" spans="1:7" s="39" customFormat="1" ht="45.75" customHeight="1">
      <c r="A226" s="16" t="s">
        <v>31</v>
      </c>
      <c r="B226" s="17" t="s">
        <v>233</v>
      </c>
      <c r="C226" s="18" t="s">
        <v>352</v>
      </c>
      <c r="D226" s="18" t="s">
        <v>350</v>
      </c>
      <c r="E226" s="19">
        <v>50926</v>
      </c>
      <c r="F226" s="20" t="s">
        <v>176</v>
      </c>
      <c r="G226" s="15"/>
    </row>
    <row r="227" spans="1:7" s="39" customFormat="1" ht="45.75" customHeight="1">
      <c r="A227" s="16" t="s">
        <v>31</v>
      </c>
      <c r="B227" s="17" t="s">
        <v>233</v>
      </c>
      <c r="C227" s="18" t="s">
        <v>352</v>
      </c>
      <c r="D227" s="18" t="s">
        <v>360</v>
      </c>
      <c r="E227" s="19">
        <v>50926</v>
      </c>
      <c r="F227" s="20" t="s">
        <v>176</v>
      </c>
      <c r="G227" s="15"/>
    </row>
    <row r="228" spans="1:7" s="39" customFormat="1" ht="45.75" customHeight="1">
      <c r="A228" s="16" t="s">
        <v>31</v>
      </c>
      <c r="B228" s="17" t="s">
        <v>233</v>
      </c>
      <c r="C228" s="18" t="s">
        <v>352</v>
      </c>
      <c r="D228" s="18" t="s">
        <v>361</v>
      </c>
      <c r="E228" s="19">
        <v>50926</v>
      </c>
      <c r="F228" s="20" t="s">
        <v>176</v>
      </c>
      <c r="G228" s="15"/>
    </row>
    <row r="229" spans="1:7" s="39" customFormat="1" ht="45.75" customHeight="1">
      <c r="A229" s="16" t="s">
        <v>31</v>
      </c>
      <c r="B229" s="17" t="s">
        <v>233</v>
      </c>
      <c r="C229" s="18" t="s">
        <v>362</v>
      </c>
      <c r="D229" s="18" t="s">
        <v>363</v>
      </c>
      <c r="E229" s="19">
        <v>19924000</v>
      </c>
      <c r="F229" s="20" t="s">
        <v>344</v>
      </c>
      <c r="G229" s="15"/>
    </row>
    <row r="230" spans="1:7" s="39" customFormat="1" ht="45.75" customHeight="1">
      <c r="A230" s="16" t="s">
        <v>31</v>
      </c>
      <c r="B230" s="17" t="s">
        <v>233</v>
      </c>
      <c r="C230" s="18" t="s">
        <v>364</v>
      </c>
      <c r="D230" s="18" t="s">
        <v>365</v>
      </c>
      <c r="E230" s="66">
        <v>23463600</v>
      </c>
      <c r="F230" s="20" t="s">
        <v>344</v>
      </c>
      <c r="G230" s="15"/>
    </row>
    <row r="231" spans="1:7" s="39" customFormat="1" ht="45.75" customHeight="1">
      <c r="A231" s="16" t="s">
        <v>31</v>
      </c>
      <c r="B231" s="17" t="s">
        <v>233</v>
      </c>
      <c r="C231" s="18" t="s">
        <v>364</v>
      </c>
      <c r="D231" s="18" t="s">
        <v>353</v>
      </c>
      <c r="E231" s="66">
        <v>23463600</v>
      </c>
      <c r="F231" s="20" t="s">
        <v>344</v>
      </c>
      <c r="G231" s="15"/>
    </row>
    <row r="232" spans="1:7" s="39" customFormat="1" ht="45.75" customHeight="1">
      <c r="A232" s="16" t="s">
        <v>31</v>
      </c>
      <c r="B232" s="17" t="s">
        <v>233</v>
      </c>
      <c r="C232" s="18" t="s">
        <v>364</v>
      </c>
      <c r="D232" s="18" t="s">
        <v>366</v>
      </c>
      <c r="E232" s="66">
        <v>20643800</v>
      </c>
      <c r="F232" s="20" t="s">
        <v>344</v>
      </c>
      <c r="G232" s="15"/>
    </row>
    <row r="233" spans="1:7" s="39" customFormat="1" ht="45.75" customHeight="1">
      <c r="A233" s="16" t="s">
        <v>31</v>
      </c>
      <c r="B233" s="17" t="s">
        <v>233</v>
      </c>
      <c r="C233" s="18" t="s">
        <v>364</v>
      </c>
      <c r="D233" s="18" t="s">
        <v>367</v>
      </c>
      <c r="E233" s="66">
        <v>20643800</v>
      </c>
      <c r="F233" s="20" t="s">
        <v>344</v>
      </c>
      <c r="G233" s="15"/>
    </row>
    <row r="234" spans="1:7" s="39" customFormat="1" ht="45.75" customHeight="1">
      <c r="A234" s="16" t="s">
        <v>31</v>
      </c>
      <c r="B234" s="17" t="s">
        <v>233</v>
      </c>
      <c r="C234" s="18" t="s">
        <v>364</v>
      </c>
      <c r="D234" s="18" t="s">
        <v>368</v>
      </c>
      <c r="E234" s="66">
        <v>20643800</v>
      </c>
      <c r="F234" s="20" t="s">
        <v>344</v>
      </c>
      <c r="G234" s="15"/>
    </row>
    <row r="235" spans="1:7" s="39" customFormat="1" ht="45.75" customHeight="1">
      <c r="A235" s="16" t="s">
        <v>31</v>
      </c>
      <c r="B235" s="17" t="s">
        <v>233</v>
      </c>
      <c r="C235" s="18" t="s">
        <v>364</v>
      </c>
      <c r="D235" s="18" t="s">
        <v>369</v>
      </c>
      <c r="E235" s="66">
        <v>20643800</v>
      </c>
      <c r="F235" s="20" t="s">
        <v>344</v>
      </c>
      <c r="G235" s="15"/>
    </row>
    <row r="236" spans="1:7" s="39" customFormat="1" ht="45.75" customHeight="1">
      <c r="A236" s="16" t="s">
        <v>31</v>
      </c>
      <c r="B236" s="17" t="s">
        <v>233</v>
      </c>
      <c r="C236" s="18" t="s">
        <v>364</v>
      </c>
      <c r="D236" s="18" t="s">
        <v>370</v>
      </c>
      <c r="E236" s="66">
        <v>23463600</v>
      </c>
      <c r="F236" s="20" t="s">
        <v>344</v>
      </c>
      <c r="G236" s="15"/>
    </row>
    <row r="237" spans="1:7" s="39" customFormat="1" ht="45.75" customHeight="1">
      <c r="A237" s="16" t="s">
        <v>31</v>
      </c>
      <c r="B237" s="17" t="s">
        <v>233</v>
      </c>
      <c r="C237" s="18" t="s">
        <v>364</v>
      </c>
      <c r="D237" s="18" t="s">
        <v>371</v>
      </c>
      <c r="E237" s="66">
        <v>20643800</v>
      </c>
      <c r="F237" s="20" t="s">
        <v>344</v>
      </c>
      <c r="G237" s="15"/>
    </row>
    <row r="238" spans="1:7" s="39" customFormat="1" ht="45.75" customHeight="1">
      <c r="A238" s="16" t="s">
        <v>31</v>
      </c>
      <c r="B238" s="17" t="s">
        <v>233</v>
      </c>
      <c r="C238" s="18" t="s">
        <v>364</v>
      </c>
      <c r="D238" s="18" t="s">
        <v>372</v>
      </c>
      <c r="E238" s="66">
        <v>20643800</v>
      </c>
      <c r="F238" s="20" t="s">
        <v>344</v>
      </c>
      <c r="G238" s="15"/>
    </row>
    <row r="239" spans="1:7" s="39" customFormat="1" ht="45.75" customHeight="1">
      <c r="A239" s="16" t="s">
        <v>31</v>
      </c>
      <c r="B239" s="17" t="s">
        <v>233</v>
      </c>
      <c r="C239" s="18" t="s">
        <v>364</v>
      </c>
      <c r="D239" s="18" t="s">
        <v>373</v>
      </c>
      <c r="E239" s="66">
        <v>20643800</v>
      </c>
      <c r="F239" s="20" t="s">
        <v>344</v>
      </c>
      <c r="G239" s="15"/>
    </row>
    <row r="240" spans="1:7" s="39" customFormat="1" ht="45.75" customHeight="1">
      <c r="A240" s="16" t="s">
        <v>31</v>
      </c>
      <c r="B240" s="17" t="s">
        <v>233</v>
      </c>
      <c r="C240" s="18" t="s">
        <v>364</v>
      </c>
      <c r="D240" s="18" t="s">
        <v>367</v>
      </c>
      <c r="E240" s="66">
        <v>23463600</v>
      </c>
      <c r="F240" s="20" t="s">
        <v>344</v>
      </c>
      <c r="G240" s="15"/>
    </row>
    <row r="241" spans="1:7" s="39" customFormat="1" ht="45.75" customHeight="1">
      <c r="A241" s="16" t="s">
        <v>31</v>
      </c>
      <c r="B241" s="17" t="s">
        <v>233</v>
      </c>
      <c r="C241" s="18" t="s">
        <v>364</v>
      </c>
      <c r="D241" s="18" t="s">
        <v>374</v>
      </c>
      <c r="E241" s="66">
        <v>29103200</v>
      </c>
      <c r="F241" s="20" t="s">
        <v>344</v>
      </c>
      <c r="G241" s="15"/>
    </row>
    <row r="242" spans="1:7" s="39" customFormat="1" ht="45.75" customHeight="1">
      <c r="A242" s="16" t="s">
        <v>31</v>
      </c>
      <c r="B242" s="17" t="s">
        <v>233</v>
      </c>
      <c r="C242" s="18" t="s">
        <v>364</v>
      </c>
      <c r="D242" s="18" t="s">
        <v>375</v>
      </c>
      <c r="E242" s="66">
        <v>31923000</v>
      </c>
      <c r="F242" s="20" t="s">
        <v>344</v>
      </c>
      <c r="G242" s="15"/>
    </row>
    <row r="243" spans="1:7" s="39" customFormat="1" ht="45.75" customHeight="1">
      <c r="A243" s="16" t="s">
        <v>31</v>
      </c>
      <c r="B243" s="17" t="s">
        <v>233</v>
      </c>
      <c r="C243" s="18" t="s">
        <v>364</v>
      </c>
      <c r="D243" s="18" t="s">
        <v>366</v>
      </c>
      <c r="E243" s="66">
        <v>23463600</v>
      </c>
      <c r="F243" s="20" t="s">
        <v>344</v>
      </c>
      <c r="G243" s="15"/>
    </row>
    <row r="244" spans="1:7" s="39" customFormat="1" ht="45.75" customHeight="1">
      <c r="A244" s="16" t="s">
        <v>31</v>
      </c>
      <c r="B244" s="17" t="s">
        <v>233</v>
      </c>
      <c r="C244" s="18" t="s">
        <v>364</v>
      </c>
      <c r="D244" s="18" t="s">
        <v>376</v>
      </c>
      <c r="E244" s="66">
        <v>29103200</v>
      </c>
      <c r="F244" s="20" t="s">
        <v>344</v>
      </c>
      <c r="G244" s="15"/>
    </row>
    <row r="245" spans="1:7" s="39" customFormat="1" ht="45.75" customHeight="1">
      <c r="A245" s="16" t="s">
        <v>31</v>
      </c>
      <c r="B245" s="17" t="s">
        <v>233</v>
      </c>
      <c r="C245" s="18" t="s">
        <v>364</v>
      </c>
      <c r="D245" s="18" t="s">
        <v>357</v>
      </c>
      <c r="E245" s="66">
        <v>26283400</v>
      </c>
      <c r="F245" s="20" t="s">
        <v>344</v>
      </c>
      <c r="G245" s="15"/>
    </row>
    <row r="246" spans="1:7" s="39" customFormat="1" ht="45.75" customHeight="1">
      <c r="A246" s="16" t="s">
        <v>31</v>
      </c>
      <c r="B246" s="17" t="s">
        <v>233</v>
      </c>
      <c r="C246" s="18" t="s">
        <v>364</v>
      </c>
      <c r="D246" s="18" t="s">
        <v>369</v>
      </c>
      <c r="E246" s="66">
        <v>29103200</v>
      </c>
      <c r="F246" s="20" t="s">
        <v>344</v>
      </c>
      <c r="G246" s="15"/>
    </row>
    <row r="247" spans="1:7" s="39" customFormat="1" ht="45.75" customHeight="1">
      <c r="A247" s="16" t="s">
        <v>31</v>
      </c>
      <c r="B247" s="17" t="s">
        <v>233</v>
      </c>
      <c r="C247" s="18" t="s">
        <v>364</v>
      </c>
      <c r="D247" s="18" t="s">
        <v>377</v>
      </c>
      <c r="E247" s="66">
        <v>26283400</v>
      </c>
      <c r="F247" s="20" t="s">
        <v>344</v>
      </c>
      <c r="G247" s="15"/>
    </row>
    <row r="248" spans="1:7" s="39" customFormat="1" ht="45.75" customHeight="1">
      <c r="A248" s="16" t="s">
        <v>31</v>
      </c>
      <c r="B248" s="17" t="s">
        <v>233</v>
      </c>
      <c r="C248" s="18" t="s">
        <v>364</v>
      </c>
      <c r="D248" s="18" t="s">
        <v>369</v>
      </c>
      <c r="E248" s="66">
        <v>23463600</v>
      </c>
      <c r="F248" s="20" t="s">
        <v>344</v>
      </c>
      <c r="G248" s="15"/>
    </row>
    <row r="249" spans="1:7" s="39" customFormat="1" ht="45.75" customHeight="1">
      <c r="A249" s="16" t="s">
        <v>31</v>
      </c>
      <c r="B249" s="17" t="s">
        <v>233</v>
      </c>
      <c r="C249" s="18" t="s">
        <v>364</v>
      </c>
      <c r="D249" s="18" t="s">
        <v>378</v>
      </c>
      <c r="E249" s="66">
        <v>26283400</v>
      </c>
      <c r="F249" s="20" t="s">
        <v>344</v>
      </c>
      <c r="G249" s="15"/>
    </row>
    <row r="250" spans="1:7" s="39" customFormat="1" ht="45.75" customHeight="1">
      <c r="A250" s="16" t="s">
        <v>31</v>
      </c>
      <c r="B250" s="17" t="s">
        <v>233</v>
      </c>
      <c r="C250" s="18" t="s">
        <v>364</v>
      </c>
      <c r="D250" s="18" t="s">
        <v>358</v>
      </c>
      <c r="E250" s="66">
        <v>31923000</v>
      </c>
      <c r="F250" s="20" t="s">
        <v>344</v>
      </c>
      <c r="G250" s="15"/>
    </row>
    <row r="251" spans="1:7" s="39" customFormat="1" ht="45.75" customHeight="1">
      <c r="A251" s="16" t="s">
        <v>31</v>
      </c>
      <c r="B251" s="17" t="s">
        <v>233</v>
      </c>
      <c r="C251" s="18" t="s">
        <v>364</v>
      </c>
      <c r="D251" s="18" t="s">
        <v>359</v>
      </c>
      <c r="E251" s="66">
        <v>29103200</v>
      </c>
      <c r="F251" s="20" t="s">
        <v>344</v>
      </c>
      <c r="G251" s="15"/>
    </row>
    <row r="252" spans="1:7" s="39" customFormat="1" ht="45.75" customHeight="1">
      <c r="A252" s="16" t="s">
        <v>31</v>
      </c>
      <c r="B252" s="17" t="s">
        <v>233</v>
      </c>
      <c r="C252" s="18" t="s">
        <v>364</v>
      </c>
      <c r="D252" s="18" t="s">
        <v>347</v>
      </c>
      <c r="E252" s="66">
        <v>34742800</v>
      </c>
      <c r="F252" s="20" t="s">
        <v>344</v>
      </c>
      <c r="G252" s="15"/>
    </row>
    <row r="253" spans="1:7" s="39" customFormat="1" ht="45.75" customHeight="1">
      <c r="A253" s="16" t="s">
        <v>31</v>
      </c>
      <c r="B253" s="17" t="s">
        <v>233</v>
      </c>
      <c r="C253" s="18" t="s">
        <v>364</v>
      </c>
      <c r="D253" s="18" t="s">
        <v>350</v>
      </c>
      <c r="E253" s="66">
        <v>31923000</v>
      </c>
      <c r="F253" s="20" t="s">
        <v>344</v>
      </c>
      <c r="G253" s="15"/>
    </row>
    <row r="254" spans="1:7" s="39" customFormat="1" ht="45.75" customHeight="1">
      <c r="A254" s="16" t="s">
        <v>31</v>
      </c>
      <c r="B254" s="17" t="s">
        <v>233</v>
      </c>
      <c r="C254" s="18" t="s">
        <v>379</v>
      </c>
      <c r="D254" s="18" t="s">
        <v>380</v>
      </c>
      <c r="E254" s="19">
        <v>10133068</v>
      </c>
      <c r="F254" s="20" t="s">
        <v>176</v>
      </c>
      <c r="G254" s="15"/>
    </row>
    <row r="255" spans="1:7" s="39" customFormat="1" ht="45.75" customHeight="1">
      <c r="A255" s="16" t="s">
        <v>27</v>
      </c>
      <c r="B255" s="17" t="s">
        <v>231</v>
      </c>
      <c r="C255" s="18" t="s">
        <v>381</v>
      </c>
      <c r="D255" s="18" t="s">
        <v>257</v>
      </c>
      <c r="E255" s="19">
        <v>1099800</v>
      </c>
      <c r="F255" s="20" t="s">
        <v>6</v>
      </c>
      <c r="G255" s="15"/>
    </row>
    <row r="256" spans="1:7" s="39" customFormat="1" ht="45.75" customHeight="1">
      <c r="A256" s="16" t="s">
        <v>31</v>
      </c>
      <c r="B256" s="17" t="s">
        <v>231</v>
      </c>
      <c r="C256" s="18" t="s">
        <v>382</v>
      </c>
      <c r="D256" s="18" t="s">
        <v>255</v>
      </c>
      <c r="E256" s="19">
        <v>41447543</v>
      </c>
      <c r="F256" s="20" t="s">
        <v>176</v>
      </c>
      <c r="G256" s="15"/>
    </row>
    <row r="257" spans="1:7" s="39" customFormat="1" ht="45.75" customHeight="1">
      <c r="A257" s="16" t="s">
        <v>31</v>
      </c>
      <c r="B257" s="17" t="s">
        <v>231</v>
      </c>
      <c r="C257" s="18" t="s">
        <v>383</v>
      </c>
      <c r="D257" s="18" t="s">
        <v>255</v>
      </c>
      <c r="E257" s="19">
        <v>650289298</v>
      </c>
      <c r="F257" s="20" t="s">
        <v>384</v>
      </c>
      <c r="G257" s="15" t="s">
        <v>68</v>
      </c>
    </row>
    <row r="258" spans="1:7" s="39" customFormat="1" ht="45.75" customHeight="1">
      <c r="A258" s="16" t="s">
        <v>31</v>
      </c>
      <c r="B258" s="17" t="s">
        <v>231</v>
      </c>
      <c r="C258" s="18" t="s">
        <v>385</v>
      </c>
      <c r="D258" s="18" t="s">
        <v>386</v>
      </c>
      <c r="E258" s="19">
        <v>315810</v>
      </c>
      <c r="F258" s="20" t="s">
        <v>176</v>
      </c>
      <c r="G258" s="15"/>
    </row>
    <row r="259" spans="1:7" s="39" customFormat="1" ht="45.75" customHeight="1">
      <c r="A259" s="16" t="s">
        <v>31</v>
      </c>
      <c r="B259" s="17" t="s">
        <v>231</v>
      </c>
      <c r="C259" s="18" t="s">
        <v>387</v>
      </c>
      <c r="D259" s="18" t="s">
        <v>255</v>
      </c>
      <c r="E259" s="19">
        <v>147960</v>
      </c>
      <c r="F259" s="20" t="s">
        <v>384</v>
      </c>
      <c r="G259" s="15"/>
    </row>
    <row r="260" spans="1:7" s="39" customFormat="1" ht="45.75" customHeight="1">
      <c r="A260" s="16" t="s">
        <v>31</v>
      </c>
      <c r="B260" s="17" t="s">
        <v>231</v>
      </c>
      <c r="C260" s="18" t="s">
        <v>388</v>
      </c>
      <c r="D260" s="18" t="s">
        <v>389</v>
      </c>
      <c r="E260" s="19">
        <v>475970</v>
      </c>
      <c r="F260" s="20" t="s">
        <v>176</v>
      </c>
      <c r="G260" s="15"/>
    </row>
    <row r="261" spans="1:7" s="39" customFormat="1" ht="45.75" customHeight="1">
      <c r="A261" s="16" t="s">
        <v>31</v>
      </c>
      <c r="B261" s="17" t="s">
        <v>231</v>
      </c>
      <c r="C261" s="18" t="s">
        <v>390</v>
      </c>
      <c r="D261" s="18" t="s">
        <v>391</v>
      </c>
      <c r="E261" s="19">
        <v>1191080</v>
      </c>
      <c r="F261" s="20" t="s">
        <v>176</v>
      </c>
      <c r="G261" s="15" t="s">
        <v>68</v>
      </c>
    </row>
    <row r="262" spans="1:7" s="39" customFormat="1" ht="45.75" customHeight="1">
      <c r="A262" s="16" t="s">
        <v>31</v>
      </c>
      <c r="B262" s="17" t="s">
        <v>231</v>
      </c>
      <c r="C262" s="18" t="s">
        <v>392</v>
      </c>
      <c r="D262" s="18" t="s">
        <v>389</v>
      </c>
      <c r="E262" s="19">
        <v>1245090</v>
      </c>
      <c r="F262" s="20" t="s">
        <v>176</v>
      </c>
      <c r="G262" s="15"/>
    </row>
    <row r="263" spans="1:7" s="39" customFormat="1" ht="45.75" customHeight="1">
      <c r="A263" s="16" t="s">
        <v>31</v>
      </c>
      <c r="B263" s="17" t="s">
        <v>231</v>
      </c>
      <c r="C263" s="18" t="s">
        <v>393</v>
      </c>
      <c r="D263" s="18" t="s">
        <v>389</v>
      </c>
      <c r="E263" s="19">
        <v>594990</v>
      </c>
      <c r="F263" s="20" t="s">
        <v>176</v>
      </c>
      <c r="G263" s="15"/>
    </row>
    <row r="264" spans="1:7" s="39" customFormat="1" ht="45.75" customHeight="1">
      <c r="A264" s="16" t="s">
        <v>27</v>
      </c>
      <c r="B264" s="17" t="s">
        <v>231</v>
      </c>
      <c r="C264" s="18" t="s">
        <v>394</v>
      </c>
      <c r="D264" s="18" t="s">
        <v>391</v>
      </c>
      <c r="E264" s="19">
        <v>1464870</v>
      </c>
      <c r="F264" s="20" t="s">
        <v>42</v>
      </c>
      <c r="G264" s="15" t="s">
        <v>68</v>
      </c>
    </row>
    <row r="265" spans="1:7" s="39" customFormat="1" ht="45.75" customHeight="1">
      <c r="A265" s="16" t="s">
        <v>31</v>
      </c>
      <c r="B265" s="17" t="s">
        <v>231</v>
      </c>
      <c r="C265" s="18" t="s">
        <v>395</v>
      </c>
      <c r="D265" s="18" t="s">
        <v>396</v>
      </c>
      <c r="E265" s="19">
        <v>5315000</v>
      </c>
      <c r="F265" s="20" t="s">
        <v>42</v>
      </c>
      <c r="G265" s="15"/>
    </row>
    <row r="266" spans="1:7" s="39" customFormat="1" ht="45.75" customHeight="1">
      <c r="A266" s="16" t="s">
        <v>27</v>
      </c>
      <c r="B266" s="17" t="s">
        <v>231</v>
      </c>
      <c r="C266" s="18" t="s">
        <v>397</v>
      </c>
      <c r="D266" s="18" t="s">
        <v>398</v>
      </c>
      <c r="E266" s="19">
        <v>1228000</v>
      </c>
      <c r="F266" s="20" t="s">
        <v>42</v>
      </c>
      <c r="G266" s="15"/>
    </row>
    <row r="267" spans="1:7" s="39" customFormat="1" ht="45.75" customHeight="1">
      <c r="A267" s="16" t="s">
        <v>31</v>
      </c>
      <c r="B267" s="17" t="s">
        <v>231</v>
      </c>
      <c r="C267" s="18" t="s">
        <v>399</v>
      </c>
      <c r="D267" s="18" t="s">
        <v>400</v>
      </c>
      <c r="E267" s="19">
        <v>2484000</v>
      </c>
      <c r="F267" s="20" t="s">
        <v>42</v>
      </c>
      <c r="G267" s="15"/>
    </row>
    <row r="268" spans="1:7" s="39" customFormat="1" ht="45.75" customHeight="1">
      <c r="A268" s="16" t="s">
        <v>31</v>
      </c>
      <c r="B268" s="17" t="s">
        <v>231</v>
      </c>
      <c r="C268" s="18" t="s">
        <v>401</v>
      </c>
      <c r="D268" s="18" t="s">
        <v>391</v>
      </c>
      <c r="E268" s="19">
        <v>2124210</v>
      </c>
      <c r="F268" s="20" t="s">
        <v>42</v>
      </c>
      <c r="G268" s="15" t="s">
        <v>68</v>
      </c>
    </row>
    <row r="269" spans="1:7" s="39" customFormat="1" ht="45.75" customHeight="1">
      <c r="A269" s="16" t="s">
        <v>31</v>
      </c>
      <c r="B269" s="17" t="s">
        <v>231</v>
      </c>
      <c r="C269" s="18" t="s">
        <v>402</v>
      </c>
      <c r="D269" s="18" t="s">
        <v>391</v>
      </c>
      <c r="E269" s="19">
        <v>825440</v>
      </c>
      <c r="F269" s="20" t="s">
        <v>42</v>
      </c>
      <c r="G269" s="15"/>
    </row>
    <row r="270" spans="1:7" s="39" customFormat="1" ht="45.75" customHeight="1">
      <c r="A270" s="16" t="s">
        <v>31</v>
      </c>
      <c r="B270" s="17" t="s">
        <v>231</v>
      </c>
      <c r="C270" s="18" t="s">
        <v>403</v>
      </c>
      <c r="D270" s="18" t="s">
        <v>391</v>
      </c>
      <c r="E270" s="19">
        <v>1168970</v>
      </c>
      <c r="F270" s="20" t="s">
        <v>42</v>
      </c>
      <c r="G270" s="15" t="s">
        <v>68</v>
      </c>
    </row>
    <row r="271" spans="1:7" s="39" customFormat="1" ht="45.75" customHeight="1">
      <c r="A271" s="16" t="s">
        <v>31</v>
      </c>
      <c r="B271" s="17" t="s">
        <v>231</v>
      </c>
      <c r="C271" s="18" t="s">
        <v>404</v>
      </c>
      <c r="D271" s="18" t="s">
        <v>389</v>
      </c>
      <c r="E271" s="19">
        <v>1363670</v>
      </c>
      <c r="F271" s="20" t="s">
        <v>42</v>
      </c>
      <c r="G271" s="15"/>
    </row>
    <row r="272" spans="1:7" s="39" customFormat="1" ht="45.75" customHeight="1">
      <c r="A272" s="16" t="s">
        <v>31</v>
      </c>
      <c r="B272" s="17" t="s">
        <v>231</v>
      </c>
      <c r="C272" s="18" t="s">
        <v>405</v>
      </c>
      <c r="D272" s="18" t="s">
        <v>391</v>
      </c>
      <c r="E272" s="19">
        <v>727760</v>
      </c>
      <c r="F272" s="20" t="s">
        <v>42</v>
      </c>
      <c r="G272" s="15" t="s">
        <v>68</v>
      </c>
    </row>
    <row r="273" spans="1:7" s="39" customFormat="1" ht="45.75" customHeight="1">
      <c r="A273" s="16" t="s">
        <v>31</v>
      </c>
      <c r="B273" s="17" t="s">
        <v>231</v>
      </c>
      <c r="C273" s="18" t="s">
        <v>406</v>
      </c>
      <c r="D273" s="18" t="s">
        <v>407</v>
      </c>
      <c r="E273" s="19">
        <v>12936000</v>
      </c>
      <c r="F273" s="20" t="s">
        <v>176</v>
      </c>
      <c r="G273" s="15" t="s">
        <v>183</v>
      </c>
    </row>
    <row r="274" spans="1:7" s="39" customFormat="1" ht="45.75" customHeight="1">
      <c r="A274" s="16" t="s">
        <v>31</v>
      </c>
      <c r="B274" s="17" t="s">
        <v>231</v>
      </c>
      <c r="C274" s="18" t="s">
        <v>408</v>
      </c>
      <c r="D274" s="18" t="s">
        <v>255</v>
      </c>
      <c r="E274" s="19">
        <v>35854925</v>
      </c>
      <c r="F274" s="20" t="s">
        <v>384</v>
      </c>
      <c r="G274" s="15" t="s">
        <v>68</v>
      </c>
    </row>
    <row r="275" spans="1:7" s="39" customFormat="1" ht="45.75" customHeight="1">
      <c r="A275" s="16" t="s">
        <v>27</v>
      </c>
      <c r="B275" s="17" t="s">
        <v>231</v>
      </c>
      <c r="C275" s="18" t="s">
        <v>409</v>
      </c>
      <c r="D275" s="18" t="s">
        <v>410</v>
      </c>
      <c r="E275" s="19">
        <v>91271</v>
      </c>
      <c r="F275" s="20" t="s">
        <v>42</v>
      </c>
      <c r="G275" s="15"/>
    </row>
    <row r="276" spans="1:7" s="39" customFormat="1" ht="45.75" customHeight="1">
      <c r="A276" s="16" t="s">
        <v>31</v>
      </c>
      <c r="B276" s="17" t="s">
        <v>231</v>
      </c>
      <c r="C276" s="18" t="s">
        <v>411</v>
      </c>
      <c r="D276" s="18" t="s">
        <v>412</v>
      </c>
      <c r="E276" s="19">
        <v>403640</v>
      </c>
      <c r="F276" s="20" t="s">
        <v>42</v>
      </c>
      <c r="G276" s="15" t="s">
        <v>68</v>
      </c>
    </row>
    <row r="277" spans="1:7" s="39" customFormat="1" ht="45.75" customHeight="1">
      <c r="A277" s="16" t="s">
        <v>31</v>
      </c>
      <c r="B277" s="17" t="s">
        <v>231</v>
      </c>
      <c r="C277" s="18" t="s">
        <v>413</v>
      </c>
      <c r="D277" s="18" t="s">
        <v>412</v>
      </c>
      <c r="E277" s="19">
        <v>135445</v>
      </c>
      <c r="F277" s="20" t="s">
        <v>42</v>
      </c>
      <c r="G277" s="15" t="s">
        <v>68</v>
      </c>
    </row>
    <row r="278" spans="1:7" s="39" customFormat="1" ht="45.75" customHeight="1">
      <c r="A278" s="16" t="s">
        <v>27</v>
      </c>
      <c r="B278" s="17" t="s">
        <v>231</v>
      </c>
      <c r="C278" s="18" t="s">
        <v>414</v>
      </c>
      <c r="D278" s="18" t="s">
        <v>415</v>
      </c>
      <c r="E278" s="19">
        <v>33971</v>
      </c>
      <c r="F278" s="20" t="s">
        <v>7</v>
      </c>
      <c r="G278" s="15"/>
    </row>
    <row r="279" spans="1:7" s="39" customFormat="1" ht="45.75" customHeight="1">
      <c r="A279" s="16" t="s">
        <v>31</v>
      </c>
      <c r="B279" s="17" t="s">
        <v>231</v>
      </c>
      <c r="C279" s="18" t="s">
        <v>416</v>
      </c>
      <c r="D279" s="18" t="s">
        <v>417</v>
      </c>
      <c r="E279" s="19">
        <v>58603</v>
      </c>
      <c r="F279" s="20" t="s">
        <v>7</v>
      </c>
      <c r="G279" s="15"/>
    </row>
    <row r="280" spans="1:7" s="39" customFormat="1" ht="45.75" customHeight="1">
      <c r="A280" s="16" t="s">
        <v>31</v>
      </c>
      <c r="B280" s="17" t="s">
        <v>231</v>
      </c>
      <c r="C280" s="18" t="s">
        <v>418</v>
      </c>
      <c r="D280" s="18" t="s">
        <v>419</v>
      </c>
      <c r="E280" s="19">
        <v>56000</v>
      </c>
      <c r="F280" s="20" t="s">
        <v>42</v>
      </c>
      <c r="G280" s="15"/>
    </row>
    <row r="281" spans="1:7" s="39" customFormat="1" ht="45.75" customHeight="1">
      <c r="A281" s="16" t="s">
        <v>31</v>
      </c>
      <c r="B281" s="17" t="s">
        <v>231</v>
      </c>
      <c r="C281" s="18" t="s">
        <v>420</v>
      </c>
      <c r="D281" s="18" t="s">
        <v>421</v>
      </c>
      <c r="E281" s="19">
        <v>5461000</v>
      </c>
      <c r="F281" s="20" t="s">
        <v>42</v>
      </c>
      <c r="G281" s="15"/>
    </row>
    <row r="282" spans="1:7" s="39" customFormat="1" ht="45.75" customHeight="1">
      <c r="A282" s="16" t="s">
        <v>27</v>
      </c>
      <c r="B282" s="17" t="s">
        <v>233</v>
      </c>
      <c r="C282" s="18" t="s">
        <v>422</v>
      </c>
      <c r="D282" s="18" t="s">
        <v>423</v>
      </c>
      <c r="E282" s="19">
        <v>30062500</v>
      </c>
      <c r="F282" s="20" t="s">
        <v>176</v>
      </c>
      <c r="G282" s="15"/>
    </row>
    <row r="283" spans="1:7" s="39" customFormat="1" ht="45.75" customHeight="1">
      <c r="A283" s="16" t="s">
        <v>31</v>
      </c>
      <c r="B283" s="17" t="s">
        <v>233</v>
      </c>
      <c r="C283" s="18" t="s">
        <v>422</v>
      </c>
      <c r="D283" s="18" t="s">
        <v>424</v>
      </c>
      <c r="E283" s="19">
        <v>1591000</v>
      </c>
      <c r="F283" s="20" t="s">
        <v>176</v>
      </c>
      <c r="G283" s="15"/>
    </row>
    <row r="284" spans="1:7" s="39" customFormat="1" ht="45.75" customHeight="1">
      <c r="A284" s="16" t="s">
        <v>31</v>
      </c>
      <c r="B284" s="17" t="s">
        <v>233</v>
      </c>
      <c r="C284" s="18" t="s">
        <v>422</v>
      </c>
      <c r="D284" s="18" t="s">
        <v>425</v>
      </c>
      <c r="E284" s="19">
        <v>2460500</v>
      </c>
      <c r="F284" s="20" t="s">
        <v>176</v>
      </c>
      <c r="G284" s="15"/>
    </row>
    <row r="285" spans="1:7" s="39" customFormat="1" ht="45.75" customHeight="1">
      <c r="A285" s="16" t="s">
        <v>27</v>
      </c>
      <c r="B285" s="17" t="s">
        <v>233</v>
      </c>
      <c r="C285" s="18" t="s">
        <v>426</v>
      </c>
      <c r="D285" s="18" t="s">
        <v>427</v>
      </c>
      <c r="E285" s="19">
        <v>6448546</v>
      </c>
      <c r="F285" s="20" t="s">
        <v>176</v>
      </c>
      <c r="G285" s="15"/>
    </row>
    <row r="286" spans="1:7" s="39" customFormat="1" ht="45.75" customHeight="1">
      <c r="A286" s="16" t="s">
        <v>31</v>
      </c>
      <c r="B286" s="17" t="s">
        <v>233</v>
      </c>
      <c r="C286" s="18" t="s">
        <v>428</v>
      </c>
      <c r="D286" s="18" t="s">
        <v>429</v>
      </c>
      <c r="E286" s="19">
        <v>16030000</v>
      </c>
      <c r="F286" s="20" t="s">
        <v>176</v>
      </c>
      <c r="G286" s="15"/>
    </row>
    <row r="287" spans="1:7" s="39" customFormat="1" ht="45.75" customHeight="1">
      <c r="A287" s="16" t="s">
        <v>31</v>
      </c>
      <c r="B287" s="17" t="s">
        <v>233</v>
      </c>
      <c r="C287" s="18" t="s">
        <v>428</v>
      </c>
      <c r="D287" s="18" t="s">
        <v>430</v>
      </c>
      <c r="E287" s="19">
        <v>10130000</v>
      </c>
      <c r="F287" s="20" t="s">
        <v>176</v>
      </c>
      <c r="G287" s="15"/>
    </row>
    <row r="288" spans="1:7" s="39" customFormat="1" ht="45.75" customHeight="1">
      <c r="A288" s="16" t="s">
        <v>27</v>
      </c>
      <c r="B288" s="17" t="s">
        <v>233</v>
      </c>
      <c r="C288" s="18" t="s">
        <v>428</v>
      </c>
      <c r="D288" s="18" t="s">
        <v>431</v>
      </c>
      <c r="E288" s="19">
        <v>9450000</v>
      </c>
      <c r="F288" s="20" t="s">
        <v>176</v>
      </c>
      <c r="G288" s="15"/>
    </row>
    <row r="289" spans="1:7" s="39" customFormat="1" ht="45.75" customHeight="1">
      <c r="A289" s="16" t="s">
        <v>31</v>
      </c>
      <c r="B289" s="17" t="s">
        <v>233</v>
      </c>
      <c r="C289" s="18" t="s">
        <v>428</v>
      </c>
      <c r="D289" s="18" t="s">
        <v>432</v>
      </c>
      <c r="E289" s="19">
        <v>12340000</v>
      </c>
      <c r="F289" s="20" t="s">
        <v>176</v>
      </c>
      <c r="G289" s="15"/>
    </row>
    <row r="290" spans="1:7" s="39" customFormat="1" ht="45.75" customHeight="1">
      <c r="A290" s="16" t="s">
        <v>27</v>
      </c>
      <c r="B290" s="17" t="s">
        <v>233</v>
      </c>
      <c r="C290" s="18" t="s">
        <v>428</v>
      </c>
      <c r="D290" s="18" t="s">
        <v>433</v>
      </c>
      <c r="E290" s="19">
        <v>15160000</v>
      </c>
      <c r="F290" s="20" t="s">
        <v>176</v>
      </c>
      <c r="G290" s="15"/>
    </row>
    <row r="291" spans="1:7" s="39" customFormat="1" ht="45.75" customHeight="1">
      <c r="A291" s="16" t="s">
        <v>31</v>
      </c>
      <c r="B291" s="17" t="s">
        <v>233</v>
      </c>
      <c r="C291" s="18" t="s">
        <v>428</v>
      </c>
      <c r="D291" s="18" t="s">
        <v>434</v>
      </c>
      <c r="E291" s="19">
        <v>11400000</v>
      </c>
      <c r="F291" s="20" t="s">
        <v>176</v>
      </c>
      <c r="G291" s="15"/>
    </row>
    <row r="292" spans="1:7" s="39" customFormat="1" ht="45.75" customHeight="1">
      <c r="A292" s="16" t="s">
        <v>31</v>
      </c>
      <c r="B292" s="17" t="s">
        <v>233</v>
      </c>
      <c r="C292" s="18" t="s">
        <v>428</v>
      </c>
      <c r="D292" s="18" t="s">
        <v>435</v>
      </c>
      <c r="E292" s="19">
        <v>9080000</v>
      </c>
      <c r="F292" s="20" t="s">
        <v>176</v>
      </c>
      <c r="G292" s="15"/>
    </row>
    <row r="293" spans="1:7" s="39" customFormat="1" ht="45.75" customHeight="1">
      <c r="A293" s="16" t="s">
        <v>31</v>
      </c>
      <c r="B293" s="17" t="s">
        <v>233</v>
      </c>
      <c r="C293" s="18" t="s">
        <v>428</v>
      </c>
      <c r="D293" s="18" t="s">
        <v>436</v>
      </c>
      <c r="E293" s="19">
        <v>13660000</v>
      </c>
      <c r="F293" s="20" t="s">
        <v>176</v>
      </c>
      <c r="G293" s="15"/>
    </row>
    <row r="294" spans="1:7" s="39" customFormat="1" ht="45.75" customHeight="1">
      <c r="A294" s="16" t="s">
        <v>31</v>
      </c>
      <c r="B294" s="17" t="s">
        <v>233</v>
      </c>
      <c r="C294" s="18" t="s">
        <v>428</v>
      </c>
      <c r="D294" s="18" t="s">
        <v>437</v>
      </c>
      <c r="E294" s="19">
        <v>11440000</v>
      </c>
      <c r="F294" s="20" t="s">
        <v>176</v>
      </c>
      <c r="G294" s="15"/>
    </row>
    <row r="295" spans="1:7" s="39" customFormat="1" ht="45.75" customHeight="1">
      <c r="A295" s="16" t="s">
        <v>31</v>
      </c>
      <c r="B295" s="17" t="s">
        <v>233</v>
      </c>
      <c r="C295" s="18" t="s">
        <v>428</v>
      </c>
      <c r="D295" s="18" t="s">
        <v>438</v>
      </c>
      <c r="E295" s="19">
        <v>10580000</v>
      </c>
      <c r="F295" s="20" t="s">
        <v>176</v>
      </c>
      <c r="G295" s="15"/>
    </row>
    <row r="296" spans="1:7" s="39" customFormat="1" ht="45.75" customHeight="1">
      <c r="A296" s="16" t="s">
        <v>31</v>
      </c>
      <c r="B296" s="17" t="s">
        <v>233</v>
      </c>
      <c r="C296" s="18" t="s">
        <v>428</v>
      </c>
      <c r="D296" s="18" t="s">
        <v>439</v>
      </c>
      <c r="E296" s="19">
        <v>10580000</v>
      </c>
      <c r="F296" s="20" t="s">
        <v>176</v>
      </c>
      <c r="G296" s="15"/>
    </row>
    <row r="297" spans="1:7" s="39" customFormat="1" ht="45.75" customHeight="1">
      <c r="A297" s="16" t="s">
        <v>31</v>
      </c>
      <c r="B297" s="17" t="s">
        <v>233</v>
      </c>
      <c r="C297" s="18" t="s">
        <v>428</v>
      </c>
      <c r="D297" s="18" t="s">
        <v>440</v>
      </c>
      <c r="E297" s="19">
        <v>10580000</v>
      </c>
      <c r="F297" s="20" t="s">
        <v>176</v>
      </c>
      <c r="G297" s="15"/>
    </row>
    <row r="298" spans="1:7" s="39" customFormat="1" ht="45.75" customHeight="1">
      <c r="A298" s="16" t="s">
        <v>31</v>
      </c>
      <c r="B298" s="17" t="s">
        <v>233</v>
      </c>
      <c r="C298" s="18" t="s">
        <v>428</v>
      </c>
      <c r="D298" s="18" t="s">
        <v>441</v>
      </c>
      <c r="E298" s="19">
        <v>15160000</v>
      </c>
      <c r="F298" s="20" t="s">
        <v>176</v>
      </c>
      <c r="G298" s="15"/>
    </row>
    <row r="299" spans="1:7" s="39" customFormat="1" ht="45.75" customHeight="1">
      <c r="A299" s="16" t="s">
        <v>31</v>
      </c>
      <c r="B299" s="17" t="s">
        <v>233</v>
      </c>
      <c r="C299" s="18" t="s">
        <v>428</v>
      </c>
      <c r="D299" s="18" t="s">
        <v>442</v>
      </c>
      <c r="E299" s="19">
        <v>11360000</v>
      </c>
      <c r="F299" s="20" t="s">
        <v>176</v>
      </c>
      <c r="G299" s="15"/>
    </row>
    <row r="300" spans="1:7" s="39" customFormat="1" ht="45.75" customHeight="1">
      <c r="A300" s="16" t="s">
        <v>31</v>
      </c>
      <c r="B300" s="17" t="s">
        <v>233</v>
      </c>
      <c r="C300" s="18" t="s">
        <v>428</v>
      </c>
      <c r="D300" s="18" t="s">
        <v>443</v>
      </c>
      <c r="E300" s="19">
        <v>12100000</v>
      </c>
      <c r="F300" s="20" t="s">
        <v>176</v>
      </c>
      <c r="G300" s="15"/>
    </row>
    <row r="301" spans="1:7" s="39" customFormat="1" ht="45.75" customHeight="1">
      <c r="A301" s="16" t="s">
        <v>31</v>
      </c>
      <c r="B301" s="17" t="s">
        <v>233</v>
      </c>
      <c r="C301" s="18" t="s">
        <v>428</v>
      </c>
      <c r="D301" s="18" t="s">
        <v>444</v>
      </c>
      <c r="E301" s="19">
        <v>10780000</v>
      </c>
      <c r="F301" s="20" t="s">
        <v>176</v>
      </c>
      <c r="G301" s="15"/>
    </row>
    <row r="302" spans="1:7" s="39" customFormat="1" ht="45.75" customHeight="1">
      <c r="A302" s="16" t="s">
        <v>31</v>
      </c>
      <c r="B302" s="17" t="s">
        <v>233</v>
      </c>
      <c r="C302" s="18" t="s">
        <v>428</v>
      </c>
      <c r="D302" s="18" t="s">
        <v>445</v>
      </c>
      <c r="E302" s="19">
        <v>10500000</v>
      </c>
      <c r="F302" s="20" t="s">
        <v>176</v>
      </c>
      <c r="G302" s="15"/>
    </row>
    <row r="303" spans="1:7" s="39" customFormat="1" ht="45.75" customHeight="1">
      <c r="A303" s="16" t="s">
        <v>31</v>
      </c>
      <c r="B303" s="17" t="s">
        <v>233</v>
      </c>
      <c r="C303" s="18" t="s">
        <v>428</v>
      </c>
      <c r="D303" s="18" t="s">
        <v>446</v>
      </c>
      <c r="E303" s="19">
        <v>9125000</v>
      </c>
      <c r="F303" s="20" t="s">
        <v>176</v>
      </c>
      <c r="G303" s="15"/>
    </row>
    <row r="304" spans="1:7" s="39" customFormat="1" ht="45.75" customHeight="1">
      <c r="A304" s="16" t="s">
        <v>31</v>
      </c>
      <c r="B304" s="17" t="s">
        <v>233</v>
      </c>
      <c r="C304" s="18" t="s">
        <v>428</v>
      </c>
      <c r="D304" s="18" t="s">
        <v>447</v>
      </c>
      <c r="E304" s="19">
        <v>10130000</v>
      </c>
      <c r="F304" s="20" t="s">
        <v>176</v>
      </c>
      <c r="G304" s="15"/>
    </row>
    <row r="305" spans="1:7" s="39" customFormat="1" ht="45.75" customHeight="1">
      <c r="A305" s="16" t="s">
        <v>31</v>
      </c>
      <c r="B305" s="17" t="s">
        <v>233</v>
      </c>
      <c r="C305" s="18" t="s">
        <v>428</v>
      </c>
      <c r="D305" s="18" t="s">
        <v>448</v>
      </c>
      <c r="E305" s="19">
        <v>10330000</v>
      </c>
      <c r="F305" s="20" t="s">
        <v>176</v>
      </c>
      <c r="G305" s="15"/>
    </row>
    <row r="306" spans="1:7" s="39" customFormat="1" ht="45.75" customHeight="1">
      <c r="A306" s="16" t="s">
        <v>31</v>
      </c>
      <c r="B306" s="17" t="s">
        <v>233</v>
      </c>
      <c r="C306" s="18" t="s">
        <v>428</v>
      </c>
      <c r="D306" s="18" t="s">
        <v>449</v>
      </c>
      <c r="E306" s="19">
        <v>14710000</v>
      </c>
      <c r="F306" s="20" t="s">
        <v>176</v>
      </c>
      <c r="G306" s="15"/>
    </row>
    <row r="307" spans="1:7" s="39" customFormat="1" ht="45.75" customHeight="1">
      <c r="A307" s="16" t="s">
        <v>31</v>
      </c>
      <c r="B307" s="17" t="s">
        <v>233</v>
      </c>
      <c r="C307" s="18" t="s">
        <v>450</v>
      </c>
      <c r="D307" s="18" t="s">
        <v>451</v>
      </c>
      <c r="E307" s="19">
        <v>10580000</v>
      </c>
      <c r="F307" s="20" t="s">
        <v>452</v>
      </c>
      <c r="G307" s="15"/>
    </row>
    <row r="308" spans="1:7" s="39" customFormat="1" ht="45.75" customHeight="1">
      <c r="A308" s="16" t="s">
        <v>31</v>
      </c>
      <c r="B308" s="17" t="s">
        <v>233</v>
      </c>
      <c r="C308" s="18" t="s">
        <v>450</v>
      </c>
      <c r="D308" s="18" t="s">
        <v>453</v>
      </c>
      <c r="E308" s="19">
        <v>15160000</v>
      </c>
      <c r="F308" s="20" t="s">
        <v>452</v>
      </c>
      <c r="G308" s="15"/>
    </row>
    <row r="309" spans="1:7" s="39" customFormat="1" ht="45.75" customHeight="1">
      <c r="A309" s="16" t="s">
        <v>31</v>
      </c>
      <c r="B309" s="17" t="s">
        <v>233</v>
      </c>
      <c r="C309" s="18" t="s">
        <v>450</v>
      </c>
      <c r="D309" s="18" t="s">
        <v>454</v>
      </c>
      <c r="E309" s="19">
        <v>10670000</v>
      </c>
      <c r="F309" s="20" t="s">
        <v>452</v>
      </c>
      <c r="G309" s="15"/>
    </row>
    <row r="310" spans="1:7" s="39" customFormat="1" ht="45.75" customHeight="1">
      <c r="A310" s="16" t="s">
        <v>31</v>
      </c>
      <c r="B310" s="17" t="s">
        <v>233</v>
      </c>
      <c r="C310" s="18" t="s">
        <v>450</v>
      </c>
      <c r="D310" s="18" t="s">
        <v>455</v>
      </c>
      <c r="E310" s="19">
        <v>8780000</v>
      </c>
      <c r="F310" s="20" t="s">
        <v>452</v>
      </c>
      <c r="G310" s="15"/>
    </row>
    <row r="311" spans="1:7" s="39" customFormat="1" ht="45.75" customHeight="1">
      <c r="A311" s="16" t="s">
        <v>31</v>
      </c>
      <c r="B311" s="17" t="s">
        <v>233</v>
      </c>
      <c r="C311" s="18" t="s">
        <v>450</v>
      </c>
      <c r="D311" s="18" t="s">
        <v>456</v>
      </c>
      <c r="E311" s="19">
        <v>16021000</v>
      </c>
      <c r="F311" s="20" t="s">
        <v>452</v>
      </c>
      <c r="G311" s="15"/>
    </row>
    <row r="312" spans="1:7" s="39" customFormat="1" ht="45.75" customHeight="1">
      <c r="A312" s="16" t="s">
        <v>31</v>
      </c>
      <c r="B312" s="17" t="s">
        <v>233</v>
      </c>
      <c r="C312" s="18" t="s">
        <v>450</v>
      </c>
      <c r="D312" s="18" t="s">
        <v>457</v>
      </c>
      <c r="E312" s="19">
        <v>14710000</v>
      </c>
      <c r="F312" s="20" t="s">
        <v>452</v>
      </c>
      <c r="G312" s="15"/>
    </row>
    <row r="313" spans="1:7" s="39" customFormat="1" ht="45.75" customHeight="1">
      <c r="A313" s="16" t="s">
        <v>31</v>
      </c>
      <c r="B313" s="17" t="s">
        <v>233</v>
      </c>
      <c r="C313" s="18" t="s">
        <v>450</v>
      </c>
      <c r="D313" s="18" t="s">
        <v>458</v>
      </c>
      <c r="E313" s="19">
        <v>9080000</v>
      </c>
      <c r="F313" s="20" t="s">
        <v>452</v>
      </c>
      <c r="G313" s="15"/>
    </row>
    <row r="314" spans="1:7" s="39" customFormat="1" ht="45.75" customHeight="1">
      <c r="A314" s="16" t="s">
        <v>31</v>
      </c>
      <c r="B314" s="17" t="s">
        <v>233</v>
      </c>
      <c r="C314" s="18" t="s">
        <v>450</v>
      </c>
      <c r="D314" s="18" t="s">
        <v>459</v>
      </c>
      <c r="E314" s="19">
        <v>8660000</v>
      </c>
      <c r="F314" s="20" t="s">
        <v>452</v>
      </c>
      <c r="G314" s="15"/>
    </row>
    <row r="315" spans="1:7" s="39" customFormat="1" ht="45.75" customHeight="1">
      <c r="A315" s="16" t="s">
        <v>31</v>
      </c>
      <c r="B315" s="17" t="s">
        <v>233</v>
      </c>
      <c r="C315" s="18" t="s">
        <v>450</v>
      </c>
      <c r="D315" s="18" t="s">
        <v>460</v>
      </c>
      <c r="E315" s="19">
        <v>11730000</v>
      </c>
      <c r="F315" s="20" t="s">
        <v>452</v>
      </c>
      <c r="G315" s="15"/>
    </row>
    <row r="316" spans="1:7" s="39" customFormat="1" ht="45.75" customHeight="1">
      <c r="A316" s="16" t="s">
        <v>31</v>
      </c>
      <c r="B316" s="17" t="s">
        <v>233</v>
      </c>
      <c r="C316" s="18" t="s">
        <v>450</v>
      </c>
      <c r="D316" s="18" t="s">
        <v>461</v>
      </c>
      <c r="E316" s="19">
        <v>11380000</v>
      </c>
      <c r="F316" s="20" t="s">
        <v>452</v>
      </c>
      <c r="G316" s="15"/>
    </row>
    <row r="317" spans="1:7" s="39" customFormat="1" ht="45.75" customHeight="1">
      <c r="A317" s="16" t="s">
        <v>31</v>
      </c>
      <c r="B317" s="17" t="s">
        <v>233</v>
      </c>
      <c r="C317" s="18" t="s">
        <v>450</v>
      </c>
      <c r="D317" s="18" t="s">
        <v>462</v>
      </c>
      <c r="E317" s="19">
        <v>11930000</v>
      </c>
      <c r="F317" s="20" t="s">
        <v>452</v>
      </c>
      <c r="G317" s="15"/>
    </row>
    <row r="318" spans="1:7" s="39" customFormat="1" ht="45.75" customHeight="1">
      <c r="A318" s="16" t="s">
        <v>31</v>
      </c>
      <c r="B318" s="17" t="s">
        <v>233</v>
      </c>
      <c r="C318" s="18" t="s">
        <v>450</v>
      </c>
      <c r="D318" s="18" t="s">
        <v>463</v>
      </c>
      <c r="E318" s="19">
        <v>10574000</v>
      </c>
      <c r="F318" s="20" t="s">
        <v>452</v>
      </c>
      <c r="G318" s="15"/>
    </row>
    <row r="319" spans="1:7" s="39" customFormat="1" ht="45.75" customHeight="1">
      <c r="A319" s="16" t="s">
        <v>31</v>
      </c>
      <c r="B319" s="17" t="s">
        <v>233</v>
      </c>
      <c r="C319" s="18" t="s">
        <v>450</v>
      </c>
      <c r="D319" s="18" t="s">
        <v>464</v>
      </c>
      <c r="E319" s="19">
        <v>15810000</v>
      </c>
      <c r="F319" s="20" t="s">
        <v>452</v>
      </c>
      <c r="G319" s="15"/>
    </row>
    <row r="320" spans="1:7" s="39" customFormat="1" ht="45.75" customHeight="1">
      <c r="A320" s="16" t="s">
        <v>31</v>
      </c>
      <c r="B320" s="17" t="s">
        <v>233</v>
      </c>
      <c r="C320" s="18" t="s">
        <v>465</v>
      </c>
      <c r="D320" s="18" t="s">
        <v>466</v>
      </c>
      <c r="E320" s="19">
        <v>15860000</v>
      </c>
      <c r="F320" s="20" t="s">
        <v>452</v>
      </c>
      <c r="G320" s="15"/>
    </row>
    <row r="321" spans="1:7" s="39" customFormat="1" ht="45.75" customHeight="1">
      <c r="A321" s="16" t="s">
        <v>31</v>
      </c>
      <c r="B321" s="17" t="s">
        <v>233</v>
      </c>
      <c r="C321" s="18" t="s">
        <v>465</v>
      </c>
      <c r="D321" s="18" t="s">
        <v>467</v>
      </c>
      <c r="E321" s="19">
        <v>10000000</v>
      </c>
      <c r="F321" s="20" t="s">
        <v>452</v>
      </c>
      <c r="G321" s="15"/>
    </row>
    <row r="322" spans="1:7" s="39" customFormat="1" ht="45.75" customHeight="1">
      <c r="A322" s="16" t="s">
        <v>31</v>
      </c>
      <c r="B322" s="17" t="s">
        <v>233</v>
      </c>
      <c r="C322" s="18" t="s">
        <v>465</v>
      </c>
      <c r="D322" s="18" t="s">
        <v>468</v>
      </c>
      <c r="E322" s="19">
        <v>7639000</v>
      </c>
      <c r="F322" s="20" t="s">
        <v>452</v>
      </c>
      <c r="G322" s="15"/>
    </row>
    <row r="323" spans="1:7" s="39" customFormat="1" ht="45.75" customHeight="1">
      <c r="A323" s="16" t="s">
        <v>31</v>
      </c>
      <c r="B323" s="17" t="s">
        <v>233</v>
      </c>
      <c r="C323" s="18" t="s">
        <v>465</v>
      </c>
      <c r="D323" s="18" t="s">
        <v>469</v>
      </c>
      <c r="E323" s="19">
        <v>10300000</v>
      </c>
      <c r="F323" s="20" t="s">
        <v>452</v>
      </c>
      <c r="G323" s="15"/>
    </row>
    <row r="324" spans="1:7" s="39" customFormat="1" ht="45.75" customHeight="1">
      <c r="A324" s="16" t="s">
        <v>31</v>
      </c>
      <c r="B324" s="17" t="s">
        <v>233</v>
      </c>
      <c r="C324" s="18" t="s">
        <v>465</v>
      </c>
      <c r="D324" s="18" t="s">
        <v>470</v>
      </c>
      <c r="E324" s="19">
        <v>9850000</v>
      </c>
      <c r="F324" s="20" t="s">
        <v>452</v>
      </c>
      <c r="G324" s="15"/>
    </row>
    <row r="325" spans="1:7" s="39" customFormat="1" ht="45.75" customHeight="1">
      <c r="A325" s="16" t="s">
        <v>31</v>
      </c>
      <c r="B325" s="17" t="s">
        <v>233</v>
      </c>
      <c r="C325" s="18" t="s">
        <v>471</v>
      </c>
      <c r="D325" s="18" t="s">
        <v>472</v>
      </c>
      <c r="E325" s="19">
        <v>22308000</v>
      </c>
      <c r="F325" s="20" t="s">
        <v>452</v>
      </c>
      <c r="G325" s="15"/>
    </row>
    <row r="326" spans="1:7" s="39" customFormat="1" ht="45.75" customHeight="1">
      <c r="A326" s="16" t="s">
        <v>31</v>
      </c>
      <c r="B326" s="17" t="s">
        <v>233</v>
      </c>
      <c r="C326" s="18" t="s">
        <v>473</v>
      </c>
      <c r="D326" s="18" t="s">
        <v>474</v>
      </c>
      <c r="E326" s="19">
        <v>22308000</v>
      </c>
      <c r="F326" s="20" t="s">
        <v>452</v>
      </c>
      <c r="G326" s="15"/>
    </row>
    <row r="327" spans="1:7" s="39" customFormat="1" ht="45.75" customHeight="1">
      <c r="A327" s="16" t="s">
        <v>31</v>
      </c>
      <c r="B327" s="17" t="s">
        <v>233</v>
      </c>
      <c r="C327" s="18" t="s">
        <v>473</v>
      </c>
      <c r="D327" s="18" t="s">
        <v>475</v>
      </c>
      <c r="E327" s="19">
        <v>22308000</v>
      </c>
      <c r="F327" s="20" t="s">
        <v>452</v>
      </c>
      <c r="G327" s="15"/>
    </row>
    <row r="328" spans="1:7" s="39" customFormat="1" ht="45.75" customHeight="1">
      <c r="A328" s="16" t="s">
        <v>31</v>
      </c>
      <c r="B328" s="17" t="s">
        <v>233</v>
      </c>
      <c r="C328" s="18" t="s">
        <v>473</v>
      </c>
      <c r="D328" s="18" t="s">
        <v>476</v>
      </c>
      <c r="E328" s="19">
        <v>22308000</v>
      </c>
      <c r="F328" s="20" t="s">
        <v>452</v>
      </c>
      <c r="G328" s="15"/>
    </row>
    <row r="329" spans="1:7" s="39" customFormat="1" ht="45.75" customHeight="1">
      <c r="A329" s="16" t="s">
        <v>31</v>
      </c>
      <c r="B329" s="17" t="s">
        <v>233</v>
      </c>
      <c r="C329" s="18" t="s">
        <v>473</v>
      </c>
      <c r="D329" s="18" t="s">
        <v>433</v>
      </c>
      <c r="E329" s="19">
        <v>22308000</v>
      </c>
      <c r="F329" s="20" t="s">
        <v>452</v>
      </c>
      <c r="G329" s="15"/>
    </row>
    <row r="330" spans="1:7" s="39" customFormat="1" ht="45.75" customHeight="1">
      <c r="A330" s="16" t="s">
        <v>31</v>
      </c>
      <c r="B330" s="17" t="s">
        <v>233</v>
      </c>
      <c r="C330" s="18" t="s">
        <v>473</v>
      </c>
      <c r="D330" s="18" t="s">
        <v>477</v>
      </c>
      <c r="E330" s="19">
        <v>22308000</v>
      </c>
      <c r="F330" s="20" t="s">
        <v>452</v>
      </c>
      <c r="G330" s="15"/>
    </row>
    <row r="331" spans="1:7" s="39" customFormat="1" ht="45.75" customHeight="1">
      <c r="A331" s="16" t="s">
        <v>31</v>
      </c>
      <c r="B331" s="17" t="s">
        <v>233</v>
      </c>
      <c r="C331" s="18" t="s">
        <v>473</v>
      </c>
      <c r="D331" s="18" t="s">
        <v>455</v>
      </c>
      <c r="E331" s="19">
        <v>22308000</v>
      </c>
      <c r="F331" s="20" t="s">
        <v>452</v>
      </c>
      <c r="G331" s="15"/>
    </row>
    <row r="332" spans="1:7" s="39" customFormat="1" ht="45.75" customHeight="1">
      <c r="A332" s="16" t="s">
        <v>31</v>
      </c>
      <c r="B332" s="17" t="s">
        <v>233</v>
      </c>
      <c r="C332" s="18" t="s">
        <v>473</v>
      </c>
      <c r="D332" s="18" t="s">
        <v>478</v>
      </c>
      <c r="E332" s="19">
        <v>22308000</v>
      </c>
      <c r="F332" s="20" t="s">
        <v>452</v>
      </c>
      <c r="G332" s="15"/>
    </row>
    <row r="333" spans="1:7" s="39" customFormat="1" ht="45.75" customHeight="1">
      <c r="A333" s="16" t="s">
        <v>31</v>
      </c>
      <c r="B333" s="17" t="s">
        <v>233</v>
      </c>
      <c r="C333" s="18" t="s">
        <v>473</v>
      </c>
      <c r="D333" s="18" t="s">
        <v>479</v>
      </c>
      <c r="E333" s="19">
        <v>22308000</v>
      </c>
      <c r="F333" s="20" t="s">
        <v>452</v>
      </c>
      <c r="G333" s="15"/>
    </row>
    <row r="334" spans="1:7" s="39" customFormat="1" ht="45.75" customHeight="1">
      <c r="A334" s="16" t="s">
        <v>31</v>
      </c>
      <c r="B334" s="17" t="s">
        <v>233</v>
      </c>
      <c r="C334" s="18" t="s">
        <v>480</v>
      </c>
      <c r="D334" s="18" t="s">
        <v>481</v>
      </c>
      <c r="E334" s="19">
        <v>6457430</v>
      </c>
      <c r="F334" s="20" t="s">
        <v>482</v>
      </c>
      <c r="G334" s="15"/>
    </row>
    <row r="335" spans="1:7" s="39" customFormat="1" ht="45.75" customHeight="1">
      <c r="A335" s="16" t="s">
        <v>31</v>
      </c>
      <c r="B335" s="17" t="s">
        <v>233</v>
      </c>
      <c r="C335" s="18" t="s">
        <v>483</v>
      </c>
      <c r="D335" s="18" t="s">
        <v>484</v>
      </c>
      <c r="E335" s="19">
        <v>9671</v>
      </c>
      <c r="F335" s="20" t="s">
        <v>485</v>
      </c>
      <c r="G335" s="15"/>
    </row>
    <row r="336" spans="1:7" s="39" customFormat="1" ht="45.75" customHeight="1">
      <c r="A336" s="16" t="s">
        <v>31</v>
      </c>
      <c r="B336" s="17" t="s">
        <v>233</v>
      </c>
      <c r="C336" s="18" t="s">
        <v>486</v>
      </c>
      <c r="D336" s="18" t="s">
        <v>487</v>
      </c>
      <c r="E336" s="19">
        <v>2791988</v>
      </c>
      <c r="F336" s="20" t="s">
        <v>452</v>
      </c>
      <c r="G336" s="15" t="s">
        <v>131</v>
      </c>
    </row>
    <row r="337" spans="1:7" s="39" customFormat="1" ht="45.75" customHeight="1">
      <c r="A337" s="16" t="s">
        <v>31</v>
      </c>
      <c r="B337" s="17" t="s">
        <v>233</v>
      </c>
      <c r="C337" s="18" t="s">
        <v>488</v>
      </c>
      <c r="D337" s="18" t="s">
        <v>487</v>
      </c>
      <c r="E337" s="19">
        <v>2470</v>
      </c>
      <c r="F337" s="20" t="s">
        <v>452</v>
      </c>
      <c r="G337" s="15" t="s">
        <v>131</v>
      </c>
    </row>
    <row r="338" spans="1:7" s="39" customFormat="1" ht="45.75" customHeight="1">
      <c r="A338" s="16" t="s">
        <v>31</v>
      </c>
      <c r="B338" s="17" t="s">
        <v>233</v>
      </c>
      <c r="C338" s="18" t="s">
        <v>489</v>
      </c>
      <c r="D338" s="18" t="s">
        <v>490</v>
      </c>
      <c r="E338" s="19">
        <v>687321</v>
      </c>
      <c r="F338" s="20" t="s">
        <v>452</v>
      </c>
      <c r="G338" s="15"/>
    </row>
    <row r="339" spans="1:7" s="39" customFormat="1" ht="45.75" customHeight="1">
      <c r="A339" s="16" t="s">
        <v>31</v>
      </c>
      <c r="B339" s="17" t="s">
        <v>233</v>
      </c>
      <c r="C339" s="18" t="s">
        <v>491</v>
      </c>
      <c r="D339" s="18" t="s">
        <v>492</v>
      </c>
      <c r="E339" s="19">
        <v>2870362</v>
      </c>
      <c r="F339" s="20" t="s">
        <v>452</v>
      </c>
      <c r="G339" s="15"/>
    </row>
    <row r="340" spans="1:7" s="39" customFormat="1" ht="45.75" customHeight="1">
      <c r="A340" s="16" t="s">
        <v>31</v>
      </c>
      <c r="B340" s="17" t="s">
        <v>233</v>
      </c>
      <c r="C340" s="18" t="s">
        <v>493</v>
      </c>
      <c r="D340" s="18" t="s">
        <v>492</v>
      </c>
      <c r="E340" s="19">
        <v>225062</v>
      </c>
      <c r="F340" s="20" t="s">
        <v>452</v>
      </c>
      <c r="G340" s="15"/>
    </row>
    <row r="341" spans="1:7" s="39" customFormat="1" ht="45.75" customHeight="1">
      <c r="A341" s="16" t="s">
        <v>31</v>
      </c>
      <c r="B341" s="17" t="s">
        <v>233</v>
      </c>
      <c r="C341" s="18" t="s">
        <v>494</v>
      </c>
      <c r="D341" s="18" t="s">
        <v>487</v>
      </c>
      <c r="E341" s="19">
        <v>122799490</v>
      </c>
      <c r="F341" s="20" t="s">
        <v>452</v>
      </c>
      <c r="G341" s="15" t="s">
        <v>131</v>
      </c>
    </row>
    <row r="342" spans="1:7" s="39" customFormat="1" ht="45.75" customHeight="1">
      <c r="A342" s="16" t="s">
        <v>31</v>
      </c>
      <c r="B342" s="17" t="s">
        <v>233</v>
      </c>
      <c r="C342" s="18" t="s">
        <v>495</v>
      </c>
      <c r="D342" s="18" t="s">
        <v>487</v>
      </c>
      <c r="E342" s="19">
        <v>163090</v>
      </c>
      <c r="F342" s="20" t="s">
        <v>452</v>
      </c>
      <c r="G342" s="15"/>
    </row>
    <row r="343" spans="1:7" s="39" customFormat="1" ht="45.75" customHeight="1">
      <c r="A343" s="16" t="s">
        <v>31</v>
      </c>
      <c r="B343" s="17" t="s">
        <v>233</v>
      </c>
      <c r="C343" s="18" t="s">
        <v>495</v>
      </c>
      <c r="D343" s="18" t="s">
        <v>492</v>
      </c>
      <c r="E343" s="19">
        <v>12604</v>
      </c>
      <c r="F343" s="20" t="s">
        <v>452</v>
      </c>
      <c r="G343" s="15"/>
    </row>
    <row r="344" spans="1:7" s="39" customFormat="1" ht="45.75" customHeight="1">
      <c r="A344" s="16" t="s">
        <v>31</v>
      </c>
      <c r="B344" s="17" t="s">
        <v>233</v>
      </c>
      <c r="C344" s="18" t="s">
        <v>496</v>
      </c>
      <c r="D344" s="18" t="s">
        <v>492</v>
      </c>
      <c r="E344" s="19">
        <v>264609</v>
      </c>
      <c r="F344" s="20" t="s">
        <v>452</v>
      </c>
      <c r="G344" s="15"/>
    </row>
    <row r="345" spans="1:7" s="39" customFormat="1" ht="45.75" customHeight="1">
      <c r="A345" s="16" t="s">
        <v>31</v>
      </c>
      <c r="B345" s="17" t="s">
        <v>233</v>
      </c>
      <c r="C345" s="18" t="s">
        <v>497</v>
      </c>
      <c r="D345" s="18" t="s">
        <v>498</v>
      </c>
      <c r="E345" s="19">
        <v>41256</v>
      </c>
      <c r="F345" s="20" t="s">
        <v>482</v>
      </c>
      <c r="G345" s="15"/>
    </row>
    <row r="346" spans="1:7" s="39" customFormat="1" ht="45.75" customHeight="1">
      <c r="A346" s="16" t="s">
        <v>31</v>
      </c>
      <c r="B346" s="17" t="s">
        <v>233</v>
      </c>
      <c r="C346" s="18" t="s">
        <v>499</v>
      </c>
      <c r="D346" s="18" t="s">
        <v>500</v>
      </c>
      <c r="E346" s="19">
        <v>502528</v>
      </c>
      <c r="F346" s="20" t="s">
        <v>482</v>
      </c>
      <c r="G346" s="15"/>
    </row>
    <row r="347" spans="1:7" s="39" customFormat="1" ht="45.75" customHeight="1">
      <c r="A347" s="16" t="s">
        <v>31</v>
      </c>
      <c r="B347" s="17" t="s">
        <v>233</v>
      </c>
      <c r="C347" s="18" t="s">
        <v>501</v>
      </c>
      <c r="D347" s="18" t="s">
        <v>500</v>
      </c>
      <c r="E347" s="19">
        <v>195199</v>
      </c>
      <c r="F347" s="20" t="s">
        <v>482</v>
      </c>
      <c r="G347" s="15"/>
    </row>
    <row r="348" spans="1:7" s="39" customFormat="1" ht="45.75" customHeight="1">
      <c r="A348" s="16" t="s">
        <v>31</v>
      </c>
      <c r="B348" s="17" t="s">
        <v>233</v>
      </c>
      <c r="C348" s="18" t="s">
        <v>502</v>
      </c>
      <c r="D348" s="18" t="s">
        <v>503</v>
      </c>
      <c r="E348" s="19">
        <v>225720</v>
      </c>
      <c r="F348" s="20" t="s">
        <v>452</v>
      </c>
      <c r="G348" s="15"/>
    </row>
    <row r="349" spans="1:7" s="39" customFormat="1" ht="45.75" customHeight="1">
      <c r="A349" s="16" t="s">
        <v>31</v>
      </c>
      <c r="B349" s="17" t="s">
        <v>233</v>
      </c>
      <c r="C349" s="18" t="s">
        <v>504</v>
      </c>
      <c r="D349" s="18" t="s">
        <v>505</v>
      </c>
      <c r="E349" s="19">
        <v>348000</v>
      </c>
      <c r="F349" s="20" t="s">
        <v>452</v>
      </c>
      <c r="G349" s="15"/>
    </row>
    <row r="350" spans="1:7" s="39" customFormat="1" ht="45.75" customHeight="1">
      <c r="A350" s="16" t="s">
        <v>31</v>
      </c>
      <c r="B350" s="17" t="s">
        <v>233</v>
      </c>
      <c r="C350" s="18" t="s">
        <v>506</v>
      </c>
      <c r="D350" s="18" t="s">
        <v>507</v>
      </c>
      <c r="E350" s="19">
        <v>106073440</v>
      </c>
      <c r="F350" s="20" t="s">
        <v>42</v>
      </c>
      <c r="G350" s="15"/>
    </row>
    <row r="351" spans="1:7" s="39" customFormat="1" ht="45.75" customHeight="1">
      <c r="A351" s="16" t="s">
        <v>31</v>
      </c>
      <c r="B351" s="17" t="s">
        <v>233</v>
      </c>
      <c r="C351" s="18" t="s">
        <v>508</v>
      </c>
      <c r="D351" s="18" t="s">
        <v>509</v>
      </c>
      <c r="E351" s="19">
        <v>4116</v>
      </c>
      <c r="F351" s="20" t="s">
        <v>485</v>
      </c>
      <c r="G351" s="15"/>
    </row>
    <row r="352" spans="1:7" s="39" customFormat="1" ht="45.75" customHeight="1">
      <c r="A352" s="16" t="s">
        <v>31</v>
      </c>
      <c r="B352" s="17" t="s">
        <v>233</v>
      </c>
      <c r="C352" s="18" t="s">
        <v>510</v>
      </c>
      <c r="D352" s="18" t="s">
        <v>511</v>
      </c>
      <c r="E352" s="19">
        <v>61710</v>
      </c>
      <c r="F352" s="20" t="s">
        <v>42</v>
      </c>
      <c r="G352" s="15"/>
    </row>
    <row r="353" spans="1:7" s="39" customFormat="1" ht="45.75" customHeight="1">
      <c r="A353" s="16" t="s">
        <v>31</v>
      </c>
      <c r="B353" s="17" t="s">
        <v>233</v>
      </c>
      <c r="C353" s="18" t="s">
        <v>512</v>
      </c>
      <c r="D353" s="18" t="s">
        <v>513</v>
      </c>
      <c r="E353" s="19">
        <v>418000</v>
      </c>
      <c r="F353" s="20" t="s">
        <v>42</v>
      </c>
      <c r="G353" s="15"/>
    </row>
    <row r="354" spans="1:7" s="39" customFormat="1" ht="45.75" customHeight="1">
      <c r="A354" s="16" t="s">
        <v>31</v>
      </c>
      <c r="B354" s="17" t="s">
        <v>233</v>
      </c>
      <c r="C354" s="18" t="s">
        <v>514</v>
      </c>
      <c r="D354" s="18" t="s">
        <v>515</v>
      </c>
      <c r="E354" s="19">
        <v>44055</v>
      </c>
      <c r="F354" s="20" t="s">
        <v>452</v>
      </c>
      <c r="G354" s="15" t="s">
        <v>131</v>
      </c>
    </row>
    <row r="355" spans="1:7" s="39" customFormat="1" ht="45.75" customHeight="1">
      <c r="A355" s="16" t="s">
        <v>31</v>
      </c>
      <c r="B355" s="17" t="s">
        <v>233</v>
      </c>
      <c r="C355" s="18" t="s">
        <v>516</v>
      </c>
      <c r="D355" s="18" t="s">
        <v>517</v>
      </c>
      <c r="E355" s="19">
        <v>166801531</v>
      </c>
      <c r="F355" s="20" t="s">
        <v>42</v>
      </c>
      <c r="G355" s="15"/>
    </row>
    <row r="356" spans="1:7" s="39" customFormat="1" ht="45.75" customHeight="1">
      <c r="A356" s="16" t="s">
        <v>31</v>
      </c>
      <c r="B356" s="17" t="s">
        <v>233</v>
      </c>
      <c r="C356" s="18" t="s">
        <v>518</v>
      </c>
      <c r="D356" s="18" t="s">
        <v>519</v>
      </c>
      <c r="E356" s="19">
        <v>249480</v>
      </c>
      <c r="F356" s="20" t="s">
        <v>42</v>
      </c>
      <c r="G356" s="15"/>
    </row>
    <row r="357" spans="1:7" s="39" customFormat="1" ht="45.75" customHeight="1">
      <c r="A357" s="16" t="s">
        <v>31</v>
      </c>
      <c r="B357" s="17" t="s">
        <v>233</v>
      </c>
      <c r="C357" s="18" t="s">
        <v>518</v>
      </c>
      <c r="D357" s="18" t="s">
        <v>520</v>
      </c>
      <c r="E357" s="19">
        <v>4620</v>
      </c>
      <c r="F357" s="20" t="s">
        <v>42</v>
      </c>
      <c r="G357" s="15"/>
    </row>
    <row r="358" spans="1:7" s="39" customFormat="1" ht="45.75" customHeight="1">
      <c r="A358" s="16" t="s">
        <v>31</v>
      </c>
      <c r="B358" s="17" t="s">
        <v>233</v>
      </c>
      <c r="C358" s="18" t="s">
        <v>521</v>
      </c>
      <c r="D358" s="18" t="s">
        <v>522</v>
      </c>
      <c r="E358" s="19">
        <v>1000</v>
      </c>
      <c r="F358" s="20" t="s">
        <v>42</v>
      </c>
      <c r="G358" s="15"/>
    </row>
    <row r="359" spans="1:7" s="39" customFormat="1" ht="45.75" customHeight="1">
      <c r="A359" s="16" t="s">
        <v>31</v>
      </c>
      <c r="B359" s="17" t="s">
        <v>233</v>
      </c>
      <c r="C359" s="18" t="s">
        <v>521</v>
      </c>
      <c r="D359" s="18" t="s">
        <v>523</v>
      </c>
      <c r="E359" s="19">
        <v>1000</v>
      </c>
      <c r="F359" s="20" t="s">
        <v>42</v>
      </c>
      <c r="G359" s="15"/>
    </row>
    <row r="360" spans="1:7" s="39" customFormat="1" ht="45.75" customHeight="1">
      <c r="A360" s="16" t="s">
        <v>31</v>
      </c>
      <c r="B360" s="17" t="s">
        <v>233</v>
      </c>
      <c r="C360" s="18" t="s">
        <v>524</v>
      </c>
      <c r="D360" s="18" t="s">
        <v>525</v>
      </c>
      <c r="E360" s="19">
        <v>858824</v>
      </c>
      <c r="F360" s="20" t="s">
        <v>42</v>
      </c>
      <c r="G360" s="15"/>
    </row>
    <row r="361" spans="1:7" s="39" customFormat="1" ht="45.75" customHeight="1">
      <c r="A361" s="16" t="s">
        <v>31</v>
      </c>
      <c r="B361" s="17" t="s">
        <v>233</v>
      </c>
      <c r="C361" s="18" t="s">
        <v>524</v>
      </c>
      <c r="D361" s="18" t="s">
        <v>526</v>
      </c>
      <c r="E361" s="19">
        <v>20778</v>
      </c>
      <c r="F361" s="20" t="s">
        <v>42</v>
      </c>
      <c r="G361" s="15"/>
    </row>
    <row r="362" spans="1:7" s="39" customFormat="1" ht="45.75" customHeight="1">
      <c r="A362" s="16" t="s">
        <v>31</v>
      </c>
      <c r="B362" s="17" t="s">
        <v>233</v>
      </c>
      <c r="C362" s="18" t="s">
        <v>524</v>
      </c>
      <c r="D362" s="18" t="s">
        <v>527</v>
      </c>
      <c r="E362" s="19">
        <v>20778</v>
      </c>
      <c r="F362" s="20" t="s">
        <v>42</v>
      </c>
      <c r="G362" s="15"/>
    </row>
    <row r="363" spans="1:7" s="39" customFormat="1" ht="45.75" customHeight="1">
      <c r="A363" s="16" t="s">
        <v>31</v>
      </c>
      <c r="B363" s="17" t="s">
        <v>233</v>
      </c>
      <c r="C363" s="18" t="s">
        <v>524</v>
      </c>
      <c r="D363" s="18" t="s">
        <v>528</v>
      </c>
      <c r="E363" s="19">
        <v>983492</v>
      </c>
      <c r="F363" s="20" t="s">
        <v>42</v>
      </c>
      <c r="G363" s="15"/>
    </row>
    <row r="364" spans="1:7" s="39" customFormat="1" ht="45.75" customHeight="1">
      <c r="A364" s="16" t="s">
        <v>31</v>
      </c>
      <c r="B364" s="17" t="s">
        <v>233</v>
      </c>
      <c r="C364" s="18" t="s">
        <v>524</v>
      </c>
      <c r="D364" s="18" t="s">
        <v>529</v>
      </c>
      <c r="E364" s="19">
        <v>235484</v>
      </c>
      <c r="F364" s="20" t="s">
        <v>42</v>
      </c>
      <c r="G364" s="15"/>
    </row>
    <row r="365" spans="1:7" s="39" customFormat="1" ht="45.75" customHeight="1">
      <c r="A365" s="16" t="s">
        <v>31</v>
      </c>
      <c r="B365" s="17" t="s">
        <v>233</v>
      </c>
      <c r="C365" s="18" t="s">
        <v>524</v>
      </c>
      <c r="D365" s="18" t="s">
        <v>530</v>
      </c>
      <c r="E365" s="19">
        <v>339374</v>
      </c>
      <c r="F365" s="20" t="s">
        <v>42</v>
      </c>
      <c r="G365" s="15"/>
    </row>
    <row r="366" spans="1:7" s="39" customFormat="1" ht="45.75" customHeight="1">
      <c r="A366" s="16" t="s">
        <v>31</v>
      </c>
      <c r="B366" s="17" t="s">
        <v>233</v>
      </c>
      <c r="C366" s="18" t="s">
        <v>524</v>
      </c>
      <c r="D366" s="18" t="s">
        <v>531</v>
      </c>
      <c r="E366" s="19">
        <v>6926</v>
      </c>
      <c r="F366" s="20" t="s">
        <v>42</v>
      </c>
      <c r="G366" s="15"/>
    </row>
    <row r="367" spans="1:7" s="39" customFormat="1" ht="45.75" customHeight="1">
      <c r="A367" s="16" t="s">
        <v>31</v>
      </c>
      <c r="B367" s="17" t="s">
        <v>233</v>
      </c>
      <c r="C367" s="18" t="s">
        <v>524</v>
      </c>
      <c r="D367" s="18" t="s">
        <v>532</v>
      </c>
      <c r="E367" s="19">
        <v>263188</v>
      </c>
      <c r="F367" s="20" t="s">
        <v>42</v>
      </c>
      <c r="G367" s="15"/>
    </row>
    <row r="368" spans="1:7" s="39" customFormat="1" ht="45.75" customHeight="1">
      <c r="A368" s="16" t="s">
        <v>31</v>
      </c>
      <c r="B368" s="17" t="s">
        <v>233</v>
      </c>
      <c r="C368" s="18" t="s">
        <v>524</v>
      </c>
      <c r="D368" s="18" t="s">
        <v>533</v>
      </c>
      <c r="E368" s="19">
        <v>20778</v>
      </c>
      <c r="F368" s="20" t="s">
        <v>42</v>
      </c>
      <c r="G368" s="15"/>
    </row>
    <row r="369" spans="1:7" s="39" customFormat="1" ht="45.75" customHeight="1">
      <c r="A369" s="16" t="s">
        <v>31</v>
      </c>
      <c r="B369" s="17" t="s">
        <v>233</v>
      </c>
      <c r="C369" s="18" t="s">
        <v>524</v>
      </c>
      <c r="D369" s="18" t="s">
        <v>534</v>
      </c>
      <c r="E369" s="19">
        <v>55408</v>
      </c>
      <c r="F369" s="20" t="s">
        <v>42</v>
      </c>
      <c r="G369" s="15"/>
    </row>
    <row r="370" spans="1:7" s="39" customFormat="1" ht="45.75" customHeight="1">
      <c r="A370" s="16" t="s">
        <v>31</v>
      </c>
      <c r="B370" s="17" t="s">
        <v>233</v>
      </c>
      <c r="C370" s="18" t="s">
        <v>524</v>
      </c>
      <c r="D370" s="18" t="s">
        <v>535</v>
      </c>
      <c r="E370" s="19">
        <v>367078</v>
      </c>
      <c r="F370" s="20" t="s">
        <v>42</v>
      </c>
      <c r="G370" s="15"/>
    </row>
    <row r="371" spans="1:7" s="39" customFormat="1" ht="45.75" customHeight="1">
      <c r="A371" s="16" t="s">
        <v>31</v>
      </c>
      <c r="B371" s="17" t="s">
        <v>233</v>
      </c>
      <c r="C371" s="18" t="s">
        <v>524</v>
      </c>
      <c r="D371" s="18" t="s">
        <v>536</v>
      </c>
      <c r="E371" s="19">
        <v>27704</v>
      </c>
      <c r="F371" s="20" t="s">
        <v>42</v>
      </c>
      <c r="G371" s="15"/>
    </row>
    <row r="372" spans="1:7" s="39" customFormat="1" ht="45.75" customHeight="1">
      <c r="A372" s="16" t="s">
        <v>31</v>
      </c>
      <c r="B372" s="17" t="s">
        <v>233</v>
      </c>
      <c r="C372" s="18" t="s">
        <v>524</v>
      </c>
      <c r="D372" s="18" t="s">
        <v>537</v>
      </c>
      <c r="E372" s="19">
        <v>55408</v>
      </c>
      <c r="F372" s="20" t="s">
        <v>42</v>
      </c>
      <c r="G372" s="15"/>
    </row>
    <row r="373" spans="1:7" s="39" customFormat="1" ht="45.75" customHeight="1">
      <c r="A373" s="16" t="s">
        <v>31</v>
      </c>
      <c r="B373" s="17" t="s">
        <v>233</v>
      </c>
      <c r="C373" s="18" t="s">
        <v>524</v>
      </c>
      <c r="D373" s="18" t="s">
        <v>538</v>
      </c>
      <c r="E373" s="19">
        <v>34630</v>
      </c>
      <c r="F373" s="20" t="s">
        <v>42</v>
      </c>
      <c r="G373" s="15"/>
    </row>
    <row r="374" spans="1:7" s="39" customFormat="1" ht="45.75" customHeight="1">
      <c r="A374" s="16" t="s">
        <v>31</v>
      </c>
      <c r="B374" s="17" t="s">
        <v>233</v>
      </c>
      <c r="C374" s="18" t="s">
        <v>524</v>
      </c>
      <c r="D374" s="18" t="s">
        <v>539</v>
      </c>
      <c r="E374" s="19">
        <v>6926</v>
      </c>
      <c r="F374" s="20" t="s">
        <v>42</v>
      </c>
      <c r="G374" s="15"/>
    </row>
    <row r="375" spans="1:7" s="39" customFormat="1" ht="45.75" customHeight="1">
      <c r="A375" s="16" t="s">
        <v>31</v>
      </c>
      <c r="B375" s="17" t="s">
        <v>233</v>
      </c>
      <c r="C375" s="18" t="s">
        <v>524</v>
      </c>
      <c r="D375" s="18" t="s">
        <v>540</v>
      </c>
      <c r="E375" s="19">
        <v>13852</v>
      </c>
      <c r="F375" s="20" t="s">
        <v>42</v>
      </c>
      <c r="G375" s="15"/>
    </row>
    <row r="376" spans="1:7" s="39" customFormat="1" ht="45.75" customHeight="1">
      <c r="A376" s="16" t="s">
        <v>31</v>
      </c>
      <c r="B376" s="17" t="s">
        <v>233</v>
      </c>
      <c r="C376" s="18" t="s">
        <v>524</v>
      </c>
      <c r="D376" s="18" t="s">
        <v>541</v>
      </c>
      <c r="E376" s="19">
        <v>117742</v>
      </c>
      <c r="F376" s="20" t="s">
        <v>42</v>
      </c>
      <c r="G376" s="15"/>
    </row>
    <row r="377" spans="1:7" s="39" customFormat="1" ht="45.75" customHeight="1">
      <c r="A377" s="16" t="s">
        <v>31</v>
      </c>
      <c r="B377" s="17" t="s">
        <v>233</v>
      </c>
      <c r="C377" s="18" t="s">
        <v>524</v>
      </c>
      <c r="D377" s="18" t="s">
        <v>542</v>
      </c>
      <c r="E377" s="19">
        <v>27704</v>
      </c>
      <c r="F377" s="20" t="s">
        <v>42</v>
      </c>
      <c r="G377" s="15"/>
    </row>
    <row r="378" spans="1:7" s="39" customFormat="1" ht="45.75" customHeight="1">
      <c r="A378" s="16" t="s">
        <v>31</v>
      </c>
      <c r="B378" s="17" t="s">
        <v>233</v>
      </c>
      <c r="C378" s="18" t="s">
        <v>524</v>
      </c>
      <c r="D378" s="18" t="s">
        <v>543</v>
      </c>
      <c r="E378" s="19">
        <v>27704</v>
      </c>
      <c r="F378" s="20" t="s">
        <v>42</v>
      </c>
      <c r="G378" s="15"/>
    </row>
    <row r="379" spans="1:7" s="39" customFormat="1" ht="45.75" customHeight="1">
      <c r="A379" s="16" t="s">
        <v>31</v>
      </c>
      <c r="B379" s="17" t="s">
        <v>233</v>
      </c>
      <c r="C379" s="18" t="s">
        <v>524</v>
      </c>
      <c r="D379" s="18" t="s">
        <v>544</v>
      </c>
      <c r="E379" s="19">
        <v>13852</v>
      </c>
      <c r="F379" s="20" t="s">
        <v>42</v>
      </c>
      <c r="G379" s="15"/>
    </row>
    <row r="380" spans="1:7" s="39" customFormat="1" ht="45.75" customHeight="1">
      <c r="A380" s="16" t="s">
        <v>31</v>
      </c>
      <c r="B380" s="17" t="s">
        <v>233</v>
      </c>
      <c r="C380" s="18" t="s">
        <v>524</v>
      </c>
      <c r="D380" s="18" t="s">
        <v>545</v>
      </c>
      <c r="E380" s="19">
        <v>55408</v>
      </c>
      <c r="F380" s="20" t="s">
        <v>42</v>
      </c>
      <c r="G380" s="15"/>
    </row>
    <row r="381" spans="1:7" s="39" customFormat="1" ht="45.75" customHeight="1">
      <c r="A381" s="16" t="s">
        <v>31</v>
      </c>
      <c r="B381" s="17" t="s">
        <v>233</v>
      </c>
      <c r="C381" s="18" t="s">
        <v>524</v>
      </c>
      <c r="D381" s="18" t="s">
        <v>546</v>
      </c>
      <c r="E381" s="19">
        <v>6926</v>
      </c>
      <c r="F381" s="20" t="s">
        <v>42</v>
      </c>
      <c r="G381" s="15"/>
    </row>
    <row r="382" spans="1:7" s="39" customFormat="1" ht="45.75" customHeight="1">
      <c r="A382" s="16" t="s">
        <v>31</v>
      </c>
      <c r="B382" s="17" t="s">
        <v>233</v>
      </c>
      <c r="C382" s="18" t="s">
        <v>524</v>
      </c>
      <c r="D382" s="18" t="s">
        <v>547</v>
      </c>
      <c r="E382" s="19">
        <v>166224</v>
      </c>
      <c r="F382" s="20" t="s">
        <v>42</v>
      </c>
      <c r="G382" s="15"/>
    </row>
    <row r="383" spans="1:7" s="39" customFormat="1" ht="45.75" customHeight="1">
      <c r="A383" s="16" t="s">
        <v>31</v>
      </c>
      <c r="B383" s="17" t="s">
        <v>233</v>
      </c>
      <c r="C383" s="18" t="s">
        <v>524</v>
      </c>
      <c r="D383" s="18" t="s">
        <v>548</v>
      </c>
      <c r="E383" s="19">
        <v>55408</v>
      </c>
      <c r="F383" s="20" t="s">
        <v>42</v>
      </c>
      <c r="G383" s="15"/>
    </row>
    <row r="384" spans="1:7" s="39" customFormat="1" ht="45.75" customHeight="1">
      <c r="A384" s="16" t="s">
        <v>31</v>
      </c>
      <c r="B384" s="17" t="s">
        <v>233</v>
      </c>
      <c r="C384" s="18" t="s">
        <v>524</v>
      </c>
      <c r="D384" s="18" t="s">
        <v>549</v>
      </c>
      <c r="E384" s="19">
        <v>27704</v>
      </c>
      <c r="F384" s="20" t="s">
        <v>42</v>
      </c>
      <c r="G384" s="15"/>
    </row>
    <row r="385" spans="1:7" s="39" customFormat="1" ht="45.75" customHeight="1">
      <c r="A385" s="16" t="s">
        <v>31</v>
      </c>
      <c r="B385" s="17" t="s">
        <v>233</v>
      </c>
      <c r="C385" s="18" t="s">
        <v>524</v>
      </c>
      <c r="D385" s="18" t="s">
        <v>550</v>
      </c>
      <c r="E385" s="19">
        <v>422486</v>
      </c>
      <c r="F385" s="20" t="s">
        <v>42</v>
      </c>
      <c r="G385" s="15"/>
    </row>
    <row r="386" spans="1:7" s="39" customFormat="1" ht="45.75" customHeight="1">
      <c r="A386" s="16" t="s">
        <v>31</v>
      </c>
      <c r="B386" s="17" t="s">
        <v>233</v>
      </c>
      <c r="C386" s="18" t="s">
        <v>524</v>
      </c>
      <c r="D386" s="18" t="s">
        <v>551</v>
      </c>
      <c r="E386" s="19">
        <v>34630</v>
      </c>
      <c r="F386" s="20" t="s">
        <v>42</v>
      </c>
      <c r="G386" s="15"/>
    </row>
    <row r="387" spans="1:7" s="39" customFormat="1" ht="45.75" customHeight="1">
      <c r="A387" s="16" t="s">
        <v>31</v>
      </c>
      <c r="B387" s="17" t="s">
        <v>233</v>
      </c>
      <c r="C387" s="18" t="s">
        <v>524</v>
      </c>
      <c r="D387" s="18" t="s">
        <v>552</v>
      </c>
      <c r="E387" s="19">
        <v>27704</v>
      </c>
      <c r="F387" s="20" t="s">
        <v>42</v>
      </c>
      <c r="G387" s="15"/>
    </row>
    <row r="388" spans="1:7" s="39" customFormat="1" ht="45.75" customHeight="1">
      <c r="A388" s="16" t="s">
        <v>31</v>
      </c>
      <c r="B388" s="17" t="s">
        <v>233</v>
      </c>
      <c r="C388" s="18" t="s">
        <v>524</v>
      </c>
      <c r="D388" s="18" t="s">
        <v>553</v>
      </c>
      <c r="E388" s="19">
        <v>173150</v>
      </c>
      <c r="F388" s="20" t="s">
        <v>42</v>
      </c>
      <c r="G388" s="15"/>
    </row>
    <row r="389" spans="1:7" s="39" customFormat="1" ht="45.75" customHeight="1">
      <c r="A389" s="16" t="s">
        <v>31</v>
      </c>
      <c r="B389" s="17" t="s">
        <v>233</v>
      </c>
      <c r="C389" s="18" t="s">
        <v>524</v>
      </c>
      <c r="D389" s="18" t="s">
        <v>554</v>
      </c>
      <c r="E389" s="19">
        <v>69260</v>
      </c>
      <c r="F389" s="20" t="s">
        <v>42</v>
      </c>
      <c r="G389" s="15"/>
    </row>
    <row r="390" spans="1:7" s="39" customFormat="1" ht="45.75" customHeight="1">
      <c r="A390" s="16" t="s">
        <v>31</v>
      </c>
      <c r="B390" s="17" t="s">
        <v>233</v>
      </c>
      <c r="C390" s="18" t="s">
        <v>524</v>
      </c>
      <c r="D390" s="18" t="s">
        <v>555</v>
      </c>
      <c r="E390" s="19">
        <v>166224</v>
      </c>
      <c r="F390" s="20" t="s">
        <v>42</v>
      </c>
      <c r="G390" s="15"/>
    </row>
    <row r="391" spans="1:7" s="39" customFormat="1" ht="45.75" customHeight="1">
      <c r="A391" s="16" t="s">
        <v>31</v>
      </c>
      <c r="B391" s="17" t="s">
        <v>233</v>
      </c>
      <c r="C391" s="18" t="s">
        <v>524</v>
      </c>
      <c r="D391" s="18" t="s">
        <v>556</v>
      </c>
      <c r="E391" s="19">
        <v>34630</v>
      </c>
      <c r="F391" s="20" t="s">
        <v>42</v>
      </c>
      <c r="G391" s="15"/>
    </row>
    <row r="392" spans="1:7" s="39" customFormat="1" ht="45.75" customHeight="1">
      <c r="A392" s="16" t="s">
        <v>31</v>
      </c>
      <c r="B392" s="17" t="s">
        <v>233</v>
      </c>
      <c r="C392" s="18" t="s">
        <v>524</v>
      </c>
      <c r="D392" s="18" t="s">
        <v>557</v>
      </c>
      <c r="E392" s="19">
        <v>27704</v>
      </c>
      <c r="F392" s="20" t="s">
        <v>42</v>
      </c>
      <c r="G392" s="15"/>
    </row>
    <row r="393" spans="1:7" s="39" customFormat="1" ht="45.75" customHeight="1">
      <c r="A393" s="16" t="s">
        <v>31</v>
      </c>
      <c r="B393" s="17" t="s">
        <v>233</v>
      </c>
      <c r="C393" s="18" t="s">
        <v>524</v>
      </c>
      <c r="D393" s="18" t="s">
        <v>558</v>
      </c>
      <c r="E393" s="19">
        <v>318596</v>
      </c>
      <c r="F393" s="20" t="s">
        <v>42</v>
      </c>
      <c r="G393" s="15"/>
    </row>
    <row r="394" spans="1:7" s="39" customFormat="1" ht="45.75" customHeight="1">
      <c r="A394" s="16" t="s">
        <v>31</v>
      </c>
      <c r="B394" s="17" t="s">
        <v>233</v>
      </c>
      <c r="C394" s="18" t="s">
        <v>524</v>
      </c>
      <c r="D394" s="18" t="s">
        <v>559</v>
      </c>
      <c r="E394" s="19">
        <v>180076</v>
      </c>
      <c r="F394" s="20" t="s">
        <v>42</v>
      </c>
      <c r="G394" s="15"/>
    </row>
    <row r="395" spans="1:7" s="39" customFormat="1" ht="45.75" customHeight="1">
      <c r="A395" s="16" t="s">
        <v>31</v>
      </c>
      <c r="B395" s="17" t="s">
        <v>233</v>
      </c>
      <c r="C395" s="18" t="s">
        <v>524</v>
      </c>
      <c r="D395" s="18" t="s">
        <v>560</v>
      </c>
      <c r="E395" s="19">
        <v>34630</v>
      </c>
      <c r="F395" s="20" t="s">
        <v>42</v>
      </c>
      <c r="G395" s="15"/>
    </row>
    <row r="396" spans="1:7" s="39" customFormat="1" ht="45.75" customHeight="1">
      <c r="A396" s="16" t="s">
        <v>31</v>
      </c>
      <c r="B396" s="17" t="s">
        <v>233</v>
      </c>
      <c r="C396" s="18" t="s">
        <v>524</v>
      </c>
      <c r="D396" s="18" t="s">
        <v>503</v>
      </c>
      <c r="E396" s="19">
        <v>34630</v>
      </c>
      <c r="F396" s="20" t="s">
        <v>42</v>
      </c>
      <c r="G396" s="15"/>
    </row>
    <row r="397" spans="1:7" s="39" customFormat="1" ht="45.75" customHeight="1">
      <c r="A397" s="16" t="s">
        <v>31</v>
      </c>
      <c r="B397" s="17" t="s">
        <v>233</v>
      </c>
      <c r="C397" s="18" t="s">
        <v>524</v>
      </c>
      <c r="D397" s="18" t="s">
        <v>561</v>
      </c>
      <c r="E397" s="19">
        <v>96964</v>
      </c>
      <c r="F397" s="20" t="s">
        <v>42</v>
      </c>
      <c r="G397" s="15"/>
    </row>
    <row r="398" spans="1:7" s="39" customFormat="1" ht="45.75" customHeight="1">
      <c r="A398" s="16" t="s">
        <v>31</v>
      </c>
      <c r="B398" s="17" t="s">
        <v>233</v>
      </c>
      <c r="C398" s="18" t="s">
        <v>524</v>
      </c>
      <c r="D398" s="18" t="s">
        <v>562</v>
      </c>
      <c r="E398" s="19">
        <v>6926</v>
      </c>
      <c r="F398" s="20" t="s">
        <v>42</v>
      </c>
      <c r="G398" s="15"/>
    </row>
    <row r="399" spans="1:7" s="39" customFormat="1" ht="45.75" customHeight="1">
      <c r="A399" s="16" t="s">
        <v>31</v>
      </c>
      <c r="B399" s="17" t="s">
        <v>233</v>
      </c>
      <c r="C399" s="18" t="s">
        <v>524</v>
      </c>
      <c r="D399" s="18" t="s">
        <v>563</v>
      </c>
      <c r="E399" s="19">
        <v>173150</v>
      </c>
      <c r="F399" s="20" t="s">
        <v>42</v>
      </c>
      <c r="G399" s="15"/>
    </row>
    <row r="400" spans="1:7" s="39" customFormat="1" ht="45.75" customHeight="1">
      <c r="A400" s="16" t="s">
        <v>31</v>
      </c>
      <c r="B400" s="17" t="s">
        <v>233</v>
      </c>
      <c r="C400" s="18" t="s">
        <v>524</v>
      </c>
      <c r="D400" s="18" t="s">
        <v>564</v>
      </c>
      <c r="E400" s="19">
        <v>69260</v>
      </c>
      <c r="F400" s="20" t="s">
        <v>42</v>
      </c>
      <c r="G400" s="15"/>
    </row>
    <row r="401" spans="1:7" s="39" customFormat="1" ht="45.75" customHeight="1">
      <c r="A401" s="16" t="s">
        <v>31</v>
      </c>
      <c r="B401" s="17" t="s">
        <v>233</v>
      </c>
      <c r="C401" s="18" t="s">
        <v>524</v>
      </c>
      <c r="D401" s="18" t="s">
        <v>565</v>
      </c>
      <c r="E401" s="19">
        <v>96964</v>
      </c>
      <c r="F401" s="20" t="s">
        <v>42</v>
      </c>
      <c r="G401" s="15"/>
    </row>
    <row r="402" spans="1:7" s="39" customFormat="1" ht="45.75" customHeight="1">
      <c r="A402" s="16" t="s">
        <v>31</v>
      </c>
      <c r="B402" s="17" t="s">
        <v>233</v>
      </c>
      <c r="C402" s="18" t="s">
        <v>524</v>
      </c>
      <c r="D402" s="18" t="s">
        <v>566</v>
      </c>
      <c r="E402" s="19">
        <v>6926</v>
      </c>
      <c r="F402" s="20" t="s">
        <v>42</v>
      </c>
      <c r="G402" s="15"/>
    </row>
    <row r="403" spans="1:7" s="39" customFormat="1" ht="45.75" customHeight="1">
      <c r="A403" s="16" t="s">
        <v>31</v>
      </c>
      <c r="B403" s="17" t="s">
        <v>233</v>
      </c>
      <c r="C403" s="18" t="s">
        <v>524</v>
      </c>
      <c r="D403" s="18" t="s">
        <v>567</v>
      </c>
      <c r="E403" s="19">
        <v>20778</v>
      </c>
      <c r="F403" s="20" t="s">
        <v>42</v>
      </c>
      <c r="G403" s="15"/>
    </row>
    <row r="404" spans="1:7" s="39" customFormat="1" ht="45.75" customHeight="1">
      <c r="A404" s="16" t="s">
        <v>31</v>
      </c>
      <c r="B404" s="17" t="s">
        <v>233</v>
      </c>
      <c r="C404" s="18" t="s">
        <v>524</v>
      </c>
      <c r="D404" s="18" t="s">
        <v>568</v>
      </c>
      <c r="E404" s="19">
        <v>13860</v>
      </c>
      <c r="F404" s="20" t="s">
        <v>42</v>
      </c>
      <c r="G404" s="15"/>
    </row>
    <row r="405" spans="1:7" s="39" customFormat="1" ht="45.75" customHeight="1">
      <c r="A405" s="16" t="s">
        <v>31</v>
      </c>
      <c r="B405" s="17" t="s">
        <v>233</v>
      </c>
      <c r="C405" s="18" t="s">
        <v>524</v>
      </c>
      <c r="D405" s="18" t="s">
        <v>569</v>
      </c>
      <c r="E405" s="19">
        <v>6926</v>
      </c>
      <c r="F405" s="20" t="s">
        <v>42</v>
      </c>
      <c r="G405" s="15"/>
    </row>
    <row r="406" spans="1:7" s="39" customFormat="1" ht="45.75" customHeight="1">
      <c r="A406" s="16" t="s">
        <v>31</v>
      </c>
      <c r="B406" s="17" t="s">
        <v>233</v>
      </c>
      <c r="C406" s="18" t="s">
        <v>524</v>
      </c>
      <c r="D406" s="18" t="s">
        <v>570</v>
      </c>
      <c r="E406" s="19">
        <v>13852</v>
      </c>
      <c r="F406" s="20" t="s">
        <v>42</v>
      </c>
      <c r="G406" s="15"/>
    </row>
    <row r="407" spans="1:7" s="39" customFormat="1" ht="45.75" customHeight="1">
      <c r="A407" s="16" t="s">
        <v>31</v>
      </c>
      <c r="B407" s="17" t="s">
        <v>233</v>
      </c>
      <c r="C407" s="18" t="s">
        <v>524</v>
      </c>
      <c r="D407" s="18" t="s">
        <v>571</v>
      </c>
      <c r="E407" s="19">
        <v>65625</v>
      </c>
      <c r="F407" s="20" t="s">
        <v>42</v>
      </c>
      <c r="G407" s="15"/>
    </row>
    <row r="408" spans="1:7" s="39" customFormat="1" ht="45.75" customHeight="1">
      <c r="A408" s="16" t="s">
        <v>31</v>
      </c>
      <c r="B408" s="17" t="s">
        <v>233</v>
      </c>
      <c r="C408" s="18" t="s">
        <v>524</v>
      </c>
      <c r="D408" s="18" t="s">
        <v>572</v>
      </c>
      <c r="E408" s="19">
        <v>13852</v>
      </c>
      <c r="F408" s="20" t="s">
        <v>42</v>
      </c>
      <c r="G408" s="15"/>
    </row>
    <row r="409" spans="1:7" s="39" customFormat="1" ht="45.75" customHeight="1">
      <c r="A409" s="16" t="s">
        <v>31</v>
      </c>
      <c r="B409" s="17" t="s">
        <v>233</v>
      </c>
      <c r="C409" s="18" t="s">
        <v>524</v>
      </c>
      <c r="D409" s="18" t="s">
        <v>573</v>
      </c>
      <c r="E409" s="19">
        <v>13852</v>
      </c>
      <c r="F409" s="20" t="s">
        <v>42</v>
      </c>
      <c r="G409" s="15"/>
    </row>
    <row r="410" spans="1:7" s="39" customFormat="1" ht="45.75" customHeight="1">
      <c r="A410" s="16" t="s">
        <v>31</v>
      </c>
      <c r="B410" s="17" t="s">
        <v>233</v>
      </c>
      <c r="C410" s="18" t="s">
        <v>524</v>
      </c>
      <c r="D410" s="18" t="s">
        <v>574</v>
      </c>
      <c r="E410" s="19">
        <v>6926</v>
      </c>
      <c r="F410" s="20" t="s">
        <v>42</v>
      </c>
      <c r="G410" s="15"/>
    </row>
    <row r="411" spans="1:7" s="39" customFormat="1" ht="45.75" customHeight="1">
      <c r="A411" s="16" t="s">
        <v>31</v>
      </c>
      <c r="B411" s="17" t="s">
        <v>233</v>
      </c>
      <c r="C411" s="18" t="s">
        <v>524</v>
      </c>
      <c r="D411" s="18" t="s">
        <v>575</v>
      </c>
      <c r="E411" s="19">
        <v>6926</v>
      </c>
      <c r="F411" s="20" t="s">
        <v>42</v>
      </c>
      <c r="G411" s="15"/>
    </row>
    <row r="412" spans="1:7" s="39" customFormat="1" ht="45.75" customHeight="1">
      <c r="A412" s="16" t="s">
        <v>31</v>
      </c>
      <c r="B412" s="17" t="s">
        <v>233</v>
      </c>
      <c r="C412" s="18" t="s">
        <v>524</v>
      </c>
      <c r="D412" s="18" t="s">
        <v>576</v>
      </c>
      <c r="E412" s="19">
        <v>20778</v>
      </c>
      <c r="F412" s="20" t="s">
        <v>42</v>
      </c>
      <c r="G412" s="15"/>
    </row>
    <row r="413" spans="1:7" s="39" customFormat="1" ht="45.75" customHeight="1">
      <c r="A413" s="16" t="s">
        <v>31</v>
      </c>
      <c r="B413" s="17" t="s">
        <v>233</v>
      </c>
      <c r="C413" s="18" t="s">
        <v>524</v>
      </c>
      <c r="D413" s="18" t="s">
        <v>520</v>
      </c>
      <c r="E413" s="19">
        <v>6926</v>
      </c>
      <c r="F413" s="20" t="s">
        <v>42</v>
      </c>
      <c r="G413" s="15"/>
    </row>
    <row r="414" spans="1:7" s="39" customFormat="1" ht="45.75" customHeight="1">
      <c r="A414" s="16" t="s">
        <v>31</v>
      </c>
      <c r="B414" s="17" t="s">
        <v>233</v>
      </c>
      <c r="C414" s="18" t="s">
        <v>524</v>
      </c>
      <c r="D414" s="18" t="s">
        <v>577</v>
      </c>
      <c r="E414" s="19">
        <v>6926</v>
      </c>
      <c r="F414" s="20" t="s">
        <v>42</v>
      </c>
      <c r="G414" s="15"/>
    </row>
    <row r="415" spans="1:7" s="39" customFormat="1" ht="45.75" customHeight="1">
      <c r="A415" s="16" t="s">
        <v>31</v>
      </c>
      <c r="B415" s="17" t="s">
        <v>233</v>
      </c>
      <c r="C415" s="18" t="s">
        <v>524</v>
      </c>
      <c r="D415" s="18" t="s">
        <v>578</v>
      </c>
      <c r="E415" s="19">
        <v>6926</v>
      </c>
      <c r="F415" s="20" t="s">
        <v>42</v>
      </c>
      <c r="G415" s="15"/>
    </row>
    <row r="416" spans="1:7" s="39" customFormat="1" ht="45.75" customHeight="1">
      <c r="A416" s="16" t="s">
        <v>31</v>
      </c>
      <c r="B416" s="17" t="s">
        <v>233</v>
      </c>
      <c r="C416" s="18" t="s">
        <v>524</v>
      </c>
      <c r="D416" s="18" t="s">
        <v>579</v>
      </c>
      <c r="E416" s="19">
        <v>20778</v>
      </c>
      <c r="F416" s="20" t="s">
        <v>42</v>
      </c>
      <c r="G416" s="15"/>
    </row>
    <row r="417" spans="1:7" s="39" customFormat="1" ht="45.75" customHeight="1">
      <c r="A417" s="16" t="s">
        <v>31</v>
      </c>
      <c r="B417" s="17" t="s">
        <v>233</v>
      </c>
      <c r="C417" s="18" t="s">
        <v>524</v>
      </c>
      <c r="D417" s="18" t="s">
        <v>580</v>
      </c>
      <c r="E417" s="19">
        <v>6926</v>
      </c>
      <c r="F417" s="20" t="s">
        <v>42</v>
      </c>
      <c r="G417" s="15"/>
    </row>
    <row r="418" spans="1:7" s="39" customFormat="1" ht="45.75" customHeight="1">
      <c r="A418" s="16" t="s">
        <v>31</v>
      </c>
      <c r="B418" s="17" t="s">
        <v>233</v>
      </c>
      <c r="C418" s="18" t="s">
        <v>524</v>
      </c>
      <c r="D418" s="18" t="s">
        <v>581</v>
      </c>
      <c r="E418" s="19">
        <v>13852</v>
      </c>
      <c r="F418" s="20" t="s">
        <v>42</v>
      </c>
      <c r="G418" s="15"/>
    </row>
    <row r="419" spans="1:7" s="39" customFormat="1" ht="45.75" customHeight="1">
      <c r="A419" s="16" t="s">
        <v>31</v>
      </c>
      <c r="B419" s="17" t="s">
        <v>233</v>
      </c>
      <c r="C419" s="18" t="s">
        <v>524</v>
      </c>
      <c r="D419" s="18" t="s">
        <v>582</v>
      </c>
      <c r="E419" s="19">
        <v>16000</v>
      </c>
      <c r="F419" s="20" t="s">
        <v>42</v>
      </c>
      <c r="G419" s="15"/>
    </row>
    <row r="420" spans="1:7" s="39" customFormat="1" ht="45.75" customHeight="1">
      <c r="A420" s="16" t="s">
        <v>31</v>
      </c>
      <c r="B420" s="17" t="s">
        <v>233</v>
      </c>
      <c r="C420" s="18" t="s">
        <v>524</v>
      </c>
      <c r="D420" s="18" t="s">
        <v>583</v>
      </c>
      <c r="E420" s="19">
        <v>22000</v>
      </c>
      <c r="F420" s="20" t="s">
        <v>42</v>
      </c>
      <c r="G420" s="15"/>
    </row>
    <row r="421" spans="1:7" s="39" customFormat="1" ht="45.75" customHeight="1">
      <c r="A421" s="16" t="s">
        <v>31</v>
      </c>
      <c r="B421" s="17" t="s">
        <v>233</v>
      </c>
      <c r="C421" s="18" t="s">
        <v>524</v>
      </c>
      <c r="D421" s="18" t="s">
        <v>584</v>
      </c>
      <c r="E421" s="19">
        <v>6926</v>
      </c>
      <c r="F421" s="20" t="s">
        <v>42</v>
      </c>
      <c r="G421" s="15"/>
    </row>
    <row r="422" spans="1:7" s="39" customFormat="1" ht="45.75" customHeight="1">
      <c r="A422" s="16" t="s">
        <v>31</v>
      </c>
      <c r="B422" s="17" t="s">
        <v>233</v>
      </c>
      <c r="C422" s="18" t="s">
        <v>524</v>
      </c>
      <c r="D422" s="18" t="s">
        <v>585</v>
      </c>
      <c r="E422" s="19">
        <v>6926</v>
      </c>
      <c r="F422" s="20" t="s">
        <v>42</v>
      </c>
      <c r="G422" s="15"/>
    </row>
    <row r="423" spans="1:7" s="39" customFormat="1" ht="45.75" customHeight="1">
      <c r="A423" s="16" t="s">
        <v>31</v>
      </c>
      <c r="B423" s="17" t="s">
        <v>233</v>
      </c>
      <c r="C423" s="18" t="s">
        <v>524</v>
      </c>
      <c r="D423" s="18" t="s">
        <v>586</v>
      </c>
      <c r="E423" s="19">
        <v>6926</v>
      </c>
      <c r="F423" s="20" t="s">
        <v>42</v>
      </c>
      <c r="G423" s="15"/>
    </row>
    <row r="424" spans="1:7" s="39" customFormat="1" ht="45.75" customHeight="1">
      <c r="A424" s="16" t="s">
        <v>31</v>
      </c>
      <c r="B424" s="17" t="s">
        <v>233</v>
      </c>
      <c r="C424" s="18" t="s">
        <v>524</v>
      </c>
      <c r="D424" s="18" t="s">
        <v>542</v>
      </c>
      <c r="E424" s="19">
        <v>6926</v>
      </c>
      <c r="F424" s="20" t="s">
        <v>42</v>
      </c>
      <c r="G424" s="15"/>
    </row>
    <row r="425" spans="1:7" s="39" customFormat="1" ht="45.75" customHeight="1">
      <c r="A425" s="16" t="s">
        <v>31</v>
      </c>
      <c r="B425" s="17" t="s">
        <v>233</v>
      </c>
      <c r="C425" s="18" t="s">
        <v>524</v>
      </c>
      <c r="D425" s="18" t="s">
        <v>587</v>
      </c>
      <c r="E425" s="19">
        <v>6926</v>
      </c>
      <c r="F425" s="20" t="s">
        <v>42</v>
      </c>
      <c r="G425" s="15"/>
    </row>
    <row r="426" spans="1:7" s="39" customFormat="1" ht="45.75" customHeight="1">
      <c r="A426" s="16" t="s">
        <v>31</v>
      </c>
      <c r="B426" s="17" t="s">
        <v>233</v>
      </c>
      <c r="C426" s="18" t="s">
        <v>524</v>
      </c>
      <c r="D426" s="18" t="s">
        <v>588</v>
      </c>
      <c r="E426" s="19">
        <v>297818</v>
      </c>
      <c r="F426" s="20" t="s">
        <v>42</v>
      </c>
      <c r="G426" s="15"/>
    </row>
    <row r="427" spans="1:7" s="39" customFormat="1" ht="45.75" customHeight="1">
      <c r="A427" s="16" t="s">
        <v>31</v>
      </c>
      <c r="B427" s="17" t="s">
        <v>233</v>
      </c>
      <c r="C427" s="18" t="s">
        <v>524</v>
      </c>
      <c r="D427" s="18" t="s">
        <v>589</v>
      </c>
      <c r="E427" s="19">
        <v>34630</v>
      </c>
      <c r="F427" s="20" t="s">
        <v>42</v>
      </c>
      <c r="G427" s="15"/>
    </row>
    <row r="428" spans="1:7" s="39" customFormat="1" ht="45.75" customHeight="1">
      <c r="A428" s="16" t="s">
        <v>31</v>
      </c>
      <c r="B428" s="17" t="s">
        <v>233</v>
      </c>
      <c r="C428" s="18" t="s">
        <v>524</v>
      </c>
      <c r="D428" s="18" t="s">
        <v>590</v>
      </c>
      <c r="E428" s="19">
        <v>6926</v>
      </c>
      <c r="F428" s="20" t="s">
        <v>42</v>
      </c>
      <c r="G428" s="15"/>
    </row>
    <row r="429" spans="1:7" s="39" customFormat="1" ht="45.75" customHeight="1">
      <c r="A429" s="16" t="s">
        <v>31</v>
      </c>
      <c r="B429" s="17" t="s">
        <v>233</v>
      </c>
      <c r="C429" s="18" t="s">
        <v>524</v>
      </c>
      <c r="D429" s="18" t="s">
        <v>591</v>
      </c>
      <c r="E429" s="19">
        <v>15000</v>
      </c>
      <c r="F429" s="20" t="s">
        <v>42</v>
      </c>
      <c r="G429" s="15"/>
    </row>
    <row r="430" spans="1:7" s="39" customFormat="1" ht="45.75" customHeight="1">
      <c r="A430" s="16" t="s">
        <v>31</v>
      </c>
      <c r="B430" s="17" t="s">
        <v>233</v>
      </c>
      <c r="C430" s="18" t="s">
        <v>524</v>
      </c>
      <c r="D430" s="18" t="s">
        <v>592</v>
      </c>
      <c r="E430" s="19">
        <v>6926</v>
      </c>
      <c r="F430" s="20" t="s">
        <v>42</v>
      </c>
      <c r="G430" s="15"/>
    </row>
    <row r="431" spans="1:7" s="39" customFormat="1" ht="45.75" customHeight="1">
      <c r="A431" s="16" t="s">
        <v>31</v>
      </c>
      <c r="B431" s="17" t="s">
        <v>233</v>
      </c>
      <c r="C431" s="18" t="s">
        <v>593</v>
      </c>
      <c r="D431" s="18" t="s">
        <v>594</v>
      </c>
      <c r="E431" s="19">
        <v>907104</v>
      </c>
      <c r="F431" s="20" t="s">
        <v>6</v>
      </c>
      <c r="G431" s="15"/>
    </row>
    <row r="432" spans="1:7" s="39" customFormat="1" ht="45.75" customHeight="1">
      <c r="A432" s="16" t="s">
        <v>31</v>
      </c>
      <c r="B432" s="17" t="s">
        <v>233</v>
      </c>
      <c r="C432" s="18" t="s">
        <v>595</v>
      </c>
      <c r="D432" s="18" t="s">
        <v>594</v>
      </c>
      <c r="E432" s="19">
        <v>71398</v>
      </c>
      <c r="F432" s="20" t="s">
        <v>6</v>
      </c>
      <c r="G432" s="15"/>
    </row>
    <row r="433" spans="1:7" s="39" customFormat="1" ht="45.75" customHeight="1">
      <c r="A433" s="16" t="s">
        <v>31</v>
      </c>
      <c r="B433" s="17" t="s">
        <v>233</v>
      </c>
      <c r="C433" s="18" t="s">
        <v>596</v>
      </c>
      <c r="D433" s="18" t="s">
        <v>597</v>
      </c>
      <c r="E433" s="19">
        <v>616500</v>
      </c>
      <c r="F433" s="20" t="s">
        <v>176</v>
      </c>
      <c r="G433" s="15"/>
    </row>
    <row r="434" spans="1:7" s="39" customFormat="1" ht="45.75" customHeight="1">
      <c r="A434" s="16" t="s">
        <v>31</v>
      </c>
      <c r="B434" s="17" t="s">
        <v>233</v>
      </c>
      <c r="C434" s="18" t="s">
        <v>598</v>
      </c>
      <c r="D434" s="18" t="s">
        <v>599</v>
      </c>
      <c r="E434" s="19">
        <v>4934000</v>
      </c>
      <c r="F434" s="20" t="s">
        <v>176</v>
      </c>
      <c r="G434" s="15"/>
    </row>
    <row r="435" spans="1:7" s="39" customFormat="1" ht="45.75" customHeight="1">
      <c r="A435" s="16" t="s">
        <v>31</v>
      </c>
      <c r="B435" s="17" t="s">
        <v>233</v>
      </c>
      <c r="C435" s="18" t="s">
        <v>600</v>
      </c>
      <c r="D435" s="18" t="s">
        <v>599</v>
      </c>
      <c r="E435" s="19">
        <v>141888764</v>
      </c>
      <c r="F435" s="20" t="s">
        <v>384</v>
      </c>
      <c r="G435" s="15"/>
    </row>
    <row r="436" spans="1:7" s="39" customFormat="1" ht="45.75" customHeight="1">
      <c r="A436" s="16" t="s">
        <v>31</v>
      </c>
      <c r="B436" s="17" t="s">
        <v>231</v>
      </c>
      <c r="C436" s="18" t="s">
        <v>601</v>
      </c>
      <c r="D436" s="18" t="s">
        <v>602</v>
      </c>
      <c r="E436" s="19">
        <v>330000</v>
      </c>
      <c r="F436" s="20" t="s">
        <v>42</v>
      </c>
      <c r="G436" s="15"/>
    </row>
    <row r="437" spans="1:7" s="39" customFormat="1" ht="45.75" customHeight="1">
      <c r="A437" s="16" t="s">
        <v>31</v>
      </c>
      <c r="B437" s="17" t="s">
        <v>231</v>
      </c>
      <c r="C437" s="18" t="s">
        <v>603</v>
      </c>
      <c r="D437" s="18" t="s">
        <v>604</v>
      </c>
      <c r="E437" s="19">
        <v>308000</v>
      </c>
      <c r="F437" s="20" t="s">
        <v>7</v>
      </c>
      <c r="G437" s="15"/>
    </row>
    <row r="438" spans="1:7" s="39" customFormat="1" ht="45.75" customHeight="1">
      <c r="A438" s="16" t="s">
        <v>31</v>
      </c>
      <c r="B438" s="17" t="s">
        <v>231</v>
      </c>
      <c r="C438" s="18" t="s">
        <v>605</v>
      </c>
      <c r="D438" s="18" t="s">
        <v>606</v>
      </c>
      <c r="E438" s="19">
        <v>570866</v>
      </c>
      <c r="F438" s="20" t="s">
        <v>42</v>
      </c>
      <c r="G438" s="15"/>
    </row>
    <row r="439" spans="1:7" s="39" customFormat="1" ht="45.75" customHeight="1">
      <c r="A439" s="16" t="s">
        <v>31</v>
      </c>
      <c r="B439" s="17" t="s">
        <v>231</v>
      </c>
      <c r="C439" s="18" t="s">
        <v>607</v>
      </c>
      <c r="D439" s="18" t="s">
        <v>608</v>
      </c>
      <c r="E439" s="19">
        <v>69063500</v>
      </c>
      <c r="F439" s="20" t="s">
        <v>42</v>
      </c>
      <c r="G439" s="15"/>
    </row>
    <row r="440" spans="1:7" s="39" customFormat="1" ht="45.75" customHeight="1">
      <c r="A440" s="16" t="s">
        <v>31</v>
      </c>
      <c r="B440" s="17" t="s">
        <v>233</v>
      </c>
      <c r="C440" s="18" t="s">
        <v>191</v>
      </c>
      <c r="D440" s="49" t="s">
        <v>178</v>
      </c>
      <c r="E440" s="19">
        <v>84700</v>
      </c>
      <c r="F440" s="20" t="s">
        <v>42</v>
      </c>
      <c r="G440" s="15"/>
    </row>
    <row r="441" spans="1:7" s="39" customFormat="1" ht="45.75" customHeight="1">
      <c r="A441" s="16" t="s">
        <v>27</v>
      </c>
      <c r="B441" s="17" t="s">
        <v>233</v>
      </c>
      <c r="C441" s="18" t="s">
        <v>609</v>
      </c>
      <c r="D441" s="18" t="s">
        <v>610</v>
      </c>
      <c r="E441" s="19">
        <v>2805000</v>
      </c>
      <c r="F441" s="20" t="s">
        <v>176</v>
      </c>
      <c r="G441" s="15" t="s">
        <v>183</v>
      </c>
    </row>
    <row r="442" spans="1:7" s="39" customFormat="1" ht="45.75" customHeight="1">
      <c r="A442" s="16" t="s">
        <v>31</v>
      </c>
      <c r="B442" s="17" t="s">
        <v>233</v>
      </c>
      <c r="C442" s="18" t="s">
        <v>611</v>
      </c>
      <c r="D442" s="18" t="s">
        <v>612</v>
      </c>
      <c r="E442" s="19">
        <v>7194000</v>
      </c>
      <c r="F442" s="20" t="s">
        <v>6</v>
      </c>
      <c r="G442" s="15"/>
    </row>
    <row r="443" spans="1:7" s="39" customFormat="1" ht="45.75" customHeight="1">
      <c r="A443" s="16" t="s">
        <v>31</v>
      </c>
      <c r="B443" s="17" t="s">
        <v>233</v>
      </c>
      <c r="C443" s="18" t="s">
        <v>613</v>
      </c>
      <c r="D443" s="18" t="s">
        <v>614</v>
      </c>
      <c r="E443" s="19">
        <v>134420</v>
      </c>
      <c r="F443" s="20" t="s">
        <v>176</v>
      </c>
      <c r="G443" s="15" t="s">
        <v>183</v>
      </c>
    </row>
    <row r="444" spans="1:7" s="39" customFormat="1" ht="45.75" customHeight="1">
      <c r="A444" s="16" t="s">
        <v>27</v>
      </c>
      <c r="B444" s="17" t="s">
        <v>233</v>
      </c>
      <c r="C444" s="18" t="s">
        <v>615</v>
      </c>
      <c r="D444" s="18" t="s">
        <v>614</v>
      </c>
      <c r="E444" s="19">
        <v>135850</v>
      </c>
      <c r="F444" s="20" t="s">
        <v>176</v>
      </c>
      <c r="G444" s="15"/>
    </row>
    <row r="445" spans="1:7" s="39" customFormat="1" ht="45.75" customHeight="1">
      <c r="A445" s="16" t="s">
        <v>31</v>
      </c>
      <c r="B445" s="17" t="s">
        <v>233</v>
      </c>
      <c r="C445" s="18" t="s">
        <v>616</v>
      </c>
      <c r="D445" s="18" t="s">
        <v>515</v>
      </c>
      <c r="E445" s="19">
        <v>685300</v>
      </c>
      <c r="F445" s="20" t="s">
        <v>176</v>
      </c>
      <c r="G445" s="15" t="s">
        <v>183</v>
      </c>
    </row>
    <row r="446" spans="1:7" s="39" customFormat="1" ht="45.75" customHeight="1">
      <c r="A446" s="16" t="s">
        <v>31</v>
      </c>
      <c r="B446" s="17" t="s">
        <v>233</v>
      </c>
      <c r="C446" s="18" t="s">
        <v>617</v>
      </c>
      <c r="D446" s="18" t="s">
        <v>618</v>
      </c>
      <c r="E446" s="19">
        <v>283980</v>
      </c>
      <c r="F446" s="20" t="s">
        <v>6</v>
      </c>
      <c r="G446" s="15"/>
    </row>
    <row r="447" spans="1:7" s="39" customFormat="1" ht="45.75" customHeight="1">
      <c r="A447" s="16" t="s">
        <v>27</v>
      </c>
      <c r="B447" s="17" t="s">
        <v>233</v>
      </c>
      <c r="C447" s="18" t="s">
        <v>619</v>
      </c>
      <c r="D447" s="18" t="s">
        <v>620</v>
      </c>
      <c r="E447" s="19">
        <v>2480500</v>
      </c>
      <c r="F447" s="20" t="s">
        <v>176</v>
      </c>
      <c r="G447" s="15"/>
    </row>
    <row r="448" spans="1:7" s="39" customFormat="1" ht="45.75" customHeight="1">
      <c r="A448" s="16" t="s">
        <v>31</v>
      </c>
      <c r="B448" s="17" t="s">
        <v>233</v>
      </c>
      <c r="C448" s="18" t="s">
        <v>621</v>
      </c>
      <c r="D448" s="18" t="s">
        <v>622</v>
      </c>
      <c r="E448" s="19">
        <v>3065700</v>
      </c>
      <c r="F448" s="20" t="s">
        <v>176</v>
      </c>
      <c r="G448" s="15"/>
    </row>
    <row r="449" spans="1:7" s="39" customFormat="1" ht="45.75" customHeight="1">
      <c r="A449" s="16" t="s">
        <v>27</v>
      </c>
      <c r="B449" s="17" t="s">
        <v>233</v>
      </c>
      <c r="C449" s="18" t="s">
        <v>623</v>
      </c>
      <c r="D449" s="18" t="s">
        <v>624</v>
      </c>
      <c r="E449" s="19">
        <v>464691</v>
      </c>
      <c r="F449" s="20" t="s">
        <v>176</v>
      </c>
      <c r="G449" s="15"/>
    </row>
    <row r="450" spans="1:7" s="39" customFormat="1" ht="45.75" customHeight="1">
      <c r="A450" s="16" t="s">
        <v>31</v>
      </c>
      <c r="B450" s="17" t="s">
        <v>233</v>
      </c>
      <c r="C450" s="18" t="s">
        <v>625</v>
      </c>
      <c r="D450" s="18" t="s">
        <v>626</v>
      </c>
      <c r="E450" s="19">
        <v>574266</v>
      </c>
      <c r="F450" s="20" t="s">
        <v>176</v>
      </c>
      <c r="G450" s="15"/>
    </row>
    <row r="451" spans="1:7" s="39" customFormat="1" ht="45.75" customHeight="1">
      <c r="A451" s="16" t="s">
        <v>31</v>
      </c>
      <c r="B451" s="17" t="s">
        <v>233</v>
      </c>
      <c r="C451" s="18" t="s">
        <v>627</v>
      </c>
      <c r="D451" s="18" t="s">
        <v>628</v>
      </c>
      <c r="E451" s="19">
        <v>308000</v>
      </c>
      <c r="F451" s="20" t="s">
        <v>176</v>
      </c>
      <c r="G451" s="15"/>
    </row>
    <row r="452" spans="1:7" s="39" customFormat="1" ht="45.75" customHeight="1">
      <c r="A452" s="16" t="s">
        <v>31</v>
      </c>
      <c r="B452" s="17" t="s">
        <v>233</v>
      </c>
      <c r="C452" s="18" t="s">
        <v>629</v>
      </c>
      <c r="D452" s="18" t="s">
        <v>630</v>
      </c>
      <c r="E452" s="19">
        <v>1689600</v>
      </c>
      <c r="F452" s="20" t="s">
        <v>176</v>
      </c>
      <c r="G452" s="15"/>
    </row>
    <row r="453" spans="1:7" s="39" customFormat="1" ht="45.75" customHeight="1">
      <c r="A453" s="16" t="s">
        <v>31</v>
      </c>
      <c r="B453" s="17" t="s">
        <v>233</v>
      </c>
      <c r="C453" s="18" t="s">
        <v>631</v>
      </c>
      <c r="D453" s="18" t="s">
        <v>632</v>
      </c>
      <c r="E453" s="19">
        <v>230576</v>
      </c>
      <c r="F453" s="20" t="s">
        <v>6</v>
      </c>
      <c r="G453" s="15"/>
    </row>
    <row r="454" spans="1:7" s="39" customFormat="1" ht="45.75" customHeight="1">
      <c r="A454" s="16" t="s">
        <v>31</v>
      </c>
      <c r="B454" s="17" t="s">
        <v>233</v>
      </c>
      <c r="C454" s="18" t="s">
        <v>633</v>
      </c>
      <c r="D454" s="18" t="s">
        <v>417</v>
      </c>
      <c r="E454" s="19">
        <v>1118949</v>
      </c>
      <c r="F454" s="20" t="s">
        <v>6</v>
      </c>
      <c r="G454" s="15"/>
    </row>
    <row r="455" spans="1:7" s="39" customFormat="1" ht="45.75" customHeight="1">
      <c r="A455" s="16" t="s">
        <v>31</v>
      </c>
      <c r="B455" s="17" t="s">
        <v>233</v>
      </c>
      <c r="C455" s="18" t="s">
        <v>634</v>
      </c>
      <c r="D455" s="18" t="s">
        <v>635</v>
      </c>
      <c r="E455" s="19">
        <v>217800</v>
      </c>
      <c r="F455" s="20" t="s">
        <v>7</v>
      </c>
      <c r="G455" s="15"/>
    </row>
    <row r="456" spans="1:7" s="39" customFormat="1" ht="45.75" customHeight="1">
      <c r="A456" s="16" t="s">
        <v>31</v>
      </c>
      <c r="B456" s="17" t="s">
        <v>233</v>
      </c>
      <c r="C456" s="18" t="s">
        <v>636</v>
      </c>
      <c r="D456" s="18" t="s">
        <v>637</v>
      </c>
      <c r="E456" s="19">
        <v>110000</v>
      </c>
      <c r="F456" s="20" t="s">
        <v>7</v>
      </c>
      <c r="G456" s="15"/>
    </row>
    <row r="457" spans="1:7" s="39" customFormat="1" ht="45.75" customHeight="1">
      <c r="A457" s="16" t="s">
        <v>31</v>
      </c>
      <c r="B457" s="17" t="s">
        <v>233</v>
      </c>
      <c r="C457" s="18" t="s">
        <v>638</v>
      </c>
      <c r="D457" s="18" t="s">
        <v>509</v>
      </c>
      <c r="E457" s="19">
        <v>275000</v>
      </c>
      <c r="F457" s="20" t="s">
        <v>7</v>
      </c>
      <c r="G457" s="15"/>
    </row>
    <row r="458" spans="1:7" s="39" customFormat="1" ht="45.75" customHeight="1">
      <c r="A458" s="16" t="s">
        <v>31</v>
      </c>
      <c r="B458" s="17" t="s">
        <v>233</v>
      </c>
      <c r="C458" s="18" t="s">
        <v>639</v>
      </c>
      <c r="D458" s="18" t="s">
        <v>640</v>
      </c>
      <c r="E458" s="19">
        <v>60500</v>
      </c>
      <c r="F458" s="20" t="s">
        <v>7</v>
      </c>
      <c r="G458" s="15"/>
    </row>
    <row r="459" spans="1:7" s="39" customFormat="1" ht="45.75" customHeight="1">
      <c r="A459" s="16" t="s">
        <v>31</v>
      </c>
      <c r="B459" s="17" t="s">
        <v>233</v>
      </c>
      <c r="C459" s="18" t="s">
        <v>641</v>
      </c>
      <c r="D459" s="18" t="s">
        <v>255</v>
      </c>
      <c r="E459" s="19">
        <v>14578721</v>
      </c>
      <c r="F459" s="20" t="s">
        <v>176</v>
      </c>
      <c r="G459" s="15"/>
    </row>
    <row r="460" spans="1:7" s="39" customFormat="1" ht="45.75" customHeight="1">
      <c r="A460" s="16" t="s">
        <v>31</v>
      </c>
      <c r="B460" s="17" t="s">
        <v>233</v>
      </c>
      <c r="C460" s="18" t="s">
        <v>642</v>
      </c>
      <c r="D460" s="18" t="s">
        <v>255</v>
      </c>
      <c r="E460" s="19">
        <v>6982647</v>
      </c>
      <c r="F460" s="20" t="s">
        <v>176</v>
      </c>
      <c r="G460" s="15"/>
    </row>
    <row r="461" spans="1:7" s="39" customFormat="1" ht="45.75" customHeight="1">
      <c r="A461" s="16" t="s">
        <v>31</v>
      </c>
      <c r="B461" s="17" t="s">
        <v>233</v>
      </c>
      <c r="C461" s="18" t="s">
        <v>643</v>
      </c>
      <c r="D461" s="18" t="s">
        <v>255</v>
      </c>
      <c r="E461" s="19">
        <v>19377915</v>
      </c>
      <c r="F461" s="20" t="s">
        <v>176</v>
      </c>
      <c r="G461" s="15"/>
    </row>
    <row r="462" spans="1:7" s="39" customFormat="1" ht="45.75" customHeight="1">
      <c r="A462" s="16" t="s">
        <v>31</v>
      </c>
      <c r="B462" s="17" t="s">
        <v>233</v>
      </c>
      <c r="C462" s="18" t="s">
        <v>644</v>
      </c>
      <c r="D462" s="18" t="s">
        <v>255</v>
      </c>
      <c r="E462" s="19">
        <v>1848095</v>
      </c>
      <c r="F462" s="20" t="s">
        <v>384</v>
      </c>
      <c r="G462" s="15"/>
    </row>
    <row r="463" spans="1:7" s="39" customFormat="1" ht="45.75" customHeight="1">
      <c r="A463" s="16" t="s">
        <v>31</v>
      </c>
      <c r="B463" s="17" t="s">
        <v>233</v>
      </c>
      <c r="C463" s="18" t="s">
        <v>645</v>
      </c>
      <c r="D463" s="18" t="s">
        <v>622</v>
      </c>
      <c r="E463" s="19">
        <v>112849</v>
      </c>
      <c r="F463" s="20" t="s">
        <v>7</v>
      </c>
      <c r="G463" s="15"/>
    </row>
    <row r="464" spans="1:7" s="39" customFormat="1" ht="45.75" customHeight="1">
      <c r="A464" s="16" t="s">
        <v>31</v>
      </c>
      <c r="B464" s="17" t="s">
        <v>233</v>
      </c>
      <c r="C464" s="18" t="s">
        <v>646</v>
      </c>
      <c r="D464" s="18" t="s">
        <v>647</v>
      </c>
      <c r="E464" s="19">
        <v>42614</v>
      </c>
      <c r="F464" s="20" t="s">
        <v>7</v>
      </c>
      <c r="G464" s="15"/>
    </row>
    <row r="465" spans="1:7" s="39" customFormat="1" ht="45.75" customHeight="1">
      <c r="A465" s="16" t="s">
        <v>31</v>
      </c>
      <c r="B465" s="17" t="s">
        <v>233</v>
      </c>
      <c r="C465" s="18" t="s">
        <v>648</v>
      </c>
      <c r="D465" s="18" t="s">
        <v>649</v>
      </c>
      <c r="E465" s="19">
        <v>284515</v>
      </c>
      <c r="F465" s="20" t="s">
        <v>7</v>
      </c>
      <c r="G465" s="15"/>
    </row>
    <row r="466" spans="1:7" s="39" customFormat="1" ht="45.75" customHeight="1">
      <c r="A466" s="16" t="s">
        <v>31</v>
      </c>
      <c r="B466" s="17" t="s">
        <v>233</v>
      </c>
      <c r="C466" s="18" t="s">
        <v>650</v>
      </c>
      <c r="D466" s="18" t="s">
        <v>651</v>
      </c>
      <c r="E466" s="19">
        <v>91784</v>
      </c>
      <c r="F466" s="20" t="s">
        <v>7</v>
      </c>
      <c r="G466" s="15"/>
    </row>
    <row r="467" spans="1:7" s="39" customFormat="1" ht="45.75" customHeight="1">
      <c r="A467" s="16" t="s">
        <v>31</v>
      </c>
      <c r="B467" s="17" t="s">
        <v>233</v>
      </c>
      <c r="C467" s="18" t="s">
        <v>652</v>
      </c>
      <c r="D467" s="18" t="s">
        <v>232</v>
      </c>
      <c r="E467" s="19">
        <v>49045</v>
      </c>
      <c r="F467" s="20" t="s">
        <v>6</v>
      </c>
      <c r="G467" s="15"/>
    </row>
    <row r="468" spans="1:7" s="39" customFormat="1" ht="45.75" customHeight="1">
      <c r="A468" s="16" t="s">
        <v>31</v>
      </c>
      <c r="B468" s="17" t="s">
        <v>233</v>
      </c>
      <c r="C468" s="18" t="s">
        <v>653</v>
      </c>
      <c r="D468" s="18" t="s">
        <v>654</v>
      </c>
      <c r="E468" s="19">
        <v>39600</v>
      </c>
      <c r="F468" s="20" t="s">
        <v>7</v>
      </c>
      <c r="G468" s="15"/>
    </row>
    <row r="469" spans="1:7" s="39" customFormat="1" ht="45.75" customHeight="1">
      <c r="A469" s="16" t="s">
        <v>31</v>
      </c>
      <c r="B469" s="17" t="s">
        <v>233</v>
      </c>
      <c r="C469" s="18" t="s">
        <v>655</v>
      </c>
      <c r="D469" s="18" t="s">
        <v>656</v>
      </c>
      <c r="E469" s="19">
        <v>968869</v>
      </c>
      <c r="F469" s="20" t="s">
        <v>6</v>
      </c>
      <c r="G469" s="15"/>
    </row>
    <row r="470" spans="1:7" s="39" customFormat="1" ht="45.75" customHeight="1">
      <c r="A470" s="16" t="s">
        <v>31</v>
      </c>
      <c r="B470" s="17" t="s">
        <v>233</v>
      </c>
      <c r="C470" s="18" t="s">
        <v>657</v>
      </c>
      <c r="D470" s="18" t="s">
        <v>658</v>
      </c>
      <c r="E470" s="19">
        <v>36729</v>
      </c>
      <c r="F470" s="20" t="s">
        <v>176</v>
      </c>
      <c r="G470" s="15"/>
    </row>
    <row r="471" spans="1:7" s="39" customFormat="1" ht="45.75" customHeight="1">
      <c r="A471" s="16" t="s">
        <v>31</v>
      </c>
      <c r="B471" s="17" t="s">
        <v>233</v>
      </c>
      <c r="C471" s="18" t="s">
        <v>659</v>
      </c>
      <c r="D471" s="18" t="s">
        <v>660</v>
      </c>
      <c r="E471" s="19">
        <v>31392</v>
      </c>
      <c r="F471" s="20" t="s">
        <v>7</v>
      </c>
      <c r="G471" s="15"/>
    </row>
    <row r="472" spans="1:7" s="39" customFormat="1" ht="45.75" customHeight="1">
      <c r="A472" s="16" t="s">
        <v>31</v>
      </c>
      <c r="B472" s="17" t="s">
        <v>233</v>
      </c>
      <c r="C472" s="18" t="s">
        <v>661</v>
      </c>
      <c r="D472" s="18" t="s">
        <v>662</v>
      </c>
      <c r="E472" s="19">
        <v>55000</v>
      </c>
      <c r="F472" s="20" t="s">
        <v>7</v>
      </c>
      <c r="G472" s="15"/>
    </row>
    <row r="473" spans="1:7" s="39" customFormat="1" ht="45.75" customHeight="1">
      <c r="A473" s="16" t="s">
        <v>31</v>
      </c>
      <c r="B473" s="17" t="s">
        <v>233</v>
      </c>
      <c r="C473" s="18" t="s">
        <v>663</v>
      </c>
      <c r="D473" s="18" t="s">
        <v>664</v>
      </c>
      <c r="E473" s="19">
        <v>528000</v>
      </c>
      <c r="F473" s="20" t="s">
        <v>190</v>
      </c>
      <c r="G473" s="15"/>
    </row>
    <row r="474" spans="1:7" s="39" customFormat="1" ht="45.75" customHeight="1">
      <c r="A474" s="16" t="s">
        <v>31</v>
      </c>
      <c r="B474" s="17" t="s">
        <v>233</v>
      </c>
      <c r="C474" s="18" t="s">
        <v>665</v>
      </c>
      <c r="D474" s="18" t="s">
        <v>255</v>
      </c>
      <c r="E474" s="19">
        <v>72174438</v>
      </c>
      <c r="F474" s="20" t="s">
        <v>42</v>
      </c>
      <c r="G474" s="15"/>
    </row>
    <row r="475" spans="1:7" s="39" customFormat="1" ht="45.75" customHeight="1">
      <c r="A475" s="16" t="s">
        <v>31</v>
      </c>
      <c r="B475" s="17" t="s">
        <v>233</v>
      </c>
      <c r="C475" s="18" t="s">
        <v>666</v>
      </c>
      <c r="D475" s="18" t="s">
        <v>667</v>
      </c>
      <c r="E475" s="19">
        <v>16410000</v>
      </c>
      <c r="F475" s="20" t="s">
        <v>42</v>
      </c>
      <c r="G475" s="15"/>
    </row>
    <row r="476" spans="1:7" s="39" customFormat="1" ht="45.75" customHeight="1">
      <c r="A476" s="16" t="s">
        <v>31</v>
      </c>
      <c r="B476" s="17" t="s">
        <v>233</v>
      </c>
      <c r="C476" s="18" t="s">
        <v>668</v>
      </c>
      <c r="D476" s="18" t="s">
        <v>667</v>
      </c>
      <c r="E476" s="19">
        <v>8560000</v>
      </c>
      <c r="F476" s="20" t="s">
        <v>42</v>
      </c>
      <c r="G476" s="15"/>
    </row>
    <row r="477" spans="1:7" s="39" customFormat="1" ht="45.75" customHeight="1">
      <c r="A477" s="16" t="s">
        <v>31</v>
      </c>
      <c r="B477" s="17" t="s">
        <v>233</v>
      </c>
      <c r="C477" s="18" t="s">
        <v>669</v>
      </c>
      <c r="D477" s="18" t="s">
        <v>670</v>
      </c>
      <c r="E477" s="19">
        <v>15800000</v>
      </c>
      <c r="F477" s="20" t="s">
        <v>42</v>
      </c>
      <c r="G477" s="15"/>
    </row>
    <row r="478" spans="1:7" s="39" customFormat="1" ht="45.75" customHeight="1">
      <c r="A478" s="16" t="s">
        <v>31</v>
      </c>
      <c r="B478" s="17" t="s">
        <v>233</v>
      </c>
      <c r="C478" s="18" t="s">
        <v>671</v>
      </c>
      <c r="D478" s="18" t="s">
        <v>672</v>
      </c>
      <c r="E478" s="19">
        <v>9000000</v>
      </c>
      <c r="F478" s="20" t="s">
        <v>42</v>
      </c>
      <c r="G478" s="15"/>
    </row>
    <row r="479" spans="1:7" s="39" customFormat="1" ht="45.75" customHeight="1">
      <c r="A479" s="16" t="s">
        <v>31</v>
      </c>
      <c r="B479" s="17" t="s">
        <v>233</v>
      </c>
      <c r="C479" s="18" t="s">
        <v>673</v>
      </c>
      <c r="D479" s="18" t="s">
        <v>674</v>
      </c>
      <c r="E479" s="19">
        <v>12000000</v>
      </c>
      <c r="F479" s="20" t="s">
        <v>42</v>
      </c>
      <c r="G479" s="15"/>
    </row>
    <row r="480" spans="1:7" s="39" customFormat="1" ht="45.75" customHeight="1">
      <c r="A480" s="16" t="s">
        <v>31</v>
      </c>
      <c r="B480" s="17" t="s">
        <v>233</v>
      </c>
      <c r="C480" s="18" t="s">
        <v>675</v>
      </c>
      <c r="D480" s="18" t="s">
        <v>676</v>
      </c>
      <c r="E480" s="19">
        <v>9000000</v>
      </c>
      <c r="F480" s="20" t="s">
        <v>42</v>
      </c>
      <c r="G480" s="15"/>
    </row>
    <row r="481" spans="1:7" s="39" customFormat="1" ht="45.75" customHeight="1">
      <c r="A481" s="16" t="s">
        <v>31</v>
      </c>
      <c r="B481" s="17" t="s">
        <v>233</v>
      </c>
      <c r="C481" s="18" t="s">
        <v>677</v>
      </c>
      <c r="D481" s="18" t="s">
        <v>678</v>
      </c>
      <c r="E481" s="19">
        <v>206000</v>
      </c>
      <c r="F481" s="20" t="s">
        <v>176</v>
      </c>
      <c r="G481" s="15"/>
    </row>
    <row r="482" spans="1:7" s="39" customFormat="1" ht="45.75" customHeight="1">
      <c r="A482" s="16" t="s">
        <v>65</v>
      </c>
      <c r="B482" s="17" t="s">
        <v>233</v>
      </c>
      <c r="C482" s="18" t="s">
        <v>679</v>
      </c>
      <c r="D482" s="18" t="s">
        <v>492</v>
      </c>
      <c r="E482" s="19">
        <v>14726827</v>
      </c>
      <c r="F482" s="20" t="s">
        <v>176</v>
      </c>
      <c r="G482" s="15"/>
    </row>
    <row r="483" spans="1:7" s="39" customFormat="1" ht="45.75" customHeight="1">
      <c r="A483" s="16" t="s">
        <v>65</v>
      </c>
      <c r="B483" s="17" t="s">
        <v>233</v>
      </c>
      <c r="C483" s="18" t="s">
        <v>680</v>
      </c>
      <c r="D483" s="18" t="s">
        <v>487</v>
      </c>
      <c r="E483" s="19">
        <v>4096222</v>
      </c>
      <c r="F483" s="20" t="s">
        <v>176</v>
      </c>
      <c r="G483" s="15" t="s">
        <v>68</v>
      </c>
    </row>
    <row r="484" spans="1:7" s="39" customFormat="1" ht="45.75" customHeight="1">
      <c r="A484" s="16" t="s">
        <v>31</v>
      </c>
      <c r="B484" s="17" t="s">
        <v>233</v>
      </c>
      <c r="C484" s="18" t="s">
        <v>681</v>
      </c>
      <c r="D484" s="18" t="s">
        <v>682</v>
      </c>
      <c r="E484" s="19">
        <v>964494</v>
      </c>
      <c r="F484" s="20" t="s">
        <v>683</v>
      </c>
      <c r="G484" s="15"/>
    </row>
    <row r="485" spans="1:7" s="39" customFormat="1" ht="45.75" customHeight="1">
      <c r="A485" s="16" t="s">
        <v>65</v>
      </c>
      <c r="B485" s="17" t="s">
        <v>233</v>
      </c>
      <c r="C485" s="18" t="s">
        <v>684</v>
      </c>
      <c r="D485" s="18" t="s">
        <v>685</v>
      </c>
      <c r="E485" s="19">
        <v>77000</v>
      </c>
      <c r="F485" s="20" t="s">
        <v>176</v>
      </c>
      <c r="G485" s="15"/>
    </row>
    <row r="486" spans="1:7" s="39" customFormat="1" ht="45.75" customHeight="1">
      <c r="A486" s="16" t="s">
        <v>65</v>
      </c>
      <c r="B486" s="17" t="s">
        <v>233</v>
      </c>
      <c r="C486" s="18" t="s">
        <v>686</v>
      </c>
      <c r="D486" s="18" t="s">
        <v>487</v>
      </c>
      <c r="E486" s="19">
        <v>171096</v>
      </c>
      <c r="F486" s="20" t="s">
        <v>176</v>
      </c>
      <c r="G486" s="15" t="s">
        <v>68</v>
      </c>
    </row>
    <row r="487" spans="1:7" s="39" customFormat="1" ht="45.75" customHeight="1">
      <c r="A487" s="16" t="s">
        <v>31</v>
      </c>
      <c r="B487" s="17" t="s">
        <v>233</v>
      </c>
      <c r="C487" s="18" t="s">
        <v>687</v>
      </c>
      <c r="D487" s="18" t="s">
        <v>688</v>
      </c>
      <c r="E487" s="19">
        <v>120926</v>
      </c>
      <c r="F487" s="20" t="s">
        <v>7</v>
      </c>
      <c r="G487" s="15"/>
    </row>
    <row r="488" spans="1:7" s="39" customFormat="1" ht="45.75" customHeight="1">
      <c r="A488" s="16" t="s">
        <v>65</v>
      </c>
      <c r="B488" s="17" t="s">
        <v>233</v>
      </c>
      <c r="C488" s="18" t="s">
        <v>689</v>
      </c>
      <c r="D488" s="18" t="s">
        <v>487</v>
      </c>
      <c r="E488" s="19">
        <v>77618709</v>
      </c>
      <c r="F488" s="20" t="s">
        <v>176</v>
      </c>
      <c r="G488" s="15" t="s">
        <v>68</v>
      </c>
    </row>
    <row r="489" spans="1:7" s="39" customFormat="1" ht="45.75" customHeight="1">
      <c r="A489" s="16" t="s">
        <v>31</v>
      </c>
      <c r="B489" s="17" t="s">
        <v>233</v>
      </c>
      <c r="C489" s="18" t="s">
        <v>690</v>
      </c>
      <c r="D489" s="18" t="s">
        <v>481</v>
      </c>
      <c r="E489" s="19">
        <v>80742800</v>
      </c>
      <c r="F489" s="20" t="s">
        <v>6</v>
      </c>
      <c r="G489" s="15"/>
    </row>
    <row r="490" spans="1:7" s="39" customFormat="1" ht="45.75" customHeight="1">
      <c r="A490" s="50" t="s">
        <v>27</v>
      </c>
      <c r="B490" s="51" t="s">
        <v>691</v>
      </c>
      <c r="C490" s="41" t="s">
        <v>692</v>
      </c>
      <c r="D490" s="41" t="s">
        <v>693</v>
      </c>
      <c r="E490" s="42">
        <v>520000</v>
      </c>
      <c r="F490" s="20" t="s">
        <v>176</v>
      </c>
      <c r="G490" s="15"/>
    </row>
    <row r="491" spans="1:7" s="39" customFormat="1" ht="45.75" customHeight="1">
      <c r="A491" s="50" t="s">
        <v>27</v>
      </c>
      <c r="B491" s="51" t="s">
        <v>691</v>
      </c>
      <c r="C491" s="41" t="s">
        <v>694</v>
      </c>
      <c r="D491" s="41" t="s">
        <v>695</v>
      </c>
      <c r="E491" s="42">
        <v>511500</v>
      </c>
      <c r="F491" s="45" t="s">
        <v>696</v>
      </c>
      <c r="G491" s="15"/>
    </row>
    <row r="492" spans="1:7" s="39" customFormat="1" ht="45.75" customHeight="1">
      <c r="A492" s="50" t="s">
        <v>27</v>
      </c>
      <c r="B492" s="51" t="s">
        <v>691</v>
      </c>
      <c r="C492" s="41" t="s">
        <v>697</v>
      </c>
      <c r="D492" s="41" t="s">
        <v>698</v>
      </c>
      <c r="E492" s="42">
        <v>1059807</v>
      </c>
      <c r="F492" s="45" t="s">
        <v>6</v>
      </c>
      <c r="G492" s="15"/>
    </row>
    <row r="493" spans="1:7" s="39" customFormat="1" ht="45.75" customHeight="1">
      <c r="A493" s="16" t="s">
        <v>27</v>
      </c>
      <c r="B493" s="51" t="s">
        <v>231</v>
      </c>
      <c r="C493" s="18" t="s">
        <v>699</v>
      </c>
      <c r="D493" s="18" t="s">
        <v>700</v>
      </c>
      <c r="E493" s="19">
        <v>10857000</v>
      </c>
      <c r="F493" s="20" t="s">
        <v>701</v>
      </c>
      <c r="G493" s="15"/>
    </row>
    <row r="494" spans="1:7" s="39" customFormat="1" ht="45.75" customHeight="1">
      <c r="A494" s="16" t="s">
        <v>27</v>
      </c>
      <c r="B494" s="51" t="s">
        <v>231</v>
      </c>
      <c r="C494" s="18" t="s">
        <v>702</v>
      </c>
      <c r="D494" s="18" t="s">
        <v>703</v>
      </c>
      <c r="E494" s="19">
        <v>349412</v>
      </c>
      <c r="F494" s="20" t="s">
        <v>176</v>
      </c>
      <c r="G494" s="15"/>
    </row>
    <row r="495" spans="1:7" s="39" customFormat="1" ht="45.75" customHeight="1">
      <c r="A495" s="16" t="s">
        <v>27</v>
      </c>
      <c r="B495" s="17" t="s">
        <v>704</v>
      </c>
      <c r="C495" s="18" t="s">
        <v>705</v>
      </c>
      <c r="D495" s="18" t="s">
        <v>700</v>
      </c>
      <c r="E495" s="19">
        <v>2566080</v>
      </c>
      <c r="F495" s="20" t="s">
        <v>6</v>
      </c>
      <c r="G495" s="15"/>
    </row>
    <row r="496" spans="1:7" s="39" customFormat="1" ht="45.75" customHeight="1">
      <c r="A496" s="16" t="s">
        <v>31</v>
      </c>
      <c r="B496" s="17" t="s">
        <v>704</v>
      </c>
      <c r="C496" s="18" t="s">
        <v>706</v>
      </c>
      <c r="D496" s="18" t="s">
        <v>707</v>
      </c>
      <c r="E496" s="19">
        <v>765600</v>
      </c>
      <c r="F496" s="20" t="s">
        <v>42</v>
      </c>
      <c r="G496" s="15"/>
    </row>
    <row r="497" spans="1:7" s="39" customFormat="1" ht="45.75" customHeight="1">
      <c r="A497" s="16" t="s">
        <v>31</v>
      </c>
      <c r="B497" s="17" t="s">
        <v>704</v>
      </c>
      <c r="C497" s="18" t="s">
        <v>708</v>
      </c>
      <c r="D497" s="18" t="s">
        <v>709</v>
      </c>
      <c r="E497" s="19">
        <v>27366900</v>
      </c>
      <c r="F497" s="20" t="s">
        <v>42</v>
      </c>
      <c r="G497" s="15"/>
    </row>
    <row r="498" spans="1:7" s="39" customFormat="1" ht="45.75" customHeight="1">
      <c r="A498" s="16" t="s">
        <v>27</v>
      </c>
      <c r="B498" s="17" t="s">
        <v>704</v>
      </c>
      <c r="C498" s="18" t="s">
        <v>710</v>
      </c>
      <c r="D498" s="18" t="s">
        <v>711</v>
      </c>
      <c r="E498" s="19">
        <v>649000</v>
      </c>
      <c r="F498" s="20" t="s">
        <v>6</v>
      </c>
      <c r="G498" s="15"/>
    </row>
    <row r="499" spans="1:7" s="39" customFormat="1" ht="45.75" customHeight="1">
      <c r="A499" s="16" t="s">
        <v>31</v>
      </c>
      <c r="B499" s="17" t="s">
        <v>704</v>
      </c>
      <c r="C499" s="18" t="s">
        <v>712</v>
      </c>
      <c r="D499" s="18" t="s">
        <v>713</v>
      </c>
      <c r="E499" s="19">
        <v>77000</v>
      </c>
      <c r="F499" s="20" t="s">
        <v>7</v>
      </c>
      <c r="G499" s="15"/>
    </row>
    <row r="500" spans="1:7" s="39" customFormat="1" ht="45.75" customHeight="1">
      <c r="A500" s="16" t="s">
        <v>31</v>
      </c>
      <c r="B500" s="17" t="s">
        <v>704</v>
      </c>
      <c r="C500" s="18" t="s">
        <v>714</v>
      </c>
      <c r="D500" s="18" t="s">
        <v>386</v>
      </c>
      <c r="E500" s="19">
        <v>2225850</v>
      </c>
      <c r="F500" s="20" t="s">
        <v>42</v>
      </c>
      <c r="G500" s="15"/>
    </row>
    <row r="501" spans="1:7" s="39" customFormat="1" ht="45.75" customHeight="1">
      <c r="A501" s="16" t="s">
        <v>27</v>
      </c>
      <c r="B501" s="17" t="s">
        <v>704</v>
      </c>
      <c r="C501" s="18" t="s">
        <v>715</v>
      </c>
      <c r="D501" s="18" t="s">
        <v>386</v>
      </c>
      <c r="E501" s="19">
        <v>681230</v>
      </c>
      <c r="F501" s="20" t="s">
        <v>42</v>
      </c>
      <c r="G501" s="15"/>
    </row>
    <row r="502" spans="1:7" s="39" customFormat="1" ht="45.75" customHeight="1">
      <c r="A502" s="16" t="s">
        <v>31</v>
      </c>
      <c r="B502" s="17" t="s">
        <v>704</v>
      </c>
      <c r="C502" s="18" t="s">
        <v>716</v>
      </c>
      <c r="D502" s="18" t="s">
        <v>717</v>
      </c>
      <c r="E502" s="19">
        <v>3740</v>
      </c>
      <c r="F502" s="20" t="s">
        <v>42</v>
      </c>
      <c r="G502" s="15"/>
    </row>
    <row r="503" spans="1:7" s="39" customFormat="1" ht="45.75" customHeight="1">
      <c r="A503" s="16" t="s">
        <v>27</v>
      </c>
      <c r="B503" s="17" t="s">
        <v>718</v>
      </c>
      <c r="C503" s="18" t="s">
        <v>719</v>
      </c>
      <c r="D503" s="18" t="s">
        <v>720</v>
      </c>
      <c r="E503" s="19">
        <v>550000</v>
      </c>
      <c r="F503" s="20" t="s">
        <v>42</v>
      </c>
      <c r="G503" s="15"/>
    </row>
    <row r="504" spans="1:7" s="39" customFormat="1" ht="45.75" customHeight="1">
      <c r="A504" s="16" t="s">
        <v>27</v>
      </c>
      <c r="B504" s="17" t="s">
        <v>718</v>
      </c>
      <c r="C504" s="18" t="s">
        <v>721</v>
      </c>
      <c r="D504" s="18" t="s">
        <v>722</v>
      </c>
      <c r="E504" s="19">
        <v>12965501</v>
      </c>
      <c r="F504" s="20" t="s">
        <v>42</v>
      </c>
      <c r="G504" s="15"/>
    </row>
    <row r="505" spans="1:7" s="39" customFormat="1" ht="45.75" customHeight="1">
      <c r="A505" s="16" t="s">
        <v>31</v>
      </c>
      <c r="B505" s="17" t="s">
        <v>718</v>
      </c>
      <c r="C505" s="18" t="s">
        <v>721</v>
      </c>
      <c r="D505" s="18" t="s">
        <v>723</v>
      </c>
      <c r="E505" s="19">
        <v>12865004</v>
      </c>
      <c r="F505" s="20" t="s">
        <v>42</v>
      </c>
      <c r="G505" s="15"/>
    </row>
    <row r="506" spans="1:7" s="39" customFormat="1" ht="45.75" customHeight="1">
      <c r="A506" s="16" t="s">
        <v>31</v>
      </c>
      <c r="B506" s="17" t="s">
        <v>718</v>
      </c>
      <c r="C506" s="18" t="s">
        <v>721</v>
      </c>
      <c r="D506" s="18" t="s">
        <v>724</v>
      </c>
      <c r="E506" s="19">
        <v>12076693</v>
      </c>
      <c r="F506" s="20" t="s">
        <v>42</v>
      </c>
      <c r="G506" s="15"/>
    </row>
    <row r="507" spans="1:7" s="39" customFormat="1" ht="45.75" customHeight="1">
      <c r="A507" s="16" t="s">
        <v>27</v>
      </c>
      <c r="B507" s="17" t="s">
        <v>718</v>
      </c>
      <c r="C507" s="18" t="s">
        <v>721</v>
      </c>
      <c r="D507" s="18" t="s">
        <v>725</v>
      </c>
      <c r="E507" s="19">
        <v>13726926</v>
      </c>
      <c r="F507" s="20" t="s">
        <v>42</v>
      </c>
      <c r="G507" s="15"/>
    </row>
    <row r="508" spans="1:7" s="39" customFormat="1" ht="45.75" customHeight="1">
      <c r="A508" s="16" t="s">
        <v>31</v>
      </c>
      <c r="B508" s="17" t="s">
        <v>704</v>
      </c>
      <c r="C508" s="18" t="s">
        <v>726</v>
      </c>
      <c r="D508" s="18" t="s">
        <v>727</v>
      </c>
      <c r="E508" s="19">
        <v>428196624</v>
      </c>
      <c r="F508" s="20" t="s">
        <v>42</v>
      </c>
      <c r="G508" s="15" t="s">
        <v>68</v>
      </c>
    </row>
    <row r="509" spans="1:7" s="39" customFormat="1" ht="45.75" customHeight="1">
      <c r="A509" s="16" t="s">
        <v>31</v>
      </c>
      <c r="B509" s="17" t="s">
        <v>704</v>
      </c>
      <c r="C509" s="18" t="s">
        <v>728</v>
      </c>
      <c r="D509" s="18" t="s">
        <v>729</v>
      </c>
      <c r="E509" s="19">
        <v>29796098</v>
      </c>
      <c r="F509" s="20" t="s">
        <v>42</v>
      </c>
      <c r="G509" s="15"/>
    </row>
    <row r="510" spans="1:7" s="39" customFormat="1" ht="45.75" customHeight="1">
      <c r="A510" s="16" t="s">
        <v>27</v>
      </c>
      <c r="B510" s="17" t="s">
        <v>704</v>
      </c>
      <c r="C510" s="18" t="s">
        <v>730</v>
      </c>
      <c r="D510" s="18" t="s">
        <v>731</v>
      </c>
      <c r="E510" s="19">
        <v>2619072</v>
      </c>
      <c r="F510" s="20" t="s">
        <v>6</v>
      </c>
      <c r="G510" s="15"/>
    </row>
    <row r="511" spans="1:7" s="39" customFormat="1" ht="45.75" customHeight="1">
      <c r="A511" s="16" t="s">
        <v>31</v>
      </c>
      <c r="B511" s="17" t="s">
        <v>704</v>
      </c>
      <c r="C511" s="18" t="s">
        <v>732</v>
      </c>
      <c r="D511" s="18" t="s">
        <v>733</v>
      </c>
      <c r="E511" s="19">
        <v>3155110</v>
      </c>
      <c r="F511" s="20" t="s">
        <v>42</v>
      </c>
      <c r="G511" s="15"/>
    </row>
    <row r="512" spans="1:7" s="39" customFormat="1" ht="45.75" customHeight="1">
      <c r="A512" s="16" t="s">
        <v>27</v>
      </c>
      <c r="B512" s="17" t="s">
        <v>704</v>
      </c>
      <c r="C512" s="18" t="s">
        <v>734</v>
      </c>
      <c r="D512" s="18" t="s">
        <v>735</v>
      </c>
      <c r="E512" s="19">
        <v>691879</v>
      </c>
      <c r="F512" s="20" t="s">
        <v>6</v>
      </c>
      <c r="G512" s="15"/>
    </row>
    <row r="513" spans="1:7" s="39" customFormat="1" ht="45.75" customHeight="1">
      <c r="A513" s="16" t="s">
        <v>31</v>
      </c>
      <c r="B513" s="17" t="s">
        <v>704</v>
      </c>
      <c r="C513" s="18" t="s">
        <v>736</v>
      </c>
      <c r="D513" s="18" t="s">
        <v>737</v>
      </c>
      <c r="E513" s="19">
        <v>14372573</v>
      </c>
      <c r="F513" s="20" t="s">
        <v>42</v>
      </c>
      <c r="G513" s="15"/>
    </row>
    <row r="514" spans="1:7" s="39" customFormat="1" ht="45.75" customHeight="1">
      <c r="A514" s="16" t="s">
        <v>31</v>
      </c>
      <c r="B514" s="17" t="s">
        <v>718</v>
      </c>
      <c r="C514" s="18" t="s">
        <v>738</v>
      </c>
      <c r="D514" s="18" t="s">
        <v>739</v>
      </c>
      <c r="E514" s="19">
        <v>21436831</v>
      </c>
      <c r="F514" s="20" t="s">
        <v>42</v>
      </c>
      <c r="G514" s="15"/>
    </row>
    <row r="515" spans="1:7" s="39" customFormat="1" ht="45.75" customHeight="1">
      <c r="A515" s="16" t="s">
        <v>31</v>
      </c>
      <c r="B515" s="17" t="s">
        <v>718</v>
      </c>
      <c r="C515" s="18" t="s">
        <v>740</v>
      </c>
      <c r="D515" s="18" t="s">
        <v>739</v>
      </c>
      <c r="E515" s="19">
        <v>70381559</v>
      </c>
      <c r="F515" s="20" t="s">
        <v>42</v>
      </c>
      <c r="G515" s="15"/>
    </row>
    <row r="516" spans="1:7" s="39" customFormat="1" ht="45.75" customHeight="1">
      <c r="A516" s="16" t="s">
        <v>31</v>
      </c>
      <c r="B516" s="17" t="s">
        <v>704</v>
      </c>
      <c r="C516" s="18" t="s">
        <v>741</v>
      </c>
      <c r="D516" s="18" t="s">
        <v>742</v>
      </c>
      <c r="E516" s="19">
        <v>45320</v>
      </c>
      <c r="F516" s="20" t="s">
        <v>7</v>
      </c>
      <c r="G516" s="15"/>
    </row>
    <row r="517" spans="1:7" s="39" customFormat="1" ht="45.75" customHeight="1">
      <c r="A517" s="16" t="s">
        <v>31</v>
      </c>
      <c r="B517" s="17" t="s">
        <v>718</v>
      </c>
      <c r="C517" s="18" t="s">
        <v>743</v>
      </c>
      <c r="D517" s="18" t="s">
        <v>744</v>
      </c>
      <c r="E517" s="19">
        <v>17792500</v>
      </c>
      <c r="F517" s="20" t="s">
        <v>42</v>
      </c>
      <c r="G517" s="15"/>
    </row>
    <row r="518" spans="1:7" s="39" customFormat="1" ht="45.75" customHeight="1">
      <c r="A518" s="16" t="s">
        <v>31</v>
      </c>
      <c r="B518" s="17" t="s">
        <v>718</v>
      </c>
      <c r="C518" s="18" t="s">
        <v>745</v>
      </c>
      <c r="D518" s="18" t="s">
        <v>733</v>
      </c>
      <c r="E518" s="19">
        <v>58713</v>
      </c>
      <c r="F518" s="20" t="s">
        <v>6</v>
      </c>
      <c r="G518" s="15"/>
    </row>
    <row r="519" spans="1:7" s="39" customFormat="1" ht="45.75" customHeight="1">
      <c r="A519" s="16" t="s">
        <v>31</v>
      </c>
      <c r="B519" s="17" t="s">
        <v>718</v>
      </c>
      <c r="C519" s="18" t="s">
        <v>746</v>
      </c>
      <c r="D519" s="18" t="s">
        <v>500</v>
      </c>
      <c r="E519" s="19">
        <v>504843</v>
      </c>
      <c r="F519" s="20" t="s">
        <v>6</v>
      </c>
      <c r="G519" s="15"/>
    </row>
    <row r="520" spans="1:7" s="39" customFormat="1" ht="45.75" customHeight="1">
      <c r="A520" s="16" t="s">
        <v>31</v>
      </c>
      <c r="B520" s="17" t="s">
        <v>718</v>
      </c>
      <c r="C520" s="18" t="s">
        <v>747</v>
      </c>
      <c r="D520" s="18" t="s">
        <v>500</v>
      </c>
      <c r="E520" s="19">
        <v>227920</v>
      </c>
      <c r="F520" s="20" t="s">
        <v>6</v>
      </c>
      <c r="G520" s="15"/>
    </row>
    <row r="521" spans="1:7" s="39" customFormat="1" ht="45.75" customHeight="1">
      <c r="A521" s="16" t="s">
        <v>31</v>
      </c>
      <c r="B521" s="17" t="s">
        <v>718</v>
      </c>
      <c r="C521" s="18" t="s">
        <v>748</v>
      </c>
      <c r="D521" s="18" t="s">
        <v>749</v>
      </c>
      <c r="E521" s="67">
        <v>425238</v>
      </c>
      <c r="F521" s="20" t="s">
        <v>176</v>
      </c>
      <c r="G521" s="15"/>
    </row>
    <row r="522" spans="1:7" s="39" customFormat="1" ht="45.75" customHeight="1">
      <c r="A522" s="16" t="s">
        <v>31</v>
      </c>
      <c r="B522" s="17" t="s">
        <v>718</v>
      </c>
      <c r="C522" s="18" t="s">
        <v>750</v>
      </c>
      <c r="D522" s="18" t="s">
        <v>751</v>
      </c>
      <c r="E522" s="19">
        <v>110000</v>
      </c>
      <c r="F522" s="20" t="s">
        <v>42</v>
      </c>
      <c r="G522" s="15"/>
    </row>
    <row r="523" spans="1:7" s="39" customFormat="1" ht="45.75" customHeight="1">
      <c r="A523" s="16" t="s">
        <v>31</v>
      </c>
      <c r="B523" s="17" t="s">
        <v>718</v>
      </c>
      <c r="C523" s="18" t="s">
        <v>752</v>
      </c>
      <c r="D523" s="18" t="s">
        <v>751</v>
      </c>
      <c r="E523" s="19">
        <v>22440</v>
      </c>
      <c r="F523" s="20" t="s">
        <v>42</v>
      </c>
      <c r="G523" s="15"/>
    </row>
    <row r="524" spans="1:7" s="39" customFormat="1" ht="45.75" customHeight="1">
      <c r="A524" s="16" t="s">
        <v>31</v>
      </c>
      <c r="B524" s="17" t="s">
        <v>718</v>
      </c>
      <c r="C524" s="18" t="s">
        <v>753</v>
      </c>
      <c r="D524" s="18" t="s">
        <v>754</v>
      </c>
      <c r="E524" s="19">
        <v>116160</v>
      </c>
      <c r="F524" s="20" t="s">
        <v>42</v>
      </c>
      <c r="G524" s="15"/>
    </row>
    <row r="525" spans="1:7" s="39" customFormat="1" ht="45.75" customHeight="1">
      <c r="A525" s="16" t="s">
        <v>31</v>
      </c>
      <c r="B525" s="17" t="s">
        <v>718</v>
      </c>
      <c r="C525" s="18" t="s">
        <v>755</v>
      </c>
      <c r="D525" s="18" t="s">
        <v>756</v>
      </c>
      <c r="E525" s="19">
        <v>314342</v>
      </c>
      <c r="F525" s="20" t="s">
        <v>7</v>
      </c>
      <c r="G525" s="15"/>
    </row>
    <row r="526" spans="1:7" s="39" customFormat="1" ht="45.75" customHeight="1">
      <c r="A526" s="16" t="s">
        <v>31</v>
      </c>
      <c r="B526" s="17" t="s">
        <v>718</v>
      </c>
      <c r="C526" s="18" t="s">
        <v>757</v>
      </c>
      <c r="D526" s="18" t="s">
        <v>758</v>
      </c>
      <c r="E526" s="19">
        <v>1417460</v>
      </c>
      <c r="F526" s="20" t="s">
        <v>6</v>
      </c>
      <c r="G526" s="15"/>
    </row>
    <row r="527" spans="1:7" s="39" customFormat="1" ht="45.75" customHeight="1">
      <c r="A527" s="16" t="s">
        <v>31</v>
      </c>
      <c r="B527" s="17" t="s">
        <v>718</v>
      </c>
      <c r="C527" s="18" t="s">
        <v>759</v>
      </c>
      <c r="D527" s="18" t="s">
        <v>760</v>
      </c>
      <c r="E527" s="19">
        <v>551430</v>
      </c>
      <c r="F527" s="20" t="s">
        <v>176</v>
      </c>
      <c r="G527" s="15" t="s">
        <v>68</v>
      </c>
    </row>
    <row r="528" spans="1:7" s="39" customFormat="1" ht="45.75" customHeight="1">
      <c r="A528" s="16" t="s">
        <v>31</v>
      </c>
      <c r="B528" s="17" t="s">
        <v>718</v>
      </c>
      <c r="C528" s="18" t="s">
        <v>761</v>
      </c>
      <c r="D528" s="18" t="s">
        <v>762</v>
      </c>
      <c r="E528" s="19">
        <v>124630</v>
      </c>
      <c r="F528" s="20" t="s">
        <v>6</v>
      </c>
      <c r="G528" s="15"/>
    </row>
    <row r="529" spans="1:7" s="39" customFormat="1" ht="45.75" customHeight="1">
      <c r="A529" s="16" t="s">
        <v>31</v>
      </c>
      <c r="B529" s="17" t="s">
        <v>718</v>
      </c>
      <c r="C529" s="18" t="s">
        <v>759</v>
      </c>
      <c r="D529" s="18" t="s">
        <v>760</v>
      </c>
      <c r="E529" s="19">
        <v>185020</v>
      </c>
      <c r="F529" s="20" t="s">
        <v>176</v>
      </c>
      <c r="G529" s="15" t="s">
        <v>183</v>
      </c>
    </row>
    <row r="530" spans="1:7" s="39" customFormat="1" ht="45.75" customHeight="1">
      <c r="A530" s="16" t="s">
        <v>31</v>
      </c>
      <c r="B530" s="17" t="s">
        <v>718</v>
      </c>
      <c r="C530" s="18" t="s">
        <v>761</v>
      </c>
      <c r="D530" s="18" t="s">
        <v>762</v>
      </c>
      <c r="E530" s="19">
        <v>153780</v>
      </c>
      <c r="F530" s="20" t="s">
        <v>6</v>
      </c>
      <c r="G530" s="15"/>
    </row>
    <row r="531" spans="1:7" s="39" customFormat="1" ht="45.75" customHeight="1">
      <c r="A531" s="16" t="s">
        <v>31</v>
      </c>
      <c r="B531" s="17" t="s">
        <v>718</v>
      </c>
      <c r="C531" s="18" t="s">
        <v>763</v>
      </c>
      <c r="D531" s="18" t="s">
        <v>760</v>
      </c>
      <c r="E531" s="19">
        <v>239360</v>
      </c>
      <c r="F531" s="20" t="s">
        <v>176</v>
      </c>
      <c r="G531" s="15" t="s">
        <v>183</v>
      </c>
    </row>
    <row r="532" spans="1:7" s="39" customFormat="1" ht="45.75" customHeight="1">
      <c r="A532" s="16" t="s">
        <v>31</v>
      </c>
      <c r="B532" s="17" t="s">
        <v>718</v>
      </c>
      <c r="C532" s="18" t="s">
        <v>764</v>
      </c>
      <c r="D532" s="18" t="s">
        <v>765</v>
      </c>
      <c r="E532" s="19">
        <v>657800</v>
      </c>
      <c r="F532" s="20" t="s">
        <v>176</v>
      </c>
      <c r="G532" s="15"/>
    </row>
    <row r="533" spans="1:7" s="39" customFormat="1" ht="45.75" customHeight="1">
      <c r="A533" s="16" t="s">
        <v>31</v>
      </c>
      <c r="B533" s="17" t="s">
        <v>718</v>
      </c>
      <c r="C533" s="18" t="s">
        <v>766</v>
      </c>
      <c r="D533" s="18" t="s">
        <v>767</v>
      </c>
      <c r="E533" s="19">
        <v>36740</v>
      </c>
      <c r="F533" s="20" t="s">
        <v>176</v>
      </c>
      <c r="G533" s="15" t="s">
        <v>183</v>
      </c>
    </row>
    <row r="534" spans="1:7" s="39" customFormat="1" ht="45.75" customHeight="1">
      <c r="A534" s="16" t="s">
        <v>31</v>
      </c>
      <c r="B534" s="17" t="s">
        <v>718</v>
      </c>
      <c r="C534" s="18" t="s">
        <v>768</v>
      </c>
      <c r="D534" s="52" t="s">
        <v>769</v>
      </c>
      <c r="E534" s="19">
        <v>51700</v>
      </c>
      <c r="F534" s="20" t="s">
        <v>176</v>
      </c>
      <c r="G534" s="15"/>
    </row>
    <row r="535" spans="1:7" s="39" customFormat="1" ht="45.75" customHeight="1">
      <c r="A535" s="16" t="s">
        <v>31</v>
      </c>
      <c r="B535" s="17" t="s">
        <v>718</v>
      </c>
      <c r="C535" s="18" t="s">
        <v>770</v>
      </c>
      <c r="D535" s="52" t="s">
        <v>767</v>
      </c>
      <c r="E535" s="19">
        <v>191840</v>
      </c>
      <c r="F535" s="20" t="s">
        <v>176</v>
      </c>
      <c r="G535" s="15" t="s">
        <v>183</v>
      </c>
    </row>
    <row r="536" spans="1:7" s="39" customFormat="1" ht="45.75" customHeight="1">
      <c r="A536" s="16" t="s">
        <v>31</v>
      </c>
      <c r="B536" s="17" t="s">
        <v>718</v>
      </c>
      <c r="C536" s="18" t="s">
        <v>771</v>
      </c>
      <c r="D536" s="18" t="s">
        <v>760</v>
      </c>
      <c r="E536" s="19">
        <v>226490</v>
      </c>
      <c r="F536" s="20" t="s">
        <v>176</v>
      </c>
      <c r="G536" s="15" t="s">
        <v>183</v>
      </c>
    </row>
    <row r="537" spans="1:7" s="39" customFormat="1" ht="45.75" customHeight="1">
      <c r="A537" s="16" t="s">
        <v>31</v>
      </c>
      <c r="B537" s="17" t="s">
        <v>718</v>
      </c>
      <c r="C537" s="18" t="s">
        <v>772</v>
      </c>
      <c r="D537" s="52" t="s">
        <v>769</v>
      </c>
      <c r="E537" s="19">
        <v>162140</v>
      </c>
      <c r="F537" s="20" t="s">
        <v>176</v>
      </c>
      <c r="G537" s="15"/>
    </row>
    <row r="538" spans="1:7" s="39" customFormat="1" ht="45.75" customHeight="1">
      <c r="A538" s="16" t="s">
        <v>31</v>
      </c>
      <c r="B538" s="17" t="s">
        <v>718</v>
      </c>
      <c r="C538" s="18" t="s">
        <v>773</v>
      </c>
      <c r="D538" s="18" t="s">
        <v>760</v>
      </c>
      <c r="E538" s="19">
        <v>438790</v>
      </c>
      <c r="F538" s="20" t="s">
        <v>176</v>
      </c>
      <c r="G538" s="15" t="s">
        <v>183</v>
      </c>
    </row>
    <row r="539" spans="1:7" s="39" customFormat="1" ht="45.75" customHeight="1">
      <c r="A539" s="16" t="s">
        <v>31</v>
      </c>
      <c r="B539" s="17" t="s">
        <v>718</v>
      </c>
      <c r="C539" s="18" t="s">
        <v>774</v>
      </c>
      <c r="D539" s="18" t="s">
        <v>760</v>
      </c>
      <c r="E539" s="19">
        <v>320650</v>
      </c>
      <c r="F539" s="20" t="s">
        <v>176</v>
      </c>
      <c r="G539" s="15" t="s">
        <v>183</v>
      </c>
    </row>
    <row r="540" spans="1:7" s="39" customFormat="1" ht="45.75" customHeight="1">
      <c r="A540" s="16" t="s">
        <v>31</v>
      </c>
      <c r="B540" s="17" t="s">
        <v>718</v>
      </c>
      <c r="C540" s="18" t="s">
        <v>775</v>
      </c>
      <c r="D540" s="18" t="s">
        <v>769</v>
      </c>
      <c r="E540" s="19">
        <v>229570</v>
      </c>
      <c r="F540" s="20" t="s">
        <v>176</v>
      </c>
      <c r="G540" s="15"/>
    </row>
    <row r="541" spans="1:7" s="39" customFormat="1" ht="45.75" customHeight="1">
      <c r="A541" s="16" t="s">
        <v>31</v>
      </c>
      <c r="B541" s="17" t="s">
        <v>718</v>
      </c>
      <c r="C541" s="18" t="s">
        <v>776</v>
      </c>
      <c r="D541" s="18" t="s">
        <v>760</v>
      </c>
      <c r="E541" s="19">
        <v>622160</v>
      </c>
      <c r="F541" s="20" t="s">
        <v>176</v>
      </c>
      <c r="G541" s="15" t="s">
        <v>183</v>
      </c>
    </row>
    <row r="542" spans="1:7" s="39" customFormat="1" ht="45.75" customHeight="1">
      <c r="A542" s="16" t="s">
        <v>31</v>
      </c>
      <c r="B542" s="17" t="s">
        <v>718</v>
      </c>
      <c r="C542" s="18" t="s">
        <v>777</v>
      </c>
      <c r="D542" s="18" t="s">
        <v>767</v>
      </c>
      <c r="E542" s="19">
        <v>361240</v>
      </c>
      <c r="F542" s="20" t="s">
        <v>176</v>
      </c>
      <c r="G542" s="15" t="s">
        <v>183</v>
      </c>
    </row>
    <row r="543" spans="1:7" s="39" customFormat="1" ht="45.75" customHeight="1">
      <c r="A543" s="16" t="s">
        <v>31</v>
      </c>
      <c r="B543" s="17" t="s">
        <v>718</v>
      </c>
      <c r="C543" s="18" t="s">
        <v>778</v>
      </c>
      <c r="D543" s="18" t="s">
        <v>767</v>
      </c>
      <c r="E543" s="19">
        <v>696960</v>
      </c>
      <c r="F543" s="20" t="s">
        <v>176</v>
      </c>
      <c r="G543" s="15" t="s">
        <v>183</v>
      </c>
    </row>
    <row r="544" spans="1:7" s="39" customFormat="1" ht="45.75" customHeight="1">
      <c r="A544" s="16" t="s">
        <v>31</v>
      </c>
      <c r="B544" s="17" t="s">
        <v>718</v>
      </c>
      <c r="C544" s="18" t="s">
        <v>779</v>
      </c>
      <c r="D544" s="18" t="s">
        <v>767</v>
      </c>
      <c r="E544" s="19">
        <v>1467400</v>
      </c>
      <c r="F544" s="20" t="s">
        <v>176</v>
      </c>
      <c r="G544" s="15" t="s">
        <v>183</v>
      </c>
    </row>
    <row r="545" spans="1:7" s="39" customFormat="1" ht="45.75" customHeight="1">
      <c r="A545" s="16" t="s">
        <v>31</v>
      </c>
      <c r="B545" s="17" t="s">
        <v>718</v>
      </c>
      <c r="C545" s="18" t="s">
        <v>780</v>
      </c>
      <c r="D545" s="18" t="s">
        <v>769</v>
      </c>
      <c r="E545" s="19">
        <v>544060</v>
      </c>
      <c r="F545" s="20" t="s">
        <v>176</v>
      </c>
      <c r="G545" s="15"/>
    </row>
    <row r="546" spans="1:7" s="39" customFormat="1" ht="45.75" customHeight="1">
      <c r="A546" s="16" t="s">
        <v>31</v>
      </c>
      <c r="B546" s="17" t="s">
        <v>718</v>
      </c>
      <c r="C546" s="18" t="s">
        <v>781</v>
      </c>
      <c r="D546" s="18" t="s">
        <v>767</v>
      </c>
      <c r="E546" s="19">
        <v>612700</v>
      </c>
      <c r="F546" s="20" t="s">
        <v>176</v>
      </c>
      <c r="G546" s="15" t="s">
        <v>183</v>
      </c>
    </row>
    <row r="547" spans="1:7" s="39" customFormat="1" ht="45.75" customHeight="1">
      <c r="A547" s="16" t="s">
        <v>31</v>
      </c>
      <c r="B547" s="17" t="s">
        <v>718</v>
      </c>
      <c r="C547" s="18" t="s">
        <v>782</v>
      </c>
      <c r="D547" s="18" t="s">
        <v>769</v>
      </c>
      <c r="E547" s="19">
        <v>241560</v>
      </c>
      <c r="F547" s="20" t="s">
        <v>176</v>
      </c>
      <c r="G547" s="15"/>
    </row>
    <row r="548" spans="1:7" s="39" customFormat="1" ht="45.75" customHeight="1">
      <c r="A548" s="16" t="s">
        <v>31</v>
      </c>
      <c r="B548" s="17" t="s">
        <v>718</v>
      </c>
      <c r="C548" s="18" t="s">
        <v>783</v>
      </c>
      <c r="D548" s="18" t="s">
        <v>769</v>
      </c>
      <c r="E548" s="19">
        <v>368610</v>
      </c>
      <c r="F548" s="20" t="s">
        <v>176</v>
      </c>
      <c r="G548" s="15"/>
    </row>
    <row r="549" spans="1:7" s="39" customFormat="1" ht="45.75" customHeight="1">
      <c r="A549" s="16" t="s">
        <v>31</v>
      </c>
      <c r="B549" s="17" t="s">
        <v>718</v>
      </c>
      <c r="C549" s="18" t="s">
        <v>784</v>
      </c>
      <c r="D549" s="18" t="s">
        <v>767</v>
      </c>
      <c r="E549" s="19">
        <v>282810</v>
      </c>
      <c r="F549" s="20" t="s">
        <v>176</v>
      </c>
      <c r="G549" s="15" t="s">
        <v>183</v>
      </c>
    </row>
    <row r="550" spans="1:7" s="39" customFormat="1" ht="45.75" customHeight="1">
      <c r="A550" s="16" t="s">
        <v>31</v>
      </c>
      <c r="B550" s="17" t="s">
        <v>718</v>
      </c>
      <c r="C550" s="18" t="s">
        <v>785</v>
      </c>
      <c r="D550" s="18" t="s">
        <v>769</v>
      </c>
      <c r="E550" s="19">
        <v>516670</v>
      </c>
      <c r="F550" s="20" t="s">
        <v>176</v>
      </c>
      <c r="G550" s="15"/>
    </row>
    <row r="551" spans="1:7" s="39" customFormat="1" ht="45.75" customHeight="1">
      <c r="A551" s="16" t="s">
        <v>31</v>
      </c>
      <c r="B551" s="17" t="s">
        <v>718</v>
      </c>
      <c r="C551" s="18" t="s">
        <v>786</v>
      </c>
      <c r="D551" s="18" t="s">
        <v>760</v>
      </c>
      <c r="E551" s="19">
        <v>113960</v>
      </c>
      <c r="F551" s="20" t="s">
        <v>176</v>
      </c>
      <c r="G551" s="15" t="s">
        <v>183</v>
      </c>
    </row>
    <row r="552" spans="1:7" s="39" customFormat="1" ht="45.75" customHeight="1">
      <c r="A552" s="16" t="s">
        <v>31</v>
      </c>
      <c r="B552" s="17" t="s">
        <v>718</v>
      </c>
      <c r="C552" s="18" t="s">
        <v>787</v>
      </c>
      <c r="D552" s="18" t="s">
        <v>760</v>
      </c>
      <c r="E552" s="19">
        <v>876260</v>
      </c>
      <c r="F552" s="20" t="s">
        <v>176</v>
      </c>
      <c r="G552" s="15" t="s">
        <v>183</v>
      </c>
    </row>
    <row r="553" spans="1:7" s="39" customFormat="1" ht="45.75" customHeight="1">
      <c r="A553" s="16" t="s">
        <v>31</v>
      </c>
      <c r="B553" s="17" t="s">
        <v>718</v>
      </c>
      <c r="C553" s="18" t="s">
        <v>788</v>
      </c>
      <c r="D553" s="18" t="s">
        <v>760</v>
      </c>
      <c r="E553" s="19">
        <v>2499310</v>
      </c>
      <c r="F553" s="20" t="s">
        <v>176</v>
      </c>
      <c r="G553" s="15" t="s">
        <v>183</v>
      </c>
    </row>
    <row r="554" spans="1:7" s="39" customFormat="1" ht="45.75" customHeight="1">
      <c r="A554" s="16" t="s">
        <v>31</v>
      </c>
      <c r="B554" s="17" t="s">
        <v>718</v>
      </c>
      <c r="C554" s="18" t="s">
        <v>761</v>
      </c>
      <c r="D554" s="18" t="s">
        <v>762</v>
      </c>
      <c r="E554" s="19">
        <v>500170</v>
      </c>
      <c r="F554" s="20" t="s">
        <v>6</v>
      </c>
      <c r="G554" s="15"/>
    </row>
    <row r="555" spans="1:7" s="39" customFormat="1" ht="45.75" customHeight="1">
      <c r="A555" s="16" t="s">
        <v>31</v>
      </c>
      <c r="B555" s="17" t="s">
        <v>718</v>
      </c>
      <c r="C555" s="18" t="s">
        <v>789</v>
      </c>
      <c r="D555" s="18" t="s">
        <v>769</v>
      </c>
      <c r="E555" s="19">
        <v>732820</v>
      </c>
      <c r="F555" s="20" t="s">
        <v>176</v>
      </c>
      <c r="G555" s="15" t="s">
        <v>183</v>
      </c>
    </row>
    <row r="556" spans="1:7" s="39" customFormat="1" ht="45.75" customHeight="1">
      <c r="A556" s="16" t="s">
        <v>31</v>
      </c>
      <c r="B556" s="17" t="s">
        <v>718</v>
      </c>
      <c r="C556" s="18" t="s">
        <v>790</v>
      </c>
      <c r="D556" s="18" t="s">
        <v>769</v>
      </c>
      <c r="E556" s="19">
        <v>595320</v>
      </c>
      <c r="F556" s="20" t="s">
        <v>176</v>
      </c>
      <c r="G556" s="15" t="s">
        <v>183</v>
      </c>
    </row>
    <row r="557" spans="1:7" s="39" customFormat="1" ht="45.75" customHeight="1">
      <c r="A557" s="16" t="s">
        <v>31</v>
      </c>
      <c r="B557" s="17" t="s">
        <v>718</v>
      </c>
      <c r="C557" s="18" t="s">
        <v>791</v>
      </c>
      <c r="D557" s="18" t="s">
        <v>769</v>
      </c>
      <c r="E557" s="19">
        <v>733150</v>
      </c>
      <c r="F557" s="20" t="s">
        <v>176</v>
      </c>
      <c r="G557" s="15" t="s">
        <v>183</v>
      </c>
    </row>
    <row r="558" spans="1:7" s="39" customFormat="1" ht="45.75" customHeight="1">
      <c r="A558" s="16" t="s">
        <v>31</v>
      </c>
      <c r="B558" s="17" t="s">
        <v>718</v>
      </c>
      <c r="C558" s="18" t="s">
        <v>792</v>
      </c>
      <c r="D558" s="18" t="s">
        <v>769</v>
      </c>
      <c r="E558" s="19">
        <v>1062820</v>
      </c>
      <c r="F558" s="20" t="s">
        <v>176</v>
      </c>
      <c r="G558" s="15" t="s">
        <v>183</v>
      </c>
    </row>
    <row r="559" spans="1:7" s="39" customFormat="1" ht="45.75" customHeight="1">
      <c r="A559" s="16" t="s">
        <v>31</v>
      </c>
      <c r="B559" s="17" t="s">
        <v>718</v>
      </c>
      <c r="C559" s="18" t="s">
        <v>793</v>
      </c>
      <c r="D559" s="18" t="s">
        <v>767</v>
      </c>
      <c r="E559" s="19">
        <v>309210</v>
      </c>
      <c r="F559" s="20" t="s">
        <v>176</v>
      </c>
      <c r="G559" s="15" t="s">
        <v>183</v>
      </c>
    </row>
    <row r="560" spans="1:7" s="39" customFormat="1" ht="45.75" customHeight="1">
      <c r="A560" s="16" t="s">
        <v>31</v>
      </c>
      <c r="B560" s="17" t="s">
        <v>718</v>
      </c>
      <c r="C560" s="18" t="s">
        <v>794</v>
      </c>
      <c r="D560" s="18" t="s">
        <v>769</v>
      </c>
      <c r="E560" s="19">
        <v>483120</v>
      </c>
      <c r="F560" s="20" t="s">
        <v>176</v>
      </c>
      <c r="G560" s="15" t="s">
        <v>183</v>
      </c>
    </row>
    <row r="561" spans="1:7" s="39" customFormat="1" ht="45.75" customHeight="1">
      <c r="A561" s="16" t="s">
        <v>31</v>
      </c>
      <c r="B561" s="17" t="s">
        <v>718</v>
      </c>
      <c r="C561" s="18" t="s">
        <v>795</v>
      </c>
      <c r="D561" s="18" t="s">
        <v>769</v>
      </c>
      <c r="E561" s="19">
        <v>246400</v>
      </c>
      <c r="F561" s="20" t="s">
        <v>176</v>
      </c>
      <c r="G561" s="15"/>
    </row>
    <row r="562" spans="1:7" s="39" customFormat="1" ht="45.75" customHeight="1">
      <c r="A562" s="16" t="s">
        <v>31</v>
      </c>
      <c r="B562" s="17" t="s">
        <v>718</v>
      </c>
      <c r="C562" s="18" t="s">
        <v>761</v>
      </c>
      <c r="D562" s="18" t="s">
        <v>762</v>
      </c>
      <c r="E562" s="19">
        <v>1199550</v>
      </c>
      <c r="F562" s="20" t="s">
        <v>6</v>
      </c>
      <c r="G562" s="15"/>
    </row>
    <row r="563" spans="1:7" s="39" customFormat="1" ht="45.75" customHeight="1">
      <c r="A563" s="16" t="s">
        <v>31</v>
      </c>
      <c r="B563" s="17" t="s">
        <v>718</v>
      </c>
      <c r="C563" s="18" t="s">
        <v>796</v>
      </c>
      <c r="D563" s="18" t="s">
        <v>797</v>
      </c>
      <c r="E563" s="19">
        <v>92400</v>
      </c>
      <c r="F563" s="20" t="s">
        <v>176</v>
      </c>
      <c r="G563" s="15"/>
    </row>
    <row r="564" spans="1:7" s="39" customFormat="1" ht="45.75" customHeight="1">
      <c r="A564" s="16" t="s">
        <v>31</v>
      </c>
      <c r="B564" s="17" t="s">
        <v>718</v>
      </c>
      <c r="C564" s="18" t="s">
        <v>798</v>
      </c>
      <c r="D564" s="18" t="s">
        <v>799</v>
      </c>
      <c r="E564" s="19">
        <v>514000</v>
      </c>
      <c r="F564" s="20" t="s">
        <v>176</v>
      </c>
      <c r="G564" s="15" t="s">
        <v>68</v>
      </c>
    </row>
    <row r="565" spans="1:7" s="39" customFormat="1" ht="45.75" customHeight="1">
      <c r="A565" s="16" t="s">
        <v>31</v>
      </c>
      <c r="B565" s="17" t="s">
        <v>718</v>
      </c>
      <c r="C565" s="18" t="s">
        <v>800</v>
      </c>
      <c r="D565" s="18" t="s">
        <v>801</v>
      </c>
      <c r="E565" s="19">
        <v>492800</v>
      </c>
      <c r="F565" s="20" t="s">
        <v>176</v>
      </c>
      <c r="G565" s="15"/>
    </row>
    <row r="566" spans="1:7" s="39" customFormat="1" ht="45.75" customHeight="1">
      <c r="A566" s="16" t="s">
        <v>31</v>
      </c>
      <c r="B566" s="17" t="s">
        <v>718</v>
      </c>
      <c r="C566" s="18" t="s">
        <v>802</v>
      </c>
      <c r="D566" s="18" t="s">
        <v>799</v>
      </c>
      <c r="E566" s="19">
        <v>296000</v>
      </c>
      <c r="F566" s="20" t="s">
        <v>176</v>
      </c>
      <c r="G566" s="15" t="s">
        <v>183</v>
      </c>
    </row>
    <row r="567" spans="1:7" s="39" customFormat="1" ht="45.75" customHeight="1">
      <c r="A567" s="16" t="s">
        <v>31</v>
      </c>
      <c r="B567" s="17" t="s">
        <v>718</v>
      </c>
      <c r="C567" s="18" t="s">
        <v>803</v>
      </c>
      <c r="D567" s="18" t="s">
        <v>804</v>
      </c>
      <c r="E567" s="19">
        <v>447810</v>
      </c>
      <c r="F567" s="20" t="s">
        <v>6</v>
      </c>
      <c r="G567" s="15"/>
    </row>
    <row r="568" spans="1:7" s="39" customFormat="1" ht="45.75" customHeight="1">
      <c r="A568" s="16" t="s">
        <v>31</v>
      </c>
      <c r="B568" s="17" t="s">
        <v>718</v>
      </c>
      <c r="C568" s="18" t="s">
        <v>805</v>
      </c>
      <c r="D568" s="18" t="s">
        <v>806</v>
      </c>
      <c r="E568" s="19">
        <v>53130</v>
      </c>
      <c r="F568" s="20" t="s">
        <v>807</v>
      </c>
      <c r="G568" s="15"/>
    </row>
    <row r="569" spans="1:7" s="39" customFormat="1" ht="45.75" customHeight="1">
      <c r="A569" s="16" t="s">
        <v>31</v>
      </c>
      <c r="B569" s="17" t="s">
        <v>718</v>
      </c>
      <c r="C569" s="18" t="s">
        <v>808</v>
      </c>
      <c r="D569" s="18" t="s">
        <v>806</v>
      </c>
      <c r="E569" s="19">
        <v>230230</v>
      </c>
      <c r="F569" s="20" t="s">
        <v>807</v>
      </c>
      <c r="G569" s="15"/>
    </row>
    <row r="570" spans="1:7" s="39" customFormat="1" ht="45.75" customHeight="1">
      <c r="A570" s="16" t="s">
        <v>31</v>
      </c>
      <c r="B570" s="17" t="s">
        <v>718</v>
      </c>
      <c r="C570" s="18" t="s">
        <v>809</v>
      </c>
      <c r="D570" s="18" t="s">
        <v>810</v>
      </c>
      <c r="E570" s="19">
        <v>487190</v>
      </c>
      <c r="F570" s="20" t="s">
        <v>176</v>
      </c>
      <c r="G570" s="15" t="s">
        <v>183</v>
      </c>
    </row>
    <row r="571" spans="1:7" s="39" customFormat="1" ht="45.75" customHeight="1">
      <c r="A571" s="16" t="s">
        <v>31</v>
      </c>
      <c r="B571" s="17" t="s">
        <v>718</v>
      </c>
      <c r="C571" s="18" t="s">
        <v>811</v>
      </c>
      <c r="D571" s="18" t="s">
        <v>810</v>
      </c>
      <c r="E571" s="19">
        <v>197230</v>
      </c>
      <c r="F571" s="20" t="s">
        <v>176</v>
      </c>
      <c r="G571" s="15" t="s">
        <v>183</v>
      </c>
    </row>
    <row r="572" spans="1:7" s="39" customFormat="1" ht="45.75" customHeight="1">
      <c r="A572" s="16" t="s">
        <v>31</v>
      </c>
      <c r="B572" s="17" t="s">
        <v>718</v>
      </c>
      <c r="C572" s="18" t="s">
        <v>812</v>
      </c>
      <c r="D572" s="18" t="s">
        <v>810</v>
      </c>
      <c r="E572" s="19">
        <v>140140</v>
      </c>
      <c r="F572" s="20" t="s">
        <v>176</v>
      </c>
      <c r="G572" s="15" t="s">
        <v>183</v>
      </c>
    </row>
    <row r="573" spans="1:7" s="39" customFormat="1" ht="45.75" customHeight="1">
      <c r="A573" s="16" t="s">
        <v>31</v>
      </c>
      <c r="B573" s="17" t="s">
        <v>718</v>
      </c>
      <c r="C573" s="18" t="s">
        <v>813</v>
      </c>
      <c r="D573" s="18" t="s">
        <v>810</v>
      </c>
      <c r="E573" s="19">
        <v>1184150</v>
      </c>
      <c r="F573" s="20" t="s">
        <v>176</v>
      </c>
      <c r="G573" s="15"/>
    </row>
    <row r="574" spans="1:7" s="39" customFormat="1" ht="45.75" customHeight="1">
      <c r="A574" s="16" t="s">
        <v>31</v>
      </c>
      <c r="B574" s="17" t="s">
        <v>718</v>
      </c>
      <c r="C574" s="18" t="s">
        <v>805</v>
      </c>
      <c r="D574" s="18" t="s">
        <v>806</v>
      </c>
      <c r="E574" s="19">
        <v>163350</v>
      </c>
      <c r="F574" s="20" t="s">
        <v>807</v>
      </c>
      <c r="G574" s="15"/>
    </row>
    <row r="575" spans="1:7" s="39" customFormat="1" ht="45.75" customHeight="1">
      <c r="A575" s="16" t="s">
        <v>31</v>
      </c>
      <c r="B575" s="17" t="s">
        <v>718</v>
      </c>
      <c r="C575" s="18" t="s">
        <v>814</v>
      </c>
      <c r="D575" s="18" t="s">
        <v>804</v>
      </c>
      <c r="E575" s="19">
        <v>406560</v>
      </c>
      <c r="F575" s="20" t="s">
        <v>6</v>
      </c>
      <c r="G575" s="15"/>
    </row>
    <row r="576" spans="1:7" s="39" customFormat="1" ht="45.75" customHeight="1">
      <c r="A576" s="16" t="s">
        <v>31</v>
      </c>
      <c r="B576" s="17" t="s">
        <v>718</v>
      </c>
      <c r="C576" s="18" t="s">
        <v>815</v>
      </c>
      <c r="D576" s="18" t="s">
        <v>806</v>
      </c>
      <c r="E576" s="19">
        <v>349140</v>
      </c>
      <c r="F576" s="20" t="s">
        <v>807</v>
      </c>
      <c r="G576" s="15"/>
    </row>
    <row r="577" spans="1:7" s="39" customFormat="1" ht="45.75" customHeight="1">
      <c r="A577" s="16" t="s">
        <v>31</v>
      </c>
      <c r="B577" s="17" t="s">
        <v>718</v>
      </c>
      <c r="C577" s="18" t="s">
        <v>816</v>
      </c>
      <c r="D577" s="18" t="s">
        <v>817</v>
      </c>
      <c r="E577" s="19">
        <v>521510</v>
      </c>
      <c r="F577" s="20" t="s">
        <v>176</v>
      </c>
      <c r="G577" s="15" t="s">
        <v>183</v>
      </c>
    </row>
    <row r="578" spans="1:7" s="39" customFormat="1" ht="45.75" customHeight="1">
      <c r="A578" s="16" t="s">
        <v>31</v>
      </c>
      <c r="B578" s="17" t="s">
        <v>718</v>
      </c>
      <c r="C578" s="18" t="s">
        <v>818</v>
      </c>
      <c r="D578" s="18" t="s">
        <v>817</v>
      </c>
      <c r="E578" s="19">
        <v>150260</v>
      </c>
      <c r="F578" s="20" t="s">
        <v>176</v>
      </c>
      <c r="G578" s="15" t="s">
        <v>183</v>
      </c>
    </row>
    <row r="579" spans="1:7" s="39" customFormat="1" ht="45.75" customHeight="1">
      <c r="A579" s="16" t="s">
        <v>31</v>
      </c>
      <c r="B579" s="17" t="s">
        <v>718</v>
      </c>
      <c r="C579" s="18" t="s">
        <v>819</v>
      </c>
      <c r="D579" s="18" t="s">
        <v>817</v>
      </c>
      <c r="E579" s="19">
        <v>201740</v>
      </c>
      <c r="F579" s="20" t="s">
        <v>176</v>
      </c>
      <c r="G579" s="15" t="s">
        <v>183</v>
      </c>
    </row>
    <row r="580" spans="1:7" s="39" customFormat="1" ht="45.75" customHeight="1">
      <c r="A580" s="16" t="s">
        <v>31</v>
      </c>
      <c r="B580" s="17" t="s">
        <v>718</v>
      </c>
      <c r="C580" s="18" t="s">
        <v>820</v>
      </c>
      <c r="D580" s="18" t="s">
        <v>817</v>
      </c>
      <c r="E580" s="19">
        <v>1085480</v>
      </c>
      <c r="F580" s="20" t="s">
        <v>176</v>
      </c>
      <c r="G580" s="15"/>
    </row>
    <row r="581" spans="1:7" s="39" customFormat="1" ht="45.75" customHeight="1">
      <c r="A581" s="16" t="s">
        <v>31</v>
      </c>
      <c r="B581" s="17" t="s">
        <v>718</v>
      </c>
      <c r="C581" s="18" t="s">
        <v>805</v>
      </c>
      <c r="D581" s="18" t="s">
        <v>806</v>
      </c>
      <c r="E581" s="19">
        <v>125840</v>
      </c>
      <c r="F581" s="20" t="s">
        <v>807</v>
      </c>
      <c r="G581" s="15"/>
    </row>
    <row r="582" spans="1:7" s="39" customFormat="1" ht="45.75" customHeight="1">
      <c r="A582" s="16" t="s">
        <v>31</v>
      </c>
      <c r="B582" s="17" t="s">
        <v>718</v>
      </c>
      <c r="C582" s="18" t="s">
        <v>821</v>
      </c>
      <c r="D582" s="18" t="s">
        <v>804</v>
      </c>
      <c r="E582" s="19">
        <v>342320</v>
      </c>
      <c r="F582" s="20" t="s">
        <v>6</v>
      </c>
      <c r="G582" s="15"/>
    </row>
    <row r="583" spans="1:7" s="39" customFormat="1" ht="45.75" customHeight="1">
      <c r="A583" s="16" t="s">
        <v>31</v>
      </c>
      <c r="B583" s="17" t="s">
        <v>718</v>
      </c>
      <c r="C583" s="18" t="s">
        <v>822</v>
      </c>
      <c r="D583" s="18" t="s">
        <v>806</v>
      </c>
      <c r="E583" s="19">
        <v>379610</v>
      </c>
      <c r="F583" s="20" t="s">
        <v>807</v>
      </c>
      <c r="G583" s="15"/>
    </row>
    <row r="584" spans="1:7" s="39" customFormat="1" ht="45.75" customHeight="1">
      <c r="A584" s="16" t="s">
        <v>31</v>
      </c>
      <c r="B584" s="17" t="s">
        <v>718</v>
      </c>
      <c r="C584" s="18" t="s">
        <v>823</v>
      </c>
      <c r="D584" s="18" t="s">
        <v>824</v>
      </c>
      <c r="E584" s="19">
        <v>659340</v>
      </c>
      <c r="F584" s="20" t="s">
        <v>176</v>
      </c>
      <c r="G584" s="15" t="s">
        <v>183</v>
      </c>
    </row>
    <row r="585" spans="1:7" s="39" customFormat="1" ht="45.75" customHeight="1">
      <c r="A585" s="16" t="s">
        <v>31</v>
      </c>
      <c r="B585" s="17" t="s">
        <v>718</v>
      </c>
      <c r="C585" s="18" t="s">
        <v>825</v>
      </c>
      <c r="D585" s="18" t="s">
        <v>824</v>
      </c>
      <c r="E585" s="19">
        <v>93610</v>
      </c>
      <c r="F585" s="20" t="s">
        <v>176</v>
      </c>
      <c r="G585" s="15" t="s">
        <v>183</v>
      </c>
    </row>
    <row r="586" spans="1:7" s="39" customFormat="1" ht="45.75" customHeight="1">
      <c r="A586" s="16" t="s">
        <v>31</v>
      </c>
      <c r="B586" s="17" t="s">
        <v>718</v>
      </c>
      <c r="C586" s="18" t="s">
        <v>826</v>
      </c>
      <c r="D586" s="18" t="s">
        <v>824</v>
      </c>
      <c r="E586" s="19">
        <v>294250</v>
      </c>
      <c r="F586" s="20" t="s">
        <v>176</v>
      </c>
      <c r="G586" s="15" t="s">
        <v>183</v>
      </c>
    </row>
    <row r="587" spans="1:7" s="39" customFormat="1" ht="45.75" customHeight="1">
      <c r="A587" s="16" t="s">
        <v>31</v>
      </c>
      <c r="B587" s="17" t="s">
        <v>718</v>
      </c>
      <c r="C587" s="18" t="s">
        <v>827</v>
      </c>
      <c r="D587" s="18" t="s">
        <v>824</v>
      </c>
      <c r="E587" s="19">
        <v>1338480</v>
      </c>
      <c r="F587" s="20" t="s">
        <v>176</v>
      </c>
      <c r="G587" s="15"/>
    </row>
    <row r="588" spans="1:7" s="39" customFormat="1" ht="45.75" customHeight="1">
      <c r="A588" s="16" t="s">
        <v>31</v>
      </c>
      <c r="B588" s="17" t="s">
        <v>718</v>
      </c>
      <c r="C588" s="18" t="s">
        <v>822</v>
      </c>
      <c r="D588" s="18" t="s">
        <v>806</v>
      </c>
      <c r="E588" s="19">
        <v>81950</v>
      </c>
      <c r="F588" s="20" t="s">
        <v>807</v>
      </c>
      <c r="G588" s="15"/>
    </row>
    <row r="589" spans="1:7" s="39" customFormat="1" ht="45.75" customHeight="1">
      <c r="A589" s="16" t="s">
        <v>31</v>
      </c>
      <c r="B589" s="17" t="s">
        <v>718</v>
      </c>
      <c r="C589" s="18" t="s">
        <v>828</v>
      </c>
      <c r="D589" s="18" t="s">
        <v>829</v>
      </c>
      <c r="E589" s="19">
        <v>180290</v>
      </c>
      <c r="F589" s="20" t="s">
        <v>176</v>
      </c>
      <c r="G589" s="15"/>
    </row>
    <row r="590" spans="1:7" s="39" customFormat="1" ht="45.75" customHeight="1">
      <c r="A590" s="16" t="s">
        <v>31</v>
      </c>
      <c r="B590" s="17" t="s">
        <v>718</v>
      </c>
      <c r="C590" s="18" t="s">
        <v>830</v>
      </c>
      <c r="D590" s="18" t="s">
        <v>824</v>
      </c>
      <c r="E590" s="19">
        <v>232210</v>
      </c>
      <c r="F590" s="20" t="s">
        <v>176</v>
      </c>
      <c r="G590" s="15" t="s">
        <v>183</v>
      </c>
    </row>
    <row r="591" spans="1:7" s="39" customFormat="1" ht="45.75" customHeight="1">
      <c r="A591" s="16" t="s">
        <v>31</v>
      </c>
      <c r="B591" s="17" t="s">
        <v>718</v>
      </c>
      <c r="C591" s="18" t="s">
        <v>831</v>
      </c>
      <c r="D591" s="18" t="s">
        <v>824</v>
      </c>
      <c r="E591" s="19">
        <v>12430</v>
      </c>
      <c r="F591" s="20" t="s">
        <v>176</v>
      </c>
      <c r="G591" s="15" t="s">
        <v>183</v>
      </c>
    </row>
    <row r="592" spans="1:7" s="39" customFormat="1" ht="45.75" customHeight="1">
      <c r="A592" s="16" t="s">
        <v>31</v>
      </c>
      <c r="B592" s="17" t="s">
        <v>718</v>
      </c>
      <c r="C592" s="18" t="s">
        <v>832</v>
      </c>
      <c r="D592" s="18" t="s">
        <v>824</v>
      </c>
      <c r="E592" s="19">
        <v>15180</v>
      </c>
      <c r="F592" s="20" t="s">
        <v>176</v>
      </c>
      <c r="G592" s="15" t="s">
        <v>183</v>
      </c>
    </row>
    <row r="593" spans="1:7" s="39" customFormat="1" ht="45.75" customHeight="1">
      <c r="A593" s="16" t="s">
        <v>31</v>
      </c>
      <c r="B593" s="17" t="s">
        <v>718</v>
      </c>
      <c r="C593" s="18" t="s">
        <v>833</v>
      </c>
      <c r="D593" s="18" t="s">
        <v>824</v>
      </c>
      <c r="E593" s="19">
        <v>130020</v>
      </c>
      <c r="F593" s="20" t="s">
        <v>176</v>
      </c>
      <c r="G593" s="15" t="s">
        <v>183</v>
      </c>
    </row>
    <row r="594" spans="1:7" s="39" customFormat="1" ht="45.75" customHeight="1">
      <c r="A594" s="16" t="s">
        <v>31</v>
      </c>
      <c r="B594" s="17" t="s">
        <v>718</v>
      </c>
      <c r="C594" s="18" t="s">
        <v>834</v>
      </c>
      <c r="D594" s="18" t="s">
        <v>824</v>
      </c>
      <c r="E594" s="19">
        <v>18150</v>
      </c>
      <c r="F594" s="20" t="s">
        <v>176</v>
      </c>
      <c r="G594" s="15" t="s">
        <v>183</v>
      </c>
    </row>
    <row r="595" spans="1:7" s="39" customFormat="1" ht="45.75" customHeight="1">
      <c r="A595" s="16" t="s">
        <v>31</v>
      </c>
      <c r="B595" s="17" t="s">
        <v>718</v>
      </c>
      <c r="C595" s="18" t="s">
        <v>827</v>
      </c>
      <c r="D595" s="18" t="s">
        <v>824</v>
      </c>
      <c r="E595" s="19">
        <v>61490</v>
      </c>
      <c r="F595" s="20" t="s">
        <v>176</v>
      </c>
      <c r="G595" s="15"/>
    </row>
    <row r="596" spans="1:7" s="39" customFormat="1" ht="45.75" customHeight="1">
      <c r="A596" s="16" t="s">
        <v>31</v>
      </c>
      <c r="B596" s="17" t="s">
        <v>718</v>
      </c>
      <c r="C596" s="18" t="s">
        <v>835</v>
      </c>
      <c r="D596" s="18" t="s">
        <v>806</v>
      </c>
      <c r="E596" s="19">
        <v>189090</v>
      </c>
      <c r="F596" s="20" t="s">
        <v>807</v>
      </c>
      <c r="G596" s="15"/>
    </row>
    <row r="597" spans="1:7" s="39" customFormat="1" ht="45.75" customHeight="1">
      <c r="A597" s="16" t="s">
        <v>31</v>
      </c>
      <c r="B597" s="17" t="s">
        <v>718</v>
      </c>
      <c r="C597" s="18" t="s">
        <v>805</v>
      </c>
      <c r="D597" s="18" t="s">
        <v>806</v>
      </c>
      <c r="E597" s="19">
        <v>71720</v>
      </c>
      <c r="F597" s="20" t="s">
        <v>807</v>
      </c>
      <c r="G597" s="15"/>
    </row>
    <row r="598" spans="1:7" s="39" customFormat="1" ht="45.75" customHeight="1">
      <c r="A598" s="16" t="s">
        <v>31</v>
      </c>
      <c r="B598" s="17" t="s">
        <v>718</v>
      </c>
      <c r="C598" s="18" t="s">
        <v>836</v>
      </c>
      <c r="D598" s="18" t="s">
        <v>806</v>
      </c>
      <c r="E598" s="19">
        <v>196900</v>
      </c>
      <c r="F598" s="20" t="s">
        <v>807</v>
      </c>
      <c r="G598" s="15"/>
    </row>
    <row r="599" spans="1:7" s="39" customFormat="1" ht="45.75" customHeight="1">
      <c r="A599" s="16" t="s">
        <v>31</v>
      </c>
      <c r="B599" s="17" t="s">
        <v>718</v>
      </c>
      <c r="C599" s="18" t="s">
        <v>837</v>
      </c>
      <c r="D599" s="18" t="s">
        <v>838</v>
      </c>
      <c r="E599" s="19">
        <v>477840</v>
      </c>
      <c r="F599" s="20" t="s">
        <v>176</v>
      </c>
      <c r="G599" s="15" t="s">
        <v>183</v>
      </c>
    </row>
    <row r="600" spans="1:7" s="39" customFormat="1" ht="45.75" customHeight="1">
      <c r="A600" s="16" t="s">
        <v>31</v>
      </c>
      <c r="B600" s="17" t="s">
        <v>718</v>
      </c>
      <c r="C600" s="18" t="s">
        <v>839</v>
      </c>
      <c r="D600" s="18" t="s">
        <v>838</v>
      </c>
      <c r="E600" s="19">
        <v>19250</v>
      </c>
      <c r="F600" s="20" t="s">
        <v>176</v>
      </c>
      <c r="G600" s="15" t="s">
        <v>183</v>
      </c>
    </row>
    <row r="601" spans="1:7" s="39" customFormat="1" ht="45.75" customHeight="1">
      <c r="A601" s="16" t="s">
        <v>31</v>
      </c>
      <c r="B601" s="17" t="s">
        <v>718</v>
      </c>
      <c r="C601" s="18" t="s">
        <v>840</v>
      </c>
      <c r="D601" s="18" t="s">
        <v>838</v>
      </c>
      <c r="E601" s="19">
        <v>333960</v>
      </c>
      <c r="F601" s="20" t="s">
        <v>176</v>
      </c>
      <c r="G601" s="15" t="s">
        <v>183</v>
      </c>
    </row>
    <row r="602" spans="1:7" s="39" customFormat="1" ht="45.75" customHeight="1">
      <c r="A602" s="16" t="s">
        <v>31</v>
      </c>
      <c r="B602" s="17" t="s">
        <v>718</v>
      </c>
      <c r="C602" s="18" t="s">
        <v>841</v>
      </c>
      <c r="D602" s="18" t="s">
        <v>838</v>
      </c>
      <c r="E602" s="19">
        <v>1037960</v>
      </c>
      <c r="F602" s="20" t="s">
        <v>176</v>
      </c>
      <c r="G602" s="15"/>
    </row>
    <row r="603" spans="1:7" s="39" customFormat="1" ht="45.75" customHeight="1">
      <c r="A603" s="16" t="s">
        <v>31</v>
      </c>
      <c r="B603" s="17" t="s">
        <v>718</v>
      </c>
      <c r="C603" s="18" t="s">
        <v>842</v>
      </c>
      <c r="D603" s="18" t="s">
        <v>843</v>
      </c>
      <c r="E603" s="19">
        <v>142462</v>
      </c>
      <c r="F603" s="20" t="s">
        <v>6</v>
      </c>
      <c r="G603" s="15"/>
    </row>
    <row r="604" spans="1:7" s="39" customFormat="1" ht="45.75" customHeight="1">
      <c r="A604" s="16" t="s">
        <v>31</v>
      </c>
      <c r="B604" s="17" t="s">
        <v>718</v>
      </c>
      <c r="C604" s="18" t="s">
        <v>844</v>
      </c>
      <c r="D604" s="18" t="s">
        <v>845</v>
      </c>
      <c r="E604" s="19">
        <v>82583</v>
      </c>
      <c r="F604" s="20" t="s">
        <v>6</v>
      </c>
      <c r="G604" s="15"/>
    </row>
    <row r="605" spans="1:7" s="39" customFormat="1" ht="45.75" customHeight="1">
      <c r="A605" s="16" t="s">
        <v>31</v>
      </c>
      <c r="B605" s="17" t="s">
        <v>718</v>
      </c>
      <c r="C605" s="18" t="s">
        <v>846</v>
      </c>
      <c r="D605" s="18" t="s">
        <v>847</v>
      </c>
      <c r="E605" s="19">
        <v>213238</v>
      </c>
      <c r="F605" s="20" t="s">
        <v>6</v>
      </c>
      <c r="G605" s="15"/>
    </row>
    <row r="606" spans="1:7" s="39" customFormat="1" ht="45.75" customHeight="1">
      <c r="A606" s="16" t="s">
        <v>31</v>
      </c>
      <c r="B606" s="17" t="s">
        <v>718</v>
      </c>
      <c r="C606" s="18" t="s">
        <v>848</v>
      </c>
      <c r="D606" s="18" t="s">
        <v>849</v>
      </c>
      <c r="E606" s="19">
        <v>47842</v>
      </c>
      <c r="F606" s="20" t="s">
        <v>176</v>
      </c>
      <c r="G606" s="15"/>
    </row>
    <row r="607" spans="1:7" s="39" customFormat="1" ht="45.75" customHeight="1">
      <c r="A607" s="16" t="s">
        <v>31</v>
      </c>
      <c r="B607" s="17" t="s">
        <v>718</v>
      </c>
      <c r="C607" s="18" t="s">
        <v>850</v>
      </c>
      <c r="D607" s="18" t="s">
        <v>851</v>
      </c>
      <c r="E607" s="19">
        <v>40260</v>
      </c>
      <c r="F607" s="20" t="s">
        <v>6</v>
      </c>
      <c r="G607" s="15"/>
    </row>
    <row r="608" spans="1:7" s="39" customFormat="1" ht="45.75" customHeight="1">
      <c r="A608" s="16" t="s">
        <v>31</v>
      </c>
      <c r="B608" s="17" t="s">
        <v>718</v>
      </c>
      <c r="C608" s="18" t="s">
        <v>852</v>
      </c>
      <c r="D608" s="18" t="s">
        <v>853</v>
      </c>
      <c r="E608" s="19">
        <v>18788</v>
      </c>
      <c r="F608" s="20" t="s">
        <v>7</v>
      </c>
      <c r="G608" s="15"/>
    </row>
    <row r="609" spans="1:7" s="39" customFormat="1" ht="45.75" customHeight="1">
      <c r="A609" s="16" t="s">
        <v>31</v>
      </c>
      <c r="B609" s="17" t="s">
        <v>718</v>
      </c>
      <c r="C609" s="18" t="s">
        <v>854</v>
      </c>
      <c r="D609" s="18" t="s">
        <v>649</v>
      </c>
      <c r="E609" s="19">
        <v>16158</v>
      </c>
      <c r="F609" s="20" t="s">
        <v>7</v>
      </c>
      <c r="G609" s="15"/>
    </row>
    <row r="610" spans="1:7" s="39" customFormat="1" ht="45.75" customHeight="1">
      <c r="A610" s="16" t="s">
        <v>31</v>
      </c>
      <c r="B610" s="17" t="s">
        <v>718</v>
      </c>
      <c r="C610" s="18" t="s">
        <v>855</v>
      </c>
      <c r="D610" s="18" t="s">
        <v>624</v>
      </c>
      <c r="E610" s="19">
        <v>28987</v>
      </c>
      <c r="F610" s="20" t="s">
        <v>7</v>
      </c>
      <c r="G610" s="15"/>
    </row>
    <row r="611" spans="1:7" s="39" customFormat="1" ht="45.75" customHeight="1">
      <c r="A611" s="16" t="s">
        <v>31</v>
      </c>
      <c r="B611" s="17" t="s">
        <v>718</v>
      </c>
      <c r="C611" s="52" t="s">
        <v>856</v>
      </c>
      <c r="D611" s="18" t="s">
        <v>857</v>
      </c>
      <c r="E611" s="19">
        <v>214043</v>
      </c>
      <c r="F611" s="20" t="s">
        <v>6</v>
      </c>
      <c r="G611" s="15"/>
    </row>
    <row r="612" spans="1:7" s="39" customFormat="1" ht="45.75" customHeight="1">
      <c r="A612" s="16" t="s">
        <v>31</v>
      </c>
      <c r="B612" s="17" t="s">
        <v>718</v>
      </c>
      <c r="C612" s="52" t="s">
        <v>858</v>
      </c>
      <c r="D612" s="18" t="s">
        <v>859</v>
      </c>
      <c r="E612" s="19">
        <v>12861</v>
      </c>
      <c r="F612" s="20" t="s">
        <v>6</v>
      </c>
      <c r="G612" s="15"/>
    </row>
    <row r="613" spans="1:7" s="39" customFormat="1" ht="45.75" customHeight="1">
      <c r="A613" s="16" t="s">
        <v>31</v>
      </c>
      <c r="B613" s="17" t="s">
        <v>718</v>
      </c>
      <c r="C613" s="18" t="s">
        <v>860</v>
      </c>
      <c r="D613" s="18" t="s">
        <v>859</v>
      </c>
      <c r="E613" s="19">
        <v>29796</v>
      </c>
      <c r="F613" s="20" t="s">
        <v>6</v>
      </c>
      <c r="G613" s="15"/>
    </row>
    <row r="614" spans="1:7" s="39" customFormat="1" ht="45.75" customHeight="1">
      <c r="A614" s="16" t="s">
        <v>31</v>
      </c>
      <c r="B614" s="17" t="s">
        <v>718</v>
      </c>
      <c r="C614" s="18" t="s">
        <v>861</v>
      </c>
      <c r="D614" s="18" t="s">
        <v>862</v>
      </c>
      <c r="E614" s="19">
        <v>18788</v>
      </c>
      <c r="F614" s="20" t="s">
        <v>7</v>
      </c>
      <c r="G614" s="15"/>
    </row>
    <row r="615" spans="1:7" s="39" customFormat="1" ht="45.75" customHeight="1">
      <c r="A615" s="16" t="s">
        <v>31</v>
      </c>
      <c r="B615" s="17" t="s">
        <v>718</v>
      </c>
      <c r="C615" s="18" t="s">
        <v>863</v>
      </c>
      <c r="D615" s="18" t="s">
        <v>864</v>
      </c>
      <c r="E615" s="19">
        <v>58250</v>
      </c>
      <c r="F615" s="20" t="s">
        <v>7</v>
      </c>
      <c r="G615" s="15"/>
    </row>
    <row r="616" spans="1:7" s="39" customFormat="1" ht="45.75" customHeight="1">
      <c r="A616" s="16" t="s">
        <v>31</v>
      </c>
      <c r="B616" s="17" t="s">
        <v>718</v>
      </c>
      <c r="C616" s="18" t="s">
        <v>865</v>
      </c>
      <c r="D616" s="18" t="s">
        <v>866</v>
      </c>
      <c r="E616" s="19">
        <v>309100</v>
      </c>
      <c r="F616" s="20" t="s">
        <v>7</v>
      </c>
      <c r="G616" s="15"/>
    </row>
    <row r="617" spans="1:7" s="39" customFormat="1" ht="45.75" customHeight="1">
      <c r="A617" s="16" t="s">
        <v>31</v>
      </c>
      <c r="B617" s="17" t="s">
        <v>718</v>
      </c>
      <c r="C617" s="18" t="s">
        <v>867</v>
      </c>
      <c r="D617" s="18" t="s">
        <v>817</v>
      </c>
      <c r="E617" s="19">
        <v>2695000</v>
      </c>
      <c r="F617" s="20" t="s">
        <v>807</v>
      </c>
      <c r="G617" s="15" t="s">
        <v>183</v>
      </c>
    </row>
    <row r="618" spans="1:7" s="39" customFormat="1" ht="45.75" customHeight="1">
      <c r="A618" s="16" t="s">
        <v>31</v>
      </c>
      <c r="B618" s="17" t="s">
        <v>718</v>
      </c>
      <c r="C618" s="18" t="s">
        <v>868</v>
      </c>
      <c r="D618" s="18" t="s">
        <v>769</v>
      </c>
      <c r="E618" s="19">
        <v>478170</v>
      </c>
      <c r="F618" s="20" t="s">
        <v>176</v>
      </c>
      <c r="G618" s="15"/>
    </row>
    <row r="619" spans="1:7" s="39" customFormat="1" ht="45.75" customHeight="1">
      <c r="A619" s="16" t="s">
        <v>31</v>
      </c>
      <c r="B619" s="17" t="s">
        <v>718</v>
      </c>
      <c r="C619" s="18" t="s">
        <v>869</v>
      </c>
      <c r="D619" s="18" t="s">
        <v>769</v>
      </c>
      <c r="E619" s="19">
        <v>63910</v>
      </c>
      <c r="F619" s="20" t="s">
        <v>176</v>
      </c>
      <c r="G619" s="15"/>
    </row>
    <row r="620" spans="1:7" s="39" customFormat="1" ht="45.75" customHeight="1">
      <c r="A620" s="16" t="s">
        <v>31</v>
      </c>
      <c r="B620" s="17" t="s">
        <v>718</v>
      </c>
      <c r="C620" s="18" t="s">
        <v>870</v>
      </c>
      <c r="D620" s="18" t="s">
        <v>760</v>
      </c>
      <c r="E620" s="19">
        <v>5521670</v>
      </c>
      <c r="F620" s="20" t="s">
        <v>176</v>
      </c>
      <c r="G620" s="15" t="s">
        <v>183</v>
      </c>
    </row>
    <row r="621" spans="1:7" s="39" customFormat="1" ht="45.75" customHeight="1">
      <c r="A621" s="16" t="s">
        <v>31</v>
      </c>
      <c r="B621" s="17" t="s">
        <v>718</v>
      </c>
      <c r="C621" s="18" t="s">
        <v>871</v>
      </c>
      <c r="D621" s="18" t="s">
        <v>769</v>
      </c>
      <c r="E621" s="19">
        <v>670340</v>
      </c>
      <c r="F621" s="20" t="s">
        <v>176</v>
      </c>
      <c r="G621" s="15" t="s">
        <v>183</v>
      </c>
    </row>
    <row r="622" spans="1:7" s="39" customFormat="1" ht="45.75" customHeight="1">
      <c r="A622" s="16" t="s">
        <v>31</v>
      </c>
      <c r="B622" s="17" t="s">
        <v>718</v>
      </c>
      <c r="C622" s="18" t="s">
        <v>872</v>
      </c>
      <c r="D622" s="18" t="s">
        <v>769</v>
      </c>
      <c r="E622" s="19">
        <v>302500</v>
      </c>
      <c r="F622" s="20" t="s">
        <v>176</v>
      </c>
      <c r="G622" s="15" t="s">
        <v>183</v>
      </c>
    </row>
    <row r="623" spans="1:7" s="39" customFormat="1" ht="45.75" customHeight="1">
      <c r="A623" s="16" t="s">
        <v>31</v>
      </c>
      <c r="B623" s="17" t="s">
        <v>718</v>
      </c>
      <c r="C623" s="18" t="s">
        <v>873</v>
      </c>
      <c r="D623" s="18" t="s">
        <v>769</v>
      </c>
      <c r="E623" s="19">
        <v>416570</v>
      </c>
      <c r="F623" s="20" t="s">
        <v>176</v>
      </c>
      <c r="G623" s="15" t="s">
        <v>183</v>
      </c>
    </row>
    <row r="624" spans="1:7" s="39" customFormat="1" ht="45.75" customHeight="1">
      <c r="A624" s="16" t="s">
        <v>31</v>
      </c>
      <c r="B624" s="17" t="s">
        <v>718</v>
      </c>
      <c r="C624" s="18" t="s">
        <v>874</v>
      </c>
      <c r="D624" s="18" t="s">
        <v>769</v>
      </c>
      <c r="E624" s="19">
        <v>2381170</v>
      </c>
      <c r="F624" s="20" t="s">
        <v>176</v>
      </c>
      <c r="G624" s="15" t="s">
        <v>183</v>
      </c>
    </row>
    <row r="625" spans="1:7" s="39" customFormat="1" ht="45.75" customHeight="1">
      <c r="A625" s="16" t="s">
        <v>31</v>
      </c>
      <c r="B625" s="17" t="s">
        <v>718</v>
      </c>
      <c r="C625" s="18" t="s">
        <v>875</v>
      </c>
      <c r="D625" s="18" t="s">
        <v>876</v>
      </c>
      <c r="E625" s="19">
        <v>36626000</v>
      </c>
      <c r="F625" s="20" t="s">
        <v>384</v>
      </c>
      <c r="G625" s="15" t="s">
        <v>183</v>
      </c>
    </row>
    <row r="626" spans="1:7" s="39" customFormat="1" ht="45.75" customHeight="1">
      <c r="A626" s="16" t="s">
        <v>31</v>
      </c>
      <c r="B626" s="17" t="s">
        <v>718</v>
      </c>
      <c r="C626" s="18" t="s">
        <v>877</v>
      </c>
      <c r="D626" s="18" t="s">
        <v>878</v>
      </c>
      <c r="E626" s="19">
        <v>17875000</v>
      </c>
      <c r="F626" s="20" t="s">
        <v>384</v>
      </c>
      <c r="G626" s="15" t="s">
        <v>183</v>
      </c>
    </row>
    <row r="627" spans="1:7" s="39" customFormat="1" ht="45.75" customHeight="1">
      <c r="A627" s="16" t="s">
        <v>31</v>
      </c>
      <c r="B627" s="17" t="s">
        <v>718</v>
      </c>
      <c r="C627" s="18" t="s">
        <v>879</v>
      </c>
      <c r="D627" s="18" t="s">
        <v>880</v>
      </c>
      <c r="E627" s="19">
        <v>16900000</v>
      </c>
      <c r="F627" s="20" t="s">
        <v>384</v>
      </c>
      <c r="G627" s="15" t="s">
        <v>183</v>
      </c>
    </row>
    <row r="628" spans="1:7" s="39" customFormat="1" ht="45.75" customHeight="1">
      <c r="A628" s="16" t="s">
        <v>31</v>
      </c>
      <c r="B628" s="17" t="s">
        <v>718</v>
      </c>
      <c r="C628" s="18" t="s">
        <v>881</v>
      </c>
      <c r="D628" s="18" t="s">
        <v>882</v>
      </c>
      <c r="E628" s="19">
        <v>16697000</v>
      </c>
      <c r="F628" s="20" t="s">
        <v>384</v>
      </c>
      <c r="G628" s="15" t="s">
        <v>183</v>
      </c>
    </row>
    <row r="629" spans="1:7" s="39" customFormat="1" ht="45.75" customHeight="1">
      <c r="A629" s="16" t="s">
        <v>31</v>
      </c>
      <c r="B629" s="17" t="s">
        <v>718</v>
      </c>
      <c r="C629" s="18" t="s">
        <v>883</v>
      </c>
      <c r="D629" s="18" t="s">
        <v>884</v>
      </c>
      <c r="E629" s="19">
        <v>33791000</v>
      </c>
      <c r="F629" s="20" t="s">
        <v>384</v>
      </c>
      <c r="G629" s="15" t="s">
        <v>183</v>
      </c>
    </row>
    <row r="630" spans="1:7" s="39" customFormat="1" ht="45.75" customHeight="1">
      <c r="A630" s="16" t="s">
        <v>31</v>
      </c>
      <c r="B630" s="17" t="s">
        <v>718</v>
      </c>
      <c r="C630" s="18" t="s">
        <v>885</v>
      </c>
      <c r="D630" s="18" t="s">
        <v>886</v>
      </c>
      <c r="E630" s="19">
        <v>17382000</v>
      </c>
      <c r="F630" s="20" t="s">
        <v>384</v>
      </c>
      <c r="G630" s="15"/>
    </row>
    <row r="631" spans="1:7" s="39" customFormat="1" ht="45.75" customHeight="1">
      <c r="A631" s="16" t="s">
        <v>31</v>
      </c>
      <c r="B631" s="17" t="s">
        <v>718</v>
      </c>
      <c r="C631" s="18" t="s">
        <v>887</v>
      </c>
      <c r="D631" s="18" t="s">
        <v>888</v>
      </c>
      <c r="E631" s="19">
        <v>18360000</v>
      </c>
      <c r="F631" s="20" t="s">
        <v>384</v>
      </c>
      <c r="G631" s="15" t="s">
        <v>183</v>
      </c>
    </row>
    <row r="632" spans="1:7" s="39" customFormat="1" ht="45.75" customHeight="1">
      <c r="A632" s="16" t="s">
        <v>31</v>
      </c>
      <c r="B632" s="17" t="s">
        <v>718</v>
      </c>
      <c r="C632" s="18" t="s">
        <v>889</v>
      </c>
      <c r="D632" s="18" t="s">
        <v>890</v>
      </c>
      <c r="E632" s="19">
        <v>18520000</v>
      </c>
      <c r="F632" s="20" t="s">
        <v>384</v>
      </c>
      <c r="G632" s="15" t="s">
        <v>183</v>
      </c>
    </row>
    <row r="633" spans="1:7" s="39" customFormat="1" ht="45.75" customHeight="1">
      <c r="A633" s="16" t="s">
        <v>31</v>
      </c>
      <c r="B633" s="17" t="s">
        <v>718</v>
      </c>
      <c r="C633" s="18" t="s">
        <v>891</v>
      </c>
      <c r="D633" s="18" t="s">
        <v>892</v>
      </c>
      <c r="E633" s="19">
        <v>17569000</v>
      </c>
      <c r="F633" s="20" t="s">
        <v>384</v>
      </c>
      <c r="G633" s="15" t="s">
        <v>183</v>
      </c>
    </row>
    <row r="634" spans="1:7" s="39" customFormat="1" ht="45.75" customHeight="1">
      <c r="A634" s="16" t="s">
        <v>31</v>
      </c>
      <c r="B634" s="17" t="s">
        <v>718</v>
      </c>
      <c r="C634" s="18" t="s">
        <v>893</v>
      </c>
      <c r="D634" s="18" t="s">
        <v>894</v>
      </c>
      <c r="E634" s="19">
        <v>16600000</v>
      </c>
      <c r="F634" s="20" t="s">
        <v>384</v>
      </c>
      <c r="G634" s="15" t="s">
        <v>183</v>
      </c>
    </row>
    <row r="635" spans="1:7" s="39" customFormat="1" ht="45.75" customHeight="1">
      <c r="A635" s="16" t="s">
        <v>31</v>
      </c>
      <c r="B635" s="17" t="s">
        <v>718</v>
      </c>
      <c r="C635" s="18" t="s">
        <v>895</v>
      </c>
      <c r="D635" s="18" t="s">
        <v>896</v>
      </c>
      <c r="E635" s="19">
        <v>17116000</v>
      </c>
      <c r="F635" s="20" t="s">
        <v>384</v>
      </c>
      <c r="G635" s="15" t="s">
        <v>183</v>
      </c>
    </row>
    <row r="636" spans="1:7" s="39" customFormat="1" ht="45.75" customHeight="1">
      <c r="A636" s="16" t="s">
        <v>31</v>
      </c>
      <c r="B636" s="17" t="s">
        <v>718</v>
      </c>
      <c r="C636" s="18" t="s">
        <v>897</v>
      </c>
      <c r="D636" s="18" t="s">
        <v>898</v>
      </c>
      <c r="E636" s="19">
        <v>16003000</v>
      </c>
      <c r="F636" s="20" t="s">
        <v>384</v>
      </c>
      <c r="G636" s="15" t="s">
        <v>183</v>
      </c>
    </row>
    <row r="637" spans="1:7" s="39" customFormat="1" ht="45.75" customHeight="1">
      <c r="A637" s="16" t="s">
        <v>31</v>
      </c>
      <c r="B637" s="17" t="s">
        <v>718</v>
      </c>
      <c r="C637" s="18" t="s">
        <v>899</v>
      </c>
      <c r="D637" s="18" t="s">
        <v>900</v>
      </c>
      <c r="E637" s="19">
        <v>18800000</v>
      </c>
      <c r="F637" s="20" t="s">
        <v>384</v>
      </c>
      <c r="G637" s="15" t="s">
        <v>183</v>
      </c>
    </row>
    <row r="638" spans="1:7" s="39" customFormat="1" ht="45.75" customHeight="1">
      <c r="A638" s="16" t="s">
        <v>31</v>
      </c>
      <c r="B638" s="17" t="s">
        <v>718</v>
      </c>
      <c r="C638" s="18" t="s">
        <v>901</v>
      </c>
      <c r="D638" s="18" t="s">
        <v>902</v>
      </c>
      <c r="E638" s="19">
        <v>17600000</v>
      </c>
      <c r="F638" s="20" t="s">
        <v>384</v>
      </c>
      <c r="G638" s="15" t="s">
        <v>183</v>
      </c>
    </row>
    <row r="639" spans="1:7" s="39" customFormat="1" ht="45.75" customHeight="1">
      <c r="A639" s="16" t="s">
        <v>31</v>
      </c>
      <c r="B639" s="17" t="s">
        <v>718</v>
      </c>
      <c r="C639" s="18" t="s">
        <v>903</v>
      </c>
      <c r="D639" s="18" t="s">
        <v>904</v>
      </c>
      <c r="E639" s="19">
        <v>19648700</v>
      </c>
      <c r="F639" s="20" t="s">
        <v>384</v>
      </c>
      <c r="G639" s="15" t="s">
        <v>183</v>
      </c>
    </row>
    <row r="640" spans="1:7" s="39" customFormat="1" ht="45.75" customHeight="1">
      <c r="A640" s="16" t="s">
        <v>31</v>
      </c>
      <c r="B640" s="17" t="s">
        <v>718</v>
      </c>
      <c r="C640" s="18" t="s">
        <v>905</v>
      </c>
      <c r="D640" s="18" t="s">
        <v>906</v>
      </c>
      <c r="E640" s="19">
        <v>15180000</v>
      </c>
      <c r="F640" s="20" t="s">
        <v>384</v>
      </c>
      <c r="G640" s="15" t="s">
        <v>183</v>
      </c>
    </row>
    <row r="641" spans="1:7" s="39" customFormat="1" ht="45.75" customHeight="1">
      <c r="A641" s="16" t="s">
        <v>31</v>
      </c>
      <c r="B641" s="17" t="s">
        <v>718</v>
      </c>
      <c r="C641" s="18" t="s">
        <v>907</v>
      </c>
      <c r="D641" s="18" t="s">
        <v>906</v>
      </c>
      <c r="E641" s="19">
        <v>17000000</v>
      </c>
      <c r="F641" s="20" t="s">
        <v>384</v>
      </c>
      <c r="G641" s="15"/>
    </row>
    <row r="642" spans="1:7" s="39" customFormat="1" ht="45.75" customHeight="1">
      <c r="A642" s="16" t="s">
        <v>31</v>
      </c>
      <c r="B642" s="17" t="s">
        <v>718</v>
      </c>
      <c r="C642" s="18" t="s">
        <v>908</v>
      </c>
      <c r="D642" s="68" t="s">
        <v>909</v>
      </c>
      <c r="E642" s="19">
        <v>18011000</v>
      </c>
      <c r="F642" s="20" t="s">
        <v>384</v>
      </c>
      <c r="G642" s="15" t="s">
        <v>183</v>
      </c>
    </row>
    <row r="643" spans="1:7" s="39" customFormat="1" ht="45.75" customHeight="1">
      <c r="A643" s="16" t="s">
        <v>31</v>
      </c>
      <c r="B643" s="17" t="s">
        <v>718</v>
      </c>
      <c r="C643" s="18" t="s">
        <v>910</v>
      </c>
      <c r="D643" s="68" t="s">
        <v>911</v>
      </c>
      <c r="E643" s="19">
        <v>17691000</v>
      </c>
      <c r="F643" s="20" t="s">
        <v>384</v>
      </c>
      <c r="G643" s="15" t="s">
        <v>183</v>
      </c>
    </row>
    <row r="644" spans="1:7" s="39" customFormat="1" ht="45.75" customHeight="1">
      <c r="A644" s="16" t="s">
        <v>31</v>
      </c>
      <c r="B644" s="17" t="s">
        <v>718</v>
      </c>
      <c r="C644" s="18" t="s">
        <v>912</v>
      </c>
      <c r="D644" s="68" t="s">
        <v>913</v>
      </c>
      <c r="E644" s="19">
        <v>17557800</v>
      </c>
      <c r="F644" s="20" t="s">
        <v>384</v>
      </c>
      <c r="G644" s="15" t="s">
        <v>183</v>
      </c>
    </row>
    <row r="645" spans="1:7" s="39" customFormat="1" ht="45.75" customHeight="1">
      <c r="A645" s="16" t="s">
        <v>31</v>
      </c>
      <c r="B645" s="17" t="s">
        <v>718</v>
      </c>
      <c r="C645" s="18" t="s">
        <v>914</v>
      </c>
      <c r="D645" s="68" t="s">
        <v>915</v>
      </c>
      <c r="E645" s="19">
        <v>19390000</v>
      </c>
      <c r="F645" s="20" t="s">
        <v>384</v>
      </c>
      <c r="G645" s="15" t="s">
        <v>183</v>
      </c>
    </row>
    <row r="646" spans="1:7" s="39" customFormat="1" ht="45.75" customHeight="1">
      <c r="A646" s="16" t="s">
        <v>31</v>
      </c>
      <c r="B646" s="17" t="s">
        <v>718</v>
      </c>
      <c r="C646" s="18" t="s">
        <v>916</v>
      </c>
      <c r="D646" s="18" t="s">
        <v>917</v>
      </c>
      <c r="E646" s="19">
        <v>17700000</v>
      </c>
      <c r="F646" s="20" t="s">
        <v>384</v>
      </c>
      <c r="G646" s="15" t="s">
        <v>183</v>
      </c>
    </row>
    <row r="647" spans="1:7" s="39" customFormat="1" ht="45.75" customHeight="1">
      <c r="A647" s="16" t="s">
        <v>31</v>
      </c>
      <c r="B647" s="17" t="s">
        <v>718</v>
      </c>
      <c r="C647" s="18" t="s">
        <v>918</v>
      </c>
      <c r="D647" s="18" t="s">
        <v>919</v>
      </c>
      <c r="E647" s="19">
        <v>20270000</v>
      </c>
      <c r="F647" s="20" t="s">
        <v>384</v>
      </c>
      <c r="G647" s="15" t="s">
        <v>183</v>
      </c>
    </row>
    <row r="648" spans="1:7" s="39" customFormat="1" ht="45.75" customHeight="1">
      <c r="A648" s="16" t="s">
        <v>31</v>
      </c>
      <c r="B648" s="17" t="s">
        <v>704</v>
      </c>
      <c r="C648" s="18" t="s">
        <v>920</v>
      </c>
      <c r="D648" s="18" t="s">
        <v>921</v>
      </c>
      <c r="E648" s="19">
        <v>22321000</v>
      </c>
      <c r="F648" s="20" t="s">
        <v>384</v>
      </c>
      <c r="G648" s="15" t="s">
        <v>183</v>
      </c>
    </row>
    <row r="649" spans="1:7" s="39" customFormat="1" ht="45.75" customHeight="1">
      <c r="A649" s="16" t="s">
        <v>31</v>
      </c>
      <c r="B649" s="17" t="s">
        <v>718</v>
      </c>
      <c r="C649" s="18" t="s">
        <v>922</v>
      </c>
      <c r="D649" s="18" t="s">
        <v>923</v>
      </c>
      <c r="E649" s="19">
        <v>847848</v>
      </c>
      <c r="F649" s="20" t="s">
        <v>384</v>
      </c>
      <c r="G649" s="15"/>
    </row>
    <row r="650" spans="1:7" s="39" customFormat="1" ht="45.75" customHeight="1">
      <c r="A650" s="16" t="s">
        <v>31</v>
      </c>
      <c r="B650" s="17" t="s">
        <v>718</v>
      </c>
      <c r="C650" s="18" t="s">
        <v>924</v>
      </c>
      <c r="D650" s="18" t="s">
        <v>925</v>
      </c>
      <c r="E650" s="19">
        <v>594150</v>
      </c>
      <c r="F650" s="20" t="s">
        <v>384</v>
      </c>
      <c r="G650" s="15"/>
    </row>
    <row r="651" spans="1:7" s="39" customFormat="1" ht="45.75" customHeight="1">
      <c r="A651" s="16" t="s">
        <v>31</v>
      </c>
      <c r="B651" s="17" t="s">
        <v>718</v>
      </c>
      <c r="C651" s="18" t="s">
        <v>926</v>
      </c>
      <c r="D651" s="18" t="s">
        <v>927</v>
      </c>
      <c r="E651" s="19">
        <v>534991</v>
      </c>
      <c r="F651" s="20" t="s">
        <v>384</v>
      </c>
      <c r="G651" s="15"/>
    </row>
    <row r="652" spans="1:7" s="39" customFormat="1" ht="45.75" customHeight="1">
      <c r="A652" s="16" t="s">
        <v>31</v>
      </c>
      <c r="B652" s="17" t="s">
        <v>718</v>
      </c>
      <c r="C652" s="18" t="s">
        <v>928</v>
      </c>
      <c r="D652" s="18" t="s">
        <v>929</v>
      </c>
      <c r="E652" s="19">
        <v>854923</v>
      </c>
      <c r="F652" s="20" t="s">
        <v>384</v>
      </c>
      <c r="G652" s="15"/>
    </row>
    <row r="653" spans="1:7" s="39" customFormat="1" ht="45.75" customHeight="1">
      <c r="A653" s="16" t="s">
        <v>31</v>
      </c>
      <c r="B653" s="17" t="s">
        <v>718</v>
      </c>
      <c r="C653" s="18" t="s">
        <v>930</v>
      </c>
      <c r="D653" s="18" t="s">
        <v>931</v>
      </c>
      <c r="E653" s="19">
        <v>15317000</v>
      </c>
      <c r="F653" s="20" t="s">
        <v>143</v>
      </c>
      <c r="G653" s="15" t="s">
        <v>131</v>
      </c>
    </row>
    <row r="654" spans="1:7" s="39" customFormat="1" ht="45.75" customHeight="1">
      <c r="A654" s="16" t="s">
        <v>31</v>
      </c>
      <c r="B654" s="17" t="s">
        <v>718</v>
      </c>
      <c r="C654" s="18" t="s">
        <v>244</v>
      </c>
      <c r="D654" s="18" t="s">
        <v>187</v>
      </c>
      <c r="E654" s="19">
        <v>15528151</v>
      </c>
      <c r="F654" s="20" t="s">
        <v>42</v>
      </c>
      <c r="G654" s="15" t="s">
        <v>183</v>
      </c>
    </row>
    <row r="655" spans="1:7" s="39" customFormat="1" ht="45.75" customHeight="1">
      <c r="A655" s="16" t="s">
        <v>31</v>
      </c>
      <c r="B655" s="17" t="s">
        <v>718</v>
      </c>
      <c r="C655" s="18" t="s">
        <v>245</v>
      </c>
      <c r="D655" s="18" t="s">
        <v>185</v>
      </c>
      <c r="E655" s="19">
        <v>2531348</v>
      </c>
      <c r="F655" s="20" t="s">
        <v>176</v>
      </c>
      <c r="G655" s="15" t="s">
        <v>183</v>
      </c>
    </row>
    <row r="656" spans="1:7" s="39" customFormat="1" ht="45.75" customHeight="1">
      <c r="A656" s="16" t="s">
        <v>31</v>
      </c>
      <c r="B656" s="17" t="s">
        <v>718</v>
      </c>
      <c r="C656" s="18" t="s">
        <v>932</v>
      </c>
      <c r="D656" s="18" t="s">
        <v>187</v>
      </c>
      <c r="E656" s="19">
        <v>15749470</v>
      </c>
      <c r="F656" s="20" t="s">
        <v>176</v>
      </c>
      <c r="G656" s="15" t="s">
        <v>183</v>
      </c>
    </row>
    <row r="657" spans="1:7" s="39" customFormat="1" ht="45.75" customHeight="1">
      <c r="A657" s="16" t="s">
        <v>31</v>
      </c>
      <c r="B657" s="17" t="s">
        <v>718</v>
      </c>
      <c r="C657" s="18" t="s">
        <v>186</v>
      </c>
      <c r="D657" s="18" t="s">
        <v>187</v>
      </c>
      <c r="E657" s="19">
        <v>1338656</v>
      </c>
      <c r="F657" s="20" t="s">
        <v>176</v>
      </c>
      <c r="G657" s="15" t="s">
        <v>183</v>
      </c>
    </row>
    <row r="658" spans="1:7" s="39" customFormat="1" ht="45.75" customHeight="1">
      <c r="A658" s="16" t="s">
        <v>31</v>
      </c>
      <c r="B658" s="17" t="s">
        <v>718</v>
      </c>
      <c r="C658" s="18" t="s">
        <v>228</v>
      </c>
      <c r="D658" s="18" t="s">
        <v>187</v>
      </c>
      <c r="E658" s="19">
        <v>1100462</v>
      </c>
      <c r="F658" s="20" t="s">
        <v>176</v>
      </c>
      <c r="G658" s="15" t="s">
        <v>183</v>
      </c>
    </row>
    <row r="659" spans="1:7" s="39" customFormat="1" ht="45.75" customHeight="1">
      <c r="A659" s="16" t="s">
        <v>31</v>
      </c>
      <c r="B659" s="17" t="s">
        <v>718</v>
      </c>
      <c r="C659" s="18" t="s">
        <v>933</v>
      </c>
      <c r="D659" s="18" t="s">
        <v>187</v>
      </c>
      <c r="E659" s="19">
        <v>30956310</v>
      </c>
      <c r="F659" s="20" t="s">
        <v>176</v>
      </c>
      <c r="G659" s="15" t="s">
        <v>183</v>
      </c>
    </row>
    <row r="660" spans="1:7" s="39" customFormat="1" ht="45.75" customHeight="1">
      <c r="A660" s="16" t="s">
        <v>31</v>
      </c>
      <c r="B660" s="17" t="s">
        <v>718</v>
      </c>
      <c r="C660" s="18" t="s">
        <v>247</v>
      </c>
      <c r="D660" s="18" t="s">
        <v>187</v>
      </c>
      <c r="E660" s="19">
        <v>498740</v>
      </c>
      <c r="F660" s="20" t="s">
        <v>176</v>
      </c>
      <c r="G660" s="15" t="s">
        <v>183</v>
      </c>
    </row>
    <row r="661" spans="1:7" s="39" customFormat="1" ht="45.75" customHeight="1">
      <c r="A661" s="16" t="s">
        <v>31</v>
      </c>
      <c r="B661" s="17" t="s">
        <v>718</v>
      </c>
      <c r="C661" s="18" t="s">
        <v>229</v>
      </c>
      <c r="D661" s="18" t="s">
        <v>187</v>
      </c>
      <c r="E661" s="19">
        <v>16323664</v>
      </c>
      <c r="F661" s="20" t="s">
        <v>176</v>
      </c>
      <c r="G661" s="15" t="s">
        <v>183</v>
      </c>
    </row>
    <row r="662" spans="1:7" s="39" customFormat="1" ht="45.75" customHeight="1">
      <c r="A662" s="16" t="s">
        <v>31</v>
      </c>
      <c r="B662" s="17" t="s">
        <v>718</v>
      </c>
      <c r="C662" s="18" t="s">
        <v>934</v>
      </c>
      <c r="D662" s="18" t="s">
        <v>187</v>
      </c>
      <c r="E662" s="19">
        <v>8294385</v>
      </c>
      <c r="F662" s="20" t="s">
        <v>176</v>
      </c>
      <c r="G662" s="15" t="s">
        <v>183</v>
      </c>
    </row>
    <row r="663" spans="1:7" s="39" customFormat="1" ht="45.75" customHeight="1">
      <c r="A663" s="16" t="s">
        <v>65</v>
      </c>
      <c r="B663" s="17" t="s">
        <v>718</v>
      </c>
      <c r="C663" s="18" t="s">
        <v>935</v>
      </c>
      <c r="D663" s="18" t="s">
        <v>487</v>
      </c>
      <c r="E663" s="19">
        <v>169</v>
      </c>
      <c r="F663" s="20" t="s">
        <v>176</v>
      </c>
      <c r="G663" s="15" t="s">
        <v>68</v>
      </c>
    </row>
    <row r="664" spans="1:7" s="39" customFormat="1" ht="45.75" customHeight="1">
      <c r="A664" s="16" t="s">
        <v>65</v>
      </c>
      <c r="B664" s="17" t="s">
        <v>718</v>
      </c>
      <c r="C664" s="18" t="s">
        <v>936</v>
      </c>
      <c r="D664" s="18" t="s">
        <v>492</v>
      </c>
      <c r="E664" s="19">
        <v>2140</v>
      </c>
      <c r="F664" s="20" t="s">
        <v>176</v>
      </c>
      <c r="G664" s="15"/>
    </row>
    <row r="665" spans="1:7" s="39" customFormat="1" ht="45.75" customHeight="1">
      <c r="A665" s="16" t="s">
        <v>65</v>
      </c>
      <c r="B665" s="17" t="s">
        <v>718</v>
      </c>
      <c r="C665" s="18" t="s">
        <v>937</v>
      </c>
      <c r="D665" s="18" t="s">
        <v>487</v>
      </c>
      <c r="E665" s="19">
        <v>12370</v>
      </c>
      <c r="F665" s="20" t="s">
        <v>176</v>
      </c>
      <c r="G665" s="15" t="s">
        <v>68</v>
      </c>
    </row>
    <row r="666" spans="1:7" s="39" customFormat="1" ht="45.75" customHeight="1">
      <c r="A666" s="16" t="s">
        <v>938</v>
      </c>
      <c r="B666" s="17" t="s">
        <v>718</v>
      </c>
      <c r="C666" s="18" t="s">
        <v>939</v>
      </c>
      <c r="D666" s="18" t="s">
        <v>940</v>
      </c>
      <c r="E666" s="19">
        <v>33664455</v>
      </c>
      <c r="F666" s="20" t="s">
        <v>941</v>
      </c>
      <c r="G666" s="15" t="s">
        <v>131</v>
      </c>
    </row>
    <row r="667" spans="1:7" s="39" customFormat="1" ht="45.75" customHeight="1">
      <c r="A667" s="16" t="s">
        <v>938</v>
      </c>
      <c r="B667" s="17" t="s">
        <v>942</v>
      </c>
      <c r="C667" s="18" t="s">
        <v>943</v>
      </c>
      <c r="D667" s="18" t="s">
        <v>940</v>
      </c>
      <c r="E667" s="19">
        <v>15768785</v>
      </c>
      <c r="F667" s="20" t="s">
        <v>6</v>
      </c>
      <c r="G667" s="15" t="s">
        <v>131</v>
      </c>
    </row>
    <row r="668" spans="1:7" s="39" customFormat="1" ht="45.75" customHeight="1">
      <c r="A668" s="16" t="s">
        <v>944</v>
      </c>
      <c r="B668" s="17" t="s">
        <v>718</v>
      </c>
      <c r="C668" s="18" t="s">
        <v>945</v>
      </c>
      <c r="D668" s="18" t="s">
        <v>946</v>
      </c>
      <c r="E668" s="19">
        <v>770000</v>
      </c>
      <c r="F668" s="20" t="s">
        <v>941</v>
      </c>
      <c r="G668" s="15"/>
    </row>
    <row r="669" spans="1:7" s="39" customFormat="1" ht="45.75" customHeight="1">
      <c r="A669" s="16" t="s">
        <v>938</v>
      </c>
      <c r="B669" s="17" t="s">
        <v>718</v>
      </c>
      <c r="C669" s="18" t="s">
        <v>947</v>
      </c>
      <c r="D669" s="18" t="s">
        <v>948</v>
      </c>
      <c r="E669" s="19">
        <v>897600</v>
      </c>
      <c r="F669" s="20" t="s">
        <v>6</v>
      </c>
      <c r="G669" s="15"/>
    </row>
    <row r="670" spans="1:7" s="39" customFormat="1" ht="45.75" customHeight="1">
      <c r="A670" s="16" t="s">
        <v>944</v>
      </c>
      <c r="B670" s="17" t="s">
        <v>718</v>
      </c>
      <c r="C670" s="18" t="s">
        <v>949</v>
      </c>
      <c r="D670" s="18" t="s">
        <v>950</v>
      </c>
      <c r="E670" s="19">
        <v>3520000</v>
      </c>
      <c r="F670" s="20" t="s">
        <v>42</v>
      </c>
      <c r="G670" s="15"/>
    </row>
    <row r="671" spans="1:7" s="39" customFormat="1" ht="45.75" customHeight="1">
      <c r="A671" s="16" t="s">
        <v>938</v>
      </c>
      <c r="B671" s="17" t="s">
        <v>718</v>
      </c>
      <c r="C671" s="18" t="s">
        <v>951</v>
      </c>
      <c r="D671" s="18" t="s">
        <v>952</v>
      </c>
      <c r="E671" s="19">
        <v>528594</v>
      </c>
      <c r="F671" s="20" t="s">
        <v>42</v>
      </c>
      <c r="G671" s="15"/>
    </row>
    <row r="672" spans="1:7" s="39" customFormat="1" ht="45.75" customHeight="1">
      <c r="A672" s="16" t="s">
        <v>938</v>
      </c>
      <c r="B672" s="17" t="s">
        <v>718</v>
      </c>
      <c r="C672" s="18" t="s">
        <v>953</v>
      </c>
      <c r="D672" s="18" t="s">
        <v>954</v>
      </c>
      <c r="E672" s="19">
        <v>6143336</v>
      </c>
      <c r="F672" s="20" t="s">
        <v>42</v>
      </c>
      <c r="G672" s="15"/>
    </row>
    <row r="673" spans="1:7" s="39" customFormat="1" ht="45.75" customHeight="1">
      <c r="A673" s="16" t="s">
        <v>938</v>
      </c>
      <c r="B673" s="17" t="s">
        <v>718</v>
      </c>
      <c r="C673" s="18" t="s">
        <v>955</v>
      </c>
      <c r="D673" s="18" t="s">
        <v>956</v>
      </c>
      <c r="E673" s="19">
        <v>2178633</v>
      </c>
      <c r="F673" s="20" t="s">
        <v>42</v>
      </c>
      <c r="G673" s="15"/>
    </row>
    <row r="674" spans="1:7" s="39" customFormat="1" ht="45.75" customHeight="1">
      <c r="A674" s="16" t="s">
        <v>938</v>
      </c>
      <c r="B674" s="17" t="s">
        <v>718</v>
      </c>
      <c r="C674" s="18" t="s">
        <v>957</v>
      </c>
      <c r="D674" s="18" t="s">
        <v>958</v>
      </c>
      <c r="E674" s="19">
        <v>2197254</v>
      </c>
      <c r="F674" s="20" t="s">
        <v>42</v>
      </c>
      <c r="G674" s="15"/>
    </row>
    <row r="675" spans="1:7" s="39" customFormat="1" ht="45.75" customHeight="1">
      <c r="A675" s="16" t="s">
        <v>938</v>
      </c>
      <c r="B675" s="17" t="s">
        <v>718</v>
      </c>
      <c r="C675" s="18" t="s">
        <v>959</v>
      </c>
      <c r="D675" s="18" t="s">
        <v>960</v>
      </c>
      <c r="E675" s="19">
        <v>2169323</v>
      </c>
      <c r="F675" s="20" t="s">
        <v>42</v>
      </c>
      <c r="G675" s="15"/>
    </row>
    <row r="676" spans="1:7" s="39" customFormat="1" ht="45.75" customHeight="1">
      <c r="A676" s="16" t="s">
        <v>938</v>
      </c>
      <c r="B676" s="17" t="s">
        <v>718</v>
      </c>
      <c r="C676" s="18" t="s">
        <v>961</v>
      </c>
      <c r="D676" s="18" t="s">
        <v>962</v>
      </c>
      <c r="E676" s="19">
        <v>2243806</v>
      </c>
      <c r="F676" s="20" t="s">
        <v>42</v>
      </c>
      <c r="G676" s="15"/>
    </row>
    <row r="677" spans="1:7" s="39" customFormat="1" ht="45.75" customHeight="1">
      <c r="A677" s="16" t="s">
        <v>938</v>
      </c>
      <c r="B677" s="17" t="s">
        <v>718</v>
      </c>
      <c r="C677" s="18" t="s">
        <v>963</v>
      </c>
      <c r="D677" s="18" t="s">
        <v>964</v>
      </c>
      <c r="E677" s="19">
        <v>2355531</v>
      </c>
      <c r="F677" s="20" t="s">
        <v>42</v>
      </c>
      <c r="G677" s="15"/>
    </row>
    <row r="678" spans="1:7" s="39" customFormat="1" ht="45.75" customHeight="1">
      <c r="A678" s="16" t="s">
        <v>938</v>
      </c>
      <c r="B678" s="17" t="s">
        <v>718</v>
      </c>
      <c r="C678" s="18" t="s">
        <v>965</v>
      </c>
      <c r="D678" s="18" t="s">
        <v>966</v>
      </c>
      <c r="E678" s="19">
        <v>4487000</v>
      </c>
      <c r="F678" s="20" t="s">
        <v>42</v>
      </c>
      <c r="G678" s="15"/>
    </row>
    <row r="679" spans="1:7" s="39" customFormat="1" ht="45.75" customHeight="1">
      <c r="A679" s="16" t="s">
        <v>938</v>
      </c>
      <c r="B679" s="17" t="s">
        <v>718</v>
      </c>
      <c r="C679" s="18" t="s">
        <v>967</v>
      </c>
      <c r="D679" s="18" t="s">
        <v>952</v>
      </c>
      <c r="E679" s="19">
        <v>555808</v>
      </c>
      <c r="F679" s="20" t="s">
        <v>42</v>
      </c>
      <c r="G679" s="15"/>
    </row>
    <row r="680" spans="1:7" s="39" customFormat="1" ht="45.75" customHeight="1">
      <c r="A680" s="16" t="s">
        <v>938</v>
      </c>
      <c r="B680" s="17" t="s">
        <v>718</v>
      </c>
      <c r="C680" s="18" t="s">
        <v>968</v>
      </c>
      <c r="D680" s="18" t="s">
        <v>969</v>
      </c>
      <c r="E680" s="19">
        <v>900000</v>
      </c>
      <c r="F680" s="20" t="s">
        <v>42</v>
      </c>
      <c r="G680" s="15"/>
    </row>
    <row r="681" spans="1:7" s="39" customFormat="1" ht="45.75" customHeight="1">
      <c r="A681" s="16" t="s">
        <v>938</v>
      </c>
      <c r="B681" s="17" t="s">
        <v>718</v>
      </c>
      <c r="C681" s="18" t="s">
        <v>970</v>
      </c>
      <c r="D681" s="18" t="s">
        <v>971</v>
      </c>
      <c r="E681" s="19">
        <v>2130205</v>
      </c>
      <c r="F681" s="20" t="s">
        <v>42</v>
      </c>
      <c r="G681" s="15"/>
    </row>
    <row r="682" spans="1:7" s="39" customFormat="1" ht="45.75" customHeight="1">
      <c r="A682" s="16" t="s">
        <v>938</v>
      </c>
      <c r="B682" s="17" t="s">
        <v>718</v>
      </c>
      <c r="C682" s="18" t="s">
        <v>972</v>
      </c>
      <c r="D682" s="18" t="s">
        <v>973</v>
      </c>
      <c r="E682" s="19">
        <v>520960</v>
      </c>
      <c r="F682" s="20" t="s">
        <v>42</v>
      </c>
      <c r="G682" s="15"/>
    </row>
    <row r="683" spans="1:7" s="39" customFormat="1" ht="45.75" customHeight="1">
      <c r="A683" s="16" t="s">
        <v>938</v>
      </c>
      <c r="B683" s="17" t="s">
        <v>718</v>
      </c>
      <c r="C683" s="18" t="s">
        <v>974</v>
      </c>
      <c r="D683" s="18" t="s">
        <v>975</v>
      </c>
      <c r="E683" s="19">
        <v>9630553</v>
      </c>
      <c r="F683" s="20" t="s">
        <v>42</v>
      </c>
      <c r="G683" s="15"/>
    </row>
    <row r="684" spans="1:7" s="39" customFormat="1" ht="45.75" customHeight="1">
      <c r="A684" s="16" t="s">
        <v>938</v>
      </c>
      <c r="B684" s="17" t="s">
        <v>718</v>
      </c>
      <c r="C684" s="18" t="s">
        <v>974</v>
      </c>
      <c r="D684" s="18" t="s">
        <v>976</v>
      </c>
      <c r="E684" s="19">
        <v>9630553</v>
      </c>
      <c r="F684" s="20" t="s">
        <v>42</v>
      </c>
      <c r="G684" s="15"/>
    </row>
    <row r="685" spans="1:7" s="39" customFormat="1" ht="45.75" customHeight="1">
      <c r="A685" s="16" t="s">
        <v>938</v>
      </c>
      <c r="B685" s="17" t="s">
        <v>718</v>
      </c>
      <c r="C685" s="18" t="s">
        <v>977</v>
      </c>
      <c r="D685" s="18" t="s">
        <v>978</v>
      </c>
      <c r="E685" s="19">
        <v>5740667</v>
      </c>
      <c r="F685" s="20" t="s">
        <v>42</v>
      </c>
      <c r="G685" s="15"/>
    </row>
    <row r="686" spans="1:7" s="39" customFormat="1" ht="45.75" customHeight="1">
      <c r="A686" s="16" t="s">
        <v>31</v>
      </c>
      <c r="B686" s="17" t="s">
        <v>718</v>
      </c>
      <c r="C686" s="18" t="s">
        <v>977</v>
      </c>
      <c r="D686" s="18" t="s">
        <v>979</v>
      </c>
      <c r="E686" s="19">
        <v>5740667</v>
      </c>
      <c r="F686" s="20" t="s">
        <v>42</v>
      </c>
      <c r="G686" s="15"/>
    </row>
    <row r="687" spans="1:7" s="39" customFormat="1" ht="45.75" customHeight="1">
      <c r="A687" s="16" t="s">
        <v>31</v>
      </c>
      <c r="B687" s="17" t="s">
        <v>718</v>
      </c>
      <c r="C687" s="18" t="s">
        <v>977</v>
      </c>
      <c r="D687" s="18" t="s">
        <v>980</v>
      </c>
      <c r="E687" s="19">
        <v>5740667</v>
      </c>
      <c r="F687" s="20" t="s">
        <v>42</v>
      </c>
      <c r="G687" s="15"/>
    </row>
    <row r="688" spans="1:7" s="39" customFormat="1" ht="45.75" customHeight="1">
      <c r="A688" s="16" t="s">
        <v>31</v>
      </c>
      <c r="B688" s="17" t="s">
        <v>718</v>
      </c>
      <c r="C688" s="18" t="s">
        <v>981</v>
      </c>
      <c r="D688" s="18" t="s">
        <v>982</v>
      </c>
      <c r="E688" s="19">
        <v>520960</v>
      </c>
      <c r="F688" s="20" t="s">
        <v>42</v>
      </c>
      <c r="G688" s="15"/>
    </row>
    <row r="689" spans="1:7" s="39" customFormat="1" ht="45.75" customHeight="1">
      <c r="A689" s="16" t="s">
        <v>31</v>
      </c>
      <c r="B689" s="17" t="s">
        <v>718</v>
      </c>
      <c r="C689" s="18" t="s">
        <v>983</v>
      </c>
      <c r="D689" s="18" t="s">
        <v>984</v>
      </c>
      <c r="E689" s="19">
        <v>4532530</v>
      </c>
      <c r="F689" s="20" t="s">
        <v>42</v>
      </c>
      <c r="G689" s="15"/>
    </row>
    <row r="690" spans="1:7" s="39" customFormat="1" ht="45.75" customHeight="1">
      <c r="A690" s="16" t="s">
        <v>27</v>
      </c>
      <c r="B690" s="17" t="s">
        <v>942</v>
      </c>
      <c r="C690" s="18" t="s">
        <v>985</v>
      </c>
      <c r="D690" s="18" t="s">
        <v>986</v>
      </c>
      <c r="E690" s="19">
        <f>22623040+6477240</f>
        <v>29100280</v>
      </c>
      <c r="F690" s="20" t="s">
        <v>42</v>
      </c>
      <c r="G690" s="15"/>
    </row>
    <row r="691" spans="1:7" s="39" customFormat="1" ht="45.75" customHeight="1">
      <c r="A691" s="16" t="s">
        <v>31</v>
      </c>
      <c r="B691" s="17" t="s">
        <v>942</v>
      </c>
      <c r="C691" s="18" t="s">
        <v>987</v>
      </c>
      <c r="D691" s="18" t="s">
        <v>988</v>
      </c>
      <c r="E691" s="19">
        <f>23386220+6477240</f>
        <v>29863460</v>
      </c>
      <c r="F691" s="20" t="s">
        <v>42</v>
      </c>
      <c r="G691" s="15"/>
    </row>
    <row r="692" spans="1:7" s="39" customFormat="1" ht="45.75" customHeight="1">
      <c r="A692" s="16" t="s">
        <v>31</v>
      </c>
      <c r="B692" s="17" t="s">
        <v>942</v>
      </c>
      <c r="C692" s="18" t="s">
        <v>989</v>
      </c>
      <c r="D692" s="18" t="s">
        <v>990</v>
      </c>
      <c r="E692" s="19">
        <f>17287820+6477240</f>
        <v>23765060</v>
      </c>
      <c r="F692" s="20" t="s">
        <v>42</v>
      </c>
      <c r="G692" s="15"/>
    </row>
    <row r="693" spans="1:7" s="39" customFormat="1" ht="45.75" customHeight="1">
      <c r="A693" s="16" t="s">
        <v>27</v>
      </c>
      <c r="B693" s="17" t="s">
        <v>942</v>
      </c>
      <c r="C693" s="18" t="s">
        <v>991</v>
      </c>
      <c r="D693" s="18" t="s">
        <v>992</v>
      </c>
      <c r="E693" s="19">
        <f>21516220+6477240</f>
        <v>27993460</v>
      </c>
      <c r="F693" s="20" t="s">
        <v>42</v>
      </c>
      <c r="G693" s="15"/>
    </row>
    <row r="694" spans="1:7" s="39" customFormat="1" ht="45.75" customHeight="1">
      <c r="A694" s="16" t="s">
        <v>31</v>
      </c>
      <c r="B694" s="17" t="s">
        <v>942</v>
      </c>
      <c r="C694" s="18" t="s">
        <v>993</v>
      </c>
      <c r="D694" s="18" t="s">
        <v>994</v>
      </c>
      <c r="E694" s="19">
        <f>20526440+6477240</f>
        <v>27003680</v>
      </c>
      <c r="F694" s="20" t="s">
        <v>42</v>
      </c>
      <c r="G694" s="15"/>
    </row>
    <row r="695" spans="1:7" s="39" customFormat="1" ht="45.75" customHeight="1">
      <c r="A695" s="16" t="s">
        <v>31</v>
      </c>
      <c r="B695" s="17" t="s">
        <v>942</v>
      </c>
      <c r="C695" s="18" t="s">
        <v>995</v>
      </c>
      <c r="D695" s="18" t="s">
        <v>996</v>
      </c>
      <c r="E695" s="19">
        <f>23386220+6477240</f>
        <v>29863460</v>
      </c>
      <c r="F695" s="20" t="s">
        <v>42</v>
      </c>
      <c r="G695" s="15"/>
    </row>
    <row r="696" spans="1:7" s="39" customFormat="1" ht="45.75" customHeight="1">
      <c r="A696" s="16" t="s">
        <v>27</v>
      </c>
      <c r="B696" s="17" t="s">
        <v>942</v>
      </c>
      <c r="C696" s="18" t="s">
        <v>997</v>
      </c>
      <c r="D696" s="18" t="s">
        <v>996</v>
      </c>
      <c r="E696" s="19">
        <f>23386220+6477240</f>
        <v>29863460</v>
      </c>
      <c r="F696" s="20" t="s">
        <v>42</v>
      </c>
      <c r="G696" s="15"/>
    </row>
    <row r="697" spans="1:7" s="39" customFormat="1" ht="45.75" customHeight="1">
      <c r="A697" s="16" t="s">
        <v>31</v>
      </c>
      <c r="B697" s="17" t="s">
        <v>942</v>
      </c>
      <c r="C697" s="18" t="s">
        <v>998</v>
      </c>
      <c r="D697" s="18" t="s">
        <v>999</v>
      </c>
      <c r="E697" s="19">
        <f>23386220+6477240</f>
        <v>29863460</v>
      </c>
      <c r="F697" s="20" t="s">
        <v>42</v>
      </c>
      <c r="G697" s="15"/>
    </row>
    <row r="698" spans="1:7" s="39" customFormat="1" ht="45.75" customHeight="1">
      <c r="A698" s="16" t="s">
        <v>27</v>
      </c>
      <c r="B698" s="17" t="s">
        <v>942</v>
      </c>
      <c r="C698" s="18" t="s">
        <v>1000</v>
      </c>
      <c r="D698" s="18" t="s">
        <v>1001</v>
      </c>
      <c r="E698" s="19">
        <f>17287820+6477240</f>
        <v>23765060</v>
      </c>
      <c r="F698" s="20" t="s">
        <v>42</v>
      </c>
      <c r="G698" s="15"/>
    </row>
    <row r="699" spans="1:7" s="39" customFormat="1" ht="45.75" customHeight="1">
      <c r="A699" s="16" t="s">
        <v>31</v>
      </c>
      <c r="B699" s="17" t="s">
        <v>942</v>
      </c>
      <c r="C699" s="18" t="s">
        <v>1002</v>
      </c>
      <c r="D699" s="18" t="s">
        <v>1003</v>
      </c>
      <c r="E699" s="19">
        <f>28751360+6477240</f>
        <v>35228600</v>
      </c>
      <c r="F699" s="20" t="s">
        <v>42</v>
      </c>
      <c r="G699" s="15"/>
    </row>
    <row r="700" spans="1:7" s="39" customFormat="1" ht="45.75" customHeight="1">
      <c r="A700" s="16" t="s">
        <v>31</v>
      </c>
      <c r="B700" s="17" t="s">
        <v>942</v>
      </c>
      <c r="C700" s="18" t="s">
        <v>1004</v>
      </c>
      <c r="D700" s="18" t="s">
        <v>1003</v>
      </c>
      <c r="E700" s="19">
        <f>23369720+6477240</f>
        <v>29846960</v>
      </c>
      <c r="F700" s="20" t="s">
        <v>42</v>
      </c>
      <c r="G700" s="15"/>
    </row>
    <row r="701" spans="1:7" s="39" customFormat="1" ht="45.75" customHeight="1">
      <c r="A701" s="16" t="s">
        <v>31</v>
      </c>
      <c r="B701" s="17" t="s">
        <v>942</v>
      </c>
      <c r="C701" s="18" t="s">
        <v>1005</v>
      </c>
      <c r="D701" s="18" t="s">
        <v>996</v>
      </c>
      <c r="E701" s="19">
        <f>27649820+6477240</f>
        <v>34127060</v>
      </c>
      <c r="F701" s="20" t="s">
        <v>42</v>
      </c>
      <c r="G701" s="15"/>
    </row>
    <row r="702" spans="1:7" s="39" customFormat="1" ht="45.75" customHeight="1">
      <c r="A702" s="16" t="s">
        <v>31</v>
      </c>
      <c r="B702" s="17" t="s">
        <v>942</v>
      </c>
      <c r="C702" s="18" t="s">
        <v>1006</v>
      </c>
      <c r="D702" s="18" t="s">
        <v>1007</v>
      </c>
      <c r="E702" s="19">
        <f>31913420+6477240</f>
        <v>38390660</v>
      </c>
      <c r="F702" s="20" t="s">
        <v>42</v>
      </c>
      <c r="G702" s="15"/>
    </row>
    <row r="703" spans="1:7" s="39" customFormat="1" ht="45.75" customHeight="1">
      <c r="A703" s="16" t="s">
        <v>31</v>
      </c>
      <c r="B703" s="17" t="s">
        <v>942</v>
      </c>
      <c r="C703" s="18" t="s">
        <v>1008</v>
      </c>
      <c r="D703" s="18" t="s">
        <v>1009</v>
      </c>
      <c r="E703" s="19">
        <f>21516220+6477240</f>
        <v>27993460</v>
      </c>
      <c r="F703" s="20" t="s">
        <v>42</v>
      </c>
      <c r="G703" s="15"/>
    </row>
    <row r="704" spans="1:7" s="39" customFormat="1" ht="45.75" customHeight="1">
      <c r="A704" s="16" t="s">
        <v>31</v>
      </c>
      <c r="B704" s="17" t="s">
        <v>942</v>
      </c>
      <c r="C704" s="18" t="s">
        <v>1010</v>
      </c>
      <c r="D704" s="18" t="s">
        <v>1011</v>
      </c>
      <c r="E704" s="19">
        <f>23040920+6477240</f>
        <v>29518160</v>
      </c>
      <c r="F704" s="20" t="s">
        <v>42</v>
      </c>
      <c r="G704" s="15"/>
    </row>
    <row r="705" spans="1:7" s="39" customFormat="1" ht="45.75" customHeight="1">
      <c r="A705" s="16" t="s">
        <v>31</v>
      </c>
      <c r="B705" s="17" t="s">
        <v>942</v>
      </c>
      <c r="C705" s="18" t="s">
        <v>1012</v>
      </c>
      <c r="D705" s="18" t="s">
        <v>1013</v>
      </c>
      <c r="E705" s="19">
        <f>29781620+6477240</f>
        <v>36258860</v>
      </c>
      <c r="F705" s="20" t="s">
        <v>42</v>
      </c>
      <c r="G705" s="15"/>
    </row>
    <row r="706" spans="1:7" s="39" customFormat="1" ht="45.75" customHeight="1">
      <c r="A706" s="16" t="s">
        <v>31</v>
      </c>
      <c r="B706" s="17" t="s">
        <v>942</v>
      </c>
      <c r="C706" s="18" t="s">
        <v>1014</v>
      </c>
      <c r="D706" s="18" t="s">
        <v>1015</v>
      </c>
      <c r="E706" s="19">
        <f>27649820+6477240</f>
        <v>34127060</v>
      </c>
      <c r="F706" s="20" t="s">
        <v>42</v>
      </c>
      <c r="G706" s="15"/>
    </row>
    <row r="707" spans="1:7" s="39" customFormat="1" ht="45.75" customHeight="1">
      <c r="A707" s="16" t="s">
        <v>31</v>
      </c>
      <c r="B707" s="17" t="s">
        <v>942</v>
      </c>
      <c r="C707" s="18" t="s">
        <v>1016</v>
      </c>
      <c r="D707" s="18" t="s">
        <v>1017</v>
      </c>
      <c r="E707" s="19">
        <f>16411120+6477240</f>
        <v>22888360</v>
      </c>
      <c r="F707" s="20" t="s">
        <v>42</v>
      </c>
      <c r="G707" s="15"/>
    </row>
    <row r="708" spans="1:7" s="39" customFormat="1" ht="45.75" customHeight="1">
      <c r="A708" s="16" t="s">
        <v>31</v>
      </c>
      <c r="B708" s="17" t="s">
        <v>942</v>
      </c>
      <c r="C708" s="18" t="s">
        <v>1018</v>
      </c>
      <c r="D708" s="18" t="s">
        <v>1019</v>
      </c>
      <c r="E708" s="19">
        <f>21516220+6477240</f>
        <v>27993460</v>
      </c>
      <c r="F708" s="20" t="s">
        <v>42</v>
      </c>
      <c r="G708" s="15"/>
    </row>
    <row r="709" spans="1:7" s="39" customFormat="1" ht="45.75" customHeight="1">
      <c r="A709" s="16" t="s">
        <v>31</v>
      </c>
      <c r="B709" s="17" t="s">
        <v>942</v>
      </c>
      <c r="C709" s="18" t="s">
        <v>1020</v>
      </c>
      <c r="D709" s="18" t="s">
        <v>1021</v>
      </c>
      <c r="E709" s="19">
        <f>23648020+6477240</f>
        <v>30125260</v>
      </c>
      <c r="F709" s="20" t="s">
        <v>42</v>
      </c>
      <c r="G709" s="15"/>
    </row>
    <row r="710" spans="1:7" s="39" customFormat="1" ht="45.75" customHeight="1">
      <c r="A710" s="16" t="s">
        <v>31</v>
      </c>
      <c r="B710" s="17" t="s">
        <v>942</v>
      </c>
      <c r="C710" s="18" t="s">
        <v>1022</v>
      </c>
      <c r="D710" s="18" t="s">
        <v>1023</v>
      </c>
      <c r="E710" s="19">
        <f>23386220+6477240</f>
        <v>29863460</v>
      </c>
      <c r="F710" s="20" t="s">
        <v>42</v>
      </c>
      <c r="G710" s="15"/>
    </row>
    <row r="711" spans="1:7" s="39" customFormat="1" ht="45.75" customHeight="1">
      <c r="A711" s="16" t="s">
        <v>31</v>
      </c>
      <c r="B711" s="17" t="s">
        <v>942</v>
      </c>
      <c r="C711" s="18" t="s">
        <v>1024</v>
      </c>
      <c r="D711" s="18" t="s">
        <v>1025</v>
      </c>
      <c r="E711" s="19">
        <f>23386220+6477240</f>
        <v>29863460</v>
      </c>
      <c r="F711" s="20" t="s">
        <v>42</v>
      </c>
      <c r="G711" s="15"/>
    </row>
    <row r="712" spans="1:7" s="39" customFormat="1" ht="45.75" customHeight="1">
      <c r="A712" s="16" t="s">
        <v>31</v>
      </c>
      <c r="B712" s="17" t="s">
        <v>942</v>
      </c>
      <c r="C712" s="18" t="s">
        <v>1026</v>
      </c>
      <c r="D712" s="18" t="s">
        <v>1027</v>
      </c>
      <c r="E712" s="19">
        <f>38273620+6477240</f>
        <v>44750860</v>
      </c>
      <c r="F712" s="20" t="s">
        <v>42</v>
      </c>
      <c r="G712" s="15"/>
    </row>
    <row r="713" spans="1:7" s="39" customFormat="1" ht="45.75" customHeight="1">
      <c r="A713" s="16" t="s">
        <v>31</v>
      </c>
      <c r="B713" s="17" t="s">
        <v>942</v>
      </c>
      <c r="C713" s="18" t="s">
        <v>1028</v>
      </c>
      <c r="D713" s="18" t="s">
        <v>1029</v>
      </c>
      <c r="E713" s="19">
        <f>38273620+6477240</f>
        <v>44750860</v>
      </c>
      <c r="F713" s="20" t="s">
        <v>42</v>
      </c>
      <c r="G713" s="15"/>
    </row>
    <row r="714" spans="1:7" s="39" customFormat="1" ht="45.75" customHeight="1">
      <c r="A714" s="16" t="s">
        <v>31</v>
      </c>
      <c r="B714" s="17" t="s">
        <v>942</v>
      </c>
      <c r="C714" s="18" t="s">
        <v>1030</v>
      </c>
      <c r="D714" s="18" t="s">
        <v>1031</v>
      </c>
      <c r="E714" s="19">
        <v>4888896</v>
      </c>
      <c r="F714" s="20" t="s">
        <v>42</v>
      </c>
      <c r="G714" s="15"/>
    </row>
    <row r="715" spans="1:7" s="39" customFormat="1" ht="45.75" customHeight="1">
      <c r="A715" s="16" t="s">
        <v>31</v>
      </c>
      <c r="B715" s="17" t="s">
        <v>942</v>
      </c>
      <c r="C715" s="18" t="s">
        <v>1032</v>
      </c>
      <c r="D715" s="18" t="s">
        <v>1033</v>
      </c>
      <c r="E715" s="19">
        <v>10285000</v>
      </c>
      <c r="F715" s="20" t="s">
        <v>42</v>
      </c>
      <c r="G715" s="15"/>
    </row>
    <row r="716" spans="1:7" s="39" customFormat="1" ht="45.75" customHeight="1">
      <c r="A716" s="16" t="s">
        <v>31</v>
      </c>
      <c r="B716" s="17" t="s">
        <v>942</v>
      </c>
      <c r="C716" s="18" t="s">
        <v>1034</v>
      </c>
      <c r="D716" s="18" t="s">
        <v>1035</v>
      </c>
      <c r="E716" s="19">
        <v>10309750</v>
      </c>
      <c r="F716" s="20" t="s">
        <v>42</v>
      </c>
      <c r="G716" s="15"/>
    </row>
    <row r="717" spans="1:7" s="39" customFormat="1" ht="45.75" customHeight="1">
      <c r="A717" s="16" t="s">
        <v>31</v>
      </c>
      <c r="B717" s="17" t="s">
        <v>942</v>
      </c>
      <c r="C717" s="18" t="s">
        <v>1036</v>
      </c>
      <c r="D717" s="18" t="s">
        <v>1037</v>
      </c>
      <c r="E717" s="19">
        <v>10309432</v>
      </c>
      <c r="F717" s="20" t="s">
        <v>42</v>
      </c>
      <c r="G717" s="15"/>
    </row>
    <row r="718" spans="1:7" s="39" customFormat="1" ht="45.75" customHeight="1">
      <c r="A718" s="16" t="s">
        <v>31</v>
      </c>
      <c r="B718" s="17" t="s">
        <v>942</v>
      </c>
      <c r="C718" s="18" t="s">
        <v>1038</v>
      </c>
      <c r="D718" s="18" t="s">
        <v>1037</v>
      </c>
      <c r="E718" s="19">
        <v>10309431</v>
      </c>
      <c r="F718" s="20" t="s">
        <v>42</v>
      </c>
      <c r="G718" s="15"/>
    </row>
    <row r="719" spans="1:7" s="39" customFormat="1" ht="45.75" customHeight="1">
      <c r="A719" s="16" t="s">
        <v>31</v>
      </c>
      <c r="B719" s="17" t="s">
        <v>942</v>
      </c>
      <c r="C719" s="18" t="s">
        <v>1039</v>
      </c>
      <c r="D719" s="18" t="s">
        <v>1040</v>
      </c>
      <c r="E719" s="19">
        <v>26334000</v>
      </c>
      <c r="F719" s="20" t="s">
        <v>344</v>
      </c>
      <c r="G719" s="15"/>
    </row>
    <row r="720" spans="1:7" s="39" customFormat="1" ht="45.75" customHeight="1">
      <c r="A720" s="16" t="s">
        <v>31</v>
      </c>
      <c r="B720" s="17" t="s">
        <v>942</v>
      </c>
      <c r="C720" s="18" t="s">
        <v>1041</v>
      </c>
      <c r="D720" s="18" t="s">
        <v>1042</v>
      </c>
      <c r="E720" s="19">
        <v>9481000</v>
      </c>
      <c r="F720" s="20" t="s">
        <v>344</v>
      </c>
      <c r="G720" s="15"/>
    </row>
    <row r="721" spans="1:7" s="39" customFormat="1" ht="45.75" customHeight="1">
      <c r="A721" s="16" t="s">
        <v>31</v>
      </c>
      <c r="B721" s="17" t="s">
        <v>942</v>
      </c>
      <c r="C721" s="18" t="s">
        <v>1043</v>
      </c>
      <c r="D721" s="18" t="s">
        <v>224</v>
      </c>
      <c r="E721" s="19">
        <v>8662108</v>
      </c>
      <c r="F721" s="20" t="s">
        <v>344</v>
      </c>
      <c r="G721" s="15"/>
    </row>
    <row r="722" spans="1:7" s="39" customFormat="1" ht="45.75" customHeight="1">
      <c r="A722" s="16" t="s">
        <v>31</v>
      </c>
      <c r="B722" s="17" t="s">
        <v>942</v>
      </c>
      <c r="C722" s="18" t="s">
        <v>1044</v>
      </c>
      <c r="D722" s="18" t="s">
        <v>1045</v>
      </c>
      <c r="E722" s="19">
        <v>9142051</v>
      </c>
      <c r="F722" s="20" t="s">
        <v>344</v>
      </c>
      <c r="G722" s="15"/>
    </row>
    <row r="723" spans="1:7" s="39" customFormat="1" ht="45.75" customHeight="1">
      <c r="A723" s="16" t="s">
        <v>31</v>
      </c>
      <c r="B723" s="17" t="s">
        <v>942</v>
      </c>
      <c r="C723" s="18" t="s">
        <v>1046</v>
      </c>
      <c r="D723" s="18" t="s">
        <v>1045</v>
      </c>
      <c r="E723" s="19">
        <v>8168808</v>
      </c>
      <c r="F723" s="20" t="s">
        <v>344</v>
      </c>
      <c r="G723" s="15"/>
    </row>
    <row r="724" spans="1:7" s="39" customFormat="1" ht="45.75" customHeight="1">
      <c r="A724" s="16" t="s">
        <v>31</v>
      </c>
      <c r="B724" s="17" t="s">
        <v>942</v>
      </c>
      <c r="C724" s="18" t="s">
        <v>1047</v>
      </c>
      <c r="D724" s="18" t="s">
        <v>224</v>
      </c>
      <c r="E724" s="19">
        <v>8308511</v>
      </c>
      <c r="F724" s="20" t="s">
        <v>344</v>
      </c>
      <c r="G724" s="15"/>
    </row>
    <row r="725" spans="1:7" s="39" customFormat="1" ht="45.75" customHeight="1">
      <c r="A725" s="16" t="s">
        <v>31</v>
      </c>
      <c r="B725" s="17" t="s">
        <v>942</v>
      </c>
      <c r="C725" s="18" t="s">
        <v>1048</v>
      </c>
      <c r="D725" s="18" t="s">
        <v>224</v>
      </c>
      <c r="E725" s="19">
        <v>8653288</v>
      </c>
      <c r="F725" s="20" t="s">
        <v>344</v>
      </c>
      <c r="G725" s="15"/>
    </row>
    <row r="726" spans="1:7" s="39" customFormat="1" ht="45.75" customHeight="1">
      <c r="A726" s="16" t="s">
        <v>31</v>
      </c>
      <c r="B726" s="17" t="s">
        <v>942</v>
      </c>
      <c r="C726" s="18" t="s">
        <v>1049</v>
      </c>
      <c r="D726" s="18" t="s">
        <v>1050</v>
      </c>
      <c r="E726" s="19">
        <v>8838019</v>
      </c>
      <c r="F726" s="20" t="s">
        <v>344</v>
      </c>
      <c r="G726" s="15"/>
    </row>
    <row r="727" spans="1:7" s="39" customFormat="1" ht="45.75" customHeight="1">
      <c r="A727" s="16" t="s">
        <v>31</v>
      </c>
      <c r="B727" s="17" t="s">
        <v>942</v>
      </c>
      <c r="C727" s="18" t="s">
        <v>1051</v>
      </c>
      <c r="D727" s="18" t="s">
        <v>1052</v>
      </c>
      <c r="E727" s="19">
        <v>118800</v>
      </c>
      <c r="F727" s="20" t="s">
        <v>1053</v>
      </c>
      <c r="G727" s="15"/>
    </row>
    <row r="728" spans="1:7" s="39" customFormat="1" ht="45.75" customHeight="1">
      <c r="A728" s="16" t="s">
        <v>27</v>
      </c>
      <c r="B728" s="17" t="s">
        <v>942</v>
      </c>
      <c r="C728" s="18" t="s">
        <v>1054</v>
      </c>
      <c r="D728" s="18" t="s">
        <v>1055</v>
      </c>
      <c r="E728" s="19">
        <v>80035952</v>
      </c>
      <c r="F728" s="20" t="s">
        <v>42</v>
      </c>
      <c r="G728" s="15"/>
    </row>
    <row r="729" spans="1:7" s="39" customFormat="1" ht="45.75" customHeight="1">
      <c r="A729" s="16" t="s">
        <v>31</v>
      </c>
      <c r="B729" s="17" t="s">
        <v>942</v>
      </c>
      <c r="C729" s="18" t="s">
        <v>1056</v>
      </c>
      <c r="D729" s="18" t="s">
        <v>1057</v>
      </c>
      <c r="E729" s="19">
        <v>342573</v>
      </c>
      <c r="F729" s="20" t="s">
        <v>7</v>
      </c>
      <c r="G729" s="15"/>
    </row>
    <row r="730" spans="1:7" s="39" customFormat="1" ht="45.75" customHeight="1">
      <c r="A730" s="16" t="s">
        <v>31</v>
      </c>
      <c r="B730" s="17" t="s">
        <v>942</v>
      </c>
      <c r="C730" s="18" t="s">
        <v>1058</v>
      </c>
      <c r="D730" s="18" t="s">
        <v>1059</v>
      </c>
      <c r="E730" s="19">
        <v>33679800</v>
      </c>
      <c r="F730" s="20" t="s">
        <v>42</v>
      </c>
      <c r="G730" s="15"/>
    </row>
    <row r="731" spans="1:7" s="39" customFormat="1" ht="45.75" customHeight="1">
      <c r="A731" s="16" t="s">
        <v>27</v>
      </c>
      <c r="B731" s="17" t="s">
        <v>942</v>
      </c>
      <c r="C731" s="18" t="s">
        <v>1060</v>
      </c>
      <c r="D731" s="18" t="s">
        <v>1061</v>
      </c>
      <c r="E731" s="19">
        <v>990000</v>
      </c>
      <c r="F731" s="20" t="s">
        <v>42</v>
      </c>
      <c r="G731" s="15"/>
    </row>
    <row r="732" spans="1:7" s="39" customFormat="1" ht="45.75" customHeight="1">
      <c r="A732" s="16" t="s">
        <v>31</v>
      </c>
      <c r="B732" s="17" t="s">
        <v>942</v>
      </c>
      <c r="C732" s="18" t="s">
        <v>1060</v>
      </c>
      <c r="D732" s="18" t="s">
        <v>1062</v>
      </c>
      <c r="E732" s="19">
        <v>79200</v>
      </c>
      <c r="F732" s="20" t="s">
        <v>42</v>
      </c>
      <c r="G732" s="15"/>
    </row>
    <row r="733" spans="1:7" s="39" customFormat="1" ht="45.75" customHeight="1">
      <c r="A733" s="16" t="s">
        <v>31</v>
      </c>
      <c r="B733" s="17" t="s">
        <v>942</v>
      </c>
      <c r="C733" s="18" t="s">
        <v>1063</v>
      </c>
      <c r="D733" s="18" t="s">
        <v>1061</v>
      </c>
      <c r="E733" s="19">
        <v>319000</v>
      </c>
      <c r="F733" s="20" t="s">
        <v>42</v>
      </c>
      <c r="G733" s="15"/>
    </row>
    <row r="734" spans="1:7" s="39" customFormat="1" ht="45.75" customHeight="1">
      <c r="A734" s="16" t="s">
        <v>27</v>
      </c>
      <c r="B734" s="17" t="s">
        <v>942</v>
      </c>
      <c r="C734" s="18" t="s">
        <v>1064</v>
      </c>
      <c r="D734" s="18" t="s">
        <v>1057</v>
      </c>
      <c r="E734" s="19">
        <v>245471</v>
      </c>
      <c r="F734" s="20" t="s">
        <v>7</v>
      </c>
      <c r="G734" s="15"/>
    </row>
    <row r="735" spans="1:7" s="39" customFormat="1" ht="45.75" customHeight="1">
      <c r="A735" s="16" t="s">
        <v>31</v>
      </c>
      <c r="B735" s="17" t="s">
        <v>942</v>
      </c>
      <c r="C735" s="18" t="s">
        <v>1065</v>
      </c>
      <c r="D735" s="18" t="s">
        <v>1055</v>
      </c>
      <c r="E735" s="19">
        <v>37349225</v>
      </c>
      <c r="F735" s="20" t="s">
        <v>42</v>
      </c>
      <c r="G735" s="15"/>
    </row>
    <row r="736" spans="1:7" s="39" customFormat="1" ht="45.75" customHeight="1">
      <c r="A736" s="16" t="s">
        <v>27</v>
      </c>
      <c r="B736" s="17" t="s">
        <v>942</v>
      </c>
      <c r="C736" s="18" t="s">
        <v>1066</v>
      </c>
      <c r="D736" s="18" t="s">
        <v>1067</v>
      </c>
      <c r="E736" s="19">
        <v>11018700</v>
      </c>
      <c r="F736" s="20" t="s">
        <v>42</v>
      </c>
      <c r="G736" s="15"/>
    </row>
    <row r="737" spans="1:7" s="39" customFormat="1" ht="45.75" customHeight="1">
      <c r="A737" s="16" t="s">
        <v>31</v>
      </c>
      <c r="B737" s="17" t="s">
        <v>942</v>
      </c>
      <c r="C737" s="18" t="s">
        <v>1068</v>
      </c>
      <c r="D737" s="18" t="s">
        <v>1069</v>
      </c>
      <c r="E737" s="19">
        <v>13801054</v>
      </c>
      <c r="F737" s="20" t="s">
        <v>42</v>
      </c>
      <c r="G737" s="15"/>
    </row>
    <row r="738" spans="1:7" s="39" customFormat="1" ht="45.75" customHeight="1">
      <c r="A738" s="16" t="s">
        <v>31</v>
      </c>
      <c r="B738" s="17" t="s">
        <v>942</v>
      </c>
      <c r="C738" s="18" t="s">
        <v>1070</v>
      </c>
      <c r="D738" s="18" t="s">
        <v>1067</v>
      </c>
      <c r="E738" s="19">
        <v>14449050</v>
      </c>
      <c r="F738" s="20" t="s">
        <v>42</v>
      </c>
      <c r="G738" s="15"/>
    </row>
    <row r="739" spans="1:7" s="39" customFormat="1" ht="45.75" customHeight="1">
      <c r="A739" s="16" t="s">
        <v>31</v>
      </c>
      <c r="B739" s="17" t="s">
        <v>942</v>
      </c>
      <c r="C739" s="18" t="s">
        <v>1071</v>
      </c>
      <c r="D739" s="18" t="s">
        <v>1055</v>
      </c>
      <c r="E739" s="19">
        <v>33668330</v>
      </c>
      <c r="F739" s="20" t="s">
        <v>42</v>
      </c>
      <c r="G739" s="15"/>
    </row>
    <row r="740" spans="1:7" s="39" customFormat="1" ht="45.75" customHeight="1">
      <c r="A740" s="16" t="s">
        <v>31</v>
      </c>
      <c r="B740" s="17" t="s">
        <v>942</v>
      </c>
      <c r="C740" s="18" t="s">
        <v>1072</v>
      </c>
      <c r="D740" s="18" t="s">
        <v>1069</v>
      </c>
      <c r="E740" s="19">
        <v>16562176</v>
      </c>
      <c r="F740" s="20" t="s">
        <v>42</v>
      </c>
      <c r="G740" s="15"/>
    </row>
    <row r="741" spans="1:7" s="39" customFormat="1" ht="45.75" customHeight="1">
      <c r="A741" s="16" t="s">
        <v>31</v>
      </c>
      <c r="B741" s="17" t="s">
        <v>942</v>
      </c>
      <c r="C741" s="18" t="s">
        <v>1073</v>
      </c>
      <c r="D741" s="18" t="s">
        <v>1061</v>
      </c>
      <c r="E741" s="19">
        <v>583000</v>
      </c>
      <c r="F741" s="20" t="s">
        <v>42</v>
      </c>
      <c r="G741" s="15"/>
    </row>
    <row r="742" spans="1:7" s="39" customFormat="1" ht="45.75" customHeight="1">
      <c r="A742" s="16" t="s">
        <v>31</v>
      </c>
      <c r="B742" s="17" t="s">
        <v>942</v>
      </c>
      <c r="C742" s="18" t="s">
        <v>1074</v>
      </c>
      <c r="D742" s="18" t="s">
        <v>1061</v>
      </c>
      <c r="E742" s="19">
        <v>1636800</v>
      </c>
      <c r="F742" s="20" t="s">
        <v>42</v>
      </c>
      <c r="G742" s="15"/>
    </row>
    <row r="743" spans="1:7" s="39" customFormat="1" ht="45.75" customHeight="1">
      <c r="A743" s="16" t="s">
        <v>31</v>
      </c>
      <c r="B743" s="17" t="s">
        <v>942</v>
      </c>
      <c r="C743" s="18" t="s">
        <v>1075</v>
      </c>
      <c r="D743" s="18" t="s">
        <v>1076</v>
      </c>
      <c r="E743" s="19">
        <v>181500</v>
      </c>
      <c r="F743" s="20" t="s">
        <v>42</v>
      </c>
      <c r="G743" s="15"/>
    </row>
    <row r="744" spans="1:7" s="39" customFormat="1" ht="45.75" customHeight="1">
      <c r="A744" s="16" t="s">
        <v>31</v>
      </c>
      <c r="B744" s="17" t="s">
        <v>942</v>
      </c>
      <c r="C744" s="18" t="s">
        <v>1077</v>
      </c>
      <c r="D744" s="18" t="s">
        <v>1078</v>
      </c>
      <c r="E744" s="19">
        <v>974160</v>
      </c>
      <c r="F744" s="20" t="s">
        <v>6</v>
      </c>
      <c r="G744" s="15"/>
    </row>
    <row r="745" spans="1:7" s="39" customFormat="1" ht="45.75" customHeight="1">
      <c r="A745" s="16" t="s">
        <v>31</v>
      </c>
      <c r="B745" s="17" t="s">
        <v>942</v>
      </c>
      <c r="C745" s="18" t="s">
        <v>1079</v>
      </c>
      <c r="D745" s="18" t="s">
        <v>1078</v>
      </c>
      <c r="E745" s="19">
        <v>1254000</v>
      </c>
      <c r="F745" s="20" t="s">
        <v>6</v>
      </c>
      <c r="G745" s="15"/>
    </row>
    <row r="746" spans="1:7" s="39" customFormat="1" ht="45.75" customHeight="1">
      <c r="A746" s="16" t="s">
        <v>27</v>
      </c>
      <c r="B746" s="17" t="s">
        <v>1080</v>
      </c>
      <c r="C746" s="18" t="s">
        <v>1081</v>
      </c>
      <c r="D746" s="18" t="s">
        <v>1082</v>
      </c>
      <c r="E746" s="19">
        <v>96807992</v>
      </c>
      <c r="F746" s="20" t="s">
        <v>42</v>
      </c>
      <c r="G746" s="15" t="s">
        <v>1083</v>
      </c>
    </row>
    <row r="747" spans="1:7" s="39" customFormat="1" ht="45.75" customHeight="1">
      <c r="A747" s="16" t="s">
        <v>31</v>
      </c>
      <c r="B747" s="17" t="s">
        <v>1080</v>
      </c>
      <c r="C747" s="18" t="s">
        <v>1084</v>
      </c>
      <c r="D747" s="18" t="s">
        <v>1085</v>
      </c>
      <c r="E747" s="19">
        <v>134503306</v>
      </c>
      <c r="F747" s="20" t="s">
        <v>42</v>
      </c>
      <c r="G747" s="15" t="s">
        <v>90</v>
      </c>
    </row>
    <row r="748" spans="1:7" s="39" customFormat="1" ht="45.75" customHeight="1">
      <c r="A748" s="16" t="s">
        <v>31</v>
      </c>
      <c r="B748" s="17" t="s">
        <v>1080</v>
      </c>
      <c r="C748" s="18" t="s">
        <v>1086</v>
      </c>
      <c r="D748" s="18" t="s">
        <v>1082</v>
      </c>
      <c r="E748" s="19">
        <v>1394500</v>
      </c>
      <c r="F748" s="20" t="s">
        <v>42</v>
      </c>
      <c r="G748" s="15"/>
    </row>
    <row r="749" spans="1:7" s="39" customFormat="1" ht="45.75" customHeight="1">
      <c r="A749" s="16" t="s">
        <v>27</v>
      </c>
      <c r="B749" s="17" t="s">
        <v>1080</v>
      </c>
      <c r="C749" s="18" t="s">
        <v>1087</v>
      </c>
      <c r="D749" s="18" t="s">
        <v>1082</v>
      </c>
      <c r="E749" s="19">
        <v>133381088</v>
      </c>
      <c r="F749" s="20" t="s">
        <v>42</v>
      </c>
      <c r="G749" s="15" t="s">
        <v>90</v>
      </c>
    </row>
    <row r="750" spans="1:7" s="39" customFormat="1" ht="45.75" customHeight="1">
      <c r="A750" s="16" t="s">
        <v>31</v>
      </c>
      <c r="B750" s="17" t="s">
        <v>1080</v>
      </c>
      <c r="C750" s="18" t="s">
        <v>1088</v>
      </c>
      <c r="D750" s="18" t="s">
        <v>1089</v>
      </c>
      <c r="E750" s="19">
        <v>30921314</v>
      </c>
      <c r="F750" s="20" t="s">
        <v>42</v>
      </c>
      <c r="G750" s="15" t="s">
        <v>90</v>
      </c>
    </row>
    <row r="751" spans="1:7" s="39" customFormat="1" ht="45.75" customHeight="1">
      <c r="A751" s="16" t="s">
        <v>31</v>
      </c>
      <c r="B751" s="17" t="s">
        <v>1080</v>
      </c>
      <c r="C751" s="18" t="s">
        <v>1090</v>
      </c>
      <c r="D751" s="18" t="s">
        <v>1091</v>
      </c>
      <c r="E751" s="19">
        <v>501000</v>
      </c>
      <c r="F751" s="20" t="s">
        <v>42</v>
      </c>
      <c r="G751" s="15"/>
    </row>
    <row r="752" spans="1:7" s="39" customFormat="1" ht="45.75" customHeight="1">
      <c r="A752" s="16" t="s">
        <v>27</v>
      </c>
      <c r="B752" s="17" t="s">
        <v>1080</v>
      </c>
      <c r="C752" s="18" t="s">
        <v>1092</v>
      </c>
      <c r="D752" s="18" t="s">
        <v>1093</v>
      </c>
      <c r="E752" s="19">
        <v>71500</v>
      </c>
      <c r="F752" s="20" t="s">
        <v>7</v>
      </c>
      <c r="G752" s="15"/>
    </row>
    <row r="753" spans="1:7" s="39" customFormat="1" ht="45.75" customHeight="1">
      <c r="A753" s="16" t="s">
        <v>31</v>
      </c>
      <c r="B753" s="17" t="s">
        <v>942</v>
      </c>
      <c r="C753" s="18" t="s">
        <v>1094</v>
      </c>
      <c r="D753" s="18" t="s">
        <v>1095</v>
      </c>
      <c r="E753" s="19">
        <v>232925</v>
      </c>
      <c r="F753" s="20" t="s">
        <v>42</v>
      </c>
      <c r="G753" s="15"/>
    </row>
    <row r="754" spans="1:7" s="39" customFormat="1" ht="45.75" customHeight="1">
      <c r="A754" s="16" t="s">
        <v>27</v>
      </c>
      <c r="B754" s="17" t="s">
        <v>942</v>
      </c>
      <c r="C754" s="18" t="s">
        <v>244</v>
      </c>
      <c r="D754" s="18" t="s">
        <v>187</v>
      </c>
      <c r="E754" s="19">
        <v>2643090</v>
      </c>
      <c r="F754" s="20" t="s">
        <v>42</v>
      </c>
      <c r="G754" s="15" t="s">
        <v>183</v>
      </c>
    </row>
    <row r="755" spans="1:7" s="39" customFormat="1" ht="45.75" customHeight="1">
      <c r="A755" s="16" t="s">
        <v>31</v>
      </c>
      <c r="B755" s="17" t="s">
        <v>942</v>
      </c>
      <c r="C755" s="18" t="s">
        <v>245</v>
      </c>
      <c r="D755" s="18" t="s">
        <v>185</v>
      </c>
      <c r="E755" s="19">
        <v>1008409</v>
      </c>
      <c r="F755" s="20" t="s">
        <v>176</v>
      </c>
      <c r="G755" s="15" t="s">
        <v>183</v>
      </c>
    </row>
    <row r="756" spans="1:7" s="39" customFormat="1" ht="45.75" customHeight="1">
      <c r="A756" s="16" t="s">
        <v>31</v>
      </c>
      <c r="B756" s="17" t="s">
        <v>942</v>
      </c>
      <c r="C756" s="18" t="s">
        <v>186</v>
      </c>
      <c r="D756" s="18" t="s">
        <v>187</v>
      </c>
      <c r="E756" s="19">
        <v>332673</v>
      </c>
      <c r="F756" s="20" t="s">
        <v>176</v>
      </c>
      <c r="G756" s="15" t="s">
        <v>183</v>
      </c>
    </row>
    <row r="757" spans="1:7" s="39" customFormat="1" ht="45.75" customHeight="1">
      <c r="A757" s="16" t="s">
        <v>31</v>
      </c>
      <c r="B757" s="17" t="s">
        <v>942</v>
      </c>
      <c r="C757" s="18" t="s">
        <v>1096</v>
      </c>
      <c r="D757" s="18" t="s">
        <v>187</v>
      </c>
      <c r="E757" s="19">
        <v>9717125</v>
      </c>
      <c r="F757" s="20" t="s">
        <v>42</v>
      </c>
      <c r="G757" s="15" t="s">
        <v>183</v>
      </c>
    </row>
    <row r="758" spans="1:7" s="39" customFormat="1" ht="45.75" customHeight="1">
      <c r="A758" s="16" t="s">
        <v>31</v>
      </c>
      <c r="B758" s="17" t="s">
        <v>942</v>
      </c>
      <c r="C758" s="18" t="s">
        <v>1094</v>
      </c>
      <c r="D758" s="18" t="s">
        <v>1095</v>
      </c>
      <c r="E758" s="19">
        <v>2498650</v>
      </c>
      <c r="F758" s="20" t="s">
        <v>42</v>
      </c>
      <c r="G758" s="15"/>
    </row>
    <row r="759" spans="1:7" s="39" customFormat="1" ht="45.75" customHeight="1">
      <c r="A759" s="16" t="s">
        <v>31</v>
      </c>
      <c r="B759" s="17" t="s">
        <v>942</v>
      </c>
      <c r="C759" s="18" t="s">
        <v>1097</v>
      </c>
      <c r="D759" s="18" t="s">
        <v>1098</v>
      </c>
      <c r="E759" s="19">
        <v>5837370</v>
      </c>
      <c r="F759" s="20" t="s">
        <v>42</v>
      </c>
      <c r="G759" s="15"/>
    </row>
    <row r="760" spans="1:7" s="39" customFormat="1" ht="45.75" customHeight="1">
      <c r="A760" s="16" t="s">
        <v>27</v>
      </c>
      <c r="B760" s="17" t="s">
        <v>1099</v>
      </c>
      <c r="C760" s="18" t="s">
        <v>1100</v>
      </c>
      <c r="D760" s="18" t="s">
        <v>1101</v>
      </c>
      <c r="E760" s="19">
        <v>484368105</v>
      </c>
      <c r="F760" s="20" t="s">
        <v>42</v>
      </c>
      <c r="G760" s="15"/>
    </row>
    <row r="761" spans="1:7" s="39" customFormat="1" ht="45.75" customHeight="1">
      <c r="A761" s="16" t="s">
        <v>31</v>
      </c>
      <c r="B761" s="17" t="s">
        <v>1099</v>
      </c>
      <c r="C761" s="18" t="s">
        <v>1102</v>
      </c>
      <c r="D761" s="18" t="s">
        <v>1103</v>
      </c>
      <c r="E761" s="19">
        <v>99000</v>
      </c>
      <c r="F761" s="20" t="s">
        <v>7</v>
      </c>
      <c r="G761" s="15"/>
    </row>
    <row r="762" spans="1:7" s="39" customFormat="1" ht="45.75" customHeight="1">
      <c r="A762" s="16" t="s">
        <v>31</v>
      </c>
      <c r="B762" s="17" t="s">
        <v>1099</v>
      </c>
      <c r="C762" s="18" t="s">
        <v>1104</v>
      </c>
      <c r="D762" s="18" t="s">
        <v>1105</v>
      </c>
      <c r="E762" s="19">
        <v>126500</v>
      </c>
      <c r="F762" s="20" t="s">
        <v>7</v>
      </c>
      <c r="G762" s="15"/>
    </row>
    <row r="763" spans="1:7" s="39" customFormat="1" ht="45.75" customHeight="1">
      <c r="A763" s="16" t="s">
        <v>27</v>
      </c>
      <c r="B763" s="17" t="s">
        <v>1099</v>
      </c>
      <c r="C763" s="18" t="s">
        <v>1106</v>
      </c>
      <c r="D763" s="18" t="s">
        <v>1107</v>
      </c>
      <c r="E763" s="19">
        <v>99000</v>
      </c>
      <c r="F763" s="20" t="s">
        <v>7</v>
      </c>
      <c r="G763" s="15"/>
    </row>
    <row r="764" spans="1:7" s="39" customFormat="1" ht="45.75" customHeight="1">
      <c r="A764" s="16" t="s">
        <v>31</v>
      </c>
      <c r="B764" s="17" t="s">
        <v>1099</v>
      </c>
      <c r="C764" s="18" t="s">
        <v>1108</v>
      </c>
      <c r="D764" s="18" t="s">
        <v>1109</v>
      </c>
      <c r="E764" s="19">
        <v>88000</v>
      </c>
      <c r="F764" s="20" t="s">
        <v>7</v>
      </c>
      <c r="G764" s="15"/>
    </row>
    <row r="765" spans="1:7" s="39" customFormat="1" ht="45.75" customHeight="1">
      <c r="A765" s="16" t="s">
        <v>31</v>
      </c>
      <c r="B765" s="17" t="s">
        <v>1099</v>
      </c>
      <c r="C765" s="18" t="s">
        <v>1110</v>
      </c>
      <c r="D765" s="18" t="s">
        <v>1111</v>
      </c>
      <c r="E765" s="19">
        <v>1393700</v>
      </c>
      <c r="F765" s="20" t="s">
        <v>42</v>
      </c>
      <c r="G765" s="15"/>
    </row>
    <row r="766" spans="1:7" s="39" customFormat="1" ht="45.75" customHeight="1">
      <c r="A766" s="16" t="s">
        <v>27</v>
      </c>
      <c r="B766" s="17" t="s">
        <v>1099</v>
      </c>
      <c r="C766" s="18" t="s">
        <v>1112</v>
      </c>
      <c r="D766" s="18" t="s">
        <v>1111</v>
      </c>
      <c r="E766" s="19">
        <v>440330</v>
      </c>
      <c r="F766" s="20" t="s">
        <v>42</v>
      </c>
      <c r="G766" s="15"/>
    </row>
    <row r="767" spans="1:7" s="39" customFormat="1" ht="45.75" customHeight="1">
      <c r="A767" s="16" t="s">
        <v>31</v>
      </c>
      <c r="B767" s="17" t="s">
        <v>1099</v>
      </c>
      <c r="C767" s="18" t="s">
        <v>1113</v>
      </c>
      <c r="D767" s="18" t="s">
        <v>1114</v>
      </c>
      <c r="E767" s="19">
        <v>35750</v>
      </c>
      <c r="F767" s="20" t="s">
        <v>7</v>
      </c>
      <c r="G767" s="15"/>
    </row>
    <row r="768" spans="1:7" s="39" customFormat="1" ht="45.75" customHeight="1">
      <c r="A768" s="16" t="s">
        <v>27</v>
      </c>
      <c r="B768" s="17" t="s">
        <v>1099</v>
      </c>
      <c r="C768" s="18" t="s">
        <v>1115</v>
      </c>
      <c r="D768" s="18" t="s">
        <v>1116</v>
      </c>
      <c r="E768" s="19">
        <v>19238000</v>
      </c>
      <c r="F768" s="20" t="s">
        <v>17</v>
      </c>
      <c r="G768" s="15" t="s">
        <v>68</v>
      </c>
    </row>
    <row r="769" spans="1:7" s="39" customFormat="1" ht="45.75" customHeight="1">
      <c r="A769" s="16" t="s">
        <v>31</v>
      </c>
      <c r="B769" s="17" t="s">
        <v>1117</v>
      </c>
      <c r="C769" s="18" t="s">
        <v>1118</v>
      </c>
      <c r="D769" s="18" t="s">
        <v>1119</v>
      </c>
      <c r="E769" s="19">
        <v>39742578</v>
      </c>
      <c r="F769" s="20" t="s">
        <v>17</v>
      </c>
      <c r="G769" s="15" t="s">
        <v>68</v>
      </c>
    </row>
    <row r="770" spans="1:7" s="39" customFormat="1" ht="45.75" customHeight="1">
      <c r="A770" s="16" t="s">
        <v>27</v>
      </c>
      <c r="B770" s="17" t="s">
        <v>1117</v>
      </c>
      <c r="C770" s="18" t="s">
        <v>1120</v>
      </c>
      <c r="D770" s="18" t="s">
        <v>1121</v>
      </c>
      <c r="E770" s="19">
        <v>390500</v>
      </c>
      <c r="F770" s="20" t="s">
        <v>1122</v>
      </c>
      <c r="G770" s="15"/>
    </row>
    <row r="771" spans="1:7" s="39" customFormat="1" ht="45.75" customHeight="1">
      <c r="A771" s="16" t="s">
        <v>31</v>
      </c>
      <c r="B771" s="17" t="s">
        <v>1117</v>
      </c>
      <c r="C771" s="18" t="s">
        <v>1123</v>
      </c>
      <c r="D771" s="18" t="s">
        <v>1124</v>
      </c>
      <c r="E771" s="19">
        <v>1245090</v>
      </c>
      <c r="F771" s="20" t="s">
        <v>42</v>
      </c>
      <c r="G771" s="15" t="s">
        <v>68</v>
      </c>
    </row>
    <row r="772" spans="1:7" s="39" customFormat="1" ht="45.75" customHeight="1">
      <c r="A772" s="16" t="s">
        <v>31</v>
      </c>
      <c r="B772" s="17" t="s">
        <v>1117</v>
      </c>
      <c r="C772" s="18" t="s">
        <v>1125</v>
      </c>
      <c r="D772" s="18" t="s">
        <v>1124</v>
      </c>
      <c r="E772" s="19">
        <v>1183600</v>
      </c>
      <c r="F772" s="20" t="s">
        <v>42</v>
      </c>
      <c r="G772" s="15" t="s">
        <v>68</v>
      </c>
    </row>
    <row r="773" spans="1:7" s="39" customFormat="1" ht="45.75" customHeight="1">
      <c r="A773" s="16" t="s">
        <v>27</v>
      </c>
      <c r="B773" s="17" t="s">
        <v>1117</v>
      </c>
      <c r="C773" s="18" t="s">
        <v>1126</v>
      </c>
      <c r="D773" s="18" t="s">
        <v>1124</v>
      </c>
      <c r="E773" s="19">
        <v>681230</v>
      </c>
      <c r="F773" s="20" t="s">
        <v>42</v>
      </c>
      <c r="G773" s="15"/>
    </row>
    <row r="774" spans="1:7" s="39" customFormat="1" ht="45.75" customHeight="1">
      <c r="A774" s="16" t="s">
        <v>31</v>
      </c>
      <c r="B774" s="17" t="s">
        <v>1117</v>
      </c>
      <c r="C774" s="18" t="s">
        <v>1127</v>
      </c>
      <c r="D774" s="18" t="s">
        <v>1124</v>
      </c>
      <c r="E774" s="19">
        <v>532510</v>
      </c>
      <c r="F774" s="20" t="s">
        <v>42</v>
      </c>
      <c r="G774" s="15"/>
    </row>
    <row r="775" spans="1:7" s="39" customFormat="1" ht="45.75" customHeight="1">
      <c r="A775" s="16" t="s">
        <v>27</v>
      </c>
      <c r="B775" s="17" t="s">
        <v>1117</v>
      </c>
      <c r="C775" s="18" t="s">
        <v>1128</v>
      </c>
      <c r="D775" s="18" t="s">
        <v>1124</v>
      </c>
      <c r="E775" s="19">
        <v>1021900</v>
      </c>
      <c r="F775" s="20" t="s">
        <v>42</v>
      </c>
      <c r="G775" s="15"/>
    </row>
    <row r="776" spans="1:7" s="39" customFormat="1" ht="45.75" customHeight="1">
      <c r="A776" s="16" t="s">
        <v>31</v>
      </c>
      <c r="B776" s="17" t="s">
        <v>1117</v>
      </c>
      <c r="C776" s="18" t="s">
        <v>1129</v>
      </c>
      <c r="D776" s="18" t="s">
        <v>1124</v>
      </c>
      <c r="E776" s="19">
        <v>2645280</v>
      </c>
      <c r="F776" s="20" t="s">
        <v>42</v>
      </c>
      <c r="G776" s="15" t="s">
        <v>68</v>
      </c>
    </row>
    <row r="777" spans="1:7" s="39" customFormat="1" ht="45.75" customHeight="1">
      <c r="A777" s="16" t="s">
        <v>31</v>
      </c>
      <c r="B777" s="17" t="s">
        <v>1117</v>
      </c>
      <c r="C777" s="18" t="s">
        <v>1130</v>
      </c>
      <c r="D777" s="18" t="s">
        <v>1124</v>
      </c>
      <c r="E777" s="19">
        <v>1330230</v>
      </c>
      <c r="F777" s="20" t="s">
        <v>42</v>
      </c>
      <c r="G777" s="15"/>
    </row>
    <row r="778" spans="1:7" s="39" customFormat="1" ht="45.75" customHeight="1">
      <c r="A778" s="16" t="s">
        <v>31</v>
      </c>
      <c r="B778" s="17" t="s">
        <v>1117</v>
      </c>
      <c r="C778" s="18" t="s">
        <v>1131</v>
      </c>
      <c r="D778" s="18" t="s">
        <v>1124</v>
      </c>
      <c r="E778" s="19">
        <v>1043460</v>
      </c>
      <c r="F778" s="20" t="s">
        <v>176</v>
      </c>
      <c r="G778" s="15" t="s">
        <v>68</v>
      </c>
    </row>
    <row r="779" spans="1:7" s="39" customFormat="1" ht="45.75" customHeight="1">
      <c r="A779" s="16" t="s">
        <v>31</v>
      </c>
      <c r="B779" s="17" t="s">
        <v>1117</v>
      </c>
      <c r="C779" s="18" t="s">
        <v>1132</v>
      </c>
      <c r="D779" s="18" t="s">
        <v>1124</v>
      </c>
      <c r="E779" s="19">
        <v>626230</v>
      </c>
      <c r="F779" s="20" t="s">
        <v>176</v>
      </c>
      <c r="G779" s="15"/>
    </row>
    <row r="780" spans="1:7" s="39" customFormat="1" ht="45.75" customHeight="1">
      <c r="A780" s="16" t="s">
        <v>31</v>
      </c>
      <c r="B780" s="17" t="s">
        <v>1117</v>
      </c>
      <c r="C780" s="18" t="s">
        <v>1133</v>
      </c>
      <c r="D780" s="18" t="s">
        <v>1124</v>
      </c>
      <c r="E780" s="19">
        <v>2526810</v>
      </c>
      <c r="F780" s="20" t="s">
        <v>176</v>
      </c>
      <c r="G780" s="15"/>
    </row>
    <row r="781" spans="1:7" s="39" customFormat="1" ht="45.75" customHeight="1">
      <c r="A781" s="16" t="s">
        <v>31</v>
      </c>
      <c r="B781" s="17" t="s">
        <v>1117</v>
      </c>
      <c r="C781" s="18" t="s">
        <v>1134</v>
      </c>
      <c r="D781" s="18" t="s">
        <v>1124</v>
      </c>
      <c r="E781" s="19">
        <v>1245090</v>
      </c>
      <c r="F781" s="20" t="s">
        <v>176</v>
      </c>
      <c r="G781" s="15" t="s">
        <v>68</v>
      </c>
    </row>
    <row r="782" spans="1:7" s="39" customFormat="1" ht="45.75" customHeight="1">
      <c r="A782" s="16" t="s">
        <v>31</v>
      </c>
      <c r="B782" s="17" t="s">
        <v>1135</v>
      </c>
      <c r="C782" s="18" t="s">
        <v>930</v>
      </c>
      <c r="D782" s="18" t="s">
        <v>931</v>
      </c>
      <c r="E782" s="19">
        <v>113562000</v>
      </c>
      <c r="F782" s="20" t="s">
        <v>143</v>
      </c>
      <c r="G782" s="15" t="s">
        <v>131</v>
      </c>
    </row>
    <row r="783" spans="1:7" s="39" customFormat="1" ht="45.75" customHeight="1">
      <c r="A783" s="16" t="s">
        <v>31</v>
      </c>
      <c r="B783" s="17" t="s">
        <v>1117</v>
      </c>
      <c r="C783" s="18" t="s">
        <v>1136</v>
      </c>
      <c r="D783" s="18" t="s">
        <v>1137</v>
      </c>
      <c r="E783" s="19">
        <v>506000</v>
      </c>
      <c r="F783" s="20" t="s">
        <v>1122</v>
      </c>
      <c r="G783" s="15"/>
    </row>
    <row r="784" spans="1:7" s="39" customFormat="1" ht="45.75" customHeight="1">
      <c r="A784" s="16" t="s">
        <v>31</v>
      </c>
      <c r="B784" s="17" t="s">
        <v>1117</v>
      </c>
      <c r="C784" s="18" t="s">
        <v>1138</v>
      </c>
      <c r="D784" s="18" t="s">
        <v>386</v>
      </c>
      <c r="E784" s="19">
        <v>1542530</v>
      </c>
      <c r="F784" s="20" t="s">
        <v>176</v>
      </c>
      <c r="G784" s="15" t="s">
        <v>68</v>
      </c>
    </row>
    <row r="785" spans="1:7" s="39" customFormat="1" ht="45.75" customHeight="1">
      <c r="A785" s="16" t="s">
        <v>31</v>
      </c>
      <c r="B785" s="17" t="s">
        <v>1117</v>
      </c>
      <c r="C785" s="18" t="s">
        <v>1139</v>
      </c>
      <c r="D785" s="18" t="s">
        <v>386</v>
      </c>
      <c r="E785" s="19">
        <v>4000260</v>
      </c>
      <c r="F785" s="20" t="s">
        <v>176</v>
      </c>
      <c r="G785" s="15" t="s">
        <v>68</v>
      </c>
    </row>
    <row r="786" spans="1:7" s="39" customFormat="1" ht="45.75" customHeight="1">
      <c r="A786" s="16" t="s">
        <v>31</v>
      </c>
      <c r="B786" s="17" t="s">
        <v>1117</v>
      </c>
      <c r="C786" s="18" t="s">
        <v>1140</v>
      </c>
      <c r="D786" s="18" t="s">
        <v>386</v>
      </c>
      <c r="E786" s="19">
        <v>1876710</v>
      </c>
      <c r="F786" s="20" t="s">
        <v>176</v>
      </c>
      <c r="G786" s="15"/>
    </row>
    <row r="787" spans="1:7" s="39" customFormat="1" ht="45.75" customHeight="1">
      <c r="A787" s="16" t="s">
        <v>31</v>
      </c>
      <c r="B787" s="17" t="s">
        <v>1117</v>
      </c>
      <c r="C787" s="18" t="s">
        <v>1141</v>
      </c>
      <c r="D787" s="18" t="s">
        <v>386</v>
      </c>
      <c r="E787" s="19">
        <v>1108140</v>
      </c>
      <c r="F787" s="20" t="s">
        <v>176</v>
      </c>
      <c r="G787" s="15" t="s">
        <v>68</v>
      </c>
    </row>
    <row r="788" spans="1:7" s="39" customFormat="1" ht="45.75" customHeight="1">
      <c r="A788" s="16" t="s">
        <v>31</v>
      </c>
      <c r="B788" s="17" t="s">
        <v>1117</v>
      </c>
      <c r="C788" s="18" t="s">
        <v>1142</v>
      </c>
      <c r="D788" s="18" t="s">
        <v>1143</v>
      </c>
      <c r="E788" s="19">
        <v>12921584</v>
      </c>
      <c r="F788" s="20" t="s">
        <v>42</v>
      </c>
      <c r="G788" s="15"/>
    </row>
    <row r="789" spans="1:7" s="39" customFormat="1" ht="45.75" customHeight="1">
      <c r="A789" s="16" t="s">
        <v>31</v>
      </c>
      <c r="B789" s="17" t="s">
        <v>1117</v>
      </c>
      <c r="C789" s="18" t="s">
        <v>1144</v>
      </c>
      <c r="D789" s="18" t="s">
        <v>1145</v>
      </c>
      <c r="E789" s="19">
        <v>25023649</v>
      </c>
      <c r="F789" s="20" t="s">
        <v>42</v>
      </c>
      <c r="G789" s="15"/>
    </row>
    <row r="790" spans="1:7" s="39" customFormat="1" ht="45.75" customHeight="1">
      <c r="A790" s="16" t="s">
        <v>27</v>
      </c>
      <c r="B790" s="17" t="s">
        <v>1117</v>
      </c>
      <c r="C790" s="18" t="s">
        <v>1146</v>
      </c>
      <c r="D790" s="18" t="s">
        <v>1145</v>
      </c>
      <c r="E790" s="19">
        <v>2253685</v>
      </c>
      <c r="F790" s="20" t="s">
        <v>176</v>
      </c>
      <c r="G790" s="15"/>
    </row>
    <row r="791" spans="1:7" s="39" customFormat="1" ht="45.75" customHeight="1">
      <c r="A791" s="16" t="s">
        <v>31</v>
      </c>
      <c r="B791" s="17" t="s">
        <v>1117</v>
      </c>
      <c r="C791" s="18" t="s">
        <v>1147</v>
      </c>
      <c r="D791" s="18" t="s">
        <v>1148</v>
      </c>
      <c r="E791" s="19">
        <v>5086707</v>
      </c>
      <c r="F791" s="20" t="s">
        <v>176</v>
      </c>
      <c r="G791" s="15"/>
    </row>
    <row r="792" spans="1:7" s="39" customFormat="1" ht="45.75" customHeight="1">
      <c r="A792" s="16" t="s">
        <v>31</v>
      </c>
      <c r="B792" s="17" t="s">
        <v>1117</v>
      </c>
      <c r="C792" s="18" t="s">
        <v>1149</v>
      </c>
      <c r="D792" s="18" t="s">
        <v>1150</v>
      </c>
      <c r="E792" s="19">
        <v>3695923</v>
      </c>
      <c r="F792" s="20" t="s">
        <v>176</v>
      </c>
      <c r="G792" s="15" t="s">
        <v>90</v>
      </c>
    </row>
    <row r="793" spans="1:7" s="39" customFormat="1" ht="45.75" customHeight="1">
      <c r="A793" s="16" t="s">
        <v>31</v>
      </c>
      <c r="B793" s="17" t="s">
        <v>1117</v>
      </c>
      <c r="C793" s="18" t="s">
        <v>1151</v>
      </c>
      <c r="D793" s="18" t="s">
        <v>492</v>
      </c>
      <c r="E793" s="19">
        <v>529723</v>
      </c>
      <c r="F793" s="20" t="s">
        <v>42</v>
      </c>
      <c r="G793" s="15"/>
    </row>
    <row r="794" spans="1:7" s="39" customFormat="1" ht="45.75" customHeight="1">
      <c r="A794" s="16" t="s">
        <v>31</v>
      </c>
      <c r="B794" s="17" t="s">
        <v>1117</v>
      </c>
      <c r="C794" s="18" t="s">
        <v>1152</v>
      </c>
      <c r="D794" s="18" t="s">
        <v>492</v>
      </c>
      <c r="E794" s="19">
        <v>1027</v>
      </c>
      <c r="F794" s="20" t="s">
        <v>42</v>
      </c>
      <c r="G794" s="15" t="s">
        <v>68</v>
      </c>
    </row>
    <row r="795" spans="1:7" s="39" customFormat="1" ht="45.75" customHeight="1">
      <c r="A795" s="16" t="s">
        <v>31</v>
      </c>
      <c r="B795" s="17" t="s">
        <v>1117</v>
      </c>
      <c r="C795" s="18" t="s">
        <v>1153</v>
      </c>
      <c r="D795" s="18" t="s">
        <v>1154</v>
      </c>
      <c r="E795" s="19">
        <v>502170</v>
      </c>
      <c r="F795" s="20" t="s">
        <v>176</v>
      </c>
      <c r="G795" s="15" t="s">
        <v>68</v>
      </c>
    </row>
    <row r="796" spans="1:7" s="39" customFormat="1" ht="45.75" customHeight="1">
      <c r="A796" s="16" t="s">
        <v>31</v>
      </c>
      <c r="B796" s="17" t="s">
        <v>1117</v>
      </c>
      <c r="C796" s="18" t="s">
        <v>1155</v>
      </c>
      <c r="D796" s="18" t="s">
        <v>1156</v>
      </c>
      <c r="E796" s="19">
        <v>135607</v>
      </c>
      <c r="F796" s="20" t="s">
        <v>176</v>
      </c>
      <c r="G796" s="15"/>
    </row>
    <row r="797" spans="1:7" s="39" customFormat="1" ht="45.75" customHeight="1">
      <c r="A797" s="16" t="s">
        <v>31</v>
      </c>
      <c r="B797" s="17" t="s">
        <v>1117</v>
      </c>
      <c r="C797" s="18" t="s">
        <v>1157</v>
      </c>
      <c r="D797" s="18" t="s">
        <v>1158</v>
      </c>
      <c r="E797" s="19">
        <v>3738125</v>
      </c>
      <c r="F797" s="20" t="s">
        <v>42</v>
      </c>
      <c r="G797" s="15"/>
    </row>
    <row r="798" spans="1:7" s="39" customFormat="1" ht="45.75" customHeight="1">
      <c r="A798" s="16" t="s">
        <v>31</v>
      </c>
      <c r="B798" s="17" t="s">
        <v>1117</v>
      </c>
      <c r="C798" s="18" t="s">
        <v>1157</v>
      </c>
      <c r="D798" s="18" t="s">
        <v>1159</v>
      </c>
      <c r="E798" s="19">
        <v>544029</v>
      </c>
      <c r="F798" s="20" t="s">
        <v>42</v>
      </c>
      <c r="G798" s="15"/>
    </row>
    <row r="799" spans="1:7" s="39" customFormat="1" ht="45.75" customHeight="1">
      <c r="A799" s="16" t="s">
        <v>31</v>
      </c>
      <c r="B799" s="17" t="s">
        <v>1117</v>
      </c>
      <c r="C799" s="18" t="s">
        <v>1157</v>
      </c>
      <c r="D799" s="18" t="s">
        <v>1160</v>
      </c>
      <c r="E799" s="19">
        <v>165943</v>
      </c>
      <c r="F799" s="20" t="s">
        <v>42</v>
      </c>
      <c r="G799" s="15"/>
    </row>
    <row r="800" spans="1:7" s="39" customFormat="1" ht="45.75" customHeight="1">
      <c r="A800" s="16" t="s">
        <v>31</v>
      </c>
      <c r="B800" s="17" t="s">
        <v>1117</v>
      </c>
      <c r="C800" s="18" t="s">
        <v>1157</v>
      </c>
      <c r="D800" s="18" t="s">
        <v>1161</v>
      </c>
      <c r="E800" s="19">
        <v>172443</v>
      </c>
      <c r="F800" s="20" t="s">
        <v>42</v>
      </c>
      <c r="G800" s="15"/>
    </row>
    <row r="801" spans="1:7" s="39" customFormat="1" ht="45.75" customHeight="1">
      <c r="A801" s="16" t="s">
        <v>31</v>
      </c>
      <c r="B801" s="17" t="s">
        <v>1117</v>
      </c>
      <c r="C801" s="18" t="s">
        <v>1157</v>
      </c>
      <c r="D801" s="18" t="s">
        <v>1162</v>
      </c>
      <c r="E801" s="19">
        <v>140243</v>
      </c>
      <c r="F801" s="20" t="s">
        <v>42</v>
      </c>
      <c r="G801" s="15"/>
    </row>
    <row r="802" spans="1:7" s="39" customFormat="1" ht="45.75" customHeight="1">
      <c r="A802" s="16" t="s">
        <v>31</v>
      </c>
      <c r="B802" s="17" t="s">
        <v>1117</v>
      </c>
      <c r="C802" s="18" t="s">
        <v>1157</v>
      </c>
      <c r="D802" s="18" t="s">
        <v>1163</v>
      </c>
      <c r="E802" s="19">
        <v>185643</v>
      </c>
      <c r="F802" s="20" t="s">
        <v>42</v>
      </c>
      <c r="G802" s="15"/>
    </row>
    <row r="803" spans="1:7" s="39" customFormat="1" ht="45.75" customHeight="1">
      <c r="A803" s="16" t="s">
        <v>31</v>
      </c>
      <c r="B803" s="17" t="s">
        <v>1164</v>
      </c>
      <c r="C803" s="18" t="s">
        <v>32</v>
      </c>
      <c r="D803" s="18" t="s">
        <v>33</v>
      </c>
      <c r="E803" s="19">
        <v>48149</v>
      </c>
      <c r="F803" s="20" t="s">
        <v>6</v>
      </c>
      <c r="G803" s="15"/>
    </row>
    <row r="804" spans="1:7" s="39" customFormat="1" ht="45.75" customHeight="1">
      <c r="A804" s="16" t="s">
        <v>27</v>
      </c>
      <c r="B804" s="17" t="s">
        <v>1164</v>
      </c>
      <c r="C804" s="18" t="s">
        <v>1165</v>
      </c>
      <c r="D804" s="18" t="s">
        <v>1166</v>
      </c>
      <c r="E804" s="19">
        <v>104060</v>
      </c>
      <c r="F804" s="20" t="s">
        <v>7</v>
      </c>
      <c r="G804" s="15"/>
    </row>
    <row r="805" spans="1:7" s="39" customFormat="1" ht="45.75" customHeight="1">
      <c r="A805" s="16" t="s">
        <v>27</v>
      </c>
      <c r="B805" s="17" t="s">
        <v>1164</v>
      </c>
      <c r="C805" s="23" t="s">
        <v>1167</v>
      </c>
      <c r="D805" s="24" t="s">
        <v>1168</v>
      </c>
      <c r="E805" s="25">
        <v>86408982</v>
      </c>
      <c r="F805" s="20" t="s">
        <v>42</v>
      </c>
      <c r="G805" s="15"/>
    </row>
    <row r="806" spans="1:7" s="39" customFormat="1" ht="45.75" customHeight="1">
      <c r="A806" s="16" t="s">
        <v>31</v>
      </c>
      <c r="B806" s="17" t="s">
        <v>1164</v>
      </c>
      <c r="C806" s="23" t="s">
        <v>1169</v>
      </c>
      <c r="D806" s="24" t="s">
        <v>1170</v>
      </c>
      <c r="E806" s="25">
        <v>79518951</v>
      </c>
      <c r="F806" s="20" t="s">
        <v>42</v>
      </c>
      <c r="G806" s="15"/>
    </row>
    <row r="807" spans="1:7" s="39" customFormat="1" ht="45.75" customHeight="1">
      <c r="A807" s="16" t="s">
        <v>27</v>
      </c>
      <c r="B807" s="17" t="s">
        <v>1164</v>
      </c>
      <c r="C807" s="23" t="s">
        <v>1171</v>
      </c>
      <c r="D807" s="24" t="s">
        <v>1170</v>
      </c>
      <c r="E807" s="25">
        <v>75644958</v>
      </c>
      <c r="F807" s="20" t="s">
        <v>42</v>
      </c>
      <c r="G807" s="15"/>
    </row>
    <row r="808" spans="1:7" s="39" customFormat="1" ht="45.75" customHeight="1">
      <c r="A808" s="16" t="s">
        <v>31</v>
      </c>
      <c r="B808" s="17" t="s">
        <v>1164</v>
      </c>
      <c r="C808" s="23" t="s">
        <v>1172</v>
      </c>
      <c r="D808" s="24" t="s">
        <v>1170</v>
      </c>
      <c r="E808" s="25">
        <v>78719582</v>
      </c>
      <c r="F808" s="20" t="s">
        <v>42</v>
      </c>
      <c r="G808" s="15"/>
    </row>
    <row r="809" spans="1:7" s="39" customFormat="1" ht="45.75" customHeight="1">
      <c r="A809" s="16" t="s">
        <v>31</v>
      </c>
      <c r="B809" s="17" t="s">
        <v>1164</v>
      </c>
      <c r="C809" s="23" t="s">
        <v>1173</v>
      </c>
      <c r="D809" s="24" t="s">
        <v>1174</v>
      </c>
      <c r="E809" s="25">
        <v>80622152</v>
      </c>
      <c r="F809" s="20" t="s">
        <v>42</v>
      </c>
      <c r="G809" s="15"/>
    </row>
    <row r="810" spans="1:7" s="39" customFormat="1" ht="45.75" customHeight="1">
      <c r="A810" s="16" t="s">
        <v>31</v>
      </c>
      <c r="B810" s="17" t="s">
        <v>1164</v>
      </c>
      <c r="C810" s="23" t="s">
        <v>1175</v>
      </c>
      <c r="D810" s="24" t="s">
        <v>1176</v>
      </c>
      <c r="E810" s="25">
        <v>83941692</v>
      </c>
      <c r="F810" s="20" t="s">
        <v>42</v>
      </c>
      <c r="G810" s="15"/>
    </row>
    <row r="811" spans="1:7" s="39" customFormat="1" ht="45.75" customHeight="1">
      <c r="A811" s="16" t="s">
        <v>31</v>
      </c>
      <c r="B811" s="17" t="s">
        <v>1164</v>
      </c>
      <c r="C811" s="23" t="s">
        <v>1177</v>
      </c>
      <c r="D811" s="24" t="s">
        <v>1176</v>
      </c>
      <c r="E811" s="25">
        <v>74419260</v>
      </c>
      <c r="F811" s="20" t="s">
        <v>42</v>
      </c>
      <c r="G811" s="15"/>
    </row>
    <row r="812" spans="1:7" s="39" customFormat="1" ht="45.75" customHeight="1">
      <c r="A812" s="16" t="s">
        <v>31</v>
      </c>
      <c r="B812" s="17" t="s">
        <v>1164</v>
      </c>
      <c r="C812" s="18" t="s">
        <v>1178</v>
      </c>
      <c r="D812" s="18" t="s">
        <v>1179</v>
      </c>
      <c r="E812" s="19">
        <v>10285000</v>
      </c>
      <c r="F812" s="20" t="s">
        <v>42</v>
      </c>
      <c r="G812" s="15"/>
    </row>
    <row r="813" spans="1:7" s="39" customFormat="1" ht="45.75" customHeight="1">
      <c r="A813" s="16" t="s">
        <v>31</v>
      </c>
      <c r="B813" s="17" t="s">
        <v>1164</v>
      </c>
      <c r="C813" s="18" t="s">
        <v>1180</v>
      </c>
      <c r="D813" s="18" t="s">
        <v>1181</v>
      </c>
      <c r="E813" s="19">
        <v>10309432</v>
      </c>
      <c r="F813" s="20" t="s">
        <v>42</v>
      </c>
      <c r="G813" s="15"/>
    </row>
    <row r="814" spans="1:7" s="39" customFormat="1" ht="45.75" customHeight="1">
      <c r="A814" s="16" t="s">
        <v>31</v>
      </c>
      <c r="B814" s="17" t="s">
        <v>1164</v>
      </c>
      <c r="C814" s="18" t="s">
        <v>1182</v>
      </c>
      <c r="D814" s="18" t="s">
        <v>1183</v>
      </c>
      <c r="E814" s="19">
        <v>10309750</v>
      </c>
      <c r="F814" s="20" t="s">
        <v>42</v>
      </c>
      <c r="G814" s="15"/>
    </row>
    <row r="815" spans="1:7" s="39" customFormat="1" ht="45.75" customHeight="1">
      <c r="A815" s="16" t="s">
        <v>31</v>
      </c>
      <c r="B815" s="17" t="s">
        <v>1164</v>
      </c>
      <c r="C815" s="18" t="s">
        <v>1184</v>
      </c>
      <c r="D815" s="18" t="s">
        <v>1181</v>
      </c>
      <c r="E815" s="19">
        <v>10309431</v>
      </c>
      <c r="F815" s="20" t="s">
        <v>42</v>
      </c>
      <c r="G815" s="15"/>
    </row>
    <row r="816" spans="1:7" s="39" customFormat="1" ht="45.75" customHeight="1">
      <c r="A816" s="16" t="s">
        <v>31</v>
      </c>
      <c r="B816" s="17" t="s">
        <v>1164</v>
      </c>
      <c r="C816" s="23" t="s">
        <v>1185</v>
      </c>
      <c r="D816" s="18" t="s">
        <v>1186</v>
      </c>
      <c r="E816" s="19">
        <v>46591042</v>
      </c>
      <c r="F816" s="20" t="s">
        <v>7</v>
      </c>
      <c r="G816" s="15"/>
    </row>
    <row r="817" spans="1:7" s="39" customFormat="1" ht="45.75" customHeight="1">
      <c r="A817" s="16" t="s">
        <v>31</v>
      </c>
      <c r="B817" s="17" t="s">
        <v>1164</v>
      </c>
      <c r="C817" s="23" t="s">
        <v>1187</v>
      </c>
      <c r="D817" s="18" t="s">
        <v>1186</v>
      </c>
      <c r="E817" s="19">
        <v>1635009</v>
      </c>
      <c r="F817" s="20" t="s">
        <v>6</v>
      </c>
      <c r="G817" s="15"/>
    </row>
    <row r="818" spans="1:7" s="39" customFormat="1" ht="45.75" customHeight="1">
      <c r="A818" s="16" t="s">
        <v>31</v>
      </c>
      <c r="B818" s="17" t="s">
        <v>1164</v>
      </c>
      <c r="C818" s="18" t="s">
        <v>1188</v>
      </c>
      <c r="D818" s="18" t="s">
        <v>1186</v>
      </c>
      <c r="E818" s="19">
        <v>50710</v>
      </c>
      <c r="F818" s="20" t="s">
        <v>6</v>
      </c>
      <c r="G818" s="15"/>
    </row>
    <row r="819" spans="1:7" s="39" customFormat="1" ht="45.75" customHeight="1">
      <c r="A819" s="16" t="s">
        <v>31</v>
      </c>
      <c r="B819" s="17" t="s">
        <v>1164</v>
      </c>
      <c r="C819" s="18" t="s">
        <v>1189</v>
      </c>
      <c r="D819" s="18" t="s">
        <v>1186</v>
      </c>
      <c r="E819" s="19">
        <v>33000</v>
      </c>
      <c r="F819" s="20" t="s">
        <v>6</v>
      </c>
      <c r="G819" s="15"/>
    </row>
    <row r="820" spans="1:7" s="39" customFormat="1" ht="45.75" customHeight="1">
      <c r="A820" s="16" t="s">
        <v>31</v>
      </c>
      <c r="B820" s="17" t="s">
        <v>1164</v>
      </c>
      <c r="C820" s="18" t="s">
        <v>1190</v>
      </c>
      <c r="D820" s="18" t="s">
        <v>1191</v>
      </c>
      <c r="E820" s="19">
        <v>7015250</v>
      </c>
      <c r="F820" s="20" t="s">
        <v>42</v>
      </c>
      <c r="G820" s="15"/>
    </row>
    <row r="821" spans="1:7" s="39" customFormat="1" ht="45.75" customHeight="1">
      <c r="A821" s="16" t="s">
        <v>31</v>
      </c>
      <c r="B821" s="17" t="s">
        <v>1164</v>
      </c>
      <c r="C821" s="18" t="s">
        <v>1151</v>
      </c>
      <c r="D821" s="18" t="s">
        <v>492</v>
      </c>
      <c r="E821" s="19">
        <v>207746175</v>
      </c>
      <c r="F821" s="20" t="s">
        <v>42</v>
      </c>
      <c r="G821" s="15"/>
    </row>
    <row r="822" spans="1:7" s="39" customFormat="1" ht="45.75" customHeight="1">
      <c r="A822" s="16" t="s">
        <v>31</v>
      </c>
      <c r="B822" s="17" t="s">
        <v>1164</v>
      </c>
      <c r="C822" s="18" t="s">
        <v>1152</v>
      </c>
      <c r="D822" s="18" t="s">
        <v>492</v>
      </c>
      <c r="E822" s="19">
        <v>687967</v>
      </c>
      <c r="F822" s="20" t="s">
        <v>42</v>
      </c>
      <c r="G822" s="15" t="s">
        <v>68</v>
      </c>
    </row>
    <row r="823" spans="1:7" s="39" customFormat="1" ht="45.75" customHeight="1">
      <c r="A823" s="16" t="s">
        <v>31</v>
      </c>
      <c r="B823" s="17" t="s">
        <v>1164</v>
      </c>
      <c r="C823" s="18" t="s">
        <v>1192</v>
      </c>
      <c r="D823" s="18" t="s">
        <v>1193</v>
      </c>
      <c r="E823" s="19">
        <v>11000</v>
      </c>
      <c r="F823" s="20" t="s">
        <v>42</v>
      </c>
      <c r="G823" s="15"/>
    </row>
    <row r="824" spans="1:7" s="39" customFormat="1" ht="45.75" customHeight="1">
      <c r="A824" s="16" t="s">
        <v>31</v>
      </c>
      <c r="B824" s="17" t="s">
        <v>1164</v>
      </c>
      <c r="C824" s="18" t="s">
        <v>1194</v>
      </c>
      <c r="D824" s="18" t="s">
        <v>1195</v>
      </c>
      <c r="E824" s="19">
        <v>4620000</v>
      </c>
      <c r="F824" s="20" t="s">
        <v>6</v>
      </c>
      <c r="G824" s="15"/>
    </row>
    <row r="825" spans="1:7" s="39" customFormat="1" ht="45.75" customHeight="1">
      <c r="A825" s="16" t="s">
        <v>31</v>
      </c>
      <c r="B825" s="17" t="s">
        <v>1164</v>
      </c>
      <c r="C825" s="18" t="s">
        <v>1196</v>
      </c>
      <c r="D825" s="18" t="s">
        <v>1197</v>
      </c>
      <c r="E825" s="19">
        <v>65813061</v>
      </c>
      <c r="F825" s="20" t="s">
        <v>176</v>
      </c>
      <c r="G825" s="15"/>
    </row>
    <row r="826" spans="1:7" s="39" customFormat="1" ht="45.75" customHeight="1">
      <c r="A826" s="16" t="s">
        <v>31</v>
      </c>
      <c r="B826" s="17" t="s">
        <v>1164</v>
      </c>
      <c r="C826" s="18" t="s">
        <v>1198</v>
      </c>
      <c r="D826" s="18" t="s">
        <v>1199</v>
      </c>
      <c r="E826" s="19">
        <v>1320000</v>
      </c>
      <c r="F826" s="20" t="s">
        <v>176</v>
      </c>
      <c r="G826" s="15"/>
    </row>
    <row r="827" spans="1:7" s="39" customFormat="1" ht="45.75" customHeight="1">
      <c r="A827" s="16" t="s">
        <v>31</v>
      </c>
      <c r="B827" s="17" t="s">
        <v>1164</v>
      </c>
      <c r="C827" s="18" t="s">
        <v>1153</v>
      </c>
      <c r="D827" s="18" t="s">
        <v>1154</v>
      </c>
      <c r="E827" s="19">
        <v>114295368</v>
      </c>
      <c r="F827" s="20" t="s">
        <v>176</v>
      </c>
      <c r="G827" s="15" t="s">
        <v>68</v>
      </c>
    </row>
    <row r="828" spans="1:7" s="39" customFormat="1" ht="45.75" customHeight="1">
      <c r="A828" s="16" t="s">
        <v>31</v>
      </c>
      <c r="B828" s="17" t="s">
        <v>1164</v>
      </c>
      <c r="C828" s="18" t="s">
        <v>1200</v>
      </c>
      <c r="D828" s="18" t="s">
        <v>1201</v>
      </c>
      <c r="E828" s="19">
        <v>11392234</v>
      </c>
      <c r="F828" s="20" t="s">
        <v>176</v>
      </c>
      <c r="G828" s="15"/>
    </row>
    <row r="829" spans="1:7" s="39" customFormat="1" ht="45.75" customHeight="1">
      <c r="A829" s="16" t="s">
        <v>31</v>
      </c>
      <c r="B829" s="17" t="s">
        <v>1164</v>
      </c>
      <c r="C829" s="18" t="s">
        <v>1202</v>
      </c>
      <c r="D829" s="18" t="s">
        <v>1203</v>
      </c>
      <c r="E829" s="19">
        <v>77000</v>
      </c>
      <c r="F829" s="20" t="s">
        <v>176</v>
      </c>
      <c r="G829" s="15"/>
    </row>
    <row r="830" spans="1:7" s="39" customFormat="1" ht="45.75" customHeight="1">
      <c r="A830" s="16" t="s">
        <v>31</v>
      </c>
      <c r="B830" s="17" t="s">
        <v>1164</v>
      </c>
      <c r="C830" s="18" t="s">
        <v>1204</v>
      </c>
      <c r="D830" s="18" t="s">
        <v>1205</v>
      </c>
      <c r="E830" s="19">
        <v>1320000</v>
      </c>
      <c r="F830" s="20" t="s">
        <v>42</v>
      </c>
      <c r="G830" s="15"/>
    </row>
    <row r="831" spans="1:7" s="39" customFormat="1" ht="45.75" customHeight="1">
      <c r="A831" s="16" t="s">
        <v>31</v>
      </c>
      <c r="B831" s="17" t="s">
        <v>1164</v>
      </c>
      <c r="C831" s="18" t="s">
        <v>1206</v>
      </c>
      <c r="D831" s="18" t="s">
        <v>1207</v>
      </c>
      <c r="E831" s="19">
        <v>21482340</v>
      </c>
      <c r="F831" s="20" t="s">
        <v>6</v>
      </c>
      <c r="G831" s="15"/>
    </row>
    <row r="832" spans="1:7" s="39" customFormat="1" ht="45.75" customHeight="1">
      <c r="A832" s="16" t="s">
        <v>31</v>
      </c>
      <c r="B832" s="17" t="s">
        <v>1164</v>
      </c>
      <c r="C832" s="18" t="s">
        <v>1208</v>
      </c>
      <c r="D832" s="18" t="s">
        <v>1209</v>
      </c>
      <c r="E832" s="19">
        <v>132000</v>
      </c>
      <c r="F832" s="20" t="s">
        <v>176</v>
      </c>
      <c r="G832" s="15"/>
    </row>
    <row r="833" spans="1:7" s="39" customFormat="1" ht="45.75" customHeight="1">
      <c r="A833" s="16" t="s">
        <v>31</v>
      </c>
      <c r="B833" s="17" t="s">
        <v>1164</v>
      </c>
      <c r="C833" s="18" t="s">
        <v>1208</v>
      </c>
      <c r="D833" s="18" t="s">
        <v>1209</v>
      </c>
      <c r="E833" s="19">
        <v>66000</v>
      </c>
      <c r="F833" s="20" t="s">
        <v>176</v>
      </c>
      <c r="G833" s="15"/>
    </row>
    <row r="834" spans="1:7" s="39" customFormat="1" ht="45.75" customHeight="1">
      <c r="A834" s="16" t="s">
        <v>31</v>
      </c>
      <c r="B834" s="17" t="s">
        <v>1164</v>
      </c>
      <c r="C834" s="18" t="s">
        <v>1210</v>
      </c>
      <c r="D834" s="18" t="s">
        <v>1211</v>
      </c>
      <c r="E834" s="19">
        <v>297000</v>
      </c>
      <c r="F834" s="20" t="s">
        <v>176</v>
      </c>
      <c r="G834" s="15"/>
    </row>
    <row r="835" spans="1:7" s="39" customFormat="1" ht="45.75" customHeight="1">
      <c r="A835" s="16" t="s">
        <v>31</v>
      </c>
      <c r="B835" s="17" t="s">
        <v>1164</v>
      </c>
      <c r="C835" s="18" t="s">
        <v>1210</v>
      </c>
      <c r="D835" s="18" t="s">
        <v>1212</v>
      </c>
      <c r="E835" s="19">
        <v>330000</v>
      </c>
      <c r="F835" s="20" t="s">
        <v>176</v>
      </c>
      <c r="G835" s="15"/>
    </row>
    <row r="836" spans="1:7" s="39" customFormat="1" ht="45.75" customHeight="1">
      <c r="A836" s="16" t="s">
        <v>31</v>
      </c>
      <c r="B836" s="17" t="s">
        <v>1164</v>
      </c>
      <c r="C836" s="18" t="s">
        <v>1213</v>
      </c>
      <c r="D836" s="18" t="s">
        <v>1214</v>
      </c>
      <c r="E836" s="19">
        <v>351016</v>
      </c>
      <c r="F836" s="20" t="s">
        <v>176</v>
      </c>
      <c r="G836" s="15"/>
    </row>
    <row r="837" spans="1:7" s="39" customFormat="1" ht="45.75" customHeight="1">
      <c r="A837" s="16" t="s">
        <v>31</v>
      </c>
      <c r="B837" s="17" t="s">
        <v>1164</v>
      </c>
      <c r="C837" s="18" t="s">
        <v>1092</v>
      </c>
      <c r="D837" s="18" t="s">
        <v>1215</v>
      </c>
      <c r="E837" s="19">
        <v>35750</v>
      </c>
      <c r="F837" s="20" t="s">
        <v>7</v>
      </c>
      <c r="G837" s="15"/>
    </row>
    <row r="838" spans="1:7" s="39" customFormat="1" ht="45.75" customHeight="1">
      <c r="A838" s="16" t="s">
        <v>31</v>
      </c>
      <c r="B838" s="17" t="s">
        <v>1164</v>
      </c>
      <c r="C838" s="18" t="s">
        <v>1216</v>
      </c>
      <c r="D838" s="18" t="s">
        <v>498</v>
      </c>
      <c r="E838" s="19">
        <v>150565</v>
      </c>
      <c r="F838" s="20" t="s">
        <v>6</v>
      </c>
      <c r="G838" s="15"/>
    </row>
    <row r="839" spans="1:7" s="39" customFormat="1" ht="45.75" customHeight="1">
      <c r="A839" s="16" t="s">
        <v>31</v>
      </c>
      <c r="B839" s="17" t="s">
        <v>1164</v>
      </c>
      <c r="C839" s="18" t="s">
        <v>1217</v>
      </c>
      <c r="D839" s="18" t="s">
        <v>1218</v>
      </c>
      <c r="E839" s="19">
        <v>352220</v>
      </c>
      <c r="F839" s="20" t="s">
        <v>176</v>
      </c>
      <c r="G839" s="15"/>
    </row>
    <row r="840" spans="1:7" s="39" customFormat="1" ht="45.75" customHeight="1">
      <c r="A840" s="16" t="s">
        <v>31</v>
      </c>
      <c r="B840" s="17" t="s">
        <v>1164</v>
      </c>
      <c r="C840" s="18" t="s">
        <v>1219</v>
      </c>
      <c r="D840" s="18" t="s">
        <v>1220</v>
      </c>
      <c r="E840" s="19">
        <v>2629000</v>
      </c>
      <c r="F840" s="20" t="s">
        <v>176</v>
      </c>
      <c r="G840" s="15"/>
    </row>
    <row r="841" spans="1:7" s="39" customFormat="1" ht="45.75" customHeight="1">
      <c r="A841" s="16" t="s">
        <v>31</v>
      </c>
      <c r="B841" s="17" t="s">
        <v>1164</v>
      </c>
      <c r="C841" s="18" t="s">
        <v>1221</v>
      </c>
      <c r="D841" s="18" t="s">
        <v>1222</v>
      </c>
      <c r="E841" s="19">
        <v>4675000</v>
      </c>
      <c r="F841" s="20" t="s">
        <v>176</v>
      </c>
      <c r="G841" s="15"/>
    </row>
    <row r="842" spans="1:7" s="39" customFormat="1" ht="45.75" customHeight="1">
      <c r="A842" s="16" t="s">
        <v>27</v>
      </c>
      <c r="B842" s="17" t="s">
        <v>1223</v>
      </c>
      <c r="C842" s="18" t="s">
        <v>244</v>
      </c>
      <c r="D842" s="18" t="s">
        <v>187</v>
      </c>
      <c r="E842" s="19">
        <v>91186580</v>
      </c>
      <c r="F842" s="20" t="s">
        <v>42</v>
      </c>
      <c r="G842" s="15" t="s">
        <v>183</v>
      </c>
    </row>
    <row r="843" spans="1:7" s="39" customFormat="1" ht="45.75" customHeight="1">
      <c r="A843" s="16" t="s">
        <v>27</v>
      </c>
      <c r="B843" s="17" t="s">
        <v>1223</v>
      </c>
      <c r="C843" s="18" t="s">
        <v>1224</v>
      </c>
      <c r="D843" s="18" t="s">
        <v>1225</v>
      </c>
      <c r="E843" s="19">
        <v>4294620</v>
      </c>
      <c r="F843" s="20" t="s">
        <v>42</v>
      </c>
      <c r="G843" s="15"/>
    </row>
    <row r="844" spans="1:7" s="39" customFormat="1" ht="45.75" customHeight="1">
      <c r="A844" s="16" t="s">
        <v>31</v>
      </c>
      <c r="B844" s="17" t="s">
        <v>1223</v>
      </c>
      <c r="C844" s="18" t="s">
        <v>245</v>
      </c>
      <c r="D844" s="18" t="s">
        <v>185</v>
      </c>
      <c r="E844" s="19">
        <v>16432160</v>
      </c>
      <c r="F844" s="20" t="s">
        <v>42</v>
      </c>
      <c r="G844" s="15" t="s">
        <v>183</v>
      </c>
    </row>
    <row r="845" spans="1:7" s="39" customFormat="1" ht="45.75" customHeight="1">
      <c r="A845" s="16" t="s">
        <v>31</v>
      </c>
      <c r="B845" s="17" t="s">
        <v>1223</v>
      </c>
      <c r="C845" s="18" t="s">
        <v>184</v>
      </c>
      <c r="D845" s="18" t="s">
        <v>185</v>
      </c>
      <c r="E845" s="19">
        <v>23020316</v>
      </c>
      <c r="F845" s="20" t="s">
        <v>176</v>
      </c>
      <c r="G845" s="15" t="s">
        <v>183</v>
      </c>
    </row>
    <row r="846" spans="1:7" s="39" customFormat="1" ht="45.75" customHeight="1">
      <c r="A846" s="16" t="s">
        <v>31</v>
      </c>
      <c r="B846" s="17" t="s">
        <v>1223</v>
      </c>
      <c r="C846" s="18" t="s">
        <v>186</v>
      </c>
      <c r="D846" s="18" t="s">
        <v>187</v>
      </c>
      <c r="E846" s="19">
        <v>56432222</v>
      </c>
      <c r="F846" s="20" t="s">
        <v>176</v>
      </c>
      <c r="G846" s="15" t="s">
        <v>183</v>
      </c>
    </row>
    <row r="847" spans="1:7" s="39" customFormat="1" ht="45.75" customHeight="1">
      <c r="A847" s="16" t="s">
        <v>31</v>
      </c>
      <c r="B847" s="17" t="s">
        <v>1223</v>
      </c>
      <c r="C847" s="18" t="s">
        <v>1096</v>
      </c>
      <c r="D847" s="18" t="s">
        <v>187</v>
      </c>
      <c r="E847" s="19">
        <v>295099585</v>
      </c>
      <c r="F847" s="20" t="s">
        <v>42</v>
      </c>
      <c r="G847" s="15" t="s">
        <v>183</v>
      </c>
    </row>
    <row r="848" spans="1:7" s="39" customFormat="1" ht="45.75" customHeight="1">
      <c r="A848" s="16" t="s">
        <v>31</v>
      </c>
      <c r="B848" s="17" t="s">
        <v>1223</v>
      </c>
      <c r="C848" s="18" t="s">
        <v>1226</v>
      </c>
      <c r="D848" s="18" t="s">
        <v>187</v>
      </c>
      <c r="E848" s="19">
        <v>25786145</v>
      </c>
      <c r="F848" s="20" t="s">
        <v>176</v>
      </c>
      <c r="G848" s="15" t="s">
        <v>183</v>
      </c>
    </row>
    <row r="849" spans="1:7" s="39" customFormat="1" ht="45.75" customHeight="1">
      <c r="A849" s="16" t="s">
        <v>31</v>
      </c>
      <c r="B849" s="17" t="s">
        <v>1223</v>
      </c>
      <c r="C849" s="18" t="s">
        <v>1227</v>
      </c>
      <c r="D849" s="18" t="s">
        <v>187</v>
      </c>
      <c r="E849" s="19">
        <v>22537130</v>
      </c>
      <c r="F849" s="20" t="s">
        <v>176</v>
      </c>
      <c r="G849" s="15" t="s">
        <v>183</v>
      </c>
    </row>
    <row r="850" spans="1:7" s="39" customFormat="1" ht="45.75" customHeight="1">
      <c r="A850" s="16" t="s">
        <v>31</v>
      </c>
      <c r="B850" s="17" t="s">
        <v>1223</v>
      </c>
      <c r="C850" s="18" t="s">
        <v>1228</v>
      </c>
      <c r="D850" s="18" t="s">
        <v>187</v>
      </c>
      <c r="E850" s="19">
        <v>12136850</v>
      </c>
      <c r="F850" s="20" t="s">
        <v>176</v>
      </c>
      <c r="G850" s="15" t="s">
        <v>183</v>
      </c>
    </row>
    <row r="851" spans="1:7" s="39" customFormat="1" ht="45.75" customHeight="1">
      <c r="A851" s="16" t="s">
        <v>31</v>
      </c>
      <c r="B851" s="17" t="s">
        <v>1223</v>
      </c>
      <c r="C851" s="18" t="s">
        <v>188</v>
      </c>
      <c r="D851" s="18" t="s">
        <v>189</v>
      </c>
      <c r="E851" s="19">
        <v>8910</v>
      </c>
      <c r="F851" s="20" t="s">
        <v>190</v>
      </c>
      <c r="G851" s="15"/>
    </row>
    <row r="852" spans="1:7" s="39" customFormat="1" ht="45.75" customHeight="1">
      <c r="A852" s="16" t="s">
        <v>27</v>
      </c>
      <c r="B852" s="17" t="s">
        <v>1164</v>
      </c>
      <c r="C852" s="18" t="s">
        <v>193</v>
      </c>
      <c r="D852" s="18" t="s">
        <v>1229</v>
      </c>
      <c r="E852" s="19">
        <v>1122062</v>
      </c>
      <c r="F852" s="20" t="s">
        <v>6</v>
      </c>
      <c r="G852" s="53" t="s">
        <v>90</v>
      </c>
    </row>
    <row r="853" spans="1:7" s="39" customFormat="1" ht="45.75" customHeight="1">
      <c r="A853" s="16" t="s">
        <v>27</v>
      </c>
      <c r="B853" s="54" t="s">
        <v>1164</v>
      </c>
      <c r="C853" s="55" t="s">
        <v>196</v>
      </c>
      <c r="D853" s="41" t="s">
        <v>197</v>
      </c>
      <c r="E853" s="56">
        <v>921149</v>
      </c>
      <c r="F853" s="20" t="s">
        <v>6</v>
      </c>
      <c r="G853" s="53" t="s">
        <v>90</v>
      </c>
    </row>
    <row r="854" spans="1:7" s="39" customFormat="1" ht="45.75" customHeight="1">
      <c r="A854" s="16" t="s">
        <v>31</v>
      </c>
      <c r="B854" s="17" t="s">
        <v>1164</v>
      </c>
      <c r="C854" s="41" t="s">
        <v>1230</v>
      </c>
      <c r="D854" s="41" t="s">
        <v>199</v>
      </c>
      <c r="E854" s="42">
        <v>138600</v>
      </c>
      <c r="F854" s="20" t="s">
        <v>176</v>
      </c>
      <c r="G854" s="15"/>
    </row>
    <row r="855" spans="1:7" s="39" customFormat="1" ht="45.75" customHeight="1">
      <c r="A855" s="16" t="s">
        <v>27</v>
      </c>
      <c r="B855" s="17" t="s">
        <v>1164</v>
      </c>
      <c r="C855" s="41" t="s">
        <v>1231</v>
      </c>
      <c r="D855" s="41" t="s">
        <v>1232</v>
      </c>
      <c r="E855" s="42">
        <v>685916</v>
      </c>
      <c r="F855" s="20" t="s">
        <v>6</v>
      </c>
      <c r="G855" s="15"/>
    </row>
    <row r="856" spans="1:7" s="39" customFormat="1" ht="45.75" customHeight="1">
      <c r="A856" s="16" t="s">
        <v>31</v>
      </c>
      <c r="B856" s="17" t="s">
        <v>1164</v>
      </c>
      <c r="C856" s="41" t="s">
        <v>1233</v>
      </c>
      <c r="D856" s="41" t="s">
        <v>1234</v>
      </c>
      <c r="E856" s="42">
        <v>13200</v>
      </c>
      <c r="F856" s="20" t="s">
        <v>1122</v>
      </c>
      <c r="G856" s="15"/>
    </row>
    <row r="857" spans="1:7" s="39" customFormat="1" ht="45.75" customHeight="1">
      <c r="A857" s="16" t="s">
        <v>31</v>
      </c>
      <c r="B857" s="17" t="s">
        <v>1164</v>
      </c>
      <c r="C857" s="41" t="s">
        <v>202</v>
      </c>
      <c r="D857" s="41" t="s">
        <v>203</v>
      </c>
      <c r="E857" s="42">
        <v>107661</v>
      </c>
      <c r="F857" s="20" t="s">
        <v>6</v>
      </c>
      <c r="G857" s="21" t="s">
        <v>131</v>
      </c>
    </row>
    <row r="858" spans="1:7" s="39" customFormat="1" ht="45.75" customHeight="1">
      <c r="A858" s="16" t="s">
        <v>27</v>
      </c>
      <c r="B858" s="17" t="s">
        <v>1164</v>
      </c>
      <c r="C858" s="22" t="s">
        <v>1235</v>
      </c>
      <c r="D858" s="22" t="s">
        <v>205</v>
      </c>
      <c r="E858" s="43">
        <v>6901</v>
      </c>
      <c r="F858" s="20" t="s">
        <v>6</v>
      </c>
      <c r="G858" s="15"/>
    </row>
    <row r="859" spans="1:7" s="39" customFormat="1" ht="45.75" customHeight="1">
      <c r="A859" s="16" t="s">
        <v>27</v>
      </c>
      <c r="B859" s="17" t="s">
        <v>1164</v>
      </c>
      <c r="C859" s="22" t="s">
        <v>1236</v>
      </c>
      <c r="D859" s="22" t="s">
        <v>207</v>
      </c>
      <c r="E859" s="43">
        <v>6774</v>
      </c>
      <c r="F859" s="20" t="s">
        <v>6</v>
      </c>
      <c r="G859" s="15"/>
    </row>
    <row r="860" spans="1:7" s="39" customFormat="1" ht="45.75" customHeight="1">
      <c r="A860" s="16" t="s">
        <v>31</v>
      </c>
      <c r="B860" s="17" t="s">
        <v>1164</v>
      </c>
      <c r="C860" s="18" t="s">
        <v>208</v>
      </c>
      <c r="D860" s="44" t="s">
        <v>209</v>
      </c>
      <c r="E860" s="19">
        <v>3066</v>
      </c>
      <c r="F860" s="20" t="s">
        <v>6</v>
      </c>
      <c r="G860" s="45"/>
    </row>
    <row r="861" spans="1:7" s="39" customFormat="1" ht="45.75" customHeight="1">
      <c r="A861" s="16" t="s">
        <v>27</v>
      </c>
      <c r="B861" s="17" t="s">
        <v>1164</v>
      </c>
      <c r="C861" s="18" t="s">
        <v>210</v>
      </c>
      <c r="D861" s="44" t="s">
        <v>211</v>
      </c>
      <c r="E861" s="19">
        <v>5210</v>
      </c>
      <c r="F861" s="20" t="s">
        <v>6</v>
      </c>
      <c r="G861" s="45"/>
    </row>
    <row r="862" spans="1:7" s="39" customFormat="1" ht="45.75" customHeight="1">
      <c r="A862" s="16" t="s">
        <v>31</v>
      </c>
      <c r="B862" s="17" t="s">
        <v>1164</v>
      </c>
      <c r="C862" s="18" t="s">
        <v>212</v>
      </c>
      <c r="D862" s="18" t="s">
        <v>194</v>
      </c>
      <c r="E862" s="19">
        <v>1575</v>
      </c>
      <c r="F862" s="20" t="s">
        <v>176</v>
      </c>
      <c r="G862" s="45"/>
    </row>
    <row r="863" spans="1:7" s="39" customFormat="1" ht="45.75" customHeight="1">
      <c r="A863" s="16" t="s">
        <v>31</v>
      </c>
      <c r="B863" s="17" t="s">
        <v>1164</v>
      </c>
      <c r="C863" s="18" t="s">
        <v>1237</v>
      </c>
      <c r="D863" s="18" t="s">
        <v>1238</v>
      </c>
      <c r="E863" s="19">
        <v>293700</v>
      </c>
      <c r="F863" s="20" t="s">
        <v>176</v>
      </c>
      <c r="G863" s="45"/>
    </row>
    <row r="864" spans="1:7" s="39" customFormat="1" ht="45.75" customHeight="1">
      <c r="A864" s="16" t="s">
        <v>31</v>
      </c>
      <c r="B864" s="17" t="s">
        <v>1164</v>
      </c>
      <c r="C864" s="18" t="s">
        <v>213</v>
      </c>
      <c r="D864" s="18" t="s">
        <v>214</v>
      </c>
      <c r="E864" s="19">
        <v>9802</v>
      </c>
      <c r="F864" s="20" t="s">
        <v>6</v>
      </c>
      <c r="G864" s="45"/>
    </row>
    <row r="865" spans="1:7" s="39" customFormat="1" ht="45.75" customHeight="1">
      <c r="A865" s="16" t="s">
        <v>31</v>
      </c>
      <c r="B865" s="17" t="s">
        <v>1164</v>
      </c>
      <c r="C865" s="41" t="s">
        <v>215</v>
      </c>
      <c r="D865" s="41" t="s">
        <v>216</v>
      </c>
      <c r="E865" s="46">
        <v>22497</v>
      </c>
      <c r="F865" s="20" t="s">
        <v>6</v>
      </c>
      <c r="G865" s="47"/>
    </row>
    <row r="866" spans="1:7" s="39" customFormat="1" ht="45.75" customHeight="1">
      <c r="A866" s="16" t="s">
        <v>31</v>
      </c>
      <c r="B866" s="17" t="s">
        <v>1164</v>
      </c>
      <c r="C866" s="22" t="s">
        <v>217</v>
      </c>
      <c r="D866" s="22" t="s">
        <v>218</v>
      </c>
      <c r="E866" s="43">
        <v>844552</v>
      </c>
      <c r="F866" s="20" t="s">
        <v>176</v>
      </c>
      <c r="G866" s="48"/>
    </row>
    <row r="867" spans="1:7" s="39" customFormat="1" ht="45.75" customHeight="1">
      <c r="A867" s="16" t="s">
        <v>27</v>
      </c>
      <c r="B867" s="17" t="s">
        <v>1239</v>
      </c>
      <c r="C867" s="18" t="s">
        <v>1240</v>
      </c>
      <c r="D867" s="18" t="s">
        <v>1241</v>
      </c>
      <c r="E867" s="19">
        <v>23595000</v>
      </c>
      <c r="F867" s="20" t="s">
        <v>6</v>
      </c>
      <c r="G867" s="15" t="s">
        <v>183</v>
      </c>
    </row>
    <row r="868" spans="1:7" s="39" customFormat="1" ht="45.75" customHeight="1">
      <c r="A868" s="16" t="s">
        <v>31</v>
      </c>
      <c r="B868" s="17" t="s">
        <v>1239</v>
      </c>
      <c r="C868" s="18" t="s">
        <v>1242</v>
      </c>
      <c r="D868" s="18" t="s">
        <v>1243</v>
      </c>
      <c r="E868" s="19">
        <v>155472</v>
      </c>
      <c r="F868" s="20" t="s">
        <v>6</v>
      </c>
      <c r="G868" s="15"/>
    </row>
    <row r="869" spans="1:7" s="39" customFormat="1" ht="45.75" customHeight="1">
      <c r="A869" s="16" t="s">
        <v>31</v>
      </c>
      <c r="B869" s="17" t="s">
        <v>1239</v>
      </c>
      <c r="C869" s="18" t="s">
        <v>1244</v>
      </c>
      <c r="D869" s="18" t="s">
        <v>1245</v>
      </c>
      <c r="E869" s="19">
        <v>14778160</v>
      </c>
      <c r="F869" s="20" t="s">
        <v>6</v>
      </c>
      <c r="G869" s="15"/>
    </row>
    <row r="870" spans="1:7" s="39" customFormat="1" ht="45.75" customHeight="1">
      <c r="A870" s="16" t="s">
        <v>27</v>
      </c>
      <c r="B870" s="17" t="s">
        <v>1239</v>
      </c>
      <c r="C870" s="18" t="s">
        <v>1246</v>
      </c>
      <c r="D870" s="18" t="s">
        <v>1247</v>
      </c>
      <c r="E870" s="19">
        <v>39468</v>
      </c>
      <c r="F870" s="20" t="s">
        <v>42</v>
      </c>
      <c r="G870" s="15"/>
    </row>
    <row r="871" spans="1:7" s="39" customFormat="1" ht="45.75" customHeight="1">
      <c r="A871" s="16" t="s">
        <v>31</v>
      </c>
      <c r="B871" s="17" t="s">
        <v>1239</v>
      </c>
      <c r="C871" s="18" t="s">
        <v>1248</v>
      </c>
      <c r="D871" s="18" t="s">
        <v>1249</v>
      </c>
      <c r="E871" s="19">
        <v>198000</v>
      </c>
      <c r="F871" s="20" t="s">
        <v>1250</v>
      </c>
      <c r="G871" s="15"/>
    </row>
    <row r="872" spans="1:7" s="39" customFormat="1" ht="45.75" customHeight="1">
      <c r="A872" s="16" t="s">
        <v>31</v>
      </c>
      <c r="B872" s="17" t="s">
        <v>1239</v>
      </c>
      <c r="C872" s="18" t="s">
        <v>1251</v>
      </c>
      <c r="D872" s="18" t="s">
        <v>1252</v>
      </c>
      <c r="E872" s="19">
        <v>63800</v>
      </c>
      <c r="F872" s="20" t="s">
        <v>176</v>
      </c>
      <c r="G872" s="15"/>
    </row>
    <row r="873" spans="1:7" s="39" customFormat="1" ht="45.75" customHeight="1">
      <c r="A873" s="16" t="s">
        <v>27</v>
      </c>
      <c r="B873" s="17" t="s">
        <v>1239</v>
      </c>
      <c r="C873" s="18" t="s">
        <v>1253</v>
      </c>
      <c r="D873" s="18" t="s">
        <v>1254</v>
      </c>
      <c r="E873" s="19">
        <v>2838</v>
      </c>
      <c r="F873" s="20" t="s">
        <v>176</v>
      </c>
      <c r="G873" s="15"/>
    </row>
    <row r="874" spans="1:7" s="39" customFormat="1" ht="45.75" customHeight="1">
      <c r="A874" s="16" t="s">
        <v>31</v>
      </c>
      <c r="B874" s="17" t="s">
        <v>1239</v>
      </c>
      <c r="C874" s="18" t="s">
        <v>1255</v>
      </c>
      <c r="D874" s="18" t="s">
        <v>1256</v>
      </c>
      <c r="E874" s="19">
        <v>59950</v>
      </c>
      <c r="F874" s="20" t="s">
        <v>176</v>
      </c>
      <c r="G874" s="15"/>
    </row>
    <row r="875" spans="1:7" s="39" customFormat="1" ht="45.75" customHeight="1">
      <c r="A875" s="16" t="s">
        <v>27</v>
      </c>
      <c r="B875" s="17" t="s">
        <v>1239</v>
      </c>
      <c r="C875" s="18" t="s">
        <v>1257</v>
      </c>
      <c r="D875" s="18" t="s">
        <v>1258</v>
      </c>
      <c r="E875" s="19">
        <v>195800</v>
      </c>
      <c r="F875" s="20" t="s">
        <v>176</v>
      </c>
      <c r="G875" s="15"/>
    </row>
    <row r="876" spans="1:7" s="39" customFormat="1" ht="45.75" customHeight="1">
      <c r="A876" s="16" t="s">
        <v>31</v>
      </c>
      <c r="B876" s="17" t="s">
        <v>1239</v>
      </c>
      <c r="C876" s="18" t="s">
        <v>1259</v>
      </c>
      <c r="D876" s="18" t="s">
        <v>1260</v>
      </c>
      <c r="E876" s="19">
        <v>1760000</v>
      </c>
      <c r="F876" s="20" t="s">
        <v>6</v>
      </c>
      <c r="G876" s="15"/>
    </row>
    <row r="877" spans="1:7" s="39" customFormat="1" ht="45.75" customHeight="1">
      <c r="A877" s="16" t="s">
        <v>31</v>
      </c>
      <c r="B877" s="17" t="s">
        <v>1239</v>
      </c>
      <c r="C877" s="18" t="s">
        <v>1261</v>
      </c>
      <c r="D877" s="18" t="s">
        <v>1262</v>
      </c>
      <c r="E877" s="19">
        <v>37070</v>
      </c>
      <c r="F877" s="20" t="s">
        <v>176</v>
      </c>
      <c r="G877" s="15"/>
    </row>
    <row r="878" spans="1:7" s="39" customFormat="1" ht="45.75" customHeight="1">
      <c r="A878" s="16" t="s">
        <v>31</v>
      </c>
      <c r="B878" s="17" t="s">
        <v>1239</v>
      </c>
      <c r="C878" s="18" t="s">
        <v>1263</v>
      </c>
      <c r="D878" s="18" t="s">
        <v>1264</v>
      </c>
      <c r="E878" s="19">
        <v>8745</v>
      </c>
      <c r="F878" s="20" t="s">
        <v>7</v>
      </c>
      <c r="G878" s="15"/>
    </row>
    <row r="879" spans="1:7" s="39" customFormat="1" ht="45.75" customHeight="1">
      <c r="A879" s="16" t="s">
        <v>31</v>
      </c>
      <c r="B879" s="17" t="s">
        <v>1239</v>
      </c>
      <c r="C879" s="18" t="s">
        <v>1265</v>
      </c>
      <c r="D879" s="18" t="s">
        <v>1252</v>
      </c>
      <c r="E879" s="19">
        <v>19800</v>
      </c>
      <c r="F879" s="20" t="s">
        <v>176</v>
      </c>
      <c r="G879" s="15"/>
    </row>
    <row r="880" spans="1:7" s="39" customFormat="1" ht="45.75" customHeight="1">
      <c r="A880" s="16" t="s">
        <v>31</v>
      </c>
      <c r="B880" s="17" t="s">
        <v>1239</v>
      </c>
      <c r="C880" s="18" t="s">
        <v>1266</v>
      </c>
      <c r="D880" s="18" t="s">
        <v>1267</v>
      </c>
      <c r="E880" s="19">
        <v>27500</v>
      </c>
      <c r="F880" s="20" t="s">
        <v>7</v>
      </c>
      <c r="G880" s="15"/>
    </row>
    <row r="881" spans="1:7" s="39" customFormat="1" ht="45.75" customHeight="1">
      <c r="A881" s="16" t="s">
        <v>31</v>
      </c>
      <c r="B881" s="17" t="s">
        <v>1239</v>
      </c>
      <c r="C881" s="18" t="s">
        <v>1268</v>
      </c>
      <c r="D881" s="18" t="s">
        <v>1269</v>
      </c>
      <c r="E881" s="19">
        <v>77000</v>
      </c>
      <c r="F881" s="20" t="s">
        <v>176</v>
      </c>
      <c r="G881" s="15"/>
    </row>
    <row r="882" spans="1:7" s="39" customFormat="1" ht="45.75" customHeight="1">
      <c r="A882" s="16" t="s">
        <v>31</v>
      </c>
      <c r="B882" s="17" t="s">
        <v>1239</v>
      </c>
      <c r="C882" s="18" t="s">
        <v>1270</v>
      </c>
      <c r="D882" s="18" t="s">
        <v>1271</v>
      </c>
      <c r="E882" s="19">
        <v>1289200</v>
      </c>
      <c r="F882" s="20" t="s">
        <v>6</v>
      </c>
      <c r="G882" s="15"/>
    </row>
    <row r="883" spans="1:7" s="39" customFormat="1" ht="45.75" customHeight="1">
      <c r="A883" s="16" t="s">
        <v>31</v>
      </c>
      <c r="B883" s="17" t="s">
        <v>1239</v>
      </c>
      <c r="C883" s="18" t="s">
        <v>1272</v>
      </c>
      <c r="D883" s="18" t="s">
        <v>614</v>
      </c>
      <c r="E883" s="19">
        <v>40370</v>
      </c>
      <c r="F883" s="20" t="s">
        <v>176</v>
      </c>
      <c r="G883" s="15"/>
    </row>
    <row r="884" spans="1:7" s="39" customFormat="1" ht="45.75" customHeight="1">
      <c r="A884" s="16" t="s">
        <v>31</v>
      </c>
      <c r="B884" s="17" t="s">
        <v>1239</v>
      </c>
      <c r="C884" s="18" t="s">
        <v>1273</v>
      </c>
      <c r="D884" s="18" t="s">
        <v>1274</v>
      </c>
      <c r="E884" s="19">
        <v>1961850</v>
      </c>
      <c r="F884" s="20" t="s">
        <v>176</v>
      </c>
      <c r="G884" s="15"/>
    </row>
    <row r="885" spans="1:7" s="39" customFormat="1" ht="45.75" customHeight="1">
      <c r="A885" s="16" t="s">
        <v>31</v>
      </c>
      <c r="B885" s="17" t="s">
        <v>1239</v>
      </c>
      <c r="C885" s="18" t="s">
        <v>1240</v>
      </c>
      <c r="D885" s="18" t="s">
        <v>1241</v>
      </c>
      <c r="E885" s="19">
        <v>7660400</v>
      </c>
      <c r="F885" s="20" t="s">
        <v>6</v>
      </c>
      <c r="G885" s="15" t="s">
        <v>183</v>
      </c>
    </row>
    <row r="886" spans="1:7" s="39" customFormat="1" ht="45.75" customHeight="1">
      <c r="A886" s="16" t="s">
        <v>31</v>
      </c>
      <c r="B886" s="17" t="s">
        <v>1239</v>
      </c>
      <c r="C886" s="18" t="s">
        <v>1275</v>
      </c>
      <c r="D886" s="18" t="s">
        <v>1276</v>
      </c>
      <c r="E886" s="19">
        <v>243320</v>
      </c>
      <c r="F886" s="20" t="s">
        <v>176</v>
      </c>
      <c r="G886" s="15"/>
    </row>
    <row r="887" spans="1:7" s="39" customFormat="1" ht="45.75" customHeight="1">
      <c r="A887" s="16" t="s">
        <v>31</v>
      </c>
      <c r="B887" s="17" t="s">
        <v>1239</v>
      </c>
      <c r="C887" s="18" t="s">
        <v>1277</v>
      </c>
      <c r="D887" s="18" t="s">
        <v>1278</v>
      </c>
      <c r="E887" s="19">
        <v>2508000</v>
      </c>
      <c r="F887" s="20" t="s">
        <v>6</v>
      </c>
      <c r="G887" s="15"/>
    </row>
    <row r="888" spans="1:7" s="39" customFormat="1" ht="45.75" customHeight="1">
      <c r="A888" s="16" t="s">
        <v>31</v>
      </c>
      <c r="B888" s="17" t="s">
        <v>1239</v>
      </c>
      <c r="C888" s="18" t="s">
        <v>1279</v>
      </c>
      <c r="D888" s="18" t="s">
        <v>1280</v>
      </c>
      <c r="E888" s="19">
        <v>1679920</v>
      </c>
      <c r="F888" s="20" t="s">
        <v>176</v>
      </c>
      <c r="G888" s="15"/>
    </row>
    <row r="889" spans="1:7" s="39" customFormat="1" ht="45.75" customHeight="1">
      <c r="A889" s="16" t="s">
        <v>31</v>
      </c>
      <c r="B889" s="17" t="s">
        <v>1239</v>
      </c>
      <c r="C889" s="18" t="s">
        <v>1281</v>
      </c>
      <c r="D889" s="18" t="s">
        <v>1278</v>
      </c>
      <c r="E889" s="19">
        <v>631280</v>
      </c>
      <c r="F889" s="20" t="s">
        <v>1122</v>
      </c>
      <c r="G889" s="15"/>
    </row>
    <row r="890" spans="1:7" s="39" customFormat="1" ht="45.75" customHeight="1">
      <c r="A890" s="16" t="s">
        <v>31</v>
      </c>
      <c r="B890" s="17" t="s">
        <v>1239</v>
      </c>
      <c r="C890" s="18" t="s">
        <v>1282</v>
      </c>
      <c r="D890" s="18" t="s">
        <v>1283</v>
      </c>
      <c r="E890" s="19">
        <v>493350</v>
      </c>
      <c r="F890" s="20" t="s">
        <v>1122</v>
      </c>
      <c r="G890" s="15"/>
    </row>
    <row r="891" spans="1:7" s="39" customFormat="1" ht="45.75" customHeight="1">
      <c r="A891" s="16" t="s">
        <v>31</v>
      </c>
      <c r="B891" s="17" t="s">
        <v>1239</v>
      </c>
      <c r="C891" s="18" t="s">
        <v>1284</v>
      </c>
      <c r="D891" s="18" t="s">
        <v>1285</v>
      </c>
      <c r="E891" s="19">
        <v>309508100</v>
      </c>
      <c r="F891" s="20" t="s">
        <v>6</v>
      </c>
      <c r="G891" s="15" t="s">
        <v>183</v>
      </c>
    </row>
    <row r="892" spans="1:7" s="39" customFormat="1" ht="45.75" customHeight="1">
      <c r="A892" s="16" t="s">
        <v>31</v>
      </c>
      <c r="B892" s="17" t="s">
        <v>1239</v>
      </c>
      <c r="C892" s="18" t="s">
        <v>1286</v>
      </c>
      <c r="D892" s="18" t="s">
        <v>1287</v>
      </c>
      <c r="E892" s="19">
        <v>7560000</v>
      </c>
      <c r="F892" s="20" t="s">
        <v>176</v>
      </c>
      <c r="G892" s="15"/>
    </row>
    <row r="893" spans="1:7" s="39" customFormat="1" ht="45.75" customHeight="1">
      <c r="A893" s="16" t="s">
        <v>31</v>
      </c>
      <c r="B893" s="17" t="s">
        <v>1288</v>
      </c>
      <c r="C893" s="18" t="s">
        <v>1289</v>
      </c>
      <c r="D893" s="18" t="s">
        <v>1241</v>
      </c>
      <c r="E893" s="19">
        <v>833800</v>
      </c>
      <c r="F893" s="20" t="s">
        <v>6</v>
      </c>
      <c r="G893" s="15" t="s">
        <v>183</v>
      </c>
    </row>
    <row r="894" spans="1:7" s="39" customFormat="1" ht="45.75" customHeight="1">
      <c r="A894" s="16" t="s">
        <v>31</v>
      </c>
      <c r="B894" s="17" t="s">
        <v>1288</v>
      </c>
      <c r="C894" s="18" t="s">
        <v>1242</v>
      </c>
      <c r="D894" s="18" t="s">
        <v>1243</v>
      </c>
      <c r="E894" s="19">
        <v>1399188</v>
      </c>
      <c r="F894" s="20" t="s">
        <v>6</v>
      </c>
      <c r="G894" s="15"/>
    </row>
    <row r="895" spans="1:7" s="39" customFormat="1" ht="45.75" customHeight="1">
      <c r="A895" s="16" t="s">
        <v>31</v>
      </c>
      <c r="B895" s="17" t="s">
        <v>1288</v>
      </c>
      <c r="C895" s="18" t="s">
        <v>1290</v>
      </c>
      <c r="D895" s="18" t="s">
        <v>1291</v>
      </c>
      <c r="E895" s="19">
        <v>30462</v>
      </c>
      <c r="F895" s="20" t="s">
        <v>1122</v>
      </c>
      <c r="G895" s="15"/>
    </row>
    <row r="896" spans="1:7" s="39" customFormat="1" ht="45.75" customHeight="1">
      <c r="A896" s="16" t="s">
        <v>31</v>
      </c>
      <c r="B896" s="17" t="s">
        <v>1288</v>
      </c>
      <c r="C896" s="18" t="s">
        <v>1292</v>
      </c>
      <c r="D896" s="18" t="s">
        <v>1293</v>
      </c>
      <c r="E896" s="19">
        <v>1144000</v>
      </c>
      <c r="F896" s="20" t="s">
        <v>176</v>
      </c>
      <c r="G896" s="15"/>
    </row>
    <row r="897" spans="1:7" s="39" customFormat="1" ht="45.75" customHeight="1">
      <c r="A897" s="16" t="s">
        <v>31</v>
      </c>
      <c r="B897" s="17" t="s">
        <v>1288</v>
      </c>
      <c r="C897" s="18" t="s">
        <v>1294</v>
      </c>
      <c r="D897" s="18" t="s">
        <v>1295</v>
      </c>
      <c r="E897" s="19">
        <v>105600</v>
      </c>
      <c r="F897" s="20" t="s">
        <v>1250</v>
      </c>
      <c r="G897" s="15"/>
    </row>
    <row r="898" spans="1:7" s="39" customFormat="1" ht="45.75" customHeight="1">
      <c r="A898" s="16" t="s">
        <v>31</v>
      </c>
      <c r="B898" s="17" t="s">
        <v>1288</v>
      </c>
      <c r="C898" s="18" t="s">
        <v>1296</v>
      </c>
      <c r="D898" s="18" t="s">
        <v>1297</v>
      </c>
      <c r="E898" s="19">
        <v>171666</v>
      </c>
      <c r="F898" s="20" t="s">
        <v>1250</v>
      </c>
      <c r="G898" s="15"/>
    </row>
    <row r="899" spans="1:7" s="39" customFormat="1" ht="45.75" customHeight="1">
      <c r="A899" s="16" t="s">
        <v>31</v>
      </c>
      <c r="B899" s="17" t="s">
        <v>1288</v>
      </c>
      <c r="C899" s="18" t="s">
        <v>1298</v>
      </c>
      <c r="D899" s="18" t="s">
        <v>1299</v>
      </c>
      <c r="E899" s="19">
        <v>43294692</v>
      </c>
      <c r="F899" s="20" t="s">
        <v>176</v>
      </c>
      <c r="G899" s="15"/>
    </row>
    <row r="900" spans="1:7" s="39" customFormat="1" ht="45.75" customHeight="1">
      <c r="A900" s="16" t="s">
        <v>31</v>
      </c>
      <c r="B900" s="17" t="s">
        <v>1288</v>
      </c>
      <c r="C900" s="18" t="s">
        <v>1300</v>
      </c>
      <c r="D900" s="18" t="s">
        <v>1301</v>
      </c>
      <c r="E900" s="19">
        <v>134750</v>
      </c>
      <c r="F900" s="20" t="s">
        <v>176</v>
      </c>
      <c r="G900" s="15"/>
    </row>
    <row r="901" spans="1:7" s="39" customFormat="1" ht="45.75" customHeight="1">
      <c r="A901" s="16" t="s">
        <v>31</v>
      </c>
      <c r="B901" s="17" t="s">
        <v>1288</v>
      </c>
      <c r="C901" s="18" t="s">
        <v>1302</v>
      </c>
      <c r="D901" s="18" t="s">
        <v>1301</v>
      </c>
      <c r="E901" s="19">
        <v>134750</v>
      </c>
      <c r="F901" s="20" t="s">
        <v>176</v>
      </c>
      <c r="G901" s="15"/>
    </row>
    <row r="902" spans="1:7" s="39" customFormat="1" ht="45.75" customHeight="1">
      <c r="A902" s="16" t="s">
        <v>31</v>
      </c>
      <c r="B902" s="17" t="s">
        <v>1288</v>
      </c>
      <c r="C902" s="18" t="s">
        <v>1303</v>
      </c>
      <c r="D902" s="18" t="s">
        <v>1304</v>
      </c>
      <c r="E902" s="19">
        <v>316250</v>
      </c>
      <c r="F902" s="20" t="s">
        <v>176</v>
      </c>
      <c r="G902" s="15" t="s">
        <v>183</v>
      </c>
    </row>
    <row r="903" spans="1:7" s="39" customFormat="1" ht="45.75" customHeight="1">
      <c r="A903" s="16" t="s">
        <v>31</v>
      </c>
      <c r="B903" s="17" t="s">
        <v>1288</v>
      </c>
      <c r="C903" s="18" t="s">
        <v>1305</v>
      </c>
      <c r="D903" s="18" t="s">
        <v>1306</v>
      </c>
      <c r="E903" s="19">
        <v>3507900</v>
      </c>
      <c r="F903" s="20" t="s">
        <v>176</v>
      </c>
      <c r="G903" s="15"/>
    </row>
    <row r="904" spans="1:7" s="39" customFormat="1" ht="45.75" customHeight="1">
      <c r="A904" s="16" t="s">
        <v>31</v>
      </c>
      <c r="B904" s="17" t="s">
        <v>1288</v>
      </c>
      <c r="C904" s="18" t="s">
        <v>1307</v>
      </c>
      <c r="D904" s="18" t="s">
        <v>1308</v>
      </c>
      <c r="E904" s="19">
        <v>1551000</v>
      </c>
      <c r="F904" s="20" t="s">
        <v>176</v>
      </c>
      <c r="G904" s="15"/>
    </row>
    <row r="905" spans="1:7" s="39" customFormat="1" ht="45.75" customHeight="1">
      <c r="A905" s="16" t="s">
        <v>31</v>
      </c>
      <c r="B905" s="17" t="s">
        <v>1288</v>
      </c>
      <c r="C905" s="18" t="s">
        <v>1309</v>
      </c>
      <c r="D905" s="18" t="s">
        <v>1310</v>
      </c>
      <c r="E905" s="19">
        <v>15400</v>
      </c>
      <c r="F905" s="20" t="s">
        <v>1122</v>
      </c>
      <c r="G905" s="15"/>
    </row>
    <row r="906" spans="1:7" s="39" customFormat="1" ht="45.75" customHeight="1">
      <c r="A906" s="16" t="s">
        <v>31</v>
      </c>
      <c r="B906" s="17" t="s">
        <v>1288</v>
      </c>
      <c r="C906" s="18" t="s">
        <v>1311</v>
      </c>
      <c r="D906" s="18" t="s">
        <v>1312</v>
      </c>
      <c r="E906" s="19">
        <v>40040</v>
      </c>
      <c r="F906" s="20" t="s">
        <v>1122</v>
      </c>
      <c r="G906" s="15"/>
    </row>
    <row r="907" spans="1:7" s="39" customFormat="1" ht="45.75" customHeight="1">
      <c r="A907" s="16" t="s">
        <v>31</v>
      </c>
      <c r="B907" s="17" t="s">
        <v>1288</v>
      </c>
      <c r="C907" s="18" t="s">
        <v>1313</v>
      </c>
      <c r="D907" s="18" t="s">
        <v>509</v>
      </c>
      <c r="E907" s="19">
        <v>30800</v>
      </c>
      <c r="F907" s="20" t="s">
        <v>7</v>
      </c>
      <c r="G907" s="15"/>
    </row>
    <row r="908" spans="1:7" s="39" customFormat="1" ht="45.75" customHeight="1">
      <c r="A908" s="16" t="s">
        <v>31</v>
      </c>
      <c r="B908" s="17" t="s">
        <v>1288</v>
      </c>
      <c r="C908" s="18" t="s">
        <v>1314</v>
      </c>
      <c r="D908" s="18" t="s">
        <v>1315</v>
      </c>
      <c r="E908" s="19">
        <v>990000</v>
      </c>
      <c r="F908" s="20" t="s">
        <v>176</v>
      </c>
      <c r="G908" s="15"/>
    </row>
    <row r="909" spans="1:7" s="39" customFormat="1" ht="45.75" customHeight="1">
      <c r="A909" s="16" t="s">
        <v>31</v>
      </c>
      <c r="B909" s="17" t="s">
        <v>1288</v>
      </c>
      <c r="C909" s="18" t="s">
        <v>1316</v>
      </c>
      <c r="D909" s="18" t="s">
        <v>1315</v>
      </c>
      <c r="E909" s="19">
        <v>1894310</v>
      </c>
      <c r="F909" s="20" t="s">
        <v>176</v>
      </c>
      <c r="G909" s="15"/>
    </row>
    <row r="910" spans="1:7" s="39" customFormat="1" ht="45.75" customHeight="1">
      <c r="A910" s="16" t="s">
        <v>31</v>
      </c>
      <c r="B910" s="17" t="s">
        <v>1317</v>
      </c>
      <c r="C910" s="18" t="s">
        <v>1240</v>
      </c>
      <c r="D910" s="18" t="s">
        <v>1241</v>
      </c>
      <c r="E910" s="19">
        <v>1240800</v>
      </c>
      <c r="F910" s="20" t="s">
        <v>6</v>
      </c>
      <c r="G910" s="15" t="s">
        <v>183</v>
      </c>
    </row>
    <row r="911" spans="1:7" s="39" customFormat="1" ht="45.75" customHeight="1">
      <c r="A911" s="16" t="s">
        <v>31</v>
      </c>
      <c r="B911" s="17" t="s">
        <v>1317</v>
      </c>
      <c r="C911" s="18" t="s">
        <v>1318</v>
      </c>
      <c r="D911" s="18" t="s">
        <v>1243</v>
      </c>
      <c r="E911" s="19">
        <v>13991904</v>
      </c>
      <c r="F911" s="20" t="s">
        <v>6</v>
      </c>
      <c r="G911" s="15"/>
    </row>
    <row r="912" spans="1:7" s="39" customFormat="1" ht="45.75" customHeight="1">
      <c r="A912" s="16" t="s">
        <v>31</v>
      </c>
      <c r="B912" s="17" t="s">
        <v>1317</v>
      </c>
      <c r="C912" s="18" t="s">
        <v>1319</v>
      </c>
      <c r="D912" s="18" t="s">
        <v>1320</v>
      </c>
      <c r="E912" s="19">
        <v>14916000</v>
      </c>
      <c r="F912" s="20" t="s">
        <v>6</v>
      </c>
      <c r="G912" s="15"/>
    </row>
    <row r="913" spans="1:7" s="39" customFormat="1" ht="45.75" customHeight="1">
      <c r="A913" s="16" t="s">
        <v>31</v>
      </c>
      <c r="B913" s="17" t="s">
        <v>1317</v>
      </c>
      <c r="C913" s="18" t="s">
        <v>1321</v>
      </c>
      <c r="D913" s="18" t="s">
        <v>1322</v>
      </c>
      <c r="E913" s="19">
        <v>47520000</v>
      </c>
      <c r="F913" s="20" t="s">
        <v>6</v>
      </c>
      <c r="G913" s="15"/>
    </row>
    <row r="914" spans="1:7" s="39" customFormat="1" ht="45.75" customHeight="1">
      <c r="A914" s="16" t="s">
        <v>31</v>
      </c>
      <c r="B914" s="17" t="s">
        <v>1317</v>
      </c>
      <c r="C914" s="18" t="s">
        <v>1290</v>
      </c>
      <c r="D914" s="18" t="s">
        <v>1323</v>
      </c>
      <c r="E914" s="19">
        <v>167538</v>
      </c>
      <c r="F914" s="20" t="s">
        <v>1250</v>
      </c>
      <c r="G914" s="15"/>
    </row>
    <row r="915" spans="1:7" s="39" customFormat="1" ht="45.75" customHeight="1">
      <c r="A915" s="16" t="s">
        <v>31</v>
      </c>
      <c r="B915" s="17" t="s">
        <v>1317</v>
      </c>
      <c r="C915" s="18" t="s">
        <v>1324</v>
      </c>
      <c r="D915" s="18" t="s">
        <v>1297</v>
      </c>
      <c r="E915" s="19">
        <v>983246</v>
      </c>
      <c r="F915" s="20" t="s">
        <v>6</v>
      </c>
      <c r="G915" s="15"/>
    </row>
    <row r="916" spans="1:7" s="39" customFormat="1" ht="45.75" customHeight="1">
      <c r="A916" s="16" t="s">
        <v>31</v>
      </c>
      <c r="B916" s="17" t="s">
        <v>1317</v>
      </c>
      <c r="C916" s="18" t="s">
        <v>1325</v>
      </c>
      <c r="D916" s="18" t="s">
        <v>1297</v>
      </c>
      <c r="E916" s="19">
        <v>492416</v>
      </c>
      <c r="F916" s="20" t="s">
        <v>176</v>
      </c>
      <c r="G916" s="15"/>
    </row>
    <row r="917" spans="1:7" s="39" customFormat="1" ht="45.75" customHeight="1">
      <c r="A917" s="16" t="s">
        <v>31</v>
      </c>
      <c r="B917" s="17" t="s">
        <v>1317</v>
      </c>
      <c r="C917" s="18" t="s">
        <v>1326</v>
      </c>
      <c r="D917" s="18" t="s">
        <v>1297</v>
      </c>
      <c r="E917" s="19">
        <v>445578</v>
      </c>
      <c r="F917" s="20" t="s">
        <v>176</v>
      </c>
      <c r="G917" s="15"/>
    </row>
    <row r="918" spans="1:7" s="39" customFormat="1" ht="45.75" customHeight="1">
      <c r="A918" s="16" t="s">
        <v>31</v>
      </c>
      <c r="B918" s="17" t="s">
        <v>1317</v>
      </c>
      <c r="C918" s="18" t="s">
        <v>1327</v>
      </c>
      <c r="D918" s="18" t="s">
        <v>1310</v>
      </c>
      <c r="E918" s="19">
        <v>274835</v>
      </c>
      <c r="F918" s="20" t="s">
        <v>1122</v>
      </c>
      <c r="G918" s="15"/>
    </row>
    <row r="919" spans="1:7" s="39" customFormat="1" ht="45.75" customHeight="1">
      <c r="A919" s="16" t="s">
        <v>31</v>
      </c>
      <c r="B919" s="17" t="s">
        <v>1317</v>
      </c>
      <c r="C919" s="18" t="s">
        <v>1328</v>
      </c>
      <c r="D919" s="18" t="s">
        <v>658</v>
      </c>
      <c r="E919" s="19">
        <v>1738000</v>
      </c>
      <c r="F919" s="20" t="s">
        <v>6</v>
      </c>
      <c r="G919" s="15"/>
    </row>
    <row r="920" spans="1:7" s="39" customFormat="1" ht="45.75" customHeight="1">
      <c r="A920" s="16" t="s">
        <v>31</v>
      </c>
      <c r="B920" s="17" t="s">
        <v>1317</v>
      </c>
      <c r="C920" s="18" t="s">
        <v>1329</v>
      </c>
      <c r="D920" s="18" t="s">
        <v>1297</v>
      </c>
      <c r="E920" s="19">
        <v>417282</v>
      </c>
      <c r="F920" s="20" t="s">
        <v>6</v>
      </c>
      <c r="G920" s="15"/>
    </row>
    <row r="921" spans="1:7" s="39" customFormat="1" ht="45.75" customHeight="1">
      <c r="A921" s="16" t="s">
        <v>31</v>
      </c>
      <c r="B921" s="17" t="s">
        <v>1317</v>
      </c>
      <c r="C921" s="18" t="s">
        <v>1330</v>
      </c>
      <c r="D921" s="18" t="s">
        <v>1331</v>
      </c>
      <c r="E921" s="19">
        <v>158180</v>
      </c>
      <c r="F921" s="20" t="s">
        <v>1250</v>
      </c>
      <c r="G921" s="15"/>
    </row>
    <row r="922" spans="1:7" s="39" customFormat="1" ht="45.75" customHeight="1">
      <c r="A922" s="16" t="s">
        <v>31</v>
      </c>
      <c r="B922" s="17" t="s">
        <v>1317</v>
      </c>
      <c r="C922" s="18" t="s">
        <v>1311</v>
      </c>
      <c r="D922" s="18" t="s">
        <v>1312</v>
      </c>
      <c r="E922" s="19">
        <v>567490</v>
      </c>
      <c r="F922" s="20" t="s">
        <v>1122</v>
      </c>
      <c r="G922" s="15"/>
    </row>
    <row r="923" spans="1:7" s="39" customFormat="1" ht="45.75" customHeight="1">
      <c r="A923" s="16" t="s">
        <v>31</v>
      </c>
      <c r="B923" s="17" t="s">
        <v>1317</v>
      </c>
      <c r="C923" s="18" t="s">
        <v>1332</v>
      </c>
      <c r="D923" s="18" t="s">
        <v>1333</v>
      </c>
      <c r="E923" s="19">
        <v>79200</v>
      </c>
      <c r="F923" s="20" t="s">
        <v>1250</v>
      </c>
      <c r="G923" s="15"/>
    </row>
    <row r="924" spans="1:7" s="39" customFormat="1" ht="45.75" customHeight="1">
      <c r="A924" s="16" t="s">
        <v>31</v>
      </c>
      <c r="B924" s="17" t="s">
        <v>1317</v>
      </c>
      <c r="C924" s="18" t="s">
        <v>1334</v>
      </c>
      <c r="D924" s="18" t="s">
        <v>1333</v>
      </c>
      <c r="E924" s="19">
        <v>26400</v>
      </c>
      <c r="F924" s="20" t="s">
        <v>1250</v>
      </c>
      <c r="G924" s="15"/>
    </row>
    <row r="925" spans="1:7" s="39" customFormat="1" ht="45.75" customHeight="1">
      <c r="A925" s="16" t="s">
        <v>31</v>
      </c>
      <c r="B925" s="17" t="s">
        <v>1317</v>
      </c>
      <c r="C925" s="18" t="s">
        <v>1335</v>
      </c>
      <c r="D925" s="18" t="s">
        <v>1336</v>
      </c>
      <c r="E925" s="19">
        <v>363000</v>
      </c>
      <c r="F925" s="20" t="s">
        <v>176</v>
      </c>
      <c r="G925" s="15"/>
    </row>
    <row r="926" spans="1:7" s="39" customFormat="1" ht="45.75" customHeight="1">
      <c r="A926" s="16" t="s">
        <v>31</v>
      </c>
      <c r="B926" s="17" t="s">
        <v>1317</v>
      </c>
      <c r="C926" s="18" t="s">
        <v>1296</v>
      </c>
      <c r="D926" s="18" t="s">
        <v>1297</v>
      </c>
      <c r="E926" s="19">
        <v>28380</v>
      </c>
      <c r="F926" s="20" t="s">
        <v>1250</v>
      </c>
      <c r="G926" s="15"/>
    </row>
    <row r="927" spans="1:7" s="39" customFormat="1" ht="45.75" customHeight="1">
      <c r="A927" s="16" t="s">
        <v>31</v>
      </c>
      <c r="B927" s="17" t="s">
        <v>1317</v>
      </c>
      <c r="C927" s="18" t="s">
        <v>1337</v>
      </c>
      <c r="D927" s="18" t="s">
        <v>1338</v>
      </c>
      <c r="E927" s="19">
        <v>7788000</v>
      </c>
      <c r="F927" s="20" t="s">
        <v>176</v>
      </c>
      <c r="G927" s="15"/>
    </row>
    <row r="928" spans="1:7" s="39" customFormat="1" ht="45.75" customHeight="1">
      <c r="A928" s="16" t="s">
        <v>31</v>
      </c>
      <c r="B928" s="17" t="s">
        <v>1317</v>
      </c>
      <c r="C928" s="18" t="s">
        <v>1339</v>
      </c>
      <c r="D928" s="18" t="s">
        <v>1338</v>
      </c>
      <c r="E928" s="19">
        <v>224400</v>
      </c>
      <c r="F928" s="20" t="s">
        <v>176</v>
      </c>
      <c r="G928" s="15"/>
    </row>
    <row r="929" spans="1:7" s="39" customFormat="1" ht="45.75" customHeight="1">
      <c r="A929" s="16" t="s">
        <v>31</v>
      </c>
      <c r="B929" s="17" t="s">
        <v>1317</v>
      </c>
      <c r="C929" s="18" t="s">
        <v>1340</v>
      </c>
      <c r="D929" s="18" t="s">
        <v>1341</v>
      </c>
      <c r="E929" s="19">
        <v>717200</v>
      </c>
      <c r="F929" s="20" t="s">
        <v>176</v>
      </c>
      <c r="G929" s="15"/>
    </row>
    <row r="930" spans="1:7" s="39" customFormat="1" ht="45.75" customHeight="1">
      <c r="A930" s="16" t="s">
        <v>31</v>
      </c>
      <c r="B930" s="17" t="s">
        <v>1317</v>
      </c>
      <c r="C930" s="18" t="s">
        <v>1342</v>
      </c>
      <c r="D930" s="18" t="s">
        <v>1343</v>
      </c>
      <c r="E930" s="19">
        <v>583000</v>
      </c>
      <c r="F930" s="20" t="s">
        <v>176</v>
      </c>
      <c r="G930" s="15"/>
    </row>
    <row r="931" spans="1:7" s="39" customFormat="1" ht="45.75" customHeight="1">
      <c r="A931" s="16" t="s">
        <v>31</v>
      </c>
      <c r="B931" s="17" t="s">
        <v>1317</v>
      </c>
      <c r="C931" s="18" t="s">
        <v>1344</v>
      </c>
      <c r="D931" s="18" t="s">
        <v>658</v>
      </c>
      <c r="E931" s="19">
        <v>364100</v>
      </c>
      <c r="F931" s="20" t="s">
        <v>176</v>
      </c>
      <c r="G931" s="15"/>
    </row>
    <row r="932" spans="1:7" s="39" customFormat="1" ht="45.75" customHeight="1">
      <c r="A932" s="16" t="s">
        <v>31</v>
      </c>
      <c r="B932" s="17" t="s">
        <v>1317</v>
      </c>
      <c r="C932" s="18" t="s">
        <v>1345</v>
      </c>
      <c r="D932" s="18" t="s">
        <v>1346</v>
      </c>
      <c r="E932" s="19">
        <v>266200</v>
      </c>
      <c r="F932" s="20" t="s">
        <v>176</v>
      </c>
      <c r="G932" s="15"/>
    </row>
    <row r="933" spans="1:7" s="39" customFormat="1" ht="45.75" customHeight="1">
      <c r="A933" s="16" t="s">
        <v>31</v>
      </c>
      <c r="B933" s="17" t="s">
        <v>1317</v>
      </c>
      <c r="C933" s="18" t="s">
        <v>1347</v>
      </c>
      <c r="D933" s="18" t="s">
        <v>1348</v>
      </c>
      <c r="E933" s="19">
        <v>580800</v>
      </c>
      <c r="F933" s="20" t="s">
        <v>176</v>
      </c>
      <c r="G933" s="15"/>
    </row>
    <row r="934" spans="1:7" s="39" customFormat="1" ht="45.75" customHeight="1">
      <c r="A934" s="16" t="s">
        <v>31</v>
      </c>
      <c r="B934" s="17" t="s">
        <v>1317</v>
      </c>
      <c r="C934" s="18" t="s">
        <v>1349</v>
      </c>
      <c r="D934" s="18" t="s">
        <v>1348</v>
      </c>
      <c r="E934" s="19">
        <v>33000</v>
      </c>
      <c r="F934" s="20" t="s">
        <v>176</v>
      </c>
      <c r="G934" s="15"/>
    </row>
    <row r="935" spans="1:7" s="39" customFormat="1" ht="45.75" customHeight="1">
      <c r="A935" s="16" t="s">
        <v>31</v>
      </c>
      <c r="B935" s="17" t="s">
        <v>1317</v>
      </c>
      <c r="C935" s="18" t="s">
        <v>1350</v>
      </c>
      <c r="D935" s="18" t="s">
        <v>1351</v>
      </c>
      <c r="E935" s="19">
        <v>1386000</v>
      </c>
      <c r="F935" s="20" t="s">
        <v>6</v>
      </c>
      <c r="G935" s="15"/>
    </row>
    <row r="936" spans="1:7" s="39" customFormat="1" ht="45.75" customHeight="1">
      <c r="A936" s="16" t="s">
        <v>31</v>
      </c>
      <c r="B936" s="17" t="s">
        <v>1317</v>
      </c>
      <c r="C936" s="18" t="s">
        <v>1352</v>
      </c>
      <c r="D936" s="18" t="s">
        <v>1353</v>
      </c>
      <c r="E936" s="19">
        <v>26400000</v>
      </c>
      <c r="F936" s="20" t="s">
        <v>176</v>
      </c>
      <c r="G936" s="15"/>
    </row>
    <row r="937" spans="1:7" s="39" customFormat="1" ht="45.75" customHeight="1">
      <c r="A937" s="16" t="s">
        <v>31</v>
      </c>
      <c r="B937" s="17" t="s">
        <v>1317</v>
      </c>
      <c r="C937" s="18" t="s">
        <v>1354</v>
      </c>
      <c r="D937" s="18" t="s">
        <v>1355</v>
      </c>
      <c r="E937" s="19">
        <v>2095522</v>
      </c>
      <c r="F937" s="20" t="s">
        <v>176</v>
      </c>
      <c r="G937" s="15"/>
    </row>
    <row r="938" spans="1:7" s="39" customFormat="1" ht="45.75" customHeight="1">
      <c r="A938" s="16" t="s">
        <v>31</v>
      </c>
      <c r="B938" s="17" t="s">
        <v>1317</v>
      </c>
      <c r="C938" s="18" t="s">
        <v>1356</v>
      </c>
      <c r="D938" s="18" t="s">
        <v>1357</v>
      </c>
      <c r="E938" s="19">
        <v>227040</v>
      </c>
      <c r="F938" s="20" t="s">
        <v>176</v>
      </c>
      <c r="G938" s="15"/>
    </row>
    <row r="939" spans="1:7" s="39" customFormat="1" ht="45.75" customHeight="1">
      <c r="A939" s="16" t="s">
        <v>31</v>
      </c>
      <c r="B939" s="17" t="s">
        <v>1317</v>
      </c>
      <c r="C939" s="18" t="s">
        <v>1358</v>
      </c>
      <c r="D939" s="18" t="s">
        <v>1359</v>
      </c>
      <c r="E939" s="19">
        <v>90200</v>
      </c>
      <c r="F939" s="20" t="s">
        <v>7</v>
      </c>
      <c r="G939" s="15"/>
    </row>
    <row r="940" spans="1:7" s="39" customFormat="1" ht="45.75" customHeight="1">
      <c r="A940" s="16" t="s">
        <v>31</v>
      </c>
      <c r="B940" s="17" t="s">
        <v>1317</v>
      </c>
      <c r="C940" s="18" t="s">
        <v>1360</v>
      </c>
      <c r="D940" s="18" t="s">
        <v>1359</v>
      </c>
      <c r="E940" s="19">
        <v>52800</v>
      </c>
      <c r="F940" s="20" t="s">
        <v>7</v>
      </c>
      <c r="G940" s="15"/>
    </row>
    <row r="941" spans="1:7" s="39" customFormat="1" ht="45.75" customHeight="1">
      <c r="A941" s="16" t="s">
        <v>31</v>
      </c>
      <c r="B941" s="17" t="s">
        <v>1317</v>
      </c>
      <c r="C941" s="18" t="s">
        <v>1362</v>
      </c>
      <c r="D941" s="18" t="s">
        <v>1363</v>
      </c>
      <c r="E941" s="19">
        <v>296340</v>
      </c>
      <c r="F941" s="20" t="s">
        <v>176</v>
      </c>
      <c r="G941" s="15"/>
    </row>
    <row r="942" spans="1:7" s="39" customFormat="1" ht="45.75" customHeight="1">
      <c r="A942" s="16" t="s">
        <v>31</v>
      </c>
      <c r="B942" s="17" t="s">
        <v>1317</v>
      </c>
      <c r="C942" s="18" t="s">
        <v>1364</v>
      </c>
      <c r="D942" s="18" t="s">
        <v>1363</v>
      </c>
      <c r="E942" s="19">
        <v>1580700</v>
      </c>
      <c r="F942" s="20" t="s">
        <v>176</v>
      </c>
      <c r="G942" s="15"/>
    </row>
    <row r="943" spans="1:7" s="39" customFormat="1" ht="45.75" customHeight="1">
      <c r="A943" s="16" t="s">
        <v>31</v>
      </c>
      <c r="B943" s="17" t="s">
        <v>1317</v>
      </c>
      <c r="C943" s="18" t="s">
        <v>1365</v>
      </c>
      <c r="D943" s="18" t="s">
        <v>1304</v>
      </c>
      <c r="E943" s="19">
        <v>693000</v>
      </c>
      <c r="F943" s="20" t="s">
        <v>176</v>
      </c>
      <c r="G943" s="15" t="s">
        <v>183</v>
      </c>
    </row>
    <row r="944" spans="1:7" s="39" customFormat="1" ht="45.75" customHeight="1">
      <c r="A944" s="16" t="s">
        <v>31</v>
      </c>
      <c r="B944" s="17" t="s">
        <v>1317</v>
      </c>
      <c r="C944" s="18" t="s">
        <v>1366</v>
      </c>
      <c r="D944" s="18" t="s">
        <v>662</v>
      </c>
      <c r="E944" s="19">
        <v>92400</v>
      </c>
      <c r="F944" s="20" t="s">
        <v>7</v>
      </c>
      <c r="G944" s="15"/>
    </row>
    <row r="945" spans="1:7" s="39" customFormat="1" ht="45.75" customHeight="1">
      <c r="A945" s="16" t="s">
        <v>31</v>
      </c>
      <c r="B945" s="17" t="s">
        <v>1317</v>
      </c>
      <c r="C945" s="18" t="s">
        <v>1367</v>
      </c>
      <c r="D945" s="18" t="s">
        <v>1368</v>
      </c>
      <c r="E945" s="19">
        <v>970200</v>
      </c>
      <c r="F945" s="20" t="s">
        <v>176</v>
      </c>
      <c r="G945" s="15"/>
    </row>
    <row r="946" spans="1:7" s="39" customFormat="1" ht="45.75" customHeight="1">
      <c r="A946" s="16" t="s">
        <v>31</v>
      </c>
      <c r="B946" s="17" t="s">
        <v>1317</v>
      </c>
      <c r="C946" s="18" t="s">
        <v>1369</v>
      </c>
      <c r="D946" s="18" t="s">
        <v>1361</v>
      </c>
      <c r="E946" s="19">
        <v>12567500</v>
      </c>
      <c r="F946" s="20" t="s">
        <v>6</v>
      </c>
      <c r="G946" s="15" t="s">
        <v>183</v>
      </c>
    </row>
    <row r="947" spans="1:7" s="39" customFormat="1" ht="45.75" customHeight="1">
      <c r="A947" s="16" t="s">
        <v>31</v>
      </c>
      <c r="B947" s="17" t="s">
        <v>1317</v>
      </c>
      <c r="C947" s="18" t="s">
        <v>1370</v>
      </c>
      <c r="D947" s="18" t="s">
        <v>658</v>
      </c>
      <c r="E947" s="19">
        <v>101981</v>
      </c>
      <c r="F947" s="20" t="s">
        <v>384</v>
      </c>
      <c r="G947" s="15"/>
    </row>
    <row r="948" spans="1:7" s="39" customFormat="1" ht="45.75" customHeight="1">
      <c r="A948" s="16" t="s">
        <v>31</v>
      </c>
      <c r="B948" s="17" t="s">
        <v>1317</v>
      </c>
      <c r="C948" s="18" t="s">
        <v>1298</v>
      </c>
      <c r="D948" s="18" t="s">
        <v>1299</v>
      </c>
      <c r="E948" s="19">
        <v>35456419</v>
      </c>
      <c r="F948" s="20" t="s">
        <v>176</v>
      </c>
      <c r="G948" s="15"/>
    </row>
    <row r="949" spans="1:7" s="39" customFormat="1" ht="45.75" customHeight="1">
      <c r="A949" s="16" t="s">
        <v>31</v>
      </c>
      <c r="B949" s="17" t="s">
        <v>1317</v>
      </c>
      <c r="C949" s="18" t="s">
        <v>1294</v>
      </c>
      <c r="D949" s="18" t="s">
        <v>1295</v>
      </c>
      <c r="E949" s="19">
        <v>105600</v>
      </c>
      <c r="F949" s="20" t="s">
        <v>1250</v>
      </c>
      <c r="G949" s="15"/>
    </row>
    <row r="950" spans="1:7" s="39" customFormat="1" ht="45.75" customHeight="1">
      <c r="A950" s="16" t="s">
        <v>31</v>
      </c>
      <c r="B950" s="17" t="s">
        <v>1317</v>
      </c>
      <c r="C950" s="18" t="s">
        <v>1255</v>
      </c>
      <c r="D950" s="18" t="s">
        <v>1256</v>
      </c>
      <c r="E950" s="19">
        <v>59950</v>
      </c>
      <c r="F950" s="20" t="s">
        <v>176</v>
      </c>
      <c r="G950" s="15"/>
    </row>
    <row r="951" spans="1:7" s="39" customFormat="1" ht="45.75" customHeight="1">
      <c r="A951" s="16" t="s">
        <v>31</v>
      </c>
      <c r="B951" s="17" t="s">
        <v>1317</v>
      </c>
      <c r="C951" s="18" t="s">
        <v>1371</v>
      </c>
      <c r="D951" s="18" t="s">
        <v>1372</v>
      </c>
      <c r="E951" s="19">
        <v>33000</v>
      </c>
      <c r="F951" s="20" t="s">
        <v>176</v>
      </c>
      <c r="G951" s="15"/>
    </row>
    <row r="952" spans="1:7" s="39" customFormat="1" ht="45.75" customHeight="1">
      <c r="A952" s="16" t="s">
        <v>31</v>
      </c>
      <c r="B952" s="17" t="s">
        <v>1317</v>
      </c>
      <c r="C952" s="18" t="s">
        <v>1373</v>
      </c>
      <c r="D952" s="18" t="s">
        <v>1269</v>
      </c>
      <c r="E952" s="19">
        <v>71500</v>
      </c>
      <c r="F952" s="20" t="s">
        <v>7</v>
      </c>
      <c r="G952" s="15"/>
    </row>
    <row r="953" spans="1:7" s="39" customFormat="1" ht="45.75" customHeight="1">
      <c r="A953" s="16" t="s">
        <v>31</v>
      </c>
      <c r="B953" s="17" t="s">
        <v>1317</v>
      </c>
      <c r="C953" s="18" t="s">
        <v>1374</v>
      </c>
      <c r="D953" s="18" t="s">
        <v>1375</v>
      </c>
      <c r="E953" s="19">
        <v>63800</v>
      </c>
      <c r="F953" s="20" t="s">
        <v>176</v>
      </c>
      <c r="G953" s="15"/>
    </row>
    <row r="954" spans="1:7" s="39" customFormat="1" ht="45.75" customHeight="1">
      <c r="A954" s="16" t="s">
        <v>31</v>
      </c>
      <c r="B954" s="17" t="s">
        <v>1317</v>
      </c>
      <c r="C954" s="18" t="s">
        <v>1376</v>
      </c>
      <c r="D954" s="18" t="s">
        <v>1377</v>
      </c>
      <c r="E954" s="19">
        <v>99990</v>
      </c>
      <c r="F954" s="20" t="s">
        <v>7</v>
      </c>
      <c r="G954" s="15"/>
    </row>
    <row r="955" spans="1:7" s="39" customFormat="1" ht="45.75" customHeight="1">
      <c r="A955" s="16" t="s">
        <v>31</v>
      </c>
      <c r="B955" s="17" t="s">
        <v>1317</v>
      </c>
      <c r="C955" s="18" t="s">
        <v>1378</v>
      </c>
      <c r="D955" s="18" t="s">
        <v>1341</v>
      </c>
      <c r="E955" s="19">
        <v>25300</v>
      </c>
      <c r="F955" s="20" t="s">
        <v>176</v>
      </c>
      <c r="G955" s="15"/>
    </row>
    <row r="956" spans="1:7" s="39" customFormat="1" ht="45.75" customHeight="1">
      <c r="A956" s="16" t="s">
        <v>31</v>
      </c>
      <c r="B956" s="17" t="s">
        <v>1317</v>
      </c>
      <c r="C956" s="18" t="s">
        <v>1379</v>
      </c>
      <c r="D956" s="18" t="s">
        <v>1380</v>
      </c>
      <c r="E956" s="19">
        <v>14740</v>
      </c>
      <c r="F956" s="20" t="s">
        <v>176</v>
      </c>
      <c r="G956" s="15"/>
    </row>
    <row r="957" spans="1:7" s="39" customFormat="1" ht="45.75" customHeight="1">
      <c r="A957" s="16" t="s">
        <v>31</v>
      </c>
      <c r="B957" s="17" t="s">
        <v>1317</v>
      </c>
      <c r="C957" s="18" t="s">
        <v>1381</v>
      </c>
      <c r="D957" s="18" t="s">
        <v>1382</v>
      </c>
      <c r="E957" s="19">
        <v>27500</v>
      </c>
      <c r="F957" s="20" t="s">
        <v>7</v>
      </c>
      <c r="G957" s="15"/>
    </row>
    <row r="958" spans="1:7" s="39" customFormat="1" ht="45.75" customHeight="1">
      <c r="A958" s="16" t="s">
        <v>31</v>
      </c>
      <c r="B958" s="17" t="s">
        <v>1317</v>
      </c>
      <c r="C958" s="18" t="s">
        <v>1383</v>
      </c>
      <c r="D958" s="18" t="s">
        <v>1384</v>
      </c>
      <c r="E958" s="19">
        <v>99000</v>
      </c>
      <c r="F958" s="20" t="s">
        <v>176</v>
      </c>
      <c r="G958" s="15"/>
    </row>
    <row r="959" spans="1:7" s="39" customFormat="1" ht="45.75" customHeight="1">
      <c r="A959" s="16" t="s">
        <v>31</v>
      </c>
      <c r="B959" s="17" t="s">
        <v>1317</v>
      </c>
      <c r="C959" s="18" t="s">
        <v>1385</v>
      </c>
      <c r="D959" s="18" t="s">
        <v>1341</v>
      </c>
      <c r="E959" s="19">
        <v>22000</v>
      </c>
      <c r="F959" s="20" t="s">
        <v>176</v>
      </c>
      <c r="G959" s="15"/>
    </row>
    <row r="960" spans="1:7" s="39" customFormat="1" ht="45.75" customHeight="1">
      <c r="A960" s="16" t="s">
        <v>31</v>
      </c>
      <c r="B960" s="17" t="s">
        <v>1317</v>
      </c>
      <c r="C960" s="18" t="s">
        <v>1268</v>
      </c>
      <c r="D960" s="18" t="s">
        <v>1377</v>
      </c>
      <c r="E960" s="19">
        <v>47300</v>
      </c>
      <c r="F960" s="20" t="s">
        <v>176</v>
      </c>
      <c r="G960" s="15"/>
    </row>
    <row r="961" spans="1:7" ht="45.75" customHeight="1">
      <c r="A961" s="75" t="s">
        <v>9</v>
      </c>
      <c r="B961" s="76"/>
      <c r="C961" s="77"/>
      <c r="D961" s="78"/>
      <c r="E961" s="57">
        <f>SUM(E5:E960)</f>
        <v>10737269952</v>
      </c>
      <c r="F961" s="69"/>
      <c r="G961" s="70"/>
    </row>
    <row r="962" spans="1:7" ht="45" customHeight="1">
      <c r="A962" s="1"/>
      <c r="B962" s="1"/>
      <c r="C962" s="2"/>
      <c r="D962" s="3" t="s">
        <v>10</v>
      </c>
      <c r="E962" s="4"/>
      <c r="F962" s="5"/>
      <c r="G962" s="6"/>
    </row>
    <row r="963" spans="1:7" ht="45" customHeight="1">
      <c r="A963" s="7"/>
      <c r="B963" s="7"/>
      <c r="C963" s="8"/>
      <c r="D963" s="9" t="s">
        <v>11</v>
      </c>
      <c r="E963" s="10">
        <f>SUMIF(F$5:F$960,F963,E$5:E$960)</f>
        <v>653646644</v>
      </c>
      <c r="F963" s="20" t="s">
        <v>6</v>
      </c>
      <c r="G963" s="6"/>
    </row>
    <row r="964" spans="1:7" ht="45" customHeight="1">
      <c r="A964" s="7"/>
      <c r="B964" s="7"/>
      <c r="C964" s="8"/>
      <c r="D964" s="9" t="s">
        <v>12</v>
      </c>
      <c r="E964" s="10">
        <f>SUMIF(F$5:F$960,F964,E$5:E$960)</f>
        <v>0</v>
      </c>
      <c r="F964" s="58" t="s">
        <v>13</v>
      </c>
      <c r="G964" s="6"/>
    </row>
    <row r="965" spans="1:7" ht="45" customHeight="1">
      <c r="A965" s="7"/>
      <c r="B965" s="7"/>
      <c r="C965" s="8"/>
      <c r="D965" s="9" t="s">
        <v>14</v>
      </c>
      <c r="E965" s="10">
        <f t="shared" ref="E965:E968" si="0">SUMIF(F$5:F$960,F965,E$5:E$960)</f>
        <v>42291603</v>
      </c>
      <c r="F965" s="20" t="s">
        <v>15</v>
      </c>
      <c r="G965" s="6"/>
    </row>
    <row r="966" spans="1:7" ht="45" customHeight="1">
      <c r="A966" s="7"/>
      <c r="B966" s="7"/>
      <c r="C966" s="8"/>
      <c r="D966" s="9" t="s">
        <v>16</v>
      </c>
      <c r="E966" s="10">
        <f>SUMIF(F$5:F$960,F966,E$5:E$960)</f>
        <v>1497226013</v>
      </c>
      <c r="F966" s="20" t="s">
        <v>17</v>
      </c>
      <c r="G966" s="6"/>
    </row>
    <row r="967" spans="1:7" ht="45" customHeight="1">
      <c r="A967" s="7"/>
      <c r="B967" s="7"/>
      <c r="C967" s="8"/>
      <c r="D967" s="9" t="s">
        <v>18</v>
      </c>
      <c r="E967" s="10">
        <f t="shared" si="0"/>
        <v>0</v>
      </c>
      <c r="F967" s="20" t="s">
        <v>19</v>
      </c>
      <c r="G967" s="6"/>
    </row>
    <row r="968" spans="1:7" ht="45" customHeight="1">
      <c r="A968" s="7"/>
      <c r="B968" s="7"/>
      <c r="C968" s="8"/>
      <c r="D968" s="9" t="s">
        <v>20</v>
      </c>
      <c r="E968" s="10">
        <f t="shared" si="0"/>
        <v>55628634</v>
      </c>
      <c r="F968" s="20" t="s">
        <v>7</v>
      </c>
      <c r="G968" s="11"/>
    </row>
    <row r="969" spans="1:7" ht="45" customHeight="1">
      <c r="A969" s="7"/>
      <c r="B969" s="7"/>
      <c r="C969" s="8"/>
      <c r="D969" s="9" t="s">
        <v>21</v>
      </c>
      <c r="E969" s="10">
        <f>SUMIF(F$5:F$960,F969,E$5:E$960)</f>
        <v>8488477058</v>
      </c>
      <c r="F969" s="20" t="s">
        <v>22</v>
      </c>
      <c r="G969" s="6"/>
    </row>
    <row r="970" spans="1:7" ht="45" customHeight="1">
      <c r="A970" s="7"/>
      <c r="B970" s="7"/>
      <c r="C970" s="8"/>
      <c r="D970" s="9" t="s">
        <v>23</v>
      </c>
      <c r="E970" s="12">
        <f>IFERROR(E969/E971,"")</f>
        <v>0.79056194879582742</v>
      </c>
      <c r="F970" s="13"/>
      <c r="G970" s="6"/>
    </row>
    <row r="971" spans="1:7" ht="45" customHeight="1">
      <c r="A971" s="7"/>
      <c r="B971" s="7"/>
      <c r="C971" s="8"/>
      <c r="D971" s="9" t="s">
        <v>24</v>
      </c>
      <c r="E971" s="10">
        <f>SUM(E963:E969)</f>
        <v>10737269952</v>
      </c>
      <c r="F971" s="13"/>
      <c r="G971" s="6"/>
    </row>
    <row r="972" spans="1:7" ht="45" customHeight="1">
      <c r="A972" s="7"/>
      <c r="B972" s="7"/>
      <c r="C972" s="8"/>
      <c r="D972" s="8"/>
      <c r="E972" s="14"/>
      <c r="F972" s="5"/>
      <c r="G972" s="6"/>
    </row>
    <row r="973" spans="1:7">
      <c r="F973" s="60"/>
      <c r="G973" s="61"/>
    </row>
  </sheetData>
  <autoFilter ref="A4:G971" xr:uid="{00000000-0009-0000-0000-000000000000}"/>
  <mergeCells count="4">
    <mergeCell ref="F961:G961"/>
    <mergeCell ref="F1:G1"/>
    <mergeCell ref="A2:G2"/>
    <mergeCell ref="A961:D961"/>
  </mergeCells>
  <phoneticPr fontId="7"/>
  <dataValidations count="39">
    <dataValidation type="list" allowBlank="1" showInputMessage="1" showErrorMessage="1" sqref="F60:F64 F32:F45 F953:F958 F464 F474:F477 F838:F850 F861:F910 F68:F92 F8:F19 F482:F492 F282:F451 F525:F665 F929:F931 F802:F810 F856:F857 F852 F912:F919 F947:F951 F517:F521 F94:F122 F125:F136 F273:F274 F182:F196 F146:F154 F200:F201 F205:F254 F256:F263 F677:F792" xr:uid="{00000000-0002-0000-0000-000000000000}">
      <formula1>"公募,非公募,一般,公募指名,指名,比随,特随"</formula1>
    </dataValidation>
    <dataValidation type="list" allowBlank="1" showInputMessage="1" showErrorMessage="1" sqref="F46" xr:uid="{8CDD554D-6EF4-4201-B62A-5A9E71D47D6B}">
      <formula1>$F$135:$F$443</formula1>
    </dataValidation>
    <dataValidation type="list" allowBlank="1" showInputMessage="1" showErrorMessage="1" sqref="F47:F50" xr:uid="{FEAFDFA0-18A6-4129-A9AC-5638F6B790AD}">
      <formula1>$F$136:$F$444</formula1>
    </dataValidation>
    <dataValidation type="list" allowBlank="1" showInputMessage="1" showErrorMessage="1" sqref="F264:F272 F275:F281" xr:uid="{27AF0688-79B0-4C52-A4AA-B3E826279FD0}">
      <formula1>$F$152:$F$158</formula1>
    </dataValidation>
    <dataValidation type="list" allowBlank="1" showInputMessage="1" showErrorMessage="1" sqref="F202 F204" xr:uid="{09D0856E-6439-4B1F-A893-C276FB460E21}">
      <formula1>$F$317:$F$323</formula1>
    </dataValidation>
    <dataValidation type="list" allowBlank="1" showInputMessage="1" showErrorMessage="1" sqref="F197:F199" xr:uid="{3148BD28-EB19-49A3-9DF0-12CFFB557FB4}">
      <formula1>$F$124:$F$130</formula1>
    </dataValidation>
    <dataValidation type="list" allowBlank="1" showInputMessage="1" showErrorMessage="1" sqref="F172:F181" xr:uid="{D6A42A46-ED56-4126-BFE9-3539F557EAE6}">
      <formula1>$F$238:$F$244</formula1>
    </dataValidation>
    <dataValidation type="list" allowBlank="1" showInputMessage="1" showErrorMessage="1" sqref="F155:F171" xr:uid="{A2C64C9E-6054-43CB-A8C4-D0D8BDB251F5}">
      <formula1>$F$221:$F$227</formula1>
    </dataValidation>
    <dataValidation type="list" allowBlank="1" showInputMessage="1" showErrorMessage="1" sqref="F137:F145" xr:uid="{8DD5AD71-9F5A-4B14-9EB5-9CCC53E8D993}">
      <formula1>$F$212:$F$218</formula1>
    </dataValidation>
    <dataValidation type="list" allowBlank="1" showInputMessage="1" showErrorMessage="1" sqref="F255 F666" xr:uid="{98DF2D17-B8B9-408C-BE65-226562AE46E6}">
      <formula1>$F$211:$F$217</formula1>
    </dataValidation>
    <dataValidation type="list" allowBlank="1" showInputMessage="1" showErrorMessage="1" sqref="F51:F58" xr:uid="{FF99D0A4-6543-4BF9-8444-0A9E91FE2286}">
      <formula1>$F$134:$F$136</formula1>
    </dataValidation>
    <dataValidation type="list" allowBlank="1" showInputMessage="1" showErrorMessage="1" sqref="F123:F124" xr:uid="{17F92DF1-AB5C-47AF-8033-0AEB301CF5C6}">
      <formula1>$F$53:$F$59</formula1>
    </dataValidation>
    <dataValidation type="list" allowBlank="1" showInputMessage="1" showErrorMessage="1" sqref="F495:F502" xr:uid="{C5016B87-1DED-47C9-81D0-00DF289FB1A9}">
      <formula1>$F$15:$F$21</formula1>
    </dataValidation>
    <dataValidation type="list" allowBlank="1" showInputMessage="1" showErrorMessage="1" sqref="F504:F507" xr:uid="{348AE4DD-201E-465F-A11F-1A882DB652CF}">
      <formula1>$F$149:$F$155</formula1>
    </dataValidation>
    <dataValidation type="list" allowBlank="1" showInputMessage="1" showErrorMessage="1" sqref="F522:F524" xr:uid="{374A3F92-A18D-4739-B73D-BFA70BDA86F9}">
      <formula1>$F$181:$F$187</formula1>
    </dataValidation>
    <dataValidation type="list" allowBlank="1" showInputMessage="1" showErrorMessage="1" sqref="F503" xr:uid="{BDEA4142-69A0-4FC5-AB42-0990EE7DE401}">
      <formula1>$F$148:$F$154</formula1>
    </dataValidation>
    <dataValidation type="list" allowBlank="1" showInputMessage="1" showErrorMessage="1" sqref="F508:F515" xr:uid="{AFAD832B-E053-4A09-BF91-854B5AF97394}">
      <formula1>$F$147:$F$151</formula1>
    </dataValidation>
    <dataValidation type="list" allowBlank="1" showInputMessage="1" showErrorMessage="1" sqref="F494 F667:F676" xr:uid="{AA7CF803-1720-4F98-BF67-6570950D21A2}">
      <formula1>$F$210:$F$216</formula1>
    </dataValidation>
    <dataValidation type="list" allowBlank="1" showInputMessage="1" showErrorMessage="1" sqref="F853:F855" xr:uid="{6F723A8D-A11B-4A90-A234-49EAA1A6CE7E}">
      <formula1>$F$134:$F$442</formula1>
    </dataValidation>
    <dataValidation type="list" allowBlank="1" showInputMessage="1" showErrorMessage="1" sqref="F478:F481 F436:F440" xr:uid="{9EA5311D-8DD6-4F0F-85C1-A6162C936814}">
      <formula1>$F$326:$F$332</formula1>
    </dataValidation>
    <dataValidation type="list" allowBlank="1" showInputMessage="1" showErrorMessage="1" sqref="F793:F801" xr:uid="{718D2587-CC5B-4F35-A8C8-F9019713C9DA}">
      <formula1>$F$320:$F$326</formula1>
    </dataValidation>
    <dataValidation type="list" allowBlank="1" showInputMessage="1" showErrorMessage="1" sqref="F911" xr:uid="{D79B0356-813E-4FEA-80C7-0B2E52FAE458}">
      <formula1>$F$319:$F$325</formula1>
    </dataValidation>
    <dataValidation type="list" allowBlank="1" showInputMessage="1" showErrorMessage="1" sqref="F811:F827" xr:uid="{50822260-D30B-47DE-9CDC-E9E4EFE4CE65}">
      <formula1>$F$329:$F$335</formula1>
    </dataValidation>
    <dataValidation type="list" allowBlank="1" showInputMessage="1" showErrorMessage="1" sqref="F828:F837" xr:uid="{0AF3EC4A-CFBD-4A30-A562-8232E7765AED}">
      <formula1>$F$346:$F$352</formula1>
    </dataValidation>
    <dataValidation type="list" allowBlank="1" showInputMessage="1" showErrorMessage="1" sqref="F858:F860" xr:uid="{18BCB79E-A715-4F32-9033-4A481EAFC038}">
      <formula1>$F$426:$F$432</formula1>
    </dataValidation>
    <dataValidation type="list" allowBlank="1" showInputMessage="1" showErrorMessage="1" sqref="F25:F27" xr:uid="{6E4B73C5-6A43-4CE5-A7B2-AFFCD6C4B2EC}">
      <formula1>$F$308:$F$314</formula1>
    </dataValidation>
    <dataValidation type="list" allowBlank="1" showInputMessage="1" showErrorMessage="1" sqref="F5:F19 F28:F31" xr:uid="{19DCA2E3-2335-4786-BE3C-79F6F4772AD0}">
      <formula1>$F$244:$F$250</formula1>
    </dataValidation>
    <dataValidation type="list" allowBlank="1" showInputMessage="1" showErrorMessage="1" sqref="F282:F291" xr:uid="{D7AB0FCE-FC61-4005-8BF5-416CDB5F27CF}">
      <formula1>$F$309:$F$315</formula1>
    </dataValidation>
    <dataValidation type="list" allowBlank="1" showInputMessage="1" showErrorMessage="1" sqref="F307:F309" xr:uid="{FA8BD84B-7328-4228-9DFA-0376B1D6EF55}">
      <formula1>$F$97:$F$103</formula1>
    </dataValidation>
    <dataValidation type="list" allowBlank="1" showInputMessage="1" showErrorMessage="1" sqref="F960" xr:uid="{5E930E6C-6381-487F-AC43-F24589919BD6}">
      <formula1>$L$5:$L$28</formula1>
    </dataValidation>
    <dataValidation type="list" allowBlank="1" showInputMessage="1" showErrorMessage="1" sqref="F959" xr:uid="{22ECFCBF-267C-4315-91AC-E7F6556010D7}">
      <formula1>$L$5:$L$32</formula1>
    </dataValidation>
    <dataValidation type="list" allowBlank="1" showInputMessage="1" showErrorMessage="1" sqref="F59 F943:F946 F516" xr:uid="{E0E54841-4FB9-4558-8FE6-267CC6A035F4}">
      <formula1>#REF!</formula1>
    </dataValidation>
    <dataValidation type="list" allowBlank="1" showInputMessage="1" showErrorMessage="1" sqref="F65:F67" xr:uid="{F224304F-4A89-4A74-A04A-50291AD4A509}">
      <formula1>$F$470:$F$476</formula1>
    </dataValidation>
    <dataValidation type="list" allowBlank="1" showInputMessage="1" showErrorMessage="1" sqref="F465:F473 F851 F93 F203" xr:uid="{E8472D76-53DE-4BEC-8EFB-82A2989EDD36}">
      <formula1>$F$55:$F$61</formula1>
    </dataValidation>
    <dataValidation type="list" allowBlank="1" showInputMessage="1" showErrorMessage="1" sqref="F452:F463" xr:uid="{E60AB4EB-647A-49F4-B8EB-7F0FB435DE39}">
      <formula1>$F$57:$F$63</formula1>
    </dataValidation>
    <dataValidation imeMode="hiragana" allowBlank="1" showInputMessage="1" showErrorMessage="1" sqref="D812:D818 D822 D820 D824:D825 D156:D162 D166 D164 D168:D169" xr:uid="{9CC44A17-D5AC-459C-A668-A83C61399A3B}"/>
    <dataValidation type="list" allowBlank="1" showInputMessage="1" showErrorMessage="1" sqref="F920:F928 F932:F938" xr:uid="{47DFFEC6-D806-41DE-B9F9-265770977950}">
      <formula1>$F$465:$F$471</formula1>
    </dataValidation>
    <dataValidation type="list" allowBlank="1" showInputMessage="1" showErrorMessage="1" sqref="F952" xr:uid="{5B09C9E0-06E2-4666-BB14-5339C0FB57D2}">
      <formula1>$F$47:$F$53</formula1>
    </dataValidation>
    <dataValidation type="list" allowBlank="1" showInputMessage="1" showErrorMessage="1" sqref="F20:F24" xr:uid="{4283565B-D0B1-4E09-93E6-65486EDC0D7B}">
      <formula1>$F$22:$F$27</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9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2023-10-05T10:12:27Z</dcterms:created>
  <dcterms:modified xsi:type="dcterms:W3CDTF">2023-10-11T08:25:01Z</dcterms:modified>
</cp:coreProperties>
</file>