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1CA64318-11CF-4645-B632-9DDB9A82BC2F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政令会計!$A$5:$G$63</definedName>
    <definedName name="_xlnm.Print_Area">#REF!</definedName>
    <definedName name="_xlnm.Print_Titles" localSheetId="0">政令会計!$5:$11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83" l="1"/>
  <c r="D62" i="83"/>
  <c r="C63" i="83"/>
  <c r="C62" i="83"/>
</calcChain>
</file>

<file path=xl/sharedStrings.xml><?xml version="1.0" encoding="utf-8"?>
<sst xmlns="http://schemas.openxmlformats.org/spreadsheetml/2006/main" count="85" uniqueCount="51">
  <si>
    <t>(単位：千円)</t>
    <phoneticPr fontId="3"/>
  </si>
  <si>
    <t>備  考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</si>
  <si>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</si>
  <si>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</si>
  <si>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</si>
  <si>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</si>
  <si>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</si>
  <si>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</si>
  <si>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</si>
  <si>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</si>
  <si>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</si>
  <si>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福祉システム課</t>
    <rPh sb="0" eb="2">
      <t>フクシ</t>
    </rPh>
    <rPh sb="6" eb="7">
      <t>カ</t>
    </rPh>
    <phoneticPr fontId="3"/>
  </si>
  <si>
    <t>介護保険課
高齢施設課</t>
    <rPh sb="0" eb="2">
      <t>カイゴ</t>
    </rPh>
    <rPh sb="2" eb="4">
      <t>ホケン</t>
    </rPh>
    <rPh sb="4" eb="5">
      <t>カ</t>
    </rPh>
    <rPh sb="6" eb="8">
      <t>コウレイ</t>
    </rPh>
    <rPh sb="8" eb="10">
      <t>シセツ</t>
    </rPh>
    <rPh sb="10" eb="11">
      <t>カ</t>
    </rPh>
    <phoneticPr fontId="3"/>
  </si>
  <si>
    <t>介護保険課　他</t>
    <rPh sb="0" eb="2">
      <t>カイゴ</t>
    </rPh>
    <rPh sb="2" eb="4">
      <t>ホケン</t>
    </rPh>
    <rPh sb="4" eb="5">
      <t>カ</t>
    </rPh>
    <rPh sb="6" eb="7">
      <t>ホカ</t>
    </rPh>
    <phoneticPr fontId="3"/>
  </si>
  <si>
    <t>介護保険課
地域包括ケア推進課</t>
    <rPh sb="0" eb="2">
      <t>カイゴ</t>
    </rPh>
    <rPh sb="2" eb="4">
      <t>ホケン</t>
    </rPh>
    <rPh sb="4" eb="5">
      <t>カ</t>
    </rPh>
    <rPh sb="6" eb="10">
      <t>チイキホウカツ</t>
    </rPh>
    <rPh sb="12" eb="15">
      <t>スイシンカ</t>
    </rPh>
    <phoneticPr fontId="3"/>
  </si>
  <si>
    <t>地域包括ケア推進課　他</t>
    <rPh sb="0" eb="4">
      <t>チイキホウカツ</t>
    </rPh>
    <rPh sb="6" eb="9">
      <t>スイシンカ</t>
    </rPh>
    <rPh sb="10" eb="11">
      <t>ホカ</t>
    </rPh>
    <phoneticPr fontId="3"/>
  </si>
  <si>
    <t>地域包括ケア推進課　他</t>
    <rPh sb="0" eb="2">
      <t>チイキ</t>
    </rPh>
    <rPh sb="2" eb="4">
      <t>ホウカツ</t>
    </rPh>
    <rPh sb="6" eb="8">
      <t>スイシン</t>
    </rPh>
    <rPh sb="8" eb="9">
      <t>カ</t>
    </rPh>
    <rPh sb="10" eb="11">
      <t>ホカ</t>
    </rPh>
    <phoneticPr fontId="3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</si>
  <si>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3"/>
  </si>
  <si>
    <t>介護保険課  他</t>
    <rPh sb="0" eb="2">
      <t>カイゴ</t>
    </rPh>
    <rPh sb="2" eb="4">
      <t>ホケン</t>
    </rPh>
    <rPh sb="4" eb="5">
      <t>カ</t>
    </rPh>
    <rPh sb="7" eb="8">
      <t>ホカ</t>
    </rPh>
    <phoneticPr fontId="3"/>
  </si>
  <si>
    <t>会計名　　介護保険事業会計　　</t>
    <rPh sb="0" eb="2">
      <t>カイケイ</t>
    </rPh>
    <rPh sb="2" eb="3">
      <t>メイ</t>
    </rPh>
    <rPh sb="5" eb="7">
      <t>カイゴ</t>
    </rPh>
    <rPh sb="7" eb="9">
      <t>ホケン</t>
    </rPh>
    <rPh sb="9" eb="11">
      <t>ジギョウ</t>
    </rPh>
    <rPh sb="11" eb="13">
      <t>カイケイ</t>
    </rPh>
    <phoneticPr fontId="3"/>
  </si>
  <si>
    <t>所属名　福祉局・健康局　</t>
    <rPh sb="0" eb="2">
      <t>ショゾク</t>
    </rPh>
    <rPh sb="2" eb="3">
      <t>メイ</t>
    </rPh>
    <rPh sb="4" eb="7">
      <t>フクシキョク</t>
    </rPh>
    <rPh sb="8" eb="10">
      <t>ケンコウ</t>
    </rPh>
    <rPh sb="10" eb="11">
      <t>キョク</t>
    </rPh>
    <phoneticPr fontId="3"/>
  </si>
  <si>
    <t>資格事務費</t>
    <phoneticPr fontId="4"/>
  </si>
  <si>
    <t>給付事務費</t>
    <phoneticPr fontId="4"/>
  </si>
  <si>
    <t>賦課事務費</t>
    <phoneticPr fontId="4"/>
  </si>
  <si>
    <t>徴収事務費</t>
    <phoneticPr fontId="4"/>
  </si>
  <si>
    <t>介護保険システム運用・保守等経費</t>
    <phoneticPr fontId="4"/>
  </si>
  <si>
    <t>介護保険システム改修等経費</t>
    <phoneticPr fontId="4"/>
  </si>
  <si>
    <t>介護保険事業者指定指導にかかる経費</t>
    <phoneticPr fontId="4"/>
  </si>
  <si>
    <t>介護保険運営事務費</t>
    <phoneticPr fontId="4"/>
  </si>
  <si>
    <t>要介護認定事務費</t>
    <phoneticPr fontId="4"/>
  </si>
  <si>
    <t>介護サービス等給付費</t>
    <phoneticPr fontId="4"/>
  </si>
  <si>
    <t>介護予防サービス等給付費</t>
    <phoneticPr fontId="4"/>
  </si>
  <si>
    <t>高額介護サービス等給付費</t>
    <phoneticPr fontId="4"/>
  </si>
  <si>
    <t>高額医療合算介護サービス等給付費</t>
    <phoneticPr fontId="4"/>
  </si>
  <si>
    <t>特定入所者介護サービス等給付費</t>
    <phoneticPr fontId="4"/>
  </si>
  <si>
    <t>包括的支援事業費</t>
    <phoneticPr fontId="4"/>
  </si>
  <si>
    <t>介護給付費適正化事業費</t>
    <phoneticPr fontId="4"/>
  </si>
  <si>
    <t>家族介護支援事業費</t>
    <phoneticPr fontId="4"/>
  </si>
  <si>
    <t>地域自立生活支援等事業費</t>
    <phoneticPr fontId="4"/>
  </si>
  <si>
    <t>介護給付費準備基金積立金</t>
    <phoneticPr fontId="4"/>
  </si>
  <si>
    <t>予備費</t>
    <phoneticPr fontId="4"/>
  </si>
  <si>
    <t>標準準拠システム移行経費(介護保険システム)</t>
    <phoneticPr fontId="4"/>
  </si>
  <si>
    <t>　</t>
  </si>
  <si>
    <t>5 年 度</t>
    <phoneticPr fontId="3"/>
  </si>
  <si>
    <t>6 年 度</t>
    <rPh sb="2" eb="3">
      <t>ネン</t>
    </rPh>
    <rPh sb="4" eb="5">
      <t>ド</t>
    </rPh>
    <phoneticPr fontId="4"/>
  </si>
  <si>
    <t>算 定 ②</t>
  </si>
  <si>
    <t>保険料の還付金</t>
    <phoneticPr fontId="4"/>
  </si>
  <si>
    <t>介護報酬審査支払費</t>
    <rPh sb="0" eb="4">
      <t>カイゴホウシュウ</t>
    </rPh>
    <phoneticPr fontId="4"/>
  </si>
  <si>
    <t>介護予防・生活支援サービス事業費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5" eb="16">
      <t>ヒ</t>
    </rPh>
    <phoneticPr fontId="4"/>
  </si>
  <si>
    <t>一般介護予防事業費</t>
    <rPh sb="0" eb="2">
      <t>イッパン</t>
    </rPh>
    <rPh sb="2" eb="4">
      <t>カイゴ</t>
    </rPh>
    <rPh sb="4" eb="6">
      <t>ヨボウ</t>
    </rPh>
    <rPh sb="6" eb="8">
      <t>ジギョウ</t>
    </rPh>
    <rPh sb="8" eb="9">
      <t>ヒ</t>
    </rPh>
    <phoneticPr fontId="4"/>
  </si>
  <si>
    <t>所属計</t>
    <rPh sb="0" eb="2">
      <t>ショゾク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</si>
</sst>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shrinkToFit="1"/>
    </xf>
    <xf numFmtId="0" fontId="9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3" fillId="0" borderId="0" xfId="3" applyFont="1" applyAlignment="1">
      <alignment horizontal="right" vertical="center" wrapText="1"/>
    </xf>
    <xf numFmtId="0" fontId="13" fillId="0" borderId="0" xfId="3" applyFont="1" applyAlignment="1">
      <alignment horizontal="right" vertical="center"/>
    </xf>
    <xf numFmtId="0" fontId="14" fillId="0" borderId="6" xfId="3" applyFont="1" applyBorder="1" applyAlignment="1">
      <alignment horizontal="center" vertical="center"/>
    </xf>
    <xf numFmtId="0" fontId="11" fillId="0" borderId="12" xfId="0" applyFont="1" applyBorder="1"/>
    <xf numFmtId="0" fontId="11" fillId="0" borderId="13" xfId="0" applyFont="1" applyBorder="1"/>
    <xf numFmtId="176" fontId="11" fillId="0" borderId="12" xfId="3" applyNumberFormat="1" applyFont="1" applyBorder="1" applyAlignment="1">
      <alignment horizontal="right" vertical="center" shrinkToFit="1"/>
    </xf>
    <xf numFmtId="178" fontId="11" fillId="0" borderId="13" xfId="3" applyNumberFormat="1" applyFont="1" applyBorder="1" applyAlignment="1">
      <alignment vertical="center" shrinkToFit="1"/>
    </xf>
    <xf numFmtId="177" fontId="11" fillId="0" borderId="13" xfId="3" applyNumberFormat="1" applyFont="1" applyBorder="1" applyAlignment="1">
      <alignment vertical="center" shrinkToFit="1"/>
    </xf>
    <xf numFmtId="176" fontId="11" fillId="0" borderId="23" xfId="3" applyNumberFormat="1" applyFont="1" applyBorder="1" applyAlignment="1">
      <alignment vertical="center" shrinkToFit="1"/>
    </xf>
    <xf numFmtId="0" fontId="14" fillId="0" borderId="3" xfId="3" applyFont="1" applyBorder="1" applyAlignment="1">
      <alignment horizontal="center" vertical="center"/>
    </xf>
    <xf numFmtId="0" fontId="11" fillId="0" borderId="23" xfId="0" applyFont="1" applyBorder="1"/>
    <xf numFmtId="3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177" fontId="11" fillId="0" borderId="15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176" fontId="11" fillId="0" borderId="11" xfId="3" applyNumberFormat="1" applyFont="1" applyBorder="1" applyAlignment="1">
      <alignment vertical="center" shrinkToFit="1"/>
    </xf>
    <xf numFmtId="176" fontId="11" fillId="0" borderId="10" xfId="3" applyNumberFormat="1" applyFont="1" applyBorder="1" applyAlignment="1">
      <alignment vertical="center" shrinkToFit="1"/>
    </xf>
    <xf numFmtId="178" fontId="11" fillId="0" borderId="9" xfId="3" applyNumberFormat="1" applyFont="1" applyBorder="1" applyAlignment="1">
      <alignment vertical="center" shrinkToFit="1"/>
    </xf>
    <xf numFmtId="177" fontId="11" fillId="0" borderId="9" xfId="3" applyNumberFormat="1" applyFont="1" applyBorder="1" applyAlignment="1">
      <alignment vertical="center" shrinkToFit="1"/>
    </xf>
    <xf numFmtId="176" fontId="11" fillId="0" borderId="9" xfId="3" applyNumberFormat="1" applyFont="1" applyBorder="1" applyAlignment="1">
      <alignment vertical="center" shrinkToFit="1"/>
    </xf>
    <xf numFmtId="176" fontId="11" fillId="0" borderId="11" xfId="3" applyNumberFormat="1" applyFont="1" applyBorder="1" applyAlignment="1">
      <alignment horizontal="right" vertical="center" shrinkToFit="1"/>
    </xf>
    <xf numFmtId="178" fontId="11" fillId="0" borderId="14" xfId="3" applyNumberFormat="1" applyFont="1" applyBorder="1" applyAlignment="1">
      <alignment vertical="center" shrinkToFit="1"/>
    </xf>
    <xf numFmtId="177" fontId="11" fillId="0" borderId="14" xfId="3" applyNumberFormat="1" applyFont="1" applyBorder="1" applyAlignment="1">
      <alignment vertical="center" shrinkToFit="1"/>
    </xf>
    <xf numFmtId="0" fontId="15" fillId="0" borderId="0" xfId="3" applyFont="1" applyAlignment="1">
      <alignment vertical="center"/>
    </xf>
    <xf numFmtId="0" fontId="14" fillId="0" borderId="7" xfId="3" applyFont="1" applyBorder="1" applyAlignment="1">
      <alignment horizontal="center" vertical="center"/>
    </xf>
    <xf numFmtId="176" fontId="6" fillId="0" borderId="11" xfId="3" applyNumberFormat="1" applyFont="1" applyBorder="1" applyAlignment="1">
      <alignment vertical="center" shrinkToFit="1"/>
    </xf>
    <xf numFmtId="178" fontId="6" fillId="0" borderId="9" xfId="3" applyNumberFormat="1" applyFont="1" applyBorder="1" applyAlignment="1">
      <alignment vertical="center" shrinkToFit="1"/>
    </xf>
    <xf numFmtId="0" fontId="14" fillId="0" borderId="9" xfId="3" applyFont="1" applyBorder="1" applyAlignment="1">
      <alignment horizontal="center" vertical="center"/>
    </xf>
    <xf numFmtId="0" fontId="11" fillId="0" borderId="26" xfId="3" applyFont="1" applyBorder="1" applyAlignment="1">
      <alignment horizontal="left" vertical="center"/>
    </xf>
    <xf numFmtId="0" fontId="11" fillId="0" borderId="26" xfId="3" applyFont="1" applyBorder="1" applyAlignment="1">
      <alignment vertical="center"/>
    </xf>
    <xf numFmtId="0" fontId="11" fillId="0" borderId="26" xfId="3" applyFont="1" applyBorder="1" applyAlignment="1">
      <alignment horizontal="right" vertical="center"/>
    </xf>
    <xf numFmtId="0" fontId="14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6" fillId="0" borderId="24" xfId="5" applyFont="1" applyFill="1" applyBorder="1" applyAlignment="1">
      <alignment horizontal="left" vertical="center" wrapText="1"/>
    </xf>
    <xf numFmtId="176" fontId="14" fillId="0" borderId="25" xfId="3" applyNumberFormat="1" applyFont="1" applyBorder="1" applyAlignment="1">
      <alignment horizontal="center" vertical="center" wrapText="1"/>
    </xf>
    <xf numFmtId="0" fontId="16" fillId="0" borderId="24" xfId="5" applyFont="1" applyBorder="1">
      <alignment vertical="center"/>
    </xf>
    <xf numFmtId="0" fontId="16" fillId="0" borderId="24" xfId="5" applyFont="1" applyBorder="1" applyAlignment="1">
      <alignment horizontal="left" vertical="center"/>
    </xf>
    <xf numFmtId="0" fontId="13" fillId="0" borderId="18" xfId="3" applyFont="1" applyBorder="1" applyAlignment="1">
      <alignment horizontal="right" vertical="center" wrapText="1"/>
    </xf>
    <xf numFmtId="0" fontId="14" fillId="0" borderId="5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6" fillId="0" borderId="24" xfId="5" applyFont="1" applyBorder="1" applyAlignment="1">
      <alignment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/cmsfiles/contents/0000614/614758/R6_09kaigo-siteisido(12.21).xlsx" TargetMode="External"/><Relationship Id="rId13" Type="http://schemas.openxmlformats.org/officeDocument/2006/relationships/hyperlink" Target="https://www.city.osaka.lg.jp/fukushi/cmsfiles/contents/0000614/614758/R6_14kaigo-kaigo(12.21).xlsx" TargetMode="External"/><Relationship Id="rId18" Type="http://schemas.openxmlformats.org/officeDocument/2006/relationships/hyperlink" Target="https://www.city.osaka.lg.jp/fukushi/cmsfiles/contents/0000614/614758/R6_19kaigo-sinsa(12.21)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fukushi/cmsfiles/contents/0000614/614758/R6_04kaigo-fukajimu(12.21).xlsx" TargetMode="External"/><Relationship Id="rId21" Type="http://schemas.openxmlformats.org/officeDocument/2006/relationships/hyperlink" Target="https://www.city.osaka.lg.jp/fukushi/cmsfiles/contents/0000614/614758/R6_22kaigo-houkatuteki(12.21).xlsx" TargetMode="External"/><Relationship Id="rId7" Type="http://schemas.openxmlformats.org/officeDocument/2006/relationships/hyperlink" Target="https://www.city.osaka.lg.jp/fukushi/cmsfiles/contents/0000614/614758/R6_08kaigo-hyoujyunka(12.21).xlsx" TargetMode="External"/><Relationship Id="rId12" Type="http://schemas.openxmlformats.org/officeDocument/2006/relationships/hyperlink" Target="https://www.city.osaka.lg.jp/fukushi/cmsfiles/contents/0000614/614758/R6_13kaigo-kikin(12.21).xlsx" TargetMode="External"/><Relationship Id="rId17" Type="http://schemas.openxmlformats.org/officeDocument/2006/relationships/hyperlink" Target="https://www.city.osaka.lg.jp/fukushi/cmsfiles/contents/0000614/614758/R6_18kaigo-tokusa(12.21).xlsx" TargetMode="External"/><Relationship Id="rId25" Type="http://schemas.openxmlformats.org/officeDocument/2006/relationships/hyperlink" Target="https://www.city.osaka.lg.jp/fukushi/cmsfiles/contents/0000614/614758/R6_26kaigo-yobi(12.21).xlsx" TargetMode="External"/><Relationship Id="rId2" Type="http://schemas.openxmlformats.org/officeDocument/2006/relationships/hyperlink" Target="https://www.city.osaka.lg.jp/fukushi/cmsfiles/contents/0000614/614758/R6_03kaigo-kyufujimu(12.21).xlsx" TargetMode="External"/><Relationship Id="rId16" Type="http://schemas.openxmlformats.org/officeDocument/2006/relationships/hyperlink" Target="https://www.city.osaka.lg.jp/fukushi/cmsfiles/contents/0000614/614758/R6_17kaigo-kougakugassan(12.21).xlsx" TargetMode="External"/><Relationship Id="rId20" Type="http://schemas.openxmlformats.org/officeDocument/2006/relationships/hyperlink" Target="https://www.city.osaka.lg.jp/fukushi/cmsfiles/contents/0000614/614758/R6_21kaigo-ippankaigo(12.21).xlsx" TargetMode="External"/><Relationship Id="rId1" Type="http://schemas.openxmlformats.org/officeDocument/2006/relationships/hyperlink" Target="https://www.city.osaka.lg.jp/fukushi/cmsfiles/contents/0000614/614758/R6_02kaigo-sikakujimu(12.21).xlsx" TargetMode="External"/><Relationship Id="rId6" Type="http://schemas.openxmlformats.org/officeDocument/2006/relationships/hyperlink" Target="https://www.city.osaka.lg.jp/fukushi/cmsfiles/contents/0000614/614758/R6_07kaigo-sisutemukaisyu(12.21).xlsx" TargetMode="External"/><Relationship Id="rId11" Type="http://schemas.openxmlformats.org/officeDocument/2006/relationships/hyperlink" Target="https://www.city.osaka.lg.jp/fukushi/cmsfiles/contents/0000587/587561/R5_12kaigo-kaigo(12.21).xlsx" TargetMode="External"/><Relationship Id="rId24" Type="http://schemas.openxmlformats.org/officeDocument/2006/relationships/hyperlink" Target="https://www.city.osaka.lg.jp/fukushi/cmsfiles/contents/0000614/614758/R6_25kaigo-tiikijiritu(12.21).xlsx" TargetMode="External"/><Relationship Id="rId5" Type="http://schemas.openxmlformats.org/officeDocument/2006/relationships/hyperlink" Target="https://www.city.osaka.lg.jp/fukushi/cmsfiles/contents/0000614/614758/R6_06kaigo-sisutemuhosyu(12.21).xlsx" TargetMode="External"/><Relationship Id="rId15" Type="http://schemas.openxmlformats.org/officeDocument/2006/relationships/hyperlink" Target="https://www.city.osaka.lg.jp/fukushi/cmsfiles/contents/0000614/614758/R6_16kaigo-kougaku(12.21).xlsx" TargetMode="External"/><Relationship Id="rId23" Type="http://schemas.openxmlformats.org/officeDocument/2006/relationships/hyperlink" Target="https://www.city.osaka.lg.jp/fukushi/cmsfiles/contents/0000614/614758/R6_24kaigo-kazokukai(12.21).xlsx" TargetMode="External"/><Relationship Id="rId10" Type="http://schemas.openxmlformats.org/officeDocument/2006/relationships/hyperlink" Target="https://www.city.osaka.lg.jp/fukushi/cmsfiles/contents/0000614/614758/R6_11kaigo-kanpu(12.21).xlsx" TargetMode="External"/><Relationship Id="rId19" Type="http://schemas.openxmlformats.org/officeDocument/2006/relationships/hyperlink" Target="https://www.city.osaka.lg.jp/fukushi/cmsfiles/contents/0000614/614758/R6_20kaigo-yobosei(12.21).xlsx" TargetMode="External"/><Relationship Id="rId4" Type="http://schemas.openxmlformats.org/officeDocument/2006/relationships/hyperlink" Target="https://www.city.osaka.lg.jp/fukushi/cmsfiles/contents/0000614/614758/R6_05kaigo-tyousyujimu(12.21).xlsx" TargetMode="External"/><Relationship Id="rId9" Type="http://schemas.openxmlformats.org/officeDocument/2006/relationships/hyperlink" Target="https://www.city.osaka.lg.jp/fukushi/cmsfiles/contents/0000614/614758/R6_10kaigo-unneijimu(12.21).xlsx" TargetMode="External"/><Relationship Id="rId14" Type="http://schemas.openxmlformats.org/officeDocument/2006/relationships/hyperlink" Target="https://www.city.osaka.lg.jp/fukushi/cmsfiles/contents/0000614/614758/R6_15kaigo-yobou(12.21).xlsx" TargetMode="External"/><Relationship Id="rId22" Type="http://schemas.openxmlformats.org/officeDocument/2006/relationships/hyperlink" Target="https://www.city.osaka.lg.jp/fukushi/cmsfiles/contents/0000614/614758/R6_23kaigo-tekiseika(12.2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6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26.875" style="1" customWidth="1"/>
    <col min="2" max="2" width="15.375" style="1" customWidth="1"/>
    <col min="3" max="3" width="12.5" style="1" customWidth="1"/>
    <col min="4" max="5" width="12.5" style="2" customWidth="1"/>
    <col min="6" max="7" width="4.625" style="1" customWidth="1"/>
    <col min="8" max="8" width="3.25" style="1" bestFit="1" customWidth="1"/>
    <col min="9" max="9" width="7.375" style="1" bestFit="1" customWidth="1"/>
    <col min="10" max="10" width="2.875" style="1" customWidth="1"/>
    <col min="11" max="11" width="10.25" style="1" customWidth="1"/>
    <col min="12" max="219" width="8.625" style="1" customWidth="1"/>
    <col min="220" max="16384" width="8.625" style="1"/>
  </cols>
  <sheetData>
    <row r="1" spans="1:7" ht="17.25" customHeight="1">
      <c r="E1" s="3"/>
    </row>
    <row r="2" spans="1:7" ht="17.25" customHeight="1">
      <c r="E2" s="4"/>
      <c r="G2" s="5"/>
    </row>
    <row r="3" spans="1:7" ht="17.25" customHeight="1">
      <c r="E3" s="4"/>
      <c r="G3" s="5"/>
    </row>
    <row r="4" spans="1:7" ht="17.25" customHeight="1">
      <c r="E4" s="4"/>
    </row>
    <row r="5" spans="1:7" ht="18" customHeight="1">
      <c r="A5" s="6" t="s">
        <v>8</v>
      </c>
      <c r="B5" s="7"/>
      <c r="C5" s="7"/>
      <c r="D5" s="8"/>
      <c r="E5" s="7"/>
      <c r="F5" s="9"/>
      <c r="G5" s="9"/>
    </row>
    <row r="6" spans="1:7" ht="15" customHeight="1">
      <c r="A6" s="7"/>
      <c r="B6" s="7"/>
      <c r="C6" s="7"/>
      <c r="D6" s="8"/>
      <c r="E6" s="7"/>
      <c r="F6" s="7"/>
      <c r="G6" s="7"/>
    </row>
    <row r="7" spans="1:7" ht="18" customHeight="1">
      <c r="A7" s="40" t="s">
        <v>19</v>
      </c>
      <c r="B7" s="7"/>
      <c r="C7" s="7"/>
      <c r="D7" s="10"/>
      <c r="E7" s="40"/>
      <c r="F7" s="41"/>
      <c r="G7" s="42" t="s">
        <v>20</v>
      </c>
    </row>
    <row r="8" spans="1:7" ht="10.5" customHeight="1">
      <c r="A8" s="7"/>
      <c r="B8" s="7"/>
      <c r="C8" s="7"/>
      <c r="D8" s="10"/>
      <c r="E8" s="10"/>
      <c r="F8" s="7"/>
      <c r="G8" s="7"/>
    </row>
    <row r="9" spans="1:7" ht="27" customHeight="1" thickBot="1">
      <c r="A9" s="7"/>
      <c r="B9" s="7"/>
      <c r="C9" s="54" t="s">
        <v>9</v>
      </c>
      <c r="D9" s="54"/>
      <c r="E9" s="11"/>
      <c r="F9" s="7"/>
      <c r="G9" s="12" t="s">
        <v>0</v>
      </c>
    </row>
    <row r="10" spans="1:7" ht="15" customHeight="1">
      <c r="A10" s="55" t="s">
        <v>5</v>
      </c>
      <c r="B10" s="57" t="s">
        <v>6</v>
      </c>
      <c r="C10" s="36" t="s">
        <v>43</v>
      </c>
      <c r="D10" s="13" t="s">
        <v>44</v>
      </c>
      <c r="E10" s="36" t="s">
        <v>3</v>
      </c>
      <c r="F10" s="59" t="s">
        <v>1</v>
      </c>
      <c r="G10" s="60"/>
    </row>
    <row r="11" spans="1:7" ht="15" customHeight="1">
      <c r="A11" s="56"/>
      <c r="B11" s="58"/>
      <c r="C11" s="39" t="s">
        <v>7</v>
      </c>
      <c r="D11" s="39" t="s">
        <v>45</v>
      </c>
      <c r="E11" s="39" t="s">
        <v>4</v>
      </c>
      <c r="F11" s="44"/>
      <c r="G11" s="61"/>
    </row>
    <row r="12" spans="1:7" ht="15" customHeight="1">
      <c r="A12" s="50" t="s">
        <v>21</v>
      </c>
      <c r="B12" s="51" t="s">
        <v>10</v>
      </c>
      <c r="C12" s="27">
        <v>12904</v>
      </c>
      <c r="D12" s="27">
        <v>13863</v>
      </c>
      <c r="E12" s="28">
        <v>959</v>
      </c>
      <c r="F12" s="43"/>
      <c r="G12" s="16"/>
    </row>
    <row r="13" spans="1:7" ht="15" customHeight="1">
      <c r="A13" s="50"/>
      <c r="B13" s="51"/>
      <c r="C13" s="29">
        <v>12904</v>
      </c>
      <c r="D13" s="29">
        <v>13863</v>
      </c>
      <c r="E13" s="28">
        <v>959</v>
      </c>
      <c r="F13" s="44"/>
      <c r="G13" s="17"/>
    </row>
    <row r="14" spans="1:7" ht="15" customHeight="1">
      <c r="A14" s="50" t="s">
        <v>22</v>
      </c>
      <c r="B14" s="51" t="s">
        <v>10</v>
      </c>
      <c r="C14" s="27">
        <v>112324</v>
      </c>
      <c r="D14" s="27">
        <v>113913</v>
      </c>
      <c r="E14" s="27">
        <v>1589</v>
      </c>
      <c r="F14" s="43"/>
      <c r="G14" s="14"/>
    </row>
    <row r="15" spans="1:7" ht="15" customHeight="1">
      <c r="A15" s="50"/>
      <c r="B15" s="51"/>
      <c r="C15" s="29">
        <v>112035</v>
      </c>
      <c r="D15" s="29">
        <v>113913</v>
      </c>
      <c r="E15" s="31">
        <v>1878</v>
      </c>
      <c r="F15" s="44"/>
      <c r="G15" s="18"/>
    </row>
    <row r="16" spans="1:7" ht="15" customHeight="1">
      <c r="A16" s="50" t="s">
        <v>23</v>
      </c>
      <c r="B16" s="51" t="s">
        <v>10</v>
      </c>
      <c r="C16" s="27">
        <v>107238</v>
      </c>
      <c r="D16" s="27">
        <v>109840</v>
      </c>
      <c r="E16" s="28">
        <v>2602</v>
      </c>
      <c r="F16" s="43"/>
      <c r="G16" s="19"/>
    </row>
    <row r="17" spans="1:7" ht="15" customHeight="1">
      <c r="A17" s="50"/>
      <c r="B17" s="51"/>
      <c r="C17" s="29">
        <v>107229</v>
      </c>
      <c r="D17" s="29">
        <v>109840</v>
      </c>
      <c r="E17" s="28">
        <v>2611</v>
      </c>
      <c r="F17" s="44"/>
      <c r="G17" s="18"/>
    </row>
    <row r="18" spans="1:7" ht="15" customHeight="1">
      <c r="A18" s="50" t="s">
        <v>24</v>
      </c>
      <c r="B18" s="51" t="s">
        <v>10</v>
      </c>
      <c r="C18" s="27">
        <v>119761</v>
      </c>
      <c r="D18" s="27">
        <v>137184</v>
      </c>
      <c r="E18" s="27">
        <v>17423</v>
      </c>
      <c r="F18" s="43" t="s">
        <v>2</v>
      </c>
      <c r="G18" s="14"/>
    </row>
    <row r="19" spans="1:7" ht="15" customHeight="1">
      <c r="A19" s="50"/>
      <c r="B19" s="51"/>
      <c r="C19" s="29">
        <v>119689</v>
      </c>
      <c r="D19" s="29">
        <v>137183</v>
      </c>
      <c r="E19" s="31">
        <v>17494</v>
      </c>
      <c r="F19" s="44"/>
      <c r="G19" s="15"/>
    </row>
    <row r="20" spans="1:7" ht="15" customHeight="1">
      <c r="A20" s="50" t="s">
        <v>25</v>
      </c>
      <c r="B20" s="51" t="s">
        <v>11</v>
      </c>
      <c r="C20" s="27">
        <v>283743</v>
      </c>
      <c r="D20" s="27">
        <v>296743</v>
      </c>
      <c r="E20" s="28">
        <v>13000</v>
      </c>
      <c r="F20" s="43"/>
      <c r="G20" s="14"/>
    </row>
    <row r="21" spans="1:7" ht="15" customHeight="1">
      <c r="A21" s="50"/>
      <c r="B21" s="51"/>
      <c r="C21" s="29">
        <v>283743</v>
      </c>
      <c r="D21" s="29">
        <v>296743</v>
      </c>
      <c r="E21" s="28">
        <v>13000</v>
      </c>
      <c r="F21" s="44"/>
      <c r="G21" s="15"/>
    </row>
    <row r="22" spans="1:7" ht="15" customHeight="1">
      <c r="A22" s="50" t="s">
        <v>26</v>
      </c>
      <c r="B22" s="51" t="s">
        <v>11</v>
      </c>
      <c r="C22" s="27">
        <v>320566</v>
      </c>
      <c r="D22" s="27">
        <v>61727</v>
      </c>
      <c r="E22" s="27">
        <v>-258839</v>
      </c>
      <c r="F22" s="43" t="s">
        <v>2</v>
      </c>
      <c r="G22" s="14"/>
    </row>
    <row r="23" spans="1:7" ht="15" customHeight="1">
      <c r="A23" s="50"/>
      <c r="B23" s="51"/>
      <c r="C23" s="29">
        <v>314022</v>
      </c>
      <c r="D23" s="29">
        <v>55183</v>
      </c>
      <c r="E23" s="31">
        <v>-258839</v>
      </c>
      <c r="F23" s="44"/>
      <c r="G23" s="15"/>
    </row>
    <row r="24" spans="1:7" ht="15" customHeight="1">
      <c r="A24" s="50" t="s">
        <v>41</v>
      </c>
      <c r="B24" s="51" t="s">
        <v>11</v>
      </c>
      <c r="C24" s="27">
        <v>372358</v>
      </c>
      <c r="D24" s="27">
        <v>570828</v>
      </c>
      <c r="E24" s="28">
        <v>198470</v>
      </c>
      <c r="F24" s="43" t="s">
        <v>2</v>
      </c>
      <c r="G24" s="14"/>
    </row>
    <row r="25" spans="1:7" ht="15" customHeight="1">
      <c r="A25" s="50"/>
      <c r="B25" s="51"/>
      <c r="C25" s="29">
        <v>372358</v>
      </c>
      <c r="D25" s="29">
        <v>570828</v>
      </c>
      <c r="E25" s="28">
        <v>198470</v>
      </c>
      <c r="F25" s="44"/>
      <c r="G25" s="15"/>
    </row>
    <row r="26" spans="1:7" ht="15" customHeight="1">
      <c r="A26" s="50" t="s">
        <v>27</v>
      </c>
      <c r="B26" s="51" t="s">
        <v>12</v>
      </c>
      <c r="C26" s="27">
        <v>121509</v>
      </c>
      <c r="D26" s="37">
        <v>113673</v>
      </c>
      <c r="E26" s="27">
        <v>-7836</v>
      </c>
      <c r="F26" s="43"/>
      <c r="G26" s="16"/>
    </row>
    <row r="27" spans="1:7" ht="15" customHeight="1">
      <c r="A27" s="50"/>
      <c r="B27" s="51"/>
      <c r="C27" s="29">
        <v>66627</v>
      </c>
      <c r="D27" s="38">
        <v>55359</v>
      </c>
      <c r="E27" s="31">
        <v>-11268</v>
      </c>
      <c r="F27" s="44"/>
      <c r="G27" s="17"/>
    </row>
    <row r="28" spans="1:7" ht="15" customHeight="1">
      <c r="A28" s="50" t="s">
        <v>28</v>
      </c>
      <c r="B28" s="51" t="s">
        <v>13</v>
      </c>
      <c r="C28" s="27">
        <v>103246</v>
      </c>
      <c r="D28" s="27">
        <v>105202</v>
      </c>
      <c r="E28" s="28">
        <v>1956</v>
      </c>
      <c r="F28" s="43"/>
      <c r="G28" s="14"/>
    </row>
    <row r="29" spans="1:7" ht="15" customHeight="1">
      <c r="A29" s="50"/>
      <c r="B29" s="51"/>
      <c r="C29" s="29">
        <v>102162</v>
      </c>
      <c r="D29" s="29">
        <v>104115</v>
      </c>
      <c r="E29" s="28">
        <v>1953</v>
      </c>
      <c r="F29" s="44"/>
      <c r="G29" s="18"/>
    </row>
    <row r="30" spans="1:7" ht="15" customHeight="1">
      <c r="A30" s="50" t="s">
        <v>46</v>
      </c>
      <c r="B30" s="51" t="s">
        <v>10</v>
      </c>
      <c r="C30" s="27">
        <v>132387</v>
      </c>
      <c r="D30" s="27">
        <v>126535</v>
      </c>
      <c r="E30" s="27">
        <v>-5852</v>
      </c>
      <c r="F30" s="20"/>
      <c r="G30" s="21"/>
    </row>
    <row r="31" spans="1:7" ht="15" customHeight="1">
      <c r="A31" s="50"/>
      <c r="B31" s="51"/>
      <c r="C31" s="29">
        <v>0</v>
      </c>
      <c r="D31" s="29">
        <v>0</v>
      </c>
      <c r="E31" s="31">
        <v>0</v>
      </c>
      <c r="F31" s="20"/>
      <c r="G31" s="15"/>
    </row>
    <row r="32" spans="1:7" ht="15" customHeight="1">
      <c r="A32" s="50" t="s">
        <v>29</v>
      </c>
      <c r="B32" s="51" t="s">
        <v>10</v>
      </c>
      <c r="C32" s="27">
        <v>3000363</v>
      </c>
      <c r="D32" s="27">
        <v>3322223</v>
      </c>
      <c r="E32" s="28">
        <v>321860</v>
      </c>
      <c r="F32" s="43" t="s">
        <v>2</v>
      </c>
      <c r="G32" s="14"/>
    </row>
    <row r="33" spans="1:7" ht="15" customHeight="1">
      <c r="A33" s="50"/>
      <c r="B33" s="51"/>
      <c r="C33" s="29">
        <v>3000205</v>
      </c>
      <c r="D33" s="29">
        <v>3322223</v>
      </c>
      <c r="E33" s="31">
        <v>322018</v>
      </c>
      <c r="F33" s="44"/>
      <c r="G33" s="15"/>
    </row>
    <row r="34" spans="1:7" ht="15" customHeight="1">
      <c r="A34" s="53" t="s">
        <v>39</v>
      </c>
      <c r="B34" s="51" t="s">
        <v>10</v>
      </c>
      <c r="C34" s="27">
        <v>7649</v>
      </c>
      <c r="D34" s="27">
        <v>3630</v>
      </c>
      <c r="E34" s="28">
        <v>-4019</v>
      </c>
      <c r="F34" s="43" t="s">
        <v>2</v>
      </c>
      <c r="G34" s="14"/>
    </row>
    <row r="35" spans="1:7" ht="15" customHeight="1">
      <c r="A35" s="53"/>
      <c r="B35" s="51"/>
      <c r="C35" s="29">
        <v>0</v>
      </c>
      <c r="D35" s="29">
        <v>0</v>
      </c>
      <c r="E35" s="30">
        <v>0</v>
      </c>
      <c r="F35" s="44"/>
      <c r="G35" s="15"/>
    </row>
    <row r="36" spans="1:7" ht="15" customHeight="1">
      <c r="A36" s="52" t="s">
        <v>30</v>
      </c>
      <c r="B36" s="51" t="s">
        <v>10</v>
      </c>
      <c r="C36" s="27">
        <v>273256916</v>
      </c>
      <c r="D36" s="27">
        <v>284184253</v>
      </c>
      <c r="E36" s="28">
        <v>10927337</v>
      </c>
      <c r="F36" s="43" t="s">
        <v>2</v>
      </c>
      <c r="G36" s="14"/>
    </row>
    <row r="37" spans="1:7" ht="15" customHeight="1">
      <c r="A37" s="52"/>
      <c r="B37" s="51"/>
      <c r="C37" s="29">
        <v>40124150</v>
      </c>
      <c r="D37" s="29">
        <v>42342507</v>
      </c>
      <c r="E37" s="30">
        <v>2218357</v>
      </c>
      <c r="F37" s="44"/>
      <c r="G37" s="15"/>
    </row>
    <row r="38" spans="1:7" ht="15" customHeight="1">
      <c r="A38" s="52" t="s">
        <v>31</v>
      </c>
      <c r="B38" s="51" t="s">
        <v>10</v>
      </c>
      <c r="C38" s="27">
        <v>6784552</v>
      </c>
      <c r="D38" s="27">
        <v>7331651</v>
      </c>
      <c r="E38" s="28">
        <v>547099</v>
      </c>
      <c r="F38" s="43" t="s">
        <v>2</v>
      </c>
      <c r="G38" s="14"/>
    </row>
    <row r="39" spans="1:7" ht="15" customHeight="1">
      <c r="A39" s="52"/>
      <c r="B39" s="51"/>
      <c r="C39" s="29">
        <v>848069</v>
      </c>
      <c r="D39" s="29">
        <v>916456</v>
      </c>
      <c r="E39" s="30">
        <v>68387</v>
      </c>
      <c r="F39" s="44"/>
      <c r="G39" s="15"/>
    </row>
    <row r="40" spans="1:7" ht="15" customHeight="1">
      <c r="A40" s="52" t="s">
        <v>32</v>
      </c>
      <c r="B40" s="51" t="s">
        <v>10</v>
      </c>
      <c r="C40" s="27">
        <v>9748413</v>
      </c>
      <c r="D40" s="27">
        <v>10211051</v>
      </c>
      <c r="E40" s="28">
        <v>462638</v>
      </c>
      <c r="F40" s="43" t="s">
        <v>2</v>
      </c>
      <c r="G40" s="14"/>
    </row>
    <row r="41" spans="1:7" ht="15" customHeight="1">
      <c r="A41" s="52"/>
      <c r="B41" s="51"/>
      <c r="C41" s="29">
        <v>1218551</v>
      </c>
      <c r="D41" s="29">
        <v>1276381</v>
      </c>
      <c r="E41" s="30">
        <v>57830</v>
      </c>
      <c r="F41" s="44"/>
      <c r="G41" s="15"/>
    </row>
    <row r="42" spans="1:7" ht="15" customHeight="1">
      <c r="A42" s="62" t="s">
        <v>33</v>
      </c>
      <c r="B42" s="51" t="s">
        <v>10</v>
      </c>
      <c r="C42" s="27">
        <v>1093316</v>
      </c>
      <c r="D42" s="27">
        <v>1169311</v>
      </c>
      <c r="E42" s="28">
        <v>75995</v>
      </c>
      <c r="F42" s="43" t="s">
        <v>2</v>
      </c>
      <c r="G42" s="14"/>
    </row>
    <row r="43" spans="1:7" ht="15" customHeight="1">
      <c r="A43" s="62"/>
      <c r="B43" s="51"/>
      <c r="C43" s="29">
        <v>136664</v>
      </c>
      <c r="D43" s="29">
        <v>146163</v>
      </c>
      <c r="E43" s="30">
        <v>9499</v>
      </c>
      <c r="F43" s="44"/>
      <c r="G43" s="15"/>
    </row>
    <row r="44" spans="1:7" ht="15" customHeight="1">
      <c r="A44" s="62" t="s">
        <v>34</v>
      </c>
      <c r="B44" s="51" t="s">
        <v>10</v>
      </c>
      <c r="C44" s="27">
        <v>5880371</v>
      </c>
      <c r="D44" s="27">
        <v>5445022</v>
      </c>
      <c r="E44" s="28">
        <v>-435349</v>
      </c>
      <c r="F44" s="43"/>
      <c r="G44" s="14"/>
    </row>
    <row r="45" spans="1:7" ht="15" customHeight="1">
      <c r="A45" s="62"/>
      <c r="B45" s="51"/>
      <c r="C45" s="29">
        <v>735046</v>
      </c>
      <c r="D45" s="29">
        <v>680627</v>
      </c>
      <c r="E45" s="30">
        <v>-54419</v>
      </c>
      <c r="F45" s="44"/>
      <c r="G45" s="15"/>
    </row>
    <row r="46" spans="1:7" ht="15" customHeight="1">
      <c r="A46" s="62" t="s">
        <v>47</v>
      </c>
      <c r="B46" s="51" t="s">
        <v>10</v>
      </c>
      <c r="C46" s="27">
        <v>253780</v>
      </c>
      <c r="D46" s="27">
        <v>261832</v>
      </c>
      <c r="E46" s="28">
        <v>8052</v>
      </c>
      <c r="F46" s="43" t="s">
        <v>2</v>
      </c>
      <c r="G46" s="14"/>
    </row>
    <row r="47" spans="1:7" ht="15" customHeight="1">
      <c r="A47" s="62"/>
      <c r="B47" s="51"/>
      <c r="C47" s="29">
        <v>31722</v>
      </c>
      <c r="D47" s="29">
        <v>32729</v>
      </c>
      <c r="E47" s="30">
        <v>1007</v>
      </c>
      <c r="F47" s="44"/>
      <c r="G47" s="15"/>
    </row>
    <row r="48" spans="1:7" ht="18" customHeight="1">
      <c r="A48" s="62" t="s">
        <v>48</v>
      </c>
      <c r="B48" s="51" t="s">
        <v>14</v>
      </c>
      <c r="C48" s="27">
        <v>9246249</v>
      </c>
      <c r="D48" s="27">
        <v>8631952</v>
      </c>
      <c r="E48" s="28">
        <v>-614297</v>
      </c>
      <c r="F48" s="43" t="s">
        <v>2</v>
      </c>
      <c r="G48" s="14"/>
    </row>
    <row r="49" spans="1:18" ht="18" customHeight="1">
      <c r="A49" s="62"/>
      <c r="B49" s="51"/>
      <c r="C49" s="29">
        <v>1155781</v>
      </c>
      <c r="D49" s="29">
        <v>1078994</v>
      </c>
      <c r="E49" s="30">
        <v>-76787</v>
      </c>
      <c r="F49" s="44"/>
      <c r="G49" s="15"/>
    </row>
    <row r="50" spans="1:18" ht="15" customHeight="1">
      <c r="A50" s="62" t="s">
        <v>49</v>
      </c>
      <c r="B50" s="51" t="s">
        <v>15</v>
      </c>
      <c r="C50" s="27">
        <v>202347</v>
      </c>
      <c r="D50" s="27">
        <v>211140</v>
      </c>
      <c r="E50" s="28">
        <v>8793</v>
      </c>
      <c r="F50" s="43" t="s">
        <v>2</v>
      </c>
      <c r="G50" s="14"/>
    </row>
    <row r="51" spans="1:18" ht="15" customHeight="1">
      <c r="A51" s="62"/>
      <c r="B51" s="51"/>
      <c r="C51" s="29">
        <v>25293</v>
      </c>
      <c r="D51" s="29">
        <v>26392</v>
      </c>
      <c r="E51" s="28">
        <v>1099</v>
      </c>
      <c r="F51" s="44"/>
      <c r="G51" s="15"/>
    </row>
    <row r="52" spans="1:18" ht="15" customHeight="1">
      <c r="A52" s="50" t="s">
        <v>35</v>
      </c>
      <c r="B52" s="51" t="s">
        <v>16</v>
      </c>
      <c r="C52" s="27">
        <v>4723388</v>
      </c>
      <c r="D52" s="27">
        <v>4657723</v>
      </c>
      <c r="E52" s="27">
        <v>-65665</v>
      </c>
      <c r="F52" s="43" t="s">
        <v>2</v>
      </c>
      <c r="G52" s="14"/>
    </row>
    <row r="53" spans="1:18" ht="15" customHeight="1">
      <c r="A53" s="50"/>
      <c r="B53" s="51"/>
      <c r="C53" s="29">
        <v>909255</v>
      </c>
      <c r="D53" s="29">
        <v>896620</v>
      </c>
      <c r="E53" s="30">
        <v>-12635</v>
      </c>
      <c r="F53" s="44"/>
      <c r="G53" s="15"/>
    </row>
    <row r="54" spans="1:18" ht="15" customHeight="1">
      <c r="A54" s="50" t="s">
        <v>36</v>
      </c>
      <c r="B54" s="51" t="s">
        <v>12</v>
      </c>
      <c r="C54" s="27">
        <v>70631</v>
      </c>
      <c r="D54" s="27">
        <v>71690</v>
      </c>
      <c r="E54" s="28">
        <v>1059</v>
      </c>
      <c r="F54" s="43" t="s">
        <v>2</v>
      </c>
      <c r="G54" s="14"/>
    </row>
    <row r="55" spans="1:18" ht="15" customHeight="1">
      <c r="A55" s="50"/>
      <c r="B55" s="51"/>
      <c r="C55" s="29">
        <v>13578</v>
      </c>
      <c r="D55" s="29">
        <v>13796</v>
      </c>
      <c r="E55" s="30">
        <v>218</v>
      </c>
      <c r="F55" s="44"/>
      <c r="G55" s="15"/>
    </row>
    <row r="56" spans="1:18" ht="15" customHeight="1">
      <c r="A56" s="50" t="s">
        <v>37</v>
      </c>
      <c r="B56" s="51" t="s">
        <v>17</v>
      </c>
      <c r="C56" s="27">
        <v>140494</v>
      </c>
      <c r="D56" s="27">
        <v>144673</v>
      </c>
      <c r="E56" s="28">
        <v>4179</v>
      </c>
      <c r="F56" s="43" t="s">
        <v>2</v>
      </c>
      <c r="G56" s="14"/>
    </row>
    <row r="57" spans="1:18" ht="15" customHeight="1">
      <c r="A57" s="50"/>
      <c r="B57" s="51"/>
      <c r="C57" s="29">
        <v>27040</v>
      </c>
      <c r="D57" s="29">
        <v>27846</v>
      </c>
      <c r="E57" s="30">
        <v>806</v>
      </c>
      <c r="F57" s="44"/>
      <c r="G57" s="15"/>
    </row>
    <row r="58" spans="1:18" ht="15" customHeight="1">
      <c r="A58" s="50" t="s">
        <v>38</v>
      </c>
      <c r="B58" s="51" t="s">
        <v>18</v>
      </c>
      <c r="C58" s="27">
        <v>688064</v>
      </c>
      <c r="D58" s="27">
        <v>731787</v>
      </c>
      <c r="E58" s="28">
        <v>43723</v>
      </c>
      <c r="F58" s="43" t="s">
        <v>2</v>
      </c>
      <c r="G58" s="14"/>
    </row>
    <row r="59" spans="1:18" ht="15" customHeight="1">
      <c r="A59" s="50"/>
      <c r="B59" s="51"/>
      <c r="C59" s="29">
        <v>131806</v>
      </c>
      <c r="D59" s="29">
        <v>140234</v>
      </c>
      <c r="E59" s="30">
        <v>8428</v>
      </c>
      <c r="F59" s="44"/>
      <c r="G59" s="15"/>
    </row>
    <row r="60" spans="1:18" ht="15" customHeight="1">
      <c r="A60" s="50" t="s">
        <v>40</v>
      </c>
      <c r="B60" s="51" t="s">
        <v>10</v>
      </c>
      <c r="C60" s="27">
        <v>10000</v>
      </c>
      <c r="D60" s="27">
        <v>10000</v>
      </c>
      <c r="E60" s="28">
        <v>0</v>
      </c>
      <c r="F60" s="43" t="s">
        <v>2</v>
      </c>
      <c r="G60" s="14"/>
    </row>
    <row r="61" spans="1:18" ht="15" customHeight="1">
      <c r="A61" s="50"/>
      <c r="B61" s="51"/>
      <c r="C61" s="29">
        <v>10000</v>
      </c>
      <c r="D61" s="29">
        <v>10000</v>
      </c>
      <c r="E61" s="30">
        <v>0</v>
      </c>
      <c r="F61" s="44"/>
      <c r="G61" s="15"/>
    </row>
    <row r="62" spans="1:18" ht="15" customHeight="1">
      <c r="A62" s="45" t="s">
        <v>50</v>
      </c>
      <c r="B62" s="46"/>
      <c r="C62" s="27">
        <f>318751773-1959204</f>
        <v>316792569</v>
      </c>
      <c r="D62" s="27">
        <f>329996650-1959204</f>
        <v>328037446</v>
      </c>
      <c r="E62" s="32">
        <v>11244877</v>
      </c>
      <c r="F62" s="43" t="s">
        <v>42</v>
      </c>
      <c r="G62" s="16" t="s">
        <v>42</v>
      </c>
      <c r="K62" s="22"/>
      <c r="Q62" s="23"/>
    </row>
    <row r="63" spans="1:18" ht="15" customHeight="1" thickBot="1">
      <c r="A63" s="47"/>
      <c r="B63" s="48"/>
      <c r="C63" s="33">
        <f>51817133-1959204</f>
        <v>49857929</v>
      </c>
      <c r="D63" s="33">
        <f>54327199-1959204</f>
        <v>52367995</v>
      </c>
      <c r="E63" s="34">
        <v>2510066</v>
      </c>
      <c r="F63" s="49"/>
      <c r="G63" s="24" t="s">
        <v>42</v>
      </c>
      <c r="K63" s="22"/>
      <c r="O63" s="22"/>
      <c r="Q63" s="23"/>
      <c r="R63" s="35"/>
    </row>
    <row r="64" spans="1:18" ht="18" customHeight="1">
      <c r="B64" s="26"/>
      <c r="D64" s="5"/>
      <c r="E64" s="5"/>
      <c r="F64" s="25"/>
      <c r="K64" s="22"/>
    </row>
    <row r="65" spans="4:6" ht="18" customHeight="1">
      <c r="D65" s="5"/>
      <c r="E65" s="5"/>
      <c r="F65" s="25"/>
    </row>
    <row r="66" spans="4:6" ht="18" customHeight="1">
      <c r="D66" s="5"/>
      <c r="E66" s="5"/>
      <c r="F66" s="25"/>
    </row>
  </sheetData>
  <mergeCells count="80">
    <mergeCell ref="A30:A31"/>
    <mergeCell ref="B30:B31"/>
    <mergeCell ref="A18:A19"/>
    <mergeCell ref="B18:B19"/>
    <mergeCell ref="F24:F25"/>
    <mergeCell ref="A20:A21"/>
    <mergeCell ref="B20:B21"/>
    <mergeCell ref="F22:F23"/>
    <mergeCell ref="A24:A25"/>
    <mergeCell ref="B24:B25"/>
    <mergeCell ref="F26:F27"/>
    <mergeCell ref="F28:F29"/>
    <mergeCell ref="A26:A27"/>
    <mergeCell ref="B26:B27"/>
    <mergeCell ref="A22:A23"/>
    <mergeCell ref="B22:B23"/>
    <mergeCell ref="A28:A29"/>
    <mergeCell ref="B28:B29"/>
    <mergeCell ref="A12:A13"/>
    <mergeCell ref="B12:B13"/>
    <mergeCell ref="A14:A15"/>
    <mergeCell ref="B14:B15"/>
    <mergeCell ref="A16:A17"/>
    <mergeCell ref="B16:B17"/>
    <mergeCell ref="F50:F51"/>
    <mergeCell ref="A52:A53"/>
    <mergeCell ref="B52:B53"/>
    <mergeCell ref="F52:F53"/>
    <mergeCell ref="A38:A39"/>
    <mergeCell ref="A40:A41"/>
    <mergeCell ref="B38:B39"/>
    <mergeCell ref="F38:F39"/>
    <mergeCell ref="F40:F41"/>
    <mergeCell ref="A46:A47"/>
    <mergeCell ref="B46:B47"/>
    <mergeCell ref="F46:F47"/>
    <mergeCell ref="B40:B41"/>
    <mergeCell ref="C9:D9"/>
    <mergeCell ref="A10:A11"/>
    <mergeCell ref="B10:B11"/>
    <mergeCell ref="F10:G11"/>
    <mergeCell ref="F58:F59"/>
    <mergeCell ref="A44:A45"/>
    <mergeCell ref="B44:B45"/>
    <mergeCell ref="F44:F45"/>
    <mergeCell ref="F42:F43"/>
    <mergeCell ref="A48:A49"/>
    <mergeCell ref="B48:B49"/>
    <mergeCell ref="F48:F49"/>
    <mergeCell ref="A42:A43"/>
    <mergeCell ref="B42:B43"/>
    <mergeCell ref="A50:A51"/>
    <mergeCell ref="B50:B51"/>
    <mergeCell ref="F12:F13"/>
    <mergeCell ref="F14:F15"/>
    <mergeCell ref="F16:F17"/>
    <mergeCell ref="F18:F19"/>
    <mergeCell ref="F20:F21"/>
    <mergeCell ref="F32:F33"/>
    <mergeCell ref="A36:A37"/>
    <mergeCell ref="B36:B37"/>
    <mergeCell ref="F36:F37"/>
    <mergeCell ref="A32:A33"/>
    <mergeCell ref="B32:B33"/>
    <mergeCell ref="A34:A35"/>
    <mergeCell ref="B34:B35"/>
    <mergeCell ref="F34:F35"/>
    <mergeCell ref="F60:F61"/>
    <mergeCell ref="A62:B63"/>
    <mergeCell ref="F62:F63"/>
    <mergeCell ref="A54:A55"/>
    <mergeCell ref="B54:B55"/>
    <mergeCell ref="F54:F55"/>
    <mergeCell ref="A56:A57"/>
    <mergeCell ref="B56:B57"/>
    <mergeCell ref="F56:F57"/>
    <mergeCell ref="A60:A61"/>
    <mergeCell ref="B60:B61"/>
    <mergeCell ref="A58:A59"/>
    <mergeCell ref="B58:B59"/>
  </mergeCells>
  <phoneticPr fontId="4"/>
  <dataValidations count="2">
    <dataValidation type="list" allowBlank="1" showInputMessage="1" showErrorMessage="1" sqref="D11" xr:uid="{00000000-0002-0000-0000-000000000000}">
      <formula1>"調 整 ③,予 算 案 ②,算 定 ②"</formula1>
    </dataValidation>
    <dataValidation type="list" allowBlank="1" showInputMessage="1" showErrorMessage="1" sqref="F22:F29 F46:F61 F32:F43 F12:F19" xr:uid="{00000000-0002-0000-0000-000001000000}">
      <formula1>"　　,区ＣＭ"</formula1>
    </dataValidation>
  </dataValidations>
  <hyperlinks>
    <hyperlink ref="A12:A13" r:id="rId1" display="資格事務費" xr:uid="{7CFA0F2C-19C7-4BE4-80FE-5F9D02246007}"/>
    <hyperlink ref="A14:A15" r:id="rId2" display="給付事務費" xr:uid="{92A87C4B-7E21-4518-9CC7-1214511F82E0}"/>
    <hyperlink ref="A16:A17" r:id="rId3" display="賦課事務費" xr:uid="{FEA4EDB4-577B-4997-80BF-9A3014044D22}"/>
    <hyperlink ref="A18:A19" r:id="rId4" display="徴収事務費" xr:uid="{E79879B5-EA4F-46BC-B186-8370A975210F}"/>
    <hyperlink ref="A20:A21" r:id="rId5" display="介護保険システム運用・保守等経費" xr:uid="{407E7C05-4107-4579-87A3-439DDF72D6FD}"/>
    <hyperlink ref="A22:A23" r:id="rId6" display="介護保険システム改修等経費" xr:uid="{5CB81204-60D1-4802-95EE-D4F3D39E1A7B}"/>
    <hyperlink ref="A24:A25" r:id="rId7" display="標準準拠システム移行経費(介護保険システム)" xr:uid="{8AF99809-4DD0-46DE-95BC-C2FCF5E2957B}"/>
    <hyperlink ref="A26:A27" r:id="rId8" display="介護保険事業者指定指導にかかる経費" xr:uid="{6C1E94C6-90A6-4836-85E9-87BE732EDA51}"/>
    <hyperlink ref="A28:A29" r:id="rId9" display="介護保険運営事務費" xr:uid="{342380B7-E67A-464A-BFF9-70CB7C4996B7}"/>
    <hyperlink ref="A30:A31" r:id="rId10" display="保険料の還付金" xr:uid="{8EF055B4-24F0-42BA-8C39-F8CD252975EF}"/>
    <hyperlink ref="A32:A33" r:id="rId11" display="要介護認定事務費" xr:uid="{93495CF2-0B28-4213-B7F5-25D121970DEC}"/>
    <hyperlink ref="A34:A35" r:id="rId12" display="介護給付費準備基金積立金" xr:uid="{81058D3C-0C01-4469-A673-37C71723D374}"/>
    <hyperlink ref="A36:A37" r:id="rId13" display="介護サービス等給付費" xr:uid="{AB83AC9D-BA82-45EC-88EB-EB8B0C29F2C4}"/>
    <hyperlink ref="A38:A39" r:id="rId14" display="介護予防サービス等給付費" xr:uid="{05A41FAA-151D-40C6-B25A-A311A8505C27}"/>
    <hyperlink ref="A40:A41" r:id="rId15" display="高額介護サービス等給付費" xr:uid="{2F0F2C94-0675-4FE1-838A-E7DF104136E5}"/>
    <hyperlink ref="A42:A43" r:id="rId16" display="高額医療合算介護サービス等給付費" xr:uid="{C8A23C61-48E1-442C-873D-AD54D34FF70E}"/>
    <hyperlink ref="A44:A45" r:id="rId17" display="特定入所者介護サービス等給付費" xr:uid="{F6744554-5EEA-4F33-A8BF-24989D3C29AF}"/>
    <hyperlink ref="A46:A47" r:id="rId18" display="介護報酬審査支払費" xr:uid="{A81688D1-A3F2-49E0-87FA-1BA34B55AB56}"/>
    <hyperlink ref="A48:A49" r:id="rId19" display="介護予防・生活支援サービス事業費" xr:uid="{F33951CA-F28F-4192-8EF3-33CD4FA25B1D}"/>
    <hyperlink ref="A50:A51" r:id="rId20" display="一般介護予防事業費" xr:uid="{4F1C515E-1343-4DEE-92F5-EA3B7C212073}"/>
    <hyperlink ref="A52:A53" r:id="rId21" display="包括的支援事業費" xr:uid="{AB9B4ACB-2603-495C-9919-D34DDAB7B5EE}"/>
    <hyperlink ref="A54:A55" r:id="rId22" display="介護給付費適正化事業費" xr:uid="{7774DF9B-C549-43C5-9F83-497293166FD5}"/>
    <hyperlink ref="A56:A57" r:id="rId23" display="家族介護支援事業費" xr:uid="{0A5D24D1-1117-47A0-8BC5-EED6C6411C4A}"/>
    <hyperlink ref="A58:A59" r:id="rId24" display="地域自立生活支援等事業費" xr:uid="{3584CFE8-C5D7-44C4-90D6-3574BA2FB0AA}"/>
    <hyperlink ref="A60:A61" r:id="rId25" display="予備費" xr:uid="{6C3A365D-72FE-486D-AE24-72AC617D16A7}"/>
  </hyperlinks>
  <pageMargins left="0.70866141732283472" right="0.70866141732283472" top="0.78740157480314965" bottom="0.59055118110236227" header="0.31496062992125984" footer="0.31496062992125984"/>
  <pageSetup paperSize="9" orientation="portrait" cellComments="asDisplayed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2023-12-20T13:03:55Z</dcterms:modified>
</cp:coreProperties>
</file>