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/>
  <xr:revisionPtr revIDLastSave="0" documentId="13_ncr:1_{A65A3301-0E4A-41B1-8E17-721906A33895}" xr6:coauthVersionLast="47" xr6:coauthVersionMax="47" xr10:uidLastSave="{00000000-0000-0000-0000-000000000000}"/>
  <bookViews>
    <workbookView xWindow="-120" yWindow="-120" windowWidth="20730" windowHeight="11160" tabRatio="812" xr2:uid="{00000000-000D-0000-FFFF-FFFF00000000}"/>
  </bookViews>
  <sheets>
    <sheet name="政令会計" sheetId="83" r:id="rId1"/>
  </sheets>
  <definedNames>
    <definedName name="_xlnm.Print_Area" localSheetId="0">政令会計!$A$5:$I$39</definedName>
    <definedName name="_xlnm.Print_Area">#REF!</definedName>
    <definedName name="_xlnm.Print_Titles" localSheetId="0">政令会計!$7:$11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83" l="1"/>
  <c r="E37" i="83"/>
  <c r="G37" i="83" s="1"/>
  <c r="F36" i="83"/>
  <c r="E36" i="83"/>
  <c r="F33" i="83"/>
  <c r="E33" i="83"/>
  <c r="G33" i="83" s="1"/>
  <c r="F32" i="83"/>
  <c r="E32" i="83"/>
  <c r="F29" i="83"/>
  <c r="E29" i="83"/>
  <c r="G29" i="83" s="1"/>
  <c r="F28" i="83"/>
  <c r="E28" i="83"/>
  <c r="F25" i="83"/>
  <c r="E25" i="83"/>
  <c r="F24" i="83"/>
  <c r="G24" i="83" s="1"/>
  <c r="E24" i="83"/>
  <c r="F21" i="83"/>
  <c r="E21" i="83"/>
  <c r="F20" i="83"/>
  <c r="G20" i="83" s="1"/>
  <c r="E20" i="83"/>
  <c r="F17" i="83"/>
  <c r="F39" i="83" s="1"/>
  <c r="E17" i="83"/>
  <c r="E39" i="83" s="1"/>
  <c r="F16" i="83"/>
  <c r="G16" i="83" s="1"/>
  <c r="E16" i="83"/>
  <c r="E38" i="83" s="1"/>
  <c r="G36" i="83"/>
  <c r="G35" i="83"/>
  <c r="G34" i="83"/>
  <c r="G31" i="83"/>
  <c r="G30" i="83"/>
  <c r="G27" i="83"/>
  <c r="G26" i="83"/>
  <c r="G23" i="83"/>
  <c r="G22" i="83"/>
  <c r="G19" i="83"/>
  <c r="G18" i="83"/>
  <c r="G15" i="83"/>
  <c r="G14" i="83"/>
  <c r="G13" i="83"/>
  <c r="G12" i="83"/>
  <c r="G21" i="83" l="1"/>
  <c r="G25" i="83"/>
  <c r="G17" i="83"/>
  <c r="G32" i="83"/>
  <c r="G39" i="83"/>
  <c r="F38" i="83"/>
  <c r="G28" i="83"/>
  <c r="G38" i="83" l="1"/>
</calcChain>
</file>

<file path=xl/sharedStrings.xml><?xml version="1.0" encoding="utf-8"?>
<sst xmlns="http://schemas.openxmlformats.org/spreadsheetml/2006/main" count="71" uniqueCount="43">
  <si>
    <t>(単位：千円)</t>
    <phoneticPr fontId="3"/>
  </si>
  <si>
    <t>通し</t>
    <phoneticPr fontId="3"/>
  </si>
  <si>
    <t>備  考</t>
    <phoneticPr fontId="3"/>
  </si>
  <si>
    <t>番号</t>
    <phoneticPr fontId="3"/>
  </si>
  <si>
    <t>　　</t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</si>
  <si>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</si>
  <si>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</si>
  <si>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</si>
  <si>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</si>
  <si>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</si>
  <si>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</si>
  <si>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</si>
  <si>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予算事業一覧</t>
    <rPh sb="4" eb="6">
      <t>イチラン</t>
    </rPh>
    <phoneticPr fontId="3"/>
  </si>
  <si>
    <t>上段：歳  　出 　 額
(下段：一般会計繰入金)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イッパン</t>
    </rPh>
    <rPh sb="19" eb="21">
      <t>カイケイ</t>
    </rPh>
    <rPh sb="21" eb="24">
      <t>クリイレキン</t>
    </rPh>
    <phoneticPr fontId="3"/>
  </si>
  <si>
    <t>会計名　　心身障害者扶養共済事業会計　　</t>
    <rPh sb="0" eb="2">
      <t>カイケイ</t>
    </rPh>
    <rPh sb="2" eb="3">
      <t>メイ</t>
    </rPh>
    <rPh sb="5" eb="7">
      <t>シンシン</t>
    </rPh>
    <rPh sb="7" eb="9">
      <t>ショウガイ</t>
    </rPh>
    <rPh sb="9" eb="10">
      <t>シャ</t>
    </rPh>
    <rPh sb="10" eb="12">
      <t>フヨウ</t>
    </rPh>
    <rPh sb="12" eb="14">
      <t>キョウサイ</t>
    </rPh>
    <rPh sb="14" eb="16">
      <t>ジギョウ</t>
    </rPh>
    <rPh sb="16" eb="18">
      <t>カイケイ</t>
    </rPh>
    <phoneticPr fontId="3"/>
  </si>
  <si>
    <t>所属名　福祉局　</t>
    <phoneticPr fontId="3"/>
  </si>
  <si>
    <t>1-1-1</t>
    <phoneticPr fontId="7"/>
  </si>
  <si>
    <t>事務費</t>
    <rPh sb="0" eb="3">
      <t>ジムヒ</t>
    </rPh>
    <phoneticPr fontId="4"/>
  </si>
  <si>
    <t>障がい福祉課</t>
    <rPh sb="0" eb="1">
      <t>ショウ</t>
    </rPh>
    <rPh sb="3" eb="6">
      <t>フクシカ</t>
    </rPh>
    <phoneticPr fontId="3"/>
  </si>
  <si>
    <t>事務費計</t>
    <rPh sb="0" eb="3">
      <t>ジムヒ</t>
    </rPh>
    <rPh sb="3" eb="4">
      <t>ケイ</t>
    </rPh>
    <phoneticPr fontId="3"/>
  </si>
  <si>
    <t>1-1-2</t>
    <phoneticPr fontId="7"/>
  </si>
  <si>
    <t>納付費</t>
    <rPh sb="0" eb="2">
      <t>ノウフ</t>
    </rPh>
    <rPh sb="2" eb="3">
      <t>ヒ</t>
    </rPh>
    <phoneticPr fontId="4"/>
  </si>
  <si>
    <t>納付費計</t>
    <rPh sb="0" eb="2">
      <t>ノウフ</t>
    </rPh>
    <rPh sb="2" eb="3">
      <t>ヒ</t>
    </rPh>
    <rPh sb="3" eb="4">
      <t>ケイ</t>
    </rPh>
    <phoneticPr fontId="3"/>
  </si>
  <si>
    <t>1-1-3</t>
    <phoneticPr fontId="7"/>
  </si>
  <si>
    <t>特別調整納付費</t>
    <rPh sb="0" eb="2">
      <t>トクベツ</t>
    </rPh>
    <rPh sb="2" eb="4">
      <t>チョウセイ</t>
    </rPh>
    <rPh sb="4" eb="6">
      <t>ノウフ</t>
    </rPh>
    <rPh sb="6" eb="7">
      <t>ヒ</t>
    </rPh>
    <phoneticPr fontId="4"/>
  </si>
  <si>
    <t>特別調整費納付費計</t>
    <rPh sb="0" eb="2">
      <t>トクベツ</t>
    </rPh>
    <rPh sb="2" eb="5">
      <t>チョウセイヒ</t>
    </rPh>
    <rPh sb="5" eb="7">
      <t>ノウフ</t>
    </rPh>
    <rPh sb="7" eb="8">
      <t>ヒ</t>
    </rPh>
    <rPh sb="8" eb="9">
      <t>ケイ</t>
    </rPh>
    <phoneticPr fontId="3"/>
  </si>
  <si>
    <t>1-1-4</t>
    <phoneticPr fontId="7"/>
  </si>
  <si>
    <t>給付費</t>
    <rPh sb="0" eb="2">
      <t>キュウフ</t>
    </rPh>
    <rPh sb="2" eb="3">
      <t>ヒ</t>
    </rPh>
    <phoneticPr fontId="4"/>
  </si>
  <si>
    <t>給付費計</t>
    <rPh sb="0" eb="2">
      <t>キュウフ</t>
    </rPh>
    <rPh sb="2" eb="3">
      <t>ヒ</t>
    </rPh>
    <rPh sb="3" eb="4">
      <t>ケイ</t>
    </rPh>
    <phoneticPr fontId="3"/>
  </si>
  <si>
    <t>1-1-5</t>
    <phoneticPr fontId="7"/>
  </si>
  <si>
    <t>予備費</t>
    <rPh sb="0" eb="3">
      <t>ヨビヒ</t>
    </rPh>
    <phoneticPr fontId="4"/>
  </si>
  <si>
    <t>予備費計</t>
    <rPh sb="3" eb="4">
      <t>ケイ</t>
    </rPh>
    <phoneticPr fontId="3"/>
  </si>
  <si>
    <t>保険料還付金</t>
    <rPh sb="0" eb="3">
      <t>ホケンリョウ</t>
    </rPh>
    <rPh sb="3" eb="6">
      <t>カンプキン</t>
    </rPh>
    <phoneticPr fontId="4"/>
  </si>
  <si>
    <t>心身障害者扶養共済基金積立金計</t>
    <rPh sb="0" eb="2">
      <t>シンシン</t>
    </rPh>
    <rPh sb="2" eb="5">
      <t>ショウガイシャ</t>
    </rPh>
    <rPh sb="5" eb="7">
      <t>フヨウ</t>
    </rPh>
    <rPh sb="7" eb="9">
      <t>キョウサイ</t>
    </rPh>
    <rPh sb="9" eb="11">
      <t>キキン</t>
    </rPh>
    <rPh sb="11" eb="13">
      <t>ツミタテ</t>
    </rPh>
    <rPh sb="13" eb="14">
      <t>キン</t>
    </rPh>
    <rPh sb="14" eb="15">
      <t>ケイ</t>
    </rPh>
    <phoneticPr fontId="3"/>
  </si>
  <si>
    <t>2-1-1</t>
    <phoneticPr fontId="7"/>
  </si>
  <si>
    <t>　</t>
  </si>
  <si>
    <t>5 年 度</t>
    <phoneticPr fontId="3"/>
  </si>
  <si>
    <t>6 年 度</t>
    <rPh sb="2" eb="3">
      <t>ネン</t>
    </rPh>
    <rPh sb="4" eb="5">
      <t>ド</t>
    </rPh>
    <phoneticPr fontId="4"/>
  </si>
  <si>
    <t>出</t>
    <rPh sb="0" eb="1">
      <t>デ</t>
    </rPh>
    <phoneticPr fontId="3"/>
  </si>
  <si>
    <t>税</t>
    <rPh sb="0" eb="1">
      <t>ゼイ</t>
    </rPh>
    <phoneticPr fontId="3"/>
  </si>
  <si>
    <t>予 算 案 ②</t>
  </si>
  <si>
    <t>会計計</t>
    <phoneticPr fontId="3"/>
  </si>
  <si>
    <t>心身障害者扶養共済基金
積立金</t>
    <rPh sb="12" eb="15">
      <t>ツミタテキン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</si>
</sst>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4">
    <xf numFmtId="0" fontId="0" fillId="0" borderId="0" xfId="0"/>
    <xf numFmtId="0" fontId="6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0" fontId="9" fillId="0" borderId="0" xfId="3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0" borderId="0" xfId="3" applyFont="1" applyAlignment="1">
      <alignment horizontal="right" vertical="center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9" fillId="0" borderId="12" xfId="0" applyFont="1" applyBorder="1"/>
    <xf numFmtId="0" fontId="9" fillId="0" borderId="13" xfId="0" applyFont="1" applyBorder="1"/>
    <xf numFmtId="177" fontId="9" fillId="0" borderId="12" xfId="3" applyNumberFormat="1" applyFont="1" applyBorder="1" applyAlignment="1">
      <alignment horizontal="right" vertical="center" shrinkToFit="1"/>
    </xf>
    <xf numFmtId="179" fontId="9" fillId="0" borderId="13" xfId="3" applyNumberFormat="1" applyFont="1" applyBorder="1" applyAlignment="1">
      <alignment vertical="center" shrinkToFit="1"/>
    </xf>
    <xf numFmtId="178" fontId="9" fillId="0" borderId="13" xfId="3" applyNumberFormat="1" applyFont="1" applyBorder="1" applyAlignment="1">
      <alignment vertical="center" shrinkToFit="1"/>
    </xf>
    <xf numFmtId="177" fontId="9" fillId="0" borderId="25" xfId="3" applyNumberFormat="1" applyFont="1" applyBorder="1" applyAlignment="1">
      <alignment vertical="center" shrinkToFit="1"/>
    </xf>
    <xf numFmtId="178" fontId="9" fillId="0" borderId="15" xfId="3" applyNumberFormat="1" applyFont="1" applyBorder="1" applyAlignment="1">
      <alignment vertical="center" shrinkToFit="1"/>
    </xf>
    <xf numFmtId="0" fontId="9" fillId="0" borderId="0" xfId="3" applyFont="1" applyAlignment="1">
      <alignment horizontal="left" vertical="center"/>
    </xf>
    <xf numFmtId="0" fontId="10" fillId="0" borderId="0" xfId="3" applyFont="1" applyAlignment="1">
      <alignment vertical="center"/>
    </xf>
    <xf numFmtId="0" fontId="9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 shrinkToFit="1"/>
    </xf>
    <xf numFmtId="0" fontId="10" fillId="0" borderId="0" xfId="3" applyFont="1" applyAlignment="1">
      <alignment horizontal="center" vertical="center"/>
    </xf>
    <xf numFmtId="0" fontId="13" fillId="0" borderId="0" xfId="3" applyFont="1" applyAlignment="1">
      <alignment horizontal="right" vertical="center" wrapText="1"/>
    </xf>
    <xf numFmtId="0" fontId="10" fillId="0" borderId="7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177" fontId="9" fillId="0" borderId="11" xfId="3" applyNumberFormat="1" applyFont="1" applyBorder="1" applyAlignment="1">
      <alignment vertical="center" shrinkToFit="1"/>
    </xf>
    <xf numFmtId="177" fontId="9" fillId="0" borderId="10" xfId="3" applyNumberFormat="1" applyFont="1" applyBorder="1" applyAlignment="1">
      <alignment vertical="center" shrinkToFit="1"/>
    </xf>
    <xf numFmtId="179" fontId="9" fillId="0" borderId="9" xfId="3" applyNumberFormat="1" applyFont="1" applyBorder="1" applyAlignment="1">
      <alignment vertical="center" shrinkToFit="1"/>
    </xf>
    <xf numFmtId="178" fontId="9" fillId="0" borderId="9" xfId="3" applyNumberFormat="1" applyFont="1" applyBorder="1" applyAlignment="1">
      <alignment vertical="center" shrinkToFit="1"/>
    </xf>
    <xf numFmtId="179" fontId="9" fillId="0" borderId="10" xfId="3" applyNumberFormat="1" applyFont="1" applyBorder="1" applyAlignment="1">
      <alignment vertical="center" shrinkToFit="1"/>
    </xf>
    <xf numFmtId="177" fontId="9" fillId="0" borderId="11" xfId="3" applyNumberFormat="1" applyFont="1" applyBorder="1" applyAlignment="1">
      <alignment horizontal="right" vertical="center" shrinkToFit="1"/>
    </xf>
    <xf numFmtId="179" fontId="9" fillId="0" borderId="14" xfId="3" applyNumberFormat="1" applyFont="1" applyBorder="1" applyAlignment="1">
      <alignment vertical="center" shrinkToFit="1"/>
    </xf>
    <xf numFmtId="178" fontId="9" fillId="0" borderId="14" xfId="3" applyNumberFormat="1" applyFont="1" applyBorder="1" applyAlignment="1">
      <alignment vertical="center" shrinkToFit="1"/>
    </xf>
    <xf numFmtId="0" fontId="14" fillId="0" borderId="0" xfId="3" applyFont="1" applyAlignment="1">
      <alignment horizontal="left" vertical="center"/>
    </xf>
    <xf numFmtId="0" fontId="14" fillId="0" borderId="0" xfId="3" applyFont="1" applyAlignment="1">
      <alignment horizontal="right" vertical="center"/>
    </xf>
    <xf numFmtId="176" fontId="10" fillId="0" borderId="26" xfId="3" applyNumberFormat="1" applyFont="1" applyBorder="1" applyAlignment="1">
      <alignment horizontal="center" vertical="center"/>
    </xf>
    <xf numFmtId="176" fontId="10" fillId="0" borderId="27" xfId="3" applyNumberFormat="1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177" fontId="10" fillId="0" borderId="26" xfId="3" applyNumberFormat="1" applyFont="1" applyBorder="1" applyAlignment="1">
      <alignment horizontal="center" vertical="center"/>
    </xf>
    <xf numFmtId="49" fontId="10" fillId="0" borderId="27" xfId="3" applyNumberFormat="1" applyFont="1" applyBorder="1" applyAlignment="1">
      <alignment horizontal="center" vertical="center"/>
    </xf>
    <xf numFmtId="0" fontId="15" fillId="0" borderId="27" xfId="8" applyFont="1" applyFill="1" applyBorder="1" applyAlignment="1">
      <alignment vertical="center" wrapText="1"/>
    </xf>
    <xf numFmtId="177" fontId="10" fillId="0" borderId="27" xfId="3" applyNumberFormat="1" applyFont="1" applyBorder="1" applyAlignment="1">
      <alignment horizontal="center" vertical="center" wrapText="1"/>
    </xf>
    <xf numFmtId="0" fontId="13" fillId="0" borderId="18" xfId="3" applyFont="1" applyBorder="1" applyAlignment="1">
      <alignment horizontal="right" vertical="center" wrapText="1"/>
    </xf>
    <xf numFmtId="0" fontId="10" fillId="0" borderId="7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 wrapText="1"/>
    </xf>
    <xf numFmtId="0" fontId="10" fillId="0" borderId="21" xfId="3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176" fontId="10" fillId="0" borderId="19" xfId="3" applyNumberFormat="1" applyFont="1" applyBorder="1" applyAlignment="1">
      <alignment horizontal="center" vertical="center"/>
    </xf>
    <xf numFmtId="176" fontId="10" fillId="0" borderId="20" xfId="3" applyNumberFormat="1" applyFont="1" applyBorder="1" applyAlignment="1">
      <alignment horizontal="center" vertical="center"/>
    </xf>
    <xf numFmtId="176" fontId="10" fillId="0" borderId="1" xfId="3" applyNumberFormat="1" applyFont="1" applyBorder="1" applyAlignment="1">
      <alignment horizontal="center" vertical="center"/>
    </xf>
    <xf numFmtId="176" fontId="10" fillId="0" borderId="24" xfId="3" applyNumberFormat="1" applyFont="1" applyBorder="1" applyAlignment="1">
      <alignment horizontal="center" vertical="center"/>
    </xf>
    <xf numFmtId="176" fontId="10" fillId="0" borderId="0" xfId="3" applyNumberFormat="1" applyFont="1" applyAlignment="1">
      <alignment horizontal="center" vertical="center"/>
    </xf>
    <xf numFmtId="176" fontId="10" fillId="0" borderId="28" xfId="3" applyNumberFormat="1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0" fillId="0" borderId="20" xfId="3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10" fillId="0" borderId="17" xfId="3" applyFont="1" applyBorder="1" applyAlignment="1">
      <alignment horizontal="center" vertical="center"/>
    </xf>
    <xf numFmtId="0" fontId="10" fillId="0" borderId="18" xfId="3" applyFont="1" applyBorder="1" applyAlignment="1">
      <alignment horizontal="center" vertical="center"/>
    </xf>
    <xf numFmtId="0" fontId="10" fillId="0" borderId="23" xfId="3" applyFont="1" applyBorder="1" applyAlignment="1">
      <alignment horizontal="center" vertical="center"/>
    </xf>
    <xf numFmtId="0" fontId="10" fillId="0" borderId="22" xfId="3" applyFont="1" applyBorder="1" applyAlignment="1">
      <alignment horizontal="center" vertical="center"/>
    </xf>
  </cellXfs>
  <cellStyles count="9">
    <cellStyle name="ハイパーリンク" xfId="8" builtinId="8"/>
    <cellStyle name="ハイパーリンク 2" xfId="7" xr:uid="{00000000-0005-0000-0000-000001000000}"/>
    <cellStyle name="桁区切り 2" xfId="1" xr:uid="{00000000-0005-0000-0000-000002000000}"/>
    <cellStyle name="桁区切り 2 3" xfId="5" xr:uid="{00000000-0005-0000-0000-000003000000}"/>
    <cellStyle name="標準" xfId="0" builtinId="0"/>
    <cellStyle name="標準 17" xfId="4" xr:uid="{00000000-0005-0000-0000-000005000000}"/>
    <cellStyle name="標準 2" xfId="2" xr:uid="{00000000-0005-0000-0000-000006000000}"/>
    <cellStyle name="標準 3" xfId="6" xr:uid="{00000000-0005-0000-0000-000007000000}"/>
    <cellStyle name="標準_③予算事業別調書(目次様式)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city.osaka.lg.jp/fukushi/cmsfiles/contents/0000620/620147/R6_03sinsin-(02.15).xlsx" TargetMode="External"/><Relationship Id="rId7" Type="http://schemas.openxmlformats.org/officeDocument/2006/relationships/hyperlink" Target="https://www.city.osaka.lg.jp/fukushi/cmsfiles/contents/0000620/620147/R6_07sinsin-(02.15).xlsx" TargetMode="External"/><Relationship Id="rId2" Type="http://schemas.openxmlformats.org/officeDocument/2006/relationships/hyperlink" Target="https://www.city.osaka.lg.jp/fukushi/cmsfiles/contents/0000620/620147/R6_02sinsin-(02.15).xlsx" TargetMode="External"/><Relationship Id="rId1" Type="http://schemas.openxmlformats.org/officeDocument/2006/relationships/hyperlink" Target="https://www.city.osaka.lg.jp/fukushi/cmsfiles/contents/0000620/620147/R6_01sinsin-(02.15).xlsx" TargetMode="External"/><Relationship Id="rId6" Type="http://schemas.openxmlformats.org/officeDocument/2006/relationships/hyperlink" Target="https://www.city.osaka.lg.jp/fukushi/cmsfiles/contents/0000620/620147/R6_06sinsin-(02.15).xlsx" TargetMode="External"/><Relationship Id="rId5" Type="http://schemas.openxmlformats.org/officeDocument/2006/relationships/hyperlink" Target="https://www.city.osaka.lg.jp/fukushi/cmsfiles/contents/0000620/620147/R6_05sinsin-(02.15).xlsx" TargetMode="External"/><Relationship Id="rId4" Type="http://schemas.openxmlformats.org/officeDocument/2006/relationships/hyperlink" Target="https://www.city.osaka.lg.jp/fukushi/cmsfiles/contents/0000620/620147/R6_04sinsin-(02.15)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J42"/>
  <sheetViews>
    <sheetView tabSelected="1" view="pageBreakPreview" zoomScaleNormal="100" zoomScaleSheetLayoutView="100" workbookViewId="0">
      <selection activeCell="A5" sqref="A5"/>
    </sheetView>
  </sheetViews>
  <sheetFormatPr defaultColWidth="8.625" defaultRowHeight="18" customHeight="1"/>
  <cols>
    <col min="1" max="1" width="3.75" style="2" customWidth="1"/>
    <col min="2" max="2" width="12.5" style="2" customWidth="1"/>
    <col min="3" max="3" width="23.75" style="2" customWidth="1"/>
    <col min="4" max="4" width="17.5" style="2" customWidth="1"/>
    <col min="5" max="5" width="12.5" style="2" customWidth="1"/>
    <col min="6" max="7" width="12.5" style="20" customWidth="1"/>
    <col min="8" max="8" width="6.25" style="2" customWidth="1"/>
    <col min="9" max="9" width="9.375" style="2" customWidth="1"/>
    <col min="10" max="10" width="3.25" style="1" bestFit="1" customWidth="1"/>
    <col min="11" max="11" width="7.375" style="1" bestFit="1" customWidth="1"/>
    <col min="12" max="195" width="8.625" style="1" customWidth="1"/>
    <col min="196" max="16384" width="8.625" style="1"/>
  </cols>
  <sheetData>
    <row r="1" spans="1:10" ht="17.25" customHeight="1">
      <c r="G1" s="21"/>
    </row>
    <row r="2" spans="1:10" ht="17.25" customHeight="1">
      <c r="A2" s="3"/>
      <c r="B2" s="3"/>
      <c r="G2" s="22"/>
      <c r="I2" s="4"/>
    </row>
    <row r="3" spans="1:10" ht="17.25" customHeight="1">
      <c r="A3" s="3"/>
      <c r="B3" s="3"/>
      <c r="G3" s="22"/>
      <c r="I3" s="4"/>
    </row>
    <row r="4" spans="1:10" ht="17.25" customHeight="1">
      <c r="G4" s="22"/>
    </row>
    <row r="5" spans="1:10" ht="18" customHeight="1">
      <c r="A5" s="3" t="s">
        <v>12</v>
      </c>
      <c r="B5" s="3"/>
      <c r="G5" s="2"/>
      <c r="H5" s="5"/>
      <c r="I5" s="5"/>
    </row>
    <row r="6" spans="1:10" ht="15" customHeight="1">
      <c r="G6" s="2"/>
    </row>
    <row r="7" spans="1:10" ht="18" customHeight="1">
      <c r="A7" s="34" t="s">
        <v>14</v>
      </c>
      <c r="B7" s="18"/>
      <c r="F7" s="18"/>
      <c r="G7" s="18"/>
      <c r="I7" s="35" t="s">
        <v>15</v>
      </c>
    </row>
    <row r="8" spans="1:10" ht="10.5" customHeight="1">
      <c r="F8" s="18"/>
      <c r="G8" s="18"/>
    </row>
    <row r="9" spans="1:10" ht="27" customHeight="1" thickBot="1">
      <c r="E9" s="44" t="s">
        <v>13</v>
      </c>
      <c r="F9" s="44"/>
      <c r="G9" s="23"/>
      <c r="I9" s="6" t="s">
        <v>0</v>
      </c>
    </row>
    <row r="10" spans="1:10" ht="15" customHeight="1">
      <c r="A10" s="7" t="s">
        <v>1</v>
      </c>
      <c r="B10" s="8" t="s">
        <v>9</v>
      </c>
      <c r="C10" s="45" t="s">
        <v>8</v>
      </c>
      <c r="D10" s="47" t="s">
        <v>10</v>
      </c>
      <c r="E10" s="24" t="s">
        <v>36</v>
      </c>
      <c r="F10" s="8" t="s">
        <v>37</v>
      </c>
      <c r="G10" s="24" t="s">
        <v>6</v>
      </c>
      <c r="H10" s="48" t="s">
        <v>2</v>
      </c>
      <c r="I10" s="49"/>
    </row>
    <row r="11" spans="1:10" ht="15" customHeight="1">
      <c r="A11" s="9" t="s">
        <v>3</v>
      </c>
      <c r="B11" s="10" t="s">
        <v>5</v>
      </c>
      <c r="C11" s="46"/>
      <c r="D11" s="46"/>
      <c r="E11" s="25" t="s">
        <v>11</v>
      </c>
      <c r="F11" s="25" t="s">
        <v>40</v>
      </c>
      <c r="G11" s="25" t="s">
        <v>7</v>
      </c>
      <c r="H11" s="39"/>
      <c r="I11" s="50"/>
    </row>
    <row r="12" spans="1:10" ht="15" customHeight="1">
      <c r="A12" s="40">
        <v>1</v>
      </c>
      <c r="B12" s="41" t="s">
        <v>16</v>
      </c>
      <c r="C12" s="42" t="s">
        <v>17</v>
      </c>
      <c r="D12" s="43" t="s">
        <v>18</v>
      </c>
      <c r="E12" s="26">
        <v>1512</v>
      </c>
      <c r="F12" s="26">
        <v>1015</v>
      </c>
      <c r="G12" s="27">
        <f>F12-E12</f>
        <v>-497</v>
      </c>
      <c r="H12" s="38" t="s">
        <v>4</v>
      </c>
      <c r="I12" s="11"/>
      <c r="J12" s="1" t="s">
        <v>38</v>
      </c>
    </row>
    <row r="13" spans="1:10" ht="15" customHeight="1">
      <c r="A13" s="40"/>
      <c r="B13" s="41"/>
      <c r="C13" s="42"/>
      <c r="D13" s="43"/>
      <c r="E13" s="28">
        <v>1375</v>
      </c>
      <c r="F13" s="28">
        <v>878</v>
      </c>
      <c r="G13" s="29">
        <f t="shared" ref="G13:G37" si="0">F13-E13</f>
        <v>-497</v>
      </c>
      <c r="H13" s="39"/>
      <c r="I13" s="12"/>
      <c r="J13" s="1" t="s">
        <v>39</v>
      </c>
    </row>
    <row r="14" spans="1:10" ht="15" customHeight="1">
      <c r="A14" s="40">
        <v>2</v>
      </c>
      <c r="B14" s="41" t="s">
        <v>16</v>
      </c>
      <c r="C14" s="42" t="s">
        <v>32</v>
      </c>
      <c r="D14" s="43" t="s">
        <v>18</v>
      </c>
      <c r="E14" s="26">
        <v>100</v>
      </c>
      <c r="F14" s="26">
        <v>100</v>
      </c>
      <c r="G14" s="27">
        <f t="shared" si="0"/>
        <v>0</v>
      </c>
      <c r="H14" s="38" t="s">
        <v>4</v>
      </c>
      <c r="I14" s="11"/>
      <c r="J14" s="1" t="s">
        <v>38</v>
      </c>
    </row>
    <row r="15" spans="1:10" ht="15" customHeight="1">
      <c r="A15" s="40"/>
      <c r="B15" s="41"/>
      <c r="C15" s="42"/>
      <c r="D15" s="43"/>
      <c r="E15" s="28">
        <v>0</v>
      </c>
      <c r="F15" s="28">
        <v>0</v>
      </c>
      <c r="G15" s="29">
        <f t="shared" si="0"/>
        <v>0</v>
      </c>
      <c r="H15" s="39"/>
      <c r="I15" s="12"/>
      <c r="J15" s="1" t="s">
        <v>39</v>
      </c>
    </row>
    <row r="16" spans="1:10" ht="15" customHeight="1">
      <c r="A16" s="36" t="s">
        <v>19</v>
      </c>
      <c r="B16" s="37"/>
      <c r="C16" s="37"/>
      <c r="D16" s="37"/>
      <c r="E16" s="26">
        <f>SUM(E12,E14)</f>
        <v>1612</v>
      </c>
      <c r="F16" s="26">
        <f t="shared" ref="F16:F17" si="1">SUM(F12,F14)</f>
        <v>1115</v>
      </c>
      <c r="G16" s="27">
        <f t="shared" si="0"/>
        <v>-497</v>
      </c>
      <c r="H16" s="38"/>
      <c r="I16" s="11"/>
    </row>
    <row r="17" spans="1:10" ht="15" customHeight="1">
      <c r="A17" s="36"/>
      <c r="B17" s="37"/>
      <c r="C17" s="37"/>
      <c r="D17" s="37"/>
      <c r="E17" s="28">
        <f t="shared" ref="E17" si="2">SUM(E13,E15)</f>
        <v>1375</v>
      </c>
      <c r="F17" s="28">
        <f t="shared" si="1"/>
        <v>878</v>
      </c>
      <c r="G17" s="29">
        <f t="shared" si="0"/>
        <v>-497</v>
      </c>
      <c r="H17" s="39"/>
      <c r="I17" s="12"/>
    </row>
    <row r="18" spans="1:10" ht="15" customHeight="1">
      <c r="A18" s="40">
        <v>3</v>
      </c>
      <c r="B18" s="41" t="s">
        <v>20</v>
      </c>
      <c r="C18" s="42" t="s">
        <v>21</v>
      </c>
      <c r="D18" s="43" t="s">
        <v>18</v>
      </c>
      <c r="E18" s="26">
        <v>56191</v>
      </c>
      <c r="F18" s="26">
        <v>60859</v>
      </c>
      <c r="G18" s="27">
        <f t="shared" si="0"/>
        <v>4668</v>
      </c>
      <c r="H18" s="38"/>
      <c r="I18" s="13"/>
      <c r="J18" s="1" t="s">
        <v>38</v>
      </c>
    </row>
    <row r="19" spans="1:10" ht="15" customHeight="1">
      <c r="A19" s="40"/>
      <c r="B19" s="41"/>
      <c r="C19" s="42"/>
      <c r="D19" s="43"/>
      <c r="E19" s="28">
        <v>6432</v>
      </c>
      <c r="F19" s="28">
        <v>5116</v>
      </c>
      <c r="G19" s="29">
        <f t="shared" si="0"/>
        <v>-1316</v>
      </c>
      <c r="H19" s="39"/>
      <c r="I19" s="14"/>
      <c r="J19" s="1" t="s">
        <v>39</v>
      </c>
    </row>
    <row r="20" spans="1:10" ht="15" customHeight="1">
      <c r="A20" s="36" t="s">
        <v>22</v>
      </c>
      <c r="B20" s="37"/>
      <c r="C20" s="37"/>
      <c r="D20" s="37"/>
      <c r="E20" s="26">
        <f>E18</f>
        <v>56191</v>
      </c>
      <c r="F20" s="26">
        <f t="shared" ref="F20:F21" si="3">F18</f>
        <v>60859</v>
      </c>
      <c r="G20" s="27">
        <f t="shared" si="0"/>
        <v>4668</v>
      </c>
      <c r="H20" s="38"/>
      <c r="I20" s="11"/>
    </row>
    <row r="21" spans="1:10" ht="15" customHeight="1">
      <c r="A21" s="36"/>
      <c r="B21" s="37"/>
      <c r="C21" s="37"/>
      <c r="D21" s="37"/>
      <c r="E21" s="28">
        <f t="shared" ref="E21" si="4">E19</f>
        <v>6432</v>
      </c>
      <c r="F21" s="28">
        <f t="shared" si="3"/>
        <v>5116</v>
      </c>
      <c r="G21" s="29">
        <f t="shared" si="0"/>
        <v>-1316</v>
      </c>
      <c r="H21" s="39"/>
      <c r="I21" s="15"/>
    </row>
    <row r="22" spans="1:10" ht="15" customHeight="1">
      <c r="A22" s="40">
        <v>4</v>
      </c>
      <c r="B22" s="41" t="s">
        <v>23</v>
      </c>
      <c r="C22" s="42" t="s">
        <v>24</v>
      </c>
      <c r="D22" s="43" t="s">
        <v>18</v>
      </c>
      <c r="E22" s="26">
        <v>173896</v>
      </c>
      <c r="F22" s="26">
        <v>173892</v>
      </c>
      <c r="G22" s="27">
        <f t="shared" si="0"/>
        <v>-4</v>
      </c>
      <c r="H22" s="38"/>
      <c r="I22" s="16"/>
      <c r="J22" s="1" t="s">
        <v>38</v>
      </c>
    </row>
    <row r="23" spans="1:10" ht="15" customHeight="1">
      <c r="A23" s="40"/>
      <c r="B23" s="41"/>
      <c r="C23" s="42"/>
      <c r="D23" s="43"/>
      <c r="E23" s="28">
        <v>86948</v>
      </c>
      <c r="F23" s="28">
        <v>86946</v>
      </c>
      <c r="G23" s="29">
        <f t="shared" si="0"/>
        <v>-2</v>
      </c>
      <c r="H23" s="39"/>
      <c r="I23" s="15"/>
      <c r="J23" s="1" t="s">
        <v>39</v>
      </c>
    </row>
    <row r="24" spans="1:10" ht="15" customHeight="1">
      <c r="A24" s="36" t="s">
        <v>25</v>
      </c>
      <c r="B24" s="37"/>
      <c r="C24" s="37"/>
      <c r="D24" s="37"/>
      <c r="E24" s="26">
        <f t="shared" ref="E24:F24" si="5">E22</f>
        <v>173896</v>
      </c>
      <c r="F24" s="26">
        <f t="shared" si="5"/>
        <v>173892</v>
      </c>
      <c r="G24" s="27">
        <f t="shared" si="0"/>
        <v>-4</v>
      </c>
      <c r="H24" s="38" t="s">
        <v>4</v>
      </c>
      <c r="I24" s="11"/>
    </row>
    <row r="25" spans="1:10" ht="15" customHeight="1">
      <c r="A25" s="36"/>
      <c r="B25" s="37"/>
      <c r="C25" s="37"/>
      <c r="D25" s="37"/>
      <c r="E25" s="28">
        <f t="shared" ref="E25:F25" si="6">E23</f>
        <v>86948</v>
      </c>
      <c r="F25" s="28">
        <f t="shared" si="6"/>
        <v>86946</v>
      </c>
      <c r="G25" s="29">
        <f t="shared" si="0"/>
        <v>-2</v>
      </c>
      <c r="H25" s="39"/>
      <c r="I25" s="12"/>
    </row>
    <row r="26" spans="1:10" ht="15" customHeight="1">
      <c r="A26" s="40">
        <v>5</v>
      </c>
      <c r="B26" s="41" t="s">
        <v>26</v>
      </c>
      <c r="C26" s="42" t="s">
        <v>27</v>
      </c>
      <c r="D26" s="43" t="s">
        <v>18</v>
      </c>
      <c r="E26" s="27">
        <v>307505</v>
      </c>
      <c r="F26" s="27">
        <v>309410</v>
      </c>
      <c r="G26" s="27">
        <f t="shared" si="0"/>
        <v>1905</v>
      </c>
      <c r="H26" s="38"/>
      <c r="I26" s="11"/>
      <c r="J26" s="1" t="s">
        <v>38</v>
      </c>
    </row>
    <row r="27" spans="1:10" ht="15" customHeight="1">
      <c r="A27" s="40"/>
      <c r="B27" s="41"/>
      <c r="C27" s="42"/>
      <c r="D27" s="43"/>
      <c r="E27" s="30">
        <v>0</v>
      </c>
      <c r="F27" s="30">
        <v>0</v>
      </c>
      <c r="G27" s="29">
        <f t="shared" si="0"/>
        <v>0</v>
      </c>
      <c r="H27" s="39"/>
      <c r="I27" s="12"/>
      <c r="J27" s="1" t="s">
        <v>39</v>
      </c>
    </row>
    <row r="28" spans="1:10" ht="15" customHeight="1">
      <c r="A28" s="36" t="s">
        <v>28</v>
      </c>
      <c r="B28" s="37"/>
      <c r="C28" s="37"/>
      <c r="D28" s="37"/>
      <c r="E28" s="26">
        <f t="shared" ref="E28:F28" si="7">E26</f>
        <v>307505</v>
      </c>
      <c r="F28" s="26">
        <f t="shared" si="7"/>
        <v>309410</v>
      </c>
      <c r="G28" s="27">
        <f t="shared" si="0"/>
        <v>1905</v>
      </c>
      <c r="H28" s="38" t="s">
        <v>4</v>
      </c>
      <c r="I28" s="11"/>
    </row>
    <row r="29" spans="1:10" ht="15" customHeight="1">
      <c r="A29" s="36"/>
      <c r="B29" s="37"/>
      <c r="C29" s="37"/>
      <c r="D29" s="37"/>
      <c r="E29" s="28">
        <f t="shared" ref="E29:F29" si="8">E27</f>
        <v>0</v>
      </c>
      <c r="F29" s="28">
        <f t="shared" si="8"/>
        <v>0</v>
      </c>
      <c r="G29" s="29">
        <f t="shared" si="0"/>
        <v>0</v>
      </c>
      <c r="H29" s="39"/>
      <c r="I29" s="12"/>
    </row>
    <row r="30" spans="1:10" ht="15" customHeight="1">
      <c r="A30" s="40">
        <v>6</v>
      </c>
      <c r="B30" s="41" t="s">
        <v>29</v>
      </c>
      <c r="C30" s="42" t="s">
        <v>42</v>
      </c>
      <c r="D30" s="43" t="s">
        <v>18</v>
      </c>
      <c r="E30" s="26">
        <v>12</v>
      </c>
      <c r="F30" s="26">
        <v>7</v>
      </c>
      <c r="G30" s="27">
        <f t="shared" si="0"/>
        <v>-5</v>
      </c>
      <c r="H30" s="38" t="s">
        <v>4</v>
      </c>
      <c r="I30" s="11"/>
      <c r="J30" s="1" t="s">
        <v>38</v>
      </c>
    </row>
    <row r="31" spans="1:10" ht="15" customHeight="1">
      <c r="A31" s="40"/>
      <c r="B31" s="41"/>
      <c r="C31" s="42"/>
      <c r="D31" s="43"/>
      <c r="E31" s="28">
        <v>0</v>
      </c>
      <c r="F31" s="28">
        <v>0</v>
      </c>
      <c r="G31" s="29">
        <f t="shared" si="0"/>
        <v>0</v>
      </c>
      <c r="H31" s="39"/>
      <c r="I31" s="12"/>
      <c r="J31" s="1" t="s">
        <v>39</v>
      </c>
    </row>
    <row r="32" spans="1:10" ht="15" customHeight="1">
      <c r="A32" s="36" t="s">
        <v>33</v>
      </c>
      <c r="B32" s="37"/>
      <c r="C32" s="37"/>
      <c r="D32" s="37"/>
      <c r="E32" s="26">
        <f t="shared" ref="E32:F32" si="9">E30</f>
        <v>12</v>
      </c>
      <c r="F32" s="26">
        <f t="shared" si="9"/>
        <v>7</v>
      </c>
      <c r="G32" s="27">
        <f t="shared" si="0"/>
        <v>-5</v>
      </c>
      <c r="H32" s="38" t="s">
        <v>4</v>
      </c>
      <c r="I32" s="11"/>
    </row>
    <row r="33" spans="1:10" ht="15" customHeight="1">
      <c r="A33" s="36"/>
      <c r="B33" s="37"/>
      <c r="C33" s="37"/>
      <c r="D33" s="37"/>
      <c r="E33" s="28">
        <f t="shared" ref="E33:F33" si="10">E31</f>
        <v>0</v>
      </c>
      <c r="F33" s="28">
        <f t="shared" si="10"/>
        <v>0</v>
      </c>
      <c r="G33" s="29">
        <f t="shared" si="0"/>
        <v>0</v>
      </c>
      <c r="H33" s="39"/>
      <c r="I33" s="12"/>
    </row>
    <row r="34" spans="1:10" ht="15" customHeight="1">
      <c r="A34" s="40">
        <v>7</v>
      </c>
      <c r="B34" s="41" t="s">
        <v>34</v>
      </c>
      <c r="C34" s="42" t="s">
        <v>30</v>
      </c>
      <c r="D34" s="43" t="s">
        <v>18</v>
      </c>
      <c r="E34" s="26">
        <v>75</v>
      </c>
      <c r="F34" s="26">
        <v>75</v>
      </c>
      <c r="G34" s="27">
        <f t="shared" si="0"/>
        <v>0</v>
      </c>
      <c r="H34" s="38" t="s">
        <v>4</v>
      </c>
      <c r="I34" s="11"/>
      <c r="J34" s="1" t="s">
        <v>38</v>
      </c>
    </row>
    <row r="35" spans="1:10" ht="15" customHeight="1">
      <c r="A35" s="40"/>
      <c r="B35" s="41"/>
      <c r="C35" s="42"/>
      <c r="D35" s="43"/>
      <c r="E35" s="28">
        <v>75</v>
      </c>
      <c r="F35" s="28">
        <v>75</v>
      </c>
      <c r="G35" s="29">
        <f t="shared" si="0"/>
        <v>0</v>
      </c>
      <c r="H35" s="39"/>
      <c r="I35" s="12"/>
      <c r="J35" s="1" t="s">
        <v>39</v>
      </c>
    </row>
    <row r="36" spans="1:10" ht="15" customHeight="1">
      <c r="A36" s="51" t="s">
        <v>31</v>
      </c>
      <c r="B36" s="52"/>
      <c r="C36" s="52"/>
      <c r="D36" s="53"/>
      <c r="E36" s="26">
        <f t="shared" ref="E36:F36" si="11">E34</f>
        <v>75</v>
      </c>
      <c r="F36" s="26">
        <f t="shared" si="11"/>
        <v>75</v>
      </c>
      <c r="G36" s="27">
        <f t="shared" si="0"/>
        <v>0</v>
      </c>
      <c r="H36" s="38" t="s">
        <v>4</v>
      </c>
      <c r="I36" s="11"/>
    </row>
    <row r="37" spans="1:10" ht="15" customHeight="1">
      <c r="A37" s="54"/>
      <c r="B37" s="55"/>
      <c r="C37" s="55"/>
      <c r="D37" s="56"/>
      <c r="E37" s="28">
        <f t="shared" ref="E37:F37" si="12">E35</f>
        <v>75</v>
      </c>
      <c r="F37" s="28">
        <f t="shared" si="12"/>
        <v>75</v>
      </c>
      <c r="G37" s="29">
        <f t="shared" si="0"/>
        <v>0</v>
      </c>
      <c r="H37" s="39"/>
      <c r="I37" s="12"/>
    </row>
    <row r="38" spans="1:10" ht="15" customHeight="1">
      <c r="A38" s="57" t="s">
        <v>41</v>
      </c>
      <c r="B38" s="58"/>
      <c r="C38" s="58"/>
      <c r="D38" s="59"/>
      <c r="E38" s="26">
        <f>SUM(E16,E20,E24,E28,E32,E36)</f>
        <v>539291</v>
      </c>
      <c r="F38" s="26">
        <f t="shared" ref="F38:G38" si="13">SUM(F16,F20,F24,F28,F32,F36)</f>
        <v>545358</v>
      </c>
      <c r="G38" s="31">
        <f t="shared" si="13"/>
        <v>6067</v>
      </c>
      <c r="H38" s="38" t="s">
        <v>35</v>
      </c>
      <c r="I38" s="13" t="s">
        <v>35</v>
      </c>
    </row>
    <row r="39" spans="1:10" ht="15" customHeight="1" thickBot="1">
      <c r="A39" s="60"/>
      <c r="B39" s="61"/>
      <c r="C39" s="61"/>
      <c r="D39" s="62"/>
      <c r="E39" s="32">
        <f t="shared" ref="E39:G39" si="14">SUM(E17,E21,E25,E29,E33,E37)</f>
        <v>94830</v>
      </c>
      <c r="F39" s="32">
        <f t="shared" si="14"/>
        <v>93015</v>
      </c>
      <c r="G39" s="33">
        <f t="shared" si="14"/>
        <v>-1815</v>
      </c>
      <c r="H39" s="63"/>
      <c r="I39" s="17" t="s">
        <v>35</v>
      </c>
    </row>
    <row r="40" spans="1:10" ht="18" customHeight="1">
      <c r="A40" s="18"/>
      <c r="D40" s="19"/>
      <c r="F40" s="4"/>
      <c r="G40" s="4"/>
      <c r="H40" s="18"/>
    </row>
    <row r="41" spans="1:10" ht="18" customHeight="1">
      <c r="F41" s="4"/>
      <c r="G41" s="4"/>
      <c r="H41" s="18"/>
    </row>
    <row r="42" spans="1:10" ht="18" customHeight="1">
      <c r="F42" s="4"/>
      <c r="G42" s="4"/>
      <c r="H42" s="18"/>
    </row>
  </sheetData>
  <mergeCells count="53">
    <mergeCell ref="H36:H37"/>
    <mergeCell ref="A36:D37"/>
    <mergeCell ref="A38:D39"/>
    <mergeCell ref="H38:H39"/>
    <mergeCell ref="A34:A35"/>
    <mergeCell ref="B34:B35"/>
    <mergeCell ref="C34:C35"/>
    <mergeCell ref="D34:D35"/>
    <mergeCell ref="H34:H35"/>
    <mergeCell ref="H32:H33"/>
    <mergeCell ref="A14:A15"/>
    <mergeCell ref="B14:B15"/>
    <mergeCell ref="C14:C15"/>
    <mergeCell ref="D14:D15"/>
    <mergeCell ref="H14:H15"/>
    <mergeCell ref="A32:D33"/>
    <mergeCell ref="H28:H29"/>
    <mergeCell ref="A30:A31"/>
    <mergeCell ref="B30:B31"/>
    <mergeCell ref="C30:C31"/>
    <mergeCell ref="D30:D31"/>
    <mergeCell ref="H30:H31"/>
    <mergeCell ref="A28:D29"/>
    <mergeCell ref="H24:H25"/>
    <mergeCell ref="H26:H27"/>
    <mergeCell ref="H20:H21"/>
    <mergeCell ref="A22:A23"/>
    <mergeCell ref="B22:B23"/>
    <mergeCell ref="C22:C23"/>
    <mergeCell ref="D22:D23"/>
    <mergeCell ref="H22:H23"/>
    <mergeCell ref="A20:D21"/>
    <mergeCell ref="A24:D25"/>
    <mergeCell ref="A26:A27"/>
    <mergeCell ref="B26:B27"/>
    <mergeCell ref="C26:C27"/>
    <mergeCell ref="D26:D27"/>
    <mergeCell ref="E9:F9"/>
    <mergeCell ref="C10:C11"/>
    <mergeCell ref="D10:D11"/>
    <mergeCell ref="H10:I11"/>
    <mergeCell ref="A12:A13"/>
    <mergeCell ref="B12:B13"/>
    <mergeCell ref="C12:C13"/>
    <mergeCell ref="D12:D13"/>
    <mergeCell ref="H12:H13"/>
    <mergeCell ref="A16:D17"/>
    <mergeCell ref="H16:H17"/>
    <mergeCell ref="A18:A19"/>
    <mergeCell ref="B18:B19"/>
    <mergeCell ref="C18:C19"/>
    <mergeCell ref="D18:D19"/>
    <mergeCell ref="H18:H19"/>
  </mergeCells>
  <phoneticPr fontId="4"/>
  <dataValidations count="2">
    <dataValidation type="list" allowBlank="1" showInputMessage="1" showErrorMessage="1" sqref="F11" xr:uid="{00000000-0002-0000-0000-000000000000}">
      <formula1>"調 整 ③,予 算 案 ②,算 定 ②"</formula1>
    </dataValidation>
    <dataValidation type="list" allowBlank="1" showInputMessage="1" showErrorMessage="1" sqref="H18:H25 H12:H15 H28:H37" xr:uid="{00000000-0002-0000-0000-000001000000}">
      <formula1>"　　,区ＣＭ"</formula1>
    </dataValidation>
  </dataValidations>
  <hyperlinks>
    <hyperlink ref="C12:C13" r:id="rId1" display="事務費" xr:uid="{5FB94ACE-0635-466E-8FC4-67D09E4E2888}"/>
    <hyperlink ref="C14:C15" r:id="rId2" display="保険料還付金" xr:uid="{A875B0D1-3467-4FAD-9A9B-63DE340F8556}"/>
    <hyperlink ref="C18:C19" r:id="rId3" display="納付費" xr:uid="{AE703139-6F98-4710-91F5-AE72901EE3C8}"/>
    <hyperlink ref="C22:C23" r:id="rId4" display="特別調整納付費" xr:uid="{C5533510-85D4-4FCD-8E89-E3CDB161A8F9}"/>
    <hyperlink ref="C26:C27" r:id="rId5" display="給付費" xr:uid="{D70F070F-39E0-4D08-883F-0DAF8DE82489}"/>
    <hyperlink ref="C30:C31" r:id="rId6" display="心身障害者扶養共済基金積立金" xr:uid="{0C501CB1-C0C4-42FF-9418-957A2DB0C4BD}"/>
    <hyperlink ref="C34:C35" r:id="rId7" display="予備費" xr:uid="{63ED6B7E-BF2F-4146-8F2E-8B196B16E94C}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政令会計</vt:lpstr>
      <vt:lpstr>政令会計!Print_Area</vt:lpstr>
      <vt:lpstr>政令会計!Print_Titles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2024-02-14T05:35:16Z</dcterms:modified>
</cp:coreProperties>
</file>