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48B708E-D7A6-4150-8B03-BBDB12C40BDC}" xr6:coauthVersionLast="47" xr6:coauthVersionMax="47" xr10:uidLastSave="{00000000-0000-0000-0000-000000000000}"/>
  <bookViews>
    <workbookView xWindow="-120" yWindow="-120" windowWidth="20730" windowHeight="11040" tabRatio="731" xr2:uid="{00000000-000D-0000-FFFF-FFFF00000000}"/>
  </bookViews>
  <sheets>
    <sheet name="総括表" sheetId="8" r:id="rId1"/>
    <sheet name="個票(別紙１)" sheetId="7" r:id="rId2"/>
    <sheet name="収支予算書(別紙２)" sheetId="4" r:id="rId3"/>
  </sheets>
  <definedNames>
    <definedName name="_xlnm.Print_Area" localSheetId="1">'個票(別紙１)'!$A$1:$AJ$42</definedName>
    <definedName name="_xlnm.Print_Area" localSheetId="2">'収支予算書(別紙２)'!$A$1:$E$17</definedName>
    <definedName name="_xlnm.Print_Area" localSheetId="0">総括表!$A$1:$AR$61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 i="7" l="1"/>
  <c r="U56" i="8" l="1"/>
  <c r="M56" i="8"/>
  <c r="F56" i="8"/>
  <c r="B56" i="8"/>
  <c r="U54" i="8"/>
  <c r="M54" i="8"/>
  <c r="F54" i="8"/>
  <c r="B54" i="8"/>
  <c r="U52" i="8"/>
  <c r="U50" i="8"/>
  <c r="M52" i="8"/>
  <c r="F52" i="8"/>
  <c r="B52" i="8"/>
  <c r="M50" i="8"/>
  <c r="F50" i="8"/>
  <c r="B50" i="8"/>
  <c r="U48" i="8"/>
  <c r="M48" i="8"/>
  <c r="F48" i="8"/>
  <c r="B48" i="8"/>
  <c r="M46" i="8"/>
  <c r="U46" i="8"/>
  <c r="F46" i="8"/>
  <c r="B46" i="8"/>
  <c r="U44" i="8"/>
  <c r="M44" i="8"/>
  <c r="F44" i="8"/>
  <c r="B44" i="8"/>
  <c r="U42" i="8"/>
  <c r="M42" i="8"/>
  <c r="F42" i="8"/>
  <c r="B42" i="8"/>
  <c r="AG209" i="7"/>
  <c r="AG208" i="7"/>
  <c r="AG210" i="7" s="1"/>
  <c r="Z56" i="8" s="1"/>
  <c r="AG187" i="7"/>
  <c r="AG186" i="7"/>
  <c r="AG165" i="7"/>
  <c r="AG164" i="7"/>
  <c r="AG166" i="7" s="1"/>
  <c r="Z52" i="8" s="1"/>
  <c r="AG145" i="7"/>
  <c r="AG144" i="7"/>
  <c r="AG146" i="7" s="1"/>
  <c r="Z50" i="8" s="1"/>
  <c r="AG123" i="7"/>
  <c r="AG122" i="7"/>
  <c r="AG124" i="7" s="1"/>
  <c r="Z48" i="8" s="1"/>
  <c r="AG103" i="7"/>
  <c r="AG102" i="7"/>
  <c r="AG104" i="7" s="1"/>
  <c r="Z46" i="8" s="1"/>
  <c r="AG81" i="7"/>
  <c r="AG80" i="7"/>
  <c r="AG82" i="7" s="1"/>
  <c r="Z44" i="8" s="1"/>
  <c r="AG61" i="7"/>
  <c r="AG60" i="7"/>
  <c r="AG62" i="7" s="1"/>
  <c r="Z42" i="8" s="1"/>
  <c r="U40" i="8"/>
  <c r="M40" i="8"/>
  <c r="F40" i="8"/>
  <c r="B40" i="8"/>
  <c r="U38" i="8"/>
  <c r="M38" i="8"/>
  <c r="F38" i="8"/>
  <c r="B38" i="8"/>
  <c r="AG188" i="7" l="1"/>
  <c r="Z54" i="8" s="1"/>
  <c r="AG39" i="7"/>
  <c r="AG38" i="7"/>
  <c r="AG40" i="7" s="1"/>
  <c r="Z40" i="8" s="1"/>
  <c r="AG19" i="7"/>
  <c r="AG20" i="7" l="1"/>
  <c r="Z38" i="8" s="1"/>
  <c r="Z58" i="8" s="1"/>
  <c r="D6" i="4" s="1"/>
  <c r="D14" i="4"/>
  <c r="E14" i="4" s="1"/>
  <c r="D16" i="4" l="1"/>
  <c r="D9" i="4" s="1"/>
  <c r="D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 authorId="0" shapeId="0" xr:uid="{00000000-0006-0000-0000-000001000000}">
      <text>
        <r>
          <rPr>
            <sz val="9"/>
            <color indexed="81"/>
            <rFont val="MS P ゴシック"/>
            <family val="3"/>
            <charset val="128"/>
          </rPr>
          <t xml:space="preserve">
</t>
        </r>
        <r>
          <rPr>
            <b/>
            <sz val="14"/>
            <color indexed="81"/>
            <rFont val="MS P ゴシック"/>
            <family val="3"/>
            <charset val="128"/>
          </rPr>
          <t xml:space="preserve">水色網掛け箇所以外は自動入力・自動計算されます。
</t>
        </r>
        <r>
          <rPr>
            <b/>
            <u val="double"/>
            <sz val="14"/>
            <color indexed="81"/>
            <rFont val="MS P ゴシック"/>
            <family val="3"/>
            <charset val="128"/>
          </rPr>
          <t>水色網掛け箇所のみ入力ください。</t>
        </r>
      </text>
    </comment>
    <comment ref="AI14" authorId="0" shapeId="0" xr:uid="{00000000-0006-0000-0000-000002000000}">
      <text>
        <r>
          <rPr>
            <b/>
            <sz val="14"/>
            <color indexed="81"/>
            <rFont val="MS P ゴシック"/>
            <family val="3"/>
            <charset val="128"/>
          </rPr>
          <t xml:space="preserve">全て確認のうえ、必ず
チェックを入れてください。
</t>
        </r>
      </text>
    </comment>
    <comment ref="Z58" authorId="0" shapeId="0" xr:uid="{5AC92A59-3580-4EE3-90F9-F82EAE3178C6}">
      <text>
        <r>
          <rPr>
            <b/>
            <sz val="16"/>
            <color indexed="81"/>
            <rFont val="MS P ゴシック"/>
            <family val="3"/>
            <charset val="128"/>
          </rPr>
          <t>申請書（様式第１号）の
「１ 申請額（合計）」にこちらの金額を記入ください。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0100-000004000000}">
      <text>
        <r>
          <rPr>
            <b/>
            <sz val="14"/>
            <color indexed="81"/>
            <rFont val="MS P ゴシック"/>
            <family val="3"/>
            <charset val="128"/>
          </rPr>
          <t>添付いただく見積書等の写しには、こちらの整理番号を記載してください。</t>
        </r>
      </text>
    </comment>
    <comment ref="M7" authorId="0" shapeId="0" xr:uid="{0692E073-3661-441C-84E2-6E28B0741A2E}">
      <text>
        <r>
          <rPr>
            <b/>
            <sz val="14"/>
            <color indexed="81"/>
            <rFont val="MS P ゴシック"/>
            <family val="3"/>
            <charset val="128"/>
          </rPr>
          <t>交付決定日以降の日付が入ります。</t>
        </r>
      </text>
    </comment>
    <comment ref="M9" authorId="0" shapeId="0" xr:uid="{B3D320BC-7AF1-47A2-9FB8-A9EC5FFE2CC0}">
      <text>
        <r>
          <rPr>
            <b/>
            <sz val="14"/>
            <color indexed="81"/>
            <rFont val="MS P ゴシック"/>
            <family val="3"/>
            <charset val="128"/>
          </rPr>
          <t>共有スペース・事務室・廊下・車内・出入口等を記載ください。</t>
        </r>
      </text>
    </comment>
    <comment ref="C10" authorId="0" shapeId="0" xr:uid="{F48ECB06-3C03-4A3F-9523-FAF2CC8915F3}">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27" authorId="0" shapeId="0" xr:uid="{5AA1E9A3-B8F3-4DEB-AE26-30E84880C8EF}">
      <text>
        <r>
          <rPr>
            <b/>
            <sz val="14"/>
            <color indexed="81"/>
            <rFont val="MS P ゴシック"/>
            <family val="3"/>
            <charset val="128"/>
          </rPr>
          <t>交付決定日以降の日付が入ります。</t>
        </r>
      </text>
    </comment>
    <comment ref="M29" authorId="0" shapeId="0" xr:uid="{FC819722-D392-429C-B296-1BEDEE609D89}">
      <text>
        <r>
          <rPr>
            <b/>
            <sz val="14"/>
            <color indexed="81"/>
            <rFont val="MS P ゴシック"/>
            <family val="3"/>
            <charset val="128"/>
          </rPr>
          <t>共有スペース・事務室・廊下・車内・出入口等を記載ください。</t>
        </r>
      </text>
    </comment>
    <comment ref="C30" authorId="0" shapeId="0" xr:uid="{FCB052BB-FC75-4FEA-92E8-9D863FADD9D3}">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AI43" authorId="0" shapeId="0" xr:uid="{00000000-0006-0000-0100-00000A000000}">
      <text>
        <r>
          <rPr>
            <b/>
            <sz val="14"/>
            <color indexed="81"/>
            <rFont val="MS P ゴシック"/>
            <family val="3"/>
            <charset val="128"/>
          </rPr>
          <t xml:space="preserve">３事業所目以降を入力する場合は印刷範囲を広げてください。（青い線をドラッグして下に下げてください）
</t>
        </r>
      </text>
    </comment>
    <comment ref="M49" authorId="0" shapeId="0" xr:uid="{17CA310D-21C7-4B12-84D4-303D8405FDBE}">
      <text>
        <r>
          <rPr>
            <b/>
            <sz val="14"/>
            <color indexed="81"/>
            <rFont val="MS P ゴシック"/>
            <family val="3"/>
            <charset val="128"/>
          </rPr>
          <t>交付決定日以降の日付が入ります。</t>
        </r>
      </text>
    </comment>
    <comment ref="M51" authorId="0" shapeId="0" xr:uid="{039AF7CE-6F7B-45EB-A3FA-2649DE28A7A8}">
      <text>
        <r>
          <rPr>
            <b/>
            <sz val="14"/>
            <color indexed="81"/>
            <rFont val="MS P ゴシック"/>
            <family val="3"/>
            <charset val="128"/>
          </rPr>
          <t>共有スペース・事務室・廊下・車内・出入口等を記載ください。</t>
        </r>
      </text>
    </comment>
    <comment ref="C52" authorId="0" shapeId="0" xr:uid="{E50F50AC-8474-4350-8E3E-7328048CE82A}">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69" authorId="0" shapeId="0" xr:uid="{2E1579A3-D029-47DF-8CE9-AE740882DFAC}">
      <text>
        <r>
          <rPr>
            <b/>
            <sz val="14"/>
            <color indexed="81"/>
            <rFont val="MS P ゴシック"/>
            <family val="3"/>
            <charset val="128"/>
          </rPr>
          <t>交付決定日以降の日付が入ります。</t>
        </r>
      </text>
    </comment>
    <comment ref="M71" authorId="0" shapeId="0" xr:uid="{0B6EA5E9-6C3B-4E4C-961C-323D607CF6DF}">
      <text>
        <r>
          <rPr>
            <b/>
            <sz val="14"/>
            <color indexed="81"/>
            <rFont val="MS P ゴシック"/>
            <family val="3"/>
            <charset val="128"/>
          </rPr>
          <t>共有スペース・事務室・廊下・車内・出入口等を記載ください。</t>
        </r>
      </text>
    </comment>
    <comment ref="C72" authorId="0" shapeId="0" xr:uid="{EA4C30A3-8DF5-406B-9FFF-585299F9810B}">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91" authorId="0" shapeId="0" xr:uid="{F3E56DF4-ECCB-4FF2-854F-CFF26BAEEB8F}">
      <text>
        <r>
          <rPr>
            <b/>
            <sz val="14"/>
            <color indexed="81"/>
            <rFont val="MS P ゴシック"/>
            <family val="3"/>
            <charset val="128"/>
          </rPr>
          <t>交付決定日以降の日付が入ります。</t>
        </r>
      </text>
    </comment>
    <comment ref="M93" authorId="0" shapeId="0" xr:uid="{AB08B00B-53E3-4097-83B4-04BA8CD69E51}">
      <text>
        <r>
          <rPr>
            <b/>
            <sz val="14"/>
            <color indexed="81"/>
            <rFont val="MS P ゴシック"/>
            <family val="3"/>
            <charset val="128"/>
          </rPr>
          <t>共有スペース・事務室・廊下・車内・出入口等を記載ください。</t>
        </r>
      </text>
    </comment>
    <comment ref="C94" authorId="0" shapeId="0" xr:uid="{F6C8E4E9-1355-4911-AF87-A217B7753AE4}">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111" authorId="0" shapeId="0" xr:uid="{C6E29F6F-7024-4975-B38E-680DC9BF7598}">
      <text>
        <r>
          <rPr>
            <b/>
            <sz val="14"/>
            <color indexed="81"/>
            <rFont val="MS P ゴシック"/>
            <family val="3"/>
            <charset val="128"/>
          </rPr>
          <t>交付決定日以降の日付が入ります。</t>
        </r>
      </text>
    </comment>
    <comment ref="M113" authorId="0" shapeId="0" xr:uid="{8E3DAC18-392E-4B33-86AC-B71730416386}">
      <text>
        <r>
          <rPr>
            <b/>
            <sz val="14"/>
            <color indexed="81"/>
            <rFont val="MS P ゴシック"/>
            <family val="3"/>
            <charset val="128"/>
          </rPr>
          <t>共有スペース・事務室・廊下・車内・出入口等を記載ください。</t>
        </r>
      </text>
    </comment>
    <comment ref="C114" authorId="0" shapeId="0" xr:uid="{D9259AD1-1508-4C88-82FE-F9BC72764022}">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133" authorId="0" shapeId="0" xr:uid="{328FCA58-5A60-4357-BADD-1DB23E80F683}">
      <text>
        <r>
          <rPr>
            <b/>
            <sz val="14"/>
            <color indexed="81"/>
            <rFont val="MS P ゴシック"/>
            <family val="3"/>
            <charset val="128"/>
          </rPr>
          <t>交付決定日以降の日付が入ります。</t>
        </r>
      </text>
    </comment>
    <comment ref="M135" authorId="0" shapeId="0" xr:uid="{F7C60FC2-732F-47C3-93E6-570F4E68A227}">
      <text>
        <r>
          <rPr>
            <b/>
            <sz val="14"/>
            <color indexed="81"/>
            <rFont val="MS P ゴシック"/>
            <family val="3"/>
            <charset val="128"/>
          </rPr>
          <t>共有スペース・事務室・廊下・車内・出入口等を記載ください。</t>
        </r>
      </text>
    </comment>
    <comment ref="C136" authorId="0" shapeId="0" xr:uid="{A0C5B392-A263-4CBA-A97E-D3751BA14CE8}">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153" authorId="0" shapeId="0" xr:uid="{3B9E34F2-F6AF-42BC-9F5A-EDF6499D6528}">
      <text>
        <r>
          <rPr>
            <b/>
            <sz val="14"/>
            <color indexed="81"/>
            <rFont val="MS P ゴシック"/>
            <family val="3"/>
            <charset val="128"/>
          </rPr>
          <t>交付決定日以降の日付が入ります。</t>
        </r>
      </text>
    </comment>
    <comment ref="M155" authorId="0" shapeId="0" xr:uid="{684EFE15-3593-4255-BB26-1F95C9C97ACF}">
      <text>
        <r>
          <rPr>
            <b/>
            <sz val="14"/>
            <color indexed="81"/>
            <rFont val="MS P ゴシック"/>
            <family val="3"/>
            <charset val="128"/>
          </rPr>
          <t>共有スペース・事務室・廊下・車内・出入口等を記載ください。</t>
        </r>
      </text>
    </comment>
    <comment ref="C156" authorId="0" shapeId="0" xr:uid="{7F2FB14C-1772-479A-9F55-FD69A3C9EEF9}">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175" authorId="0" shapeId="0" xr:uid="{886BFAC5-EBF3-4D40-AF5A-E308BD3284C9}">
      <text>
        <r>
          <rPr>
            <b/>
            <sz val="14"/>
            <color indexed="81"/>
            <rFont val="MS P ゴシック"/>
            <family val="3"/>
            <charset val="128"/>
          </rPr>
          <t>交付決定日以降の日付が入ります。</t>
        </r>
      </text>
    </comment>
    <comment ref="M177" authorId="0" shapeId="0" xr:uid="{BC33ED0F-6879-4F0A-9E06-ECDB9C4B1942}">
      <text>
        <r>
          <rPr>
            <b/>
            <sz val="14"/>
            <color indexed="81"/>
            <rFont val="MS P ゴシック"/>
            <family val="3"/>
            <charset val="128"/>
          </rPr>
          <t>共有スペース・事務室・廊下・車内・出入口等を記載ください。</t>
        </r>
      </text>
    </comment>
    <comment ref="C178" authorId="0" shapeId="0" xr:uid="{EDE09B2B-462B-4C27-B1AF-FE4A853ECF62}">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 ref="M197" authorId="0" shapeId="0" xr:uid="{183A75A9-93A7-46A2-9198-26B42F98EF7D}">
      <text>
        <r>
          <rPr>
            <b/>
            <sz val="14"/>
            <color indexed="81"/>
            <rFont val="MS P ゴシック"/>
            <family val="3"/>
            <charset val="128"/>
          </rPr>
          <t>交付決定日以降の日付が入ります。</t>
        </r>
      </text>
    </comment>
    <comment ref="M199" authorId="0" shapeId="0" xr:uid="{BDCE5F82-B589-4071-9C64-6D934476754B}">
      <text>
        <r>
          <rPr>
            <b/>
            <sz val="14"/>
            <color indexed="81"/>
            <rFont val="MS P ゴシック"/>
            <family val="3"/>
            <charset val="128"/>
          </rPr>
          <t>共有スペース・事務室・廊下・車内・出入口等を記載ください。</t>
        </r>
      </text>
    </comment>
    <comment ref="C200" authorId="0" shapeId="0" xr:uid="{AD3D9C5C-AB9F-48F0-897B-508B94FA7164}">
      <text>
        <r>
          <rPr>
            <b/>
            <sz val="14"/>
            <color indexed="81"/>
            <rFont val="MS P ゴシック"/>
            <family val="3"/>
            <charset val="128"/>
          </rPr>
          <t>添付いただく見積書等の内容を記載してください。</t>
        </r>
        <r>
          <rPr>
            <sz val="14"/>
            <color indexed="81"/>
            <rFont val="MS P ゴシック"/>
            <family val="3"/>
            <charset val="128"/>
          </rPr>
          <t xml:space="preserve">
</t>
        </r>
        <r>
          <rPr>
            <b/>
            <sz val="14"/>
            <color indexed="81"/>
            <rFont val="MS P ゴシック"/>
            <family val="3"/>
            <charset val="128"/>
          </rPr>
          <t>設備の「本体経費」と「設置にかかる工賃」の見積書が分かれている場合は、見積書ごとにそれぞれ記入ください。
見積書が分かれていない場合は、同一行に記入ください。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300-000002000000}">
      <text>
        <r>
          <rPr>
            <b/>
            <sz val="13"/>
            <color indexed="81"/>
            <rFont val="MS P ゴシック"/>
            <family val="3"/>
            <charset val="128"/>
          </rPr>
          <t xml:space="preserve">寄附金がある場合は入力ください。
</t>
        </r>
      </text>
    </comment>
    <comment ref="D8" authorId="0" shapeId="0" xr:uid="{00000000-0006-0000-0300-000003000000}">
      <text>
        <r>
          <rPr>
            <b/>
            <sz val="14"/>
            <color indexed="81"/>
            <rFont val="MS P ゴシック"/>
            <family val="3"/>
            <charset val="128"/>
          </rPr>
          <t xml:space="preserve">２支出の部の計から、補助金を引いた額が、法人自己負担となります。（自動計算）
</t>
        </r>
      </text>
    </comment>
    <comment ref="D9" authorId="0" shapeId="0" xr:uid="{00000000-0006-0000-0300-000004000000}">
      <text>
        <r>
          <rPr>
            <b/>
            <sz val="14"/>
            <color indexed="81"/>
            <rFont val="MS P ゴシック"/>
            <family val="3"/>
            <charset val="128"/>
          </rPr>
          <t xml:space="preserve">支出の部の計と収入の部の計は必ず一致します。（自動計算）
</t>
        </r>
      </text>
    </comment>
    <comment ref="D14" authorId="0" shapeId="0" xr:uid="{00000000-0006-0000-0300-000005000000}">
      <text>
        <r>
          <rPr>
            <b/>
            <sz val="14"/>
            <color indexed="81"/>
            <rFont val="MS P ゴシック"/>
            <family val="3"/>
            <charset val="128"/>
          </rPr>
          <t xml:space="preserve">補助金対象事業に対し、実際にかかった費用の合計を自動計算しています。
</t>
        </r>
      </text>
    </comment>
    <comment ref="D16" authorId="0" shapeId="0" xr:uid="{00000000-0006-0000-0300-000006000000}">
      <text>
        <r>
          <rPr>
            <b/>
            <sz val="14"/>
            <color indexed="81"/>
            <rFont val="MS P ゴシック"/>
            <family val="3"/>
            <charset val="128"/>
          </rPr>
          <t xml:space="preserve">補助金対象事業に対し、実際にかかった費用の総計を自動計算しています。
</t>
        </r>
      </text>
    </comment>
  </commentList>
</comments>
</file>

<file path=xl/sharedStrings.xml><?xml version="1.0" encoding="utf-8"?>
<sst xmlns="http://schemas.openxmlformats.org/spreadsheetml/2006/main" count="237" uniqueCount="72">
  <si>
    <t>事業所番号</t>
    <rPh sb="0" eb="3">
      <t>ジギョウショ</t>
    </rPh>
    <rPh sb="3" eb="5">
      <t>バンゴウ</t>
    </rPh>
    <phoneticPr fontId="2"/>
  </si>
  <si>
    <t>フリガナ</t>
    <phoneticPr fontId="2"/>
  </si>
  <si>
    <t>（〒</t>
    <phoneticPr fontId="2"/>
  </si>
  <si>
    <t>ー</t>
    <phoneticPr fontId="2"/>
  </si>
  <si>
    <t>担当者連絡先</t>
    <rPh sb="0" eb="3">
      <t>タントウシャ</t>
    </rPh>
    <rPh sb="3" eb="6">
      <t>レンラクサキ</t>
    </rPh>
    <phoneticPr fontId="2"/>
  </si>
  <si>
    <t>TEL</t>
    <phoneticPr fontId="2"/>
  </si>
  <si>
    <t>E-mail</t>
    <phoneticPr fontId="2"/>
  </si>
  <si>
    <t>担当者氏名</t>
    <rPh sb="0" eb="3">
      <t>タントウシャ</t>
    </rPh>
    <rPh sb="3" eb="5">
      <t>シメイ</t>
    </rPh>
    <phoneticPr fontId="2"/>
  </si>
  <si>
    <t>整理
番号</t>
    <rPh sb="0" eb="2">
      <t>セイリ</t>
    </rPh>
    <rPh sb="3" eb="5">
      <t>バンゴウ</t>
    </rPh>
    <phoneticPr fontId="2"/>
  </si>
  <si>
    <t>所要額計</t>
    <rPh sb="0" eb="3">
      <t>ショヨウガク</t>
    </rPh>
    <rPh sb="3" eb="4">
      <t>ケイ</t>
    </rPh>
    <phoneticPr fontId="2"/>
  </si>
  <si>
    <t>・</t>
    <phoneticPr fontId="2"/>
  </si>
  <si>
    <t>補助申請を行う額</t>
    <rPh sb="0" eb="4">
      <t>ホジョシンセイ</t>
    </rPh>
    <rPh sb="5" eb="6">
      <t>オコナ</t>
    </rPh>
    <rPh sb="7" eb="8">
      <t>ガク</t>
    </rPh>
    <phoneticPr fontId="2"/>
  </si>
  <si>
    <t>１収入の部</t>
    <rPh sb="1" eb="3">
      <t>シュウニュウ</t>
    </rPh>
    <rPh sb="4" eb="5">
      <t>ブ</t>
    </rPh>
    <phoneticPr fontId="5"/>
  </si>
  <si>
    <t>(単位：円）</t>
    <rPh sb="1" eb="3">
      <t>タンイ</t>
    </rPh>
    <rPh sb="4" eb="5">
      <t>エン</t>
    </rPh>
    <phoneticPr fontId="5"/>
  </si>
  <si>
    <t>項目</t>
    <rPh sb="0" eb="2">
      <t>コウモク</t>
    </rPh>
    <phoneticPr fontId="5"/>
  </si>
  <si>
    <t>金額</t>
    <rPh sb="0" eb="2">
      <t>キンガク</t>
    </rPh>
    <phoneticPr fontId="5"/>
  </si>
  <si>
    <t>備考（内訳）</t>
    <rPh sb="0" eb="2">
      <t>ビコウ</t>
    </rPh>
    <rPh sb="3" eb="5">
      <t>ウチワケ</t>
    </rPh>
    <phoneticPr fontId="5"/>
  </si>
  <si>
    <t>補助金</t>
    <rPh sb="0" eb="3">
      <t>ホジョキン</t>
    </rPh>
    <phoneticPr fontId="5"/>
  </si>
  <si>
    <t>法人自己負担</t>
    <rPh sb="0" eb="2">
      <t>ホウジン</t>
    </rPh>
    <rPh sb="2" eb="4">
      <t>ジコ</t>
    </rPh>
    <rPh sb="4" eb="6">
      <t>フタン</t>
    </rPh>
    <phoneticPr fontId="5"/>
  </si>
  <si>
    <t>計</t>
    <rPh sb="0" eb="1">
      <t>ケイ</t>
    </rPh>
    <phoneticPr fontId="5"/>
  </si>
  <si>
    <t>２支出の部</t>
    <rPh sb="1" eb="3">
      <t>シシュツ</t>
    </rPh>
    <rPh sb="4" eb="5">
      <t>ブ</t>
    </rPh>
    <phoneticPr fontId="5"/>
  </si>
  <si>
    <t>法人代表者氏名</t>
    <rPh sb="0" eb="2">
      <t>ホウジン</t>
    </rPh>
    <rPh sb="2" eb="5">
      <t>ダイヒョウシャ</t>
    </rPh>
    <rPh sb="5" eb="7">
      <t>シメイ</t>
    </rPh>
    <phoneticPr fontId="2"/>
  </si>
  <si>
    <t>申請者（法人）</t>
    <rPh sb="0" eb="2">
      <t>シンセイ</t>
    </rPh>
    <rPh sb="2" eb="3">
      <t>シャ</t>
    </rPh>
    <rPh sb="4" eb="6">
      <t>ホウジン</t>
    </rPh>
    <phoneticPr fontId="2"/>
  </si>
  <si>
    <t>事業所番号</t>
    <rPh sb="0" eb="5">
      <t>ジギョウショバンゴウ</t>
    </rPh>
    <phoneticPr fontId="2"/>
  </si>
  <si>
    <t>事業所名</t>
    <rPh sb="0" eb="4">
      <t>ジギョウショメイ</t>
    </rPh>
    <phoneticPr fontId="2"/>
  </si>
  <si>
    <t>法人名</t>
    <rPh sb="0" eb="3">
      <t>ホウジンメイ</t>
    </rPh>
    <phoneticPr fontId="2"/>
  </si>
  <si>
    <t>法人所在地</t>
    <rPh sb="0" eb="2">
      <t>ホウジン</t>
    </rPh>
    <rPh sb="2" eb="5">
      <t>ショザイチ</t>
    </rPh>
    <phoneticPr fontId="2"/>
  </si>
  <si>
    <t>サービス種別</t>
    <rPh sb="4" eb="6">
      <t>シュベツ</t>
    </rPh>
    <phoneticPr fontId="2"/>
  </si>
  <si>
    <t>事業所別明細表</t>
    <rPh sb="0" eb="3">
      <t>ジギョウショ</t>
    </rPh>
    <rPh sb="3" eb="4">
      <t>ベツ</t>
    </rPh>
    <rPh sb="4" eb="7">
      <t>メイサイヒョウ</t>
    </rPh>
    <phoneticPr fontId="2"/>
  </si>
  <si>
    <t>数量</t>
    <rPh sb="0" eb="2">
      <t>スウリョウ</t>
    </rPh>
    <phoneticPr fontId="2"/>
  </si>
  <si>
    <t>法人種別</t>
    <rPh sb="0" eb="4">
      <t>ホウジンシュベツ</t>
    </rPh>
    <phoneticPr fontId="2"/>
  </si>
  <si>
    <t>法人代表職名</t>
    <rPh sb="0" eb="6">
      <t>ホウジンダイヒョウショクメイ</t>
    </rPh>
    <phoneticPr fontId="2"/>
  </si>
  <si>
    <t>千円未満切捨て</t>
    <rPh sb="0" eb="2">
      <t>センエン</t>
    </rPh>
    <rPh sb="2" eb="6">
      <t>ミマンキリス</t>
    </rPh>
    <phoneticPr fontId="2"/>
  </si>
  <si>
    <t>事業所所在地</t>
    <rPh sb="0" eb="6">
      <t>ジギョウショショザイチ</t>
    </rPh>
    <phoneticPr fontId="2"/>
  </si>
  <si>
    <t>申請額（合計）</t>
    <rPh sb="0" eb="3">
      <t>シンセイガク</t>
    </rPh>
    <rPh sb="4" eb="6">
      <t>ゴウケイ</t>
    </rPh>
    <phoneticPr fontId="2"/>
  </si>
  <si>
    <t>寄附金</t>
    <rPh sb="0" eb="3">
      <t>キフキン</t>
    </rPh>
    <phoneticPr fontId="5"/>
  </si>
  <si>
    <t>）</t>
    <phoneticPr fontId="2"/>
  </si>
  <si>
    <t>　</t>
    <phoneticPr fontId="2"/>
  </si>
  <si>
    <t>所要額(税込)</t>
    <rPh sb="0" eb="3">
      <t>ショヨウガク</t>
    </rPh>
    <rPh sb="4" eb="6">
      <t>ゼイコ</t>
    </rPh>
    <phoneticPr fontId="2"/>
  </si>
  <si>
    <t>サービス
種別</t>
    <rPh sb="5" eb="7">
      <t>シュベツ</t>
    </rPh>
    <phoneticPr fontId="2"/>
  </si>
  <si>
    <t>（別紙１）大阪市障がい児通所支援事業所等における性被害防止対策に係る設備等支援事業　事業計画書</t>
    <rPh sb="1" eb="3">
      <t>ベッシ</t>
    </rPh>
    <rPh sb="5" eb="8">
      <t>オオサカシ</t>
    </rPh>
    <rPh sb="8" eb="9">
      <t>ショウ</t>
    </rPh>
    <rPh sb="12" eb="14">
      <t>ツウショ</t>
    </rPh>
    <rPh sb="14" eb="16">
      <t>シエン</t>
    </rPh>
    <rPh sb="16" eb="19">
      <t>ジギョウショ</t>
    </rPh>
    <rPh sb="19" eb="20">
      <t>トウ</t>
    </rPh>
    <rPh sb="24" eb="25">
      <t>セイ</t>
    </rPh>
    <rPh sb="25" eb="27">
      <t>ヒガイ</t>
    </rPh>
    <rPh sb="27" eb="29">
      <t>ボウシ</t>
    </rPh>
    <rPh sb="29" eb="31">
      <t>タイサク</t>
    </rPh>
    <rPh sb="32" eb="33">
      <t>カカワ</t>
    </rPh>
    <rPh sb="34" eb="36">
      <t>セツビ</t>
    </rPh>
    <rPh sb="36" eb="37">
      <t>ナド</t>
    </rPh>
    <rPh sb="37" eb="39">
      <t>シエン</t>
    </rPh>
    <rPh sb="39" eb="41">
      <t>ジギョウ</t>
    </rPh>
    <rPh sb="42" eb="47">
      <t>ジギョウケイカクショ</t>
    </rPh>
    <phoneticPr fontId="2"/>
  </si>
  <si>
    <t>（別紙２）大阪市障がい児通所支援事業所等における性被害防止対策に係る設備等支援事業　収支予算書</t>
    <rPh sb="1" eb="3">
      <t>ベッシ</t>
    </rPh>
    <rPh sb="5" eb="7">
      <t>オオサカ</t>
    </rPh>
    <rPh sb="7" eb="8">
      <t>シ</t>
    </rPh>
    <rPh sb="8" eb="9">
      <t>ショウ</t>
    </rPh>
    <rPh sb="11" eb="12">
      <t>ジ</t>
    </rPh>
    <rPh sb="12" eb="14">
      <t>ツウショ</t>
    </rPh>
    <rPh sb="14" eb="16">
      <t>シエン</t>
    </rPh>
    <rPh sb="16" eb="19">
      <t>ジギョウショ</t>
    </rPh>
    <rPh sb="19" eb="20">
      <t>トウ</t>
    </rPh>
    <rPh sb="24" eb="25">
      <t>セイ</t>
    </rPh>
    <rPh sb="25" eb="27">
      <t>ヒガイ</t>
    </rPh>
    <rPh sb="27" eb="29">
      <t>ボウシ</t>
    </rPh>
    <rPh sb="29" eb="31">
      <t>タイサク</t>
    </rPh>
    <rPh sb="32" eb="33">
      <t>カカ</t>
    </rPh>
    <rPh sb="34" eb="36">
      <t>セツビ</t>
    </rPh>
    <rPh sb="36" eb="37">
      <t>ナド</t>
    </rPh>
    <rPh sb="37" eb="39">
      <t>シエン</t>
    </rPh>
    <rPh sb="39" eb="41">
      <t>ジギョウ</t>
    </rPh>
    <rPh sb="42" eb="44">
      <t>シュウシ</t>
    </rPh>
    <rPh sb="44" eb="46">
      <t>ヨサン</t>
    </rPh>
    <rPh sb="46" eb="47">
      <t>ショ</t>
    </rPh>
    <phoneticPr fontId="2"/>
  </si>
  <si>
    <t>【申請にあたっての確認事項①】　確認のうえチェックをお願いします</t>
    <rPh sb="1" eb="3">
      <t>シンセイ</t>
    </rPh>
    <rPh sb="9" eb="11">
      <t>カクニン</t>
    </rPh>
    <rPh sb="11" eb="13">
      <t>ジコウ</t>
    </rPh>
    <rPh sb="16" eb="18">
      <t>カクニン</t>
    </rPh>
    <rPh sb="27" eb="28">
      <t>ネガ</t>
    </rPh>
    <phoneticPr fontId="2"/>
  </si>
  <si>
    <t>整備等の内容について</t>
    <rPh sb="0" eb="2">
      <t>セイビ</t>
    </rPh>
    <rPh sb="2" eb="3">
      <t>トウ</t>
    </rPh>
    <rPh sb="4" eb="6">
      <t>ナイヨウ</t>
    </rPh>
    <phoneticPr fontId="2"/>
  </si>
  <si>
    <t>事業所定員数（人）</t>
    <rPh sb="0" eb="3">
      <t>ジギョウショ</t>
    </rPh>
    <rPh sb="3" eb="5">
      <t>テイイン</t>
    </rPh>
    <rPh sb="5" eb="6">
      <t>スウ</t>
    </rPh>
    <rPh sb="7" eb="8">
      <t>ニン</t>
    </rPh>
    <phoneticPr fontId="2"/>
  </si>
  <si>
    <t>補助対象となる経費等</t>
    <rPh sb="0" eb="2">
      <t>ホジョ</t>
    </rPh>
    <rPh sb="2" eb="4">
      <t>タイショウ</t>
    </rPh>
    <rPh sb="7" eb="9">
      <t>ケイヒ</t>
    </rPh>
    <rPh sb="9" eb="10">
      <t>トウ</t>
    </rPh>
    <phoneticPr fontId="2"/>
  </si>
  <si>
    <t>目的・用途</t>
    <rPh sb="0" eb="2">
      <t>モクテキ</t>
    </rPh>
    <rPh sb="3" eb="5">
      <t>ヨウト</t>
    </rPh>
    <phoneticPr fontId="2"/>
  </si>
  <si>
    <t>補助基準額（100,000円×3/4）</t>
    <rPh sb="0" eb="5">
      <t>ホジョキジュンガク</t>
    </rPh>
    <rPh sb="13" eb="14">
      <t>エン</t>
    </rPh>
    <phoneticPr fontId="2"/>
  </si>
  <si>
    <t>事業所住所</t>
    <rPh sb="0" eb="3">
      <t>ジギョウショ</t>
    </rPh>
    <rPh sb="3" eb="5">
      <t>ジュウショ</t>
    </rPh>
    <phoneticPr fontId="2"/>
  </si>
  <si>
    <t>個票　事業所別明細表</t>
    <rPh sb="0" eb="2">
      <t>コヒョウ</t>
    </rPh>
    <rPh sb="3" eb="6">
      <t>ジギョウショ</t>
    </rPh>
    <rPh sb="6" eb="7">
      <t>ベツ</t>
    </rPh>
    <rPh sb="7" eb="10">
      <t>メイサイヒョウ</t>
    </rPh>
    <phoneticPr fontId="2"/>
  </si>
  <si>
    <t>性被害防止対策に係る設備等を申請する事業所</t>
    <rPh sb="0" eb="1">
      <t>セイ</t>
    </rPh>
    <rPh sb="1" eb="3">
      <t>ヒガイ</t>
    </rPh>
    <rPh sb="3" eb="5">
      <t>ボウシ</t>
    </rPh>
    <rPh sb="5" eb="7">
      <t>タイサク</t>
    </rPh>
    <rPh sb="8" eb="9">
      <t>カカ</t>
    </rPh>
    <rPh sb="10" eb="12">
      <t>セツビ</t>
    </rPh>
    <rPh sb="12" eb="13">
      <t>トウ</t>
    </rPh>
    <rPh sb="14" eb="16">
      <t>シンセイ</t>
    </rPh>
    <rPh sb="18" eb="21">
      <t>ジギョウショ</t>
    </rPh>
    <phoneticPr fontId="2"/>
  </si>
  <si>
    <t>性被害防止対策に係る設備等経費</t>
    <rPh sb="13" eb="15">
      <t>ケイヒ</t>
    </rPh>
    <phoneticPr fontId="2"/>
  </si>
  <si>
    <t>※水色網掛け部分のみ入力してください</t>
    <rPh sb="1" eb="3">
      <t>ミズイロ</t>
    </rPh>
    <rPh sb="3" eb="5">
      <t>アミカ</t>
    </rPh>
    <rPh sb="6" eb="8">
      <t>ブブン</t>
    </rPh>
    <rPh sb="10" eb="12">
      <t>ニュウリョク</t>
    </rPh>
    <phoneticPr fontId="2"/>
  </si>
  <si>
    <r>
      <t>【確認事項②】　</t>
    </r>
    <r>
      <rPr>
        <b/>
        <u val="double"/>
        <sz val="16"/>
        <color theme="1"/>
        <rFont val="游ゴシック"/>
        <family val="3"/>
        <charset val="128"/>
        <scheme val="minor"/>
      </rPr>
      <t>カメラを設置する場合については、</t>
    </r>
    <r>
      <rPr>
        <sz val="16"/>
        <color theme="1"/>
        <rFont val="游ゴシック"/>
        <family val="3"/>
        <charset val="128"/>
        <scheme val="minor"/>
      </rPr>
      <t>次の点を確認のうえチェックをお願いします</t>
    </r>
    <phoneticPr fontId="2"/>
  </si>
  <si>
    <t>事業所ごとではなく、法人分を取りまとめのうえ提出している</t>
    <rPh sb="0" eb="3">
      <t>ジギョウショ</t>
    </rPh>
    <rPh sb="10" eb="12">
      <t>ホウジン</t>
    </rPh>
    <rPh sb="12" eb="13">
      <t>ブン</t>
    </rPh>
    <rPh sb="14" eb="15">
      <t>ト</t>
    </rPh>
    <rPh sb="22" eb="24">
      <t>テイシュツ</t>
    </rPh>
    <phoneticPr fontId="2"/>
  </si>
  <si>
    <r>
      <t>補助対象経費に該当する見積書等が、</t>
    </r>
    <r>
      <rPr>
        <b/>
        <u/>
        <sz val="16"/>
        <color rgb="FFFF0000"/>
        <rFont val="游ゴシック"/>
        <family val="3"/>
        <charset val="128"/>
        <scheme val="minor"/>
      </rPr>
      <t>申請事業所分が全て揃ったうえで提出している</t>
    </r>
    <rPh sb="0" eb="2">
      <t>ホジョ</t>
    </rPh>
    <rPh sb="2" eb="4">
      <t>タイショウ</t>
    </rPh>
    <rPh sb="4" eb="6">
      <t>ケイヒ</t>
    </rPh>
    <rPh sb="7" eb="9">
      <t>ガイトウ</t>
    </rPh>
    <rPh sb="11" eb="14">
      <t>ミツモリショ</t>
    </rPh>
    <rPh sb="14" eb="15">
      <t>トウ</t>
    </rPh>
    <rPh sb="17" eb="19">
      <t>シンセイ</t>
    </rPh>
    <rPh sb="19" eb="22">
      <t>ジギョウショ</t>
    </rPh>
    <rPh sb="22" eb="23">
      <t>ブン</t>
    </rPh>
    <rPh sb="24" eb="25">
      <t>スベ</t>
    </rPh>
    <rPh sb="26" eb="27">
      <t>ソロ</t>
    </rPh>
    <rPh sb="32" eb="34">
      <t>テイシュツ</t>
    </rPh>
    <phoneticPr fontId="2"/>
  </si>
  <si>
    <t>申請する経費は、性被害防止対策を目的とした設備の購入や更新に係る経費である</t>
    <rPh sb="0" eb="2">
      <t>シンセイ</t>
    </rPh>
    <rPh sb="4" eb="6">
      <t>ケイヒ</t>
    </rPh>
    <rPh sb="8" eb="11">
      <t>セイヒガイ</t>
    </rPh>
    <rPh sb="11" eb="13">
      <t>ボウシ</t>
    </rPh>
    <rPh sb="13" eb="15">
      <t>タイサク</t>
    </rPh>
    <rPh sb="16" eb="18">
      <t>モクテキ</t>
    </rPh>
    <rPh sb="21" eb="23">
      <t>セツビ</t>
    </rPh>
    <rPh sb="24" eb="26">
      <t>コウニュウ</t>
    </rPh>
    <rPh sb="27" eb="29">
      <t>コウシン</t>
    </rPh>
    <rPh sb="30" eb="31">
      <t>カカ</t>
    </rPh>
    <rPh sb="32" eb="34">
      <t>ケイヒ</t>
    </rPh>
    <phoneticPr fontId="2"/>
  </si>
  <si>
    <t>（施設整備を目的とする経費、既存施設の破損や老朽化に伴う改修・修繕の経費、設備等のリースにかかる経費は補助対象外）</t>
    <rPh sb="1" eb="3">
      <t>シセツ</t>
    </rPh>
    <rPh sb="3" eb="5">
      <t>セイビ</t>
    </rPh>
    <rPh sb="6" eb="8">
      <t>モクテキ</t>
    </rPh>
    <rPh sb="11" eb="13">
      <t>ケイヒ</t>
    </rPh>
    <rPh sb="34" eb="36">
      <t>ケイヒ</t>
    </rPh>
    <rPh sb="37" eb="40">
      <t>セツビトウ</t>
    </rPh>
    <rPh sb="48" eb="50">
      <t>ケイヒ</t>
    </rPh>
    <rPh sb="51" eb="53">
      <t>ホジョ</t>
    </rPh>
    <rPh sb="53" eb="56">
      <t>タイショウガイ</t>
    </rPh>
    <phoneticPr fontId="2"/>
  </si>
  <si>
    <t>（同一敷地内であっても支援を行っているスペースが事業所ごとで現に異なる場合はそれぞれを１事業所として取り扱う）</t>
    <phoneticPr fontId="2"/>
  </si>
  <si>
    <t>同一敷地内で複数の事業所を運営している場合は、１事業所として申請している</t>
    <phoneticPr fontId="2"/>
  </si>
  <si>
    <t>児童や来訪者等が、防犯のためにカメラにより撮影されていることを容易に確認できる状態で設置するとともに、</t>
    <rPh sb="0" eb="2">
      <t>ジドウ</t>
    </rPh>
    <rPh sb="3" eb="6">
      <t>ライホウシャ</t>
    </rPh>
    <rPh sb="6" eb="7">
      <t>トウ</t>
    </rPh>
    <rPh sb="9" eb="11">
      <t>ボウハン</t>
    </rPh>
    <rPh sb="21" eb="23">
      <t>サツエイ</t>
    </rPh>
    <rPh sb="31" eb="33">
      <t>ヨウイ</t>
    </rPh>
    <rPh sb="34" eb="36">
      <t>カクニン</t>
    </rPh>
    <rPh sb="39" eb="41">
      <t>ジョウタイ</t>
    </rPh>
    <rPh sb="42" eb="44">
      <t>セッチ</t>
    </rPh>
    <phoneticPr fontId="2"/>
  </si>
  <si>
    <t>カメラが作動中であることや、撮影した映像等を警察等に提供する場合があることを設置場所等に掲示予定である</t>
    <rPh sb="4" eb="7">
      <t>サドウチュウ</t>
    </rPh>
    <rPh sb="14" eb="16">
      <t>サツエイ</t>
    </rPh>
    <rPh sb="18" eb="20">
      <t>エイゾウ</t>
    </rPh>
    <rPh sb="20" eb="21">
      <t>トウ</t>
    </rPh>
    <rPh sb="22" eb="24">
      <t>ケイサツ</t>
    </rPh>
    <rPh sb="24" eb="25">
      <t>トウ</t>
    </rPh>
    <rPh sb="26" eb="28">
      <t>テイキョウ</t>
    </rPh>
    <rPh sb="30" eb="32">
      <t>バアイ</t>
    </rPh>
    <rPh sb="38" eb="42">
      <t>セッチバショ</t>
    </rPh>
    <rPh sb="42" eb="43">
      <t>トウ</t>
    </rPh>
    <rPh sb="44" eb="46">
      <t>ケイジ</t>
    </rPh>
    <rPh sb="46" eb="48">
      <t>ヨテイ</t>
    </rPh>
    <phoneticPr fontId="2"/>
  </si>
  <si>
    <t>カメラの設置については、児童や保護者等に事前に周知することとし、カメラの設置趣旨や目的等について十分に</t>
    <rPh sb="4" eb="6">
      <t>セッチ</t>
    </rPh>
    <rPh sb="12" eb="14">
      <t>ジドウ</t>
    </rPh>
    <rPh sb="15" eb="17">
      <t>ホゴ</t>
    </rPh>
    <rPh sb="17" eb="18">
      <t>シャ</t>
    </rPh>
    <rPh sb="18" eb="19">
      <t>トウ</t>
    </rPh>
    <rPh sb="20" eb="22">
      <t>ジゼン</t>
    </rPh>
    <rPh sb="23" eb="25">
      <t>シュウチ</t>
    </rPh>
    <rPh sb="36" eb="38">
      <t>セッチ</t>
    </rPh>
    <rPh sb="38" eb="40">
      <t>シュシ</t>
    </rPh>
    <rPh sb="41" eb="44">
      <t>モクテキトウ</t>
    </rPh>
    <rPh sb="48" eb="50">
      <t>ジュウブン</t>
    </rPh>
    <phoneticPr fontId="2"/>
  </si>
  <si>
    <r>
      <t>説明し、</t>
    </r>
    <r>
      <rPr>
        <b/>
        <u/>
        <sz val="16"/>
        <color rgb="FFFF0000"/>
        <rFont val="游ゴシック"/>
        <family val="3"/>
        <charset val="128"/>
        <scheme val="minor"/>
      </rPr>
      <t>導入完了までに保護者への承諾を得る</t>
    </r>
    <r>
      <rPr>
        <sz val="16"/>
        <color theme="1"/>
        <rFont val="游ゴシック"/>
        <family val="3"/>
        <charset val="128"/>
        <scheme val="minor"/>
      </rPr>
      <t>予定である</t>
    </r>
    <rPh sb="0" eb="2">
      <t>セツメイ</t>
    </rPh>
    <rPh sb="4" eb="6">
      <t>ドウニュウ</t>
    </rPh>
    <rPh sb="6" eb="8">
      <t>カンリョウ</t>
    </rPh>
    <rPh sb="11" eb="14">
      <t>ホゴシャ</t>
    </rPh>
    <rPh sb="16" eb="18">
      <t>ショウダク</t>
    </rPh>
    <rPh sb="19" eb="20">
      <t>エ</t>
    </rPh>
    <rPh sb="21" eb="23">
      <t>ヨテイ</t>
    </rPh>
    <phoneticPr fontId="2"/>
  </si>
  <si>
    <r>
      <t>事業所内においても、カメラの設置の趣旨を説明のうえ</t>
    </r>
    <r>
      <rPr>
        <b/>
        <u/>
        <sz val="16"/>
        <color rgb="FFFF0000"/>
        <rFont val="游ゴシック"/>
        <family val="3"/>
        <charset val="128"/>
        <scheme val="minor"/>
      </rPr>
      <t>カメラの映像の保管・管理体制の整備を行う予定</t>
    </r>
    <r>
      <rPr>
        <sz val="16"/>
        <color theme="1"/>
        <rFont val="游ゴシック"/>
        <family val="3"/>
        <charset val="128"/>
        <scheme val="minor"/>
      </rPr>
      <t>である</t>
    </r>
    <rPh sb="0" eb="3">
      <t>ジギョウショ</t>
    </rPh>
    <rPh sb="3" eb="4">
      <t>ナイ</t>
    </rPh>
    <rPh sb="14" eb="16">
      <t>セッチ</t>
    </rPh>
    <rPh sb="17" eb="19">
      <t>シュシ</t>
    </rPh>
    <rPh sb="20" eb="22">
      <t>セツメイ</t>
    </rPh>
    <rPh sb="29" eb="31">
      <t>エイゾウ</t>
    </rPh>
    <rPh sb="32" eb="34">
      <t>ホカン</t>
    </rPh>
    <rPh sb="35" eb="37">
      <t>カンリ</t>
    </rPh>
    <rPh sb="37" eb="39">
      <t>タイセイ</t>
    </rPh>
    <rPh sb="40" eb="42">
      <t>セイビ</t>
    </rPh>
    <rPh sb="43" eb="44">
      <t>オコナ</t>
    </rPh>
    <rPh sb="45" eb="47">
      <t>ヨテイ</t>
    </rPh>
    <phoneticPr fontId="2"/>
  </si>
  <si>
    <t>事業所ごとの申請額</t>
    <rPh sb="0" eb="3">
      <t>ジギョウショ</t>
    </rPh>
    <rPh sb="6" eb="9">
      <t>シンセイガク</t>
    </rPh>
    <phoneticPr fontId="2"/>
  </si>
  <si>
    <t>整備予定年月日</t>
    <rPh sb="0" eb="2">
      <t>セイビ</t>
    </rPh>
    <rPh sb="2" eb="4">
      <t>ヨテイ</t>
    </rPh>
    <rPh sb="4" eb="7">
      <t>ネンガッピ</t>
    </rPh>
    <phoneticPr fontId="2"/>
  </si>
  <si>
    <r>
      <t>カメラの設置場所は、</t>
    </r>
    <r>
      <rPr>
        <b/>
        <u/>
        <sz val="16"/>
        <color rgb="FFFF0000"/>
        <rFont val="游ゴシック"/>
        <family val="3"/>
        <charset val="128"/>
        <scheme val="minor"/>
      </rPr>
      <t>児童等のプライバシー保護に十分配慮した場所（※）</t>
    </r>
    <r>
      <rPr>
        <sz val="16"/>
        <color theme="1"/>
        <rFont val="游ゴシック"/>
        <family val="3"/>
        <charset val="128"/>
        <scheme val="minor"/>
      </rPr>
      <t>とする</t>
    </r>
    <rPh sb="4" eb="6">
      <t>セッチ</t>
    </rPh>
    <rPh sb="6" eb="8">
      <t>バショ</t>
    </rPh>
    <rPh sb="10" eb="12">
      <t>ジドウ</t>
    </rPh>
    <rPh sb="12" eb="13">
      <t>トウ</t>
    </rPh>
    <rPh sb="20" eb="22">
      <t>ホゴ</t>
    </rPh>
    <rPh sb="23" eb="25">
      <t>ジュウブン</t>
    </rPh>
    <rPh sb="25" eb="27">
      <t>ハイリョ</t>
    </rPh>
    <rPh sb="29" eb="31">
      <t>バショ</t>
    </rPh>
    <phoneticPr fontId="2"/>
  </si>
  <si>
    <t>（※ 目の届きにくい建物内外の死角に当たる場所、事務室等の職員等が出入りする場所、車内等の閉鎖的な場所等を撮影範囲とする）</t>
    <rPh sb="3" eb="4">
      <t>メ</t>
    </rPh>
    <rPh sb="5" eb="6">
      <t>トド</t>
    </rPh>
    <rPh sb="10" eb="12">
      <t>タテモノ</t>
    </rPh>
    <rPh sb="12" eb="14">
      <t>ナイガイ</t>
    </rPh>
    <rPh sb="15" eb="17">
      <t>シカク</t>
    </rPh>
    <rPh sb="18" eb="19">
      <t>ア</t>
    </rPh>
    <rPh sb="21" eb="23">
      <t>バショ</t>
    </rPh>
    <rPh sb="24" eb="27">
      <t>ジムシツ</t>
    </rPh>
    <rPh sb="27" eb="28">
      <t>トウ</t>
    </rPh>
    <rPh sb="29" eb="31">
      <t>ショクイン</t>
    </rPh>
    <rPh sb="31" eb="32">
      <t>トウ</t>
    </rPh>
    <rPh sb="33" eb="35">
      <t>デイ</t>
    </rPh>
    <rPh sb="38" eb="40">
      <t>バショ</t>
    </rPh>
    <rPh sb="41" eb="43">
      <t>シャナイ</t>
    </rPh>
    <rPh sb="43" eb="44">
      <t>トウ</t>
    </rPh>
    <rPh sb="45" eb="48">
      <t>ヘイサテキ</t>
    </rPh>
    <rPh sb="49" eb="51">
      <t>バショ</t>
    </rPh>
    <rPh sb="51" eb="52">
      <t>トウ</t>
    </rPh>
    <rPh sb="53" eb="55">
      <t>サツエイ</t>
    </rPh>
    <rPh sb="55" eb="57">
      <t>ハンイ</t>
    </rPh>
    <phoneticPr fontId="2"/>
  </si>
  <si>
    <r>
      <t xml:space="preserve">申請総括表　
</t>
    </r>
    <r>
      <rPr>
        <b/>
        <u/>
        <sz val="13"/>
        <color rgb="FFFF0000"/>
        <rFont val="游ゴシック"/>
        <family val="3"/>
        <charset val="128"/>
        <scheme val="minor"/>
      </rPr>
      <t>※ 個票（別紙１）を記入いただくと自動で表示されます。先に個票（別紙１）を記入し、その後内容について誤りがないかご確認ください。</t>
    </r>
    <rPh sb="0" eb="2">
      <t>シンセイ</t>
    </rPh>
    <rPh sb="2" eb="5">
      <t>ソウカツヒョウ</t>
    </rPh>
    <rPh sb="9" eb="11">
      <t>コヒョウ</t>
    </rPh>
    <rPh sb="12" eb="14">
      <t>ベッシ</t>
    </rPh>
    <rPh sb="34" eb="35">
      <t>サキ</t>
    </rPh>
    <rPh sb="36" eb="38">
      <t>コヒョウ</t>
    </rPh>
    <rPh sb="39" eb="41">
      <t>ベッシ</t>
    </rPh>
    <rPh sb="44" eb="46">
      <t>キニュウ</t>
    </rPh>
    <rPh sb="50" eb="51">
      <t>アト</t>
    </rPh>
    <phoneticPr fontId="2"/>
  </si>
  <si>
    <t>整備場所</t>
    <rPh sb="0" eb="2">
      <t>セイビ</t>
    </rPh>
    <rPh sb="2" eb="4">
      <t>バショ</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</si>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</sst>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
    <numFmt numFmtId="177" formatCode="[$-411]ggge&quot;年&quot;m&quot;月&quot;d&quot;日&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name val="ＭＳ Ｐゴシック"/>
      <family val="3"/>
      <charset val="128"/>
    </font>
    <font>
      <sz val="6"/>
      <name val="ＭＳ Ｐゴシック"/>
      <family val="3"/>
      <charset val="128"/>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4"/>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18"/>
      <name val="游ゴシック"/>
      <family val="3"/>
      <charset val="128"/>
      <scheme val="minor"/>
    </font>
    <font>
      <sz val="16"/>
      <name val="游ゴシック"/>
      <family val="3"/>
      <charset val="128"/>
      <scheme val="minor"/>
    </font>
    <font>
      <sz val="14"/>
      <name val="游ゴシック"/>
      <family val="3"/>
      <charset val="128"/>
      <scheme val="minor"/>
    </font>
    <font>
      <sz val="12"/>
      <color rgb="FFFF0000"/>
      <name val="游ゴシック"/>
      <family val="3"/>
      <charset val="128"/>
      <scheme val="minor"/>
    </font>
    <font>
      <sz val="9"/>
      <color indexed="81"/>
      <name val="MS P ゴシック"/>
      <family val="3"/>
      <charset val="128"/>
    </font>
    <font>
      <b/>
      <sz val="14"/>
      <color indexed="81"/>
      <name val="MS P ゴシック"/>
      <family val="3"/>
      <charset val="128"/>
    </font>
    <font>
      <b/>
      <u val="double"/>
      <sz val="14"/>
      <color indexed="81"/>
      <name val="MS P ゴシック"/>
      <family val="3"/>
      <charset val="128"/>
    </font>
    <font>
      <b/>
      <sz val="13"/>
      <color indexed="81"/>
      <name val="MS P ゴシック"/>
      <family val="3"/>
      <charset val="128"/>
    </font>
    <font>
      <b/>
      <u/>
      <sz val="16"/>
      <color rgb="FFFF0000"/>
      <name val="游ゴシック"/>
      <family val="3"/>
      <charset val="128"/>
      <scheme val="minor"/>
    </font>
    <font>
      <b/>
      <u val="double"/>
      <sz val="16"/>
      <color theme="1"/>
      <name val="游ゴシック"/>
      <family val="3"/>
      <charset val="128"/>
      <scheme val="minor"/>
    </font>
    <font>
      <b/>
      <sz val="16"/>
      <color indexed="81"/>
      <name val="MS P ゴシック"/>
      <family val="3"/>
      <charset val="128"/>
    </font>
    <font>
      <b/>
      <sz val="18"/>
      <color theme="1"/>
      <name val="游ゴシック"/>
      <family val="3"/>
      <charset val="128"/>
      <scheme val="minor"/>
    </font>
    <font>
      <b/>
      <sz val="11"/>
      <color theme="1"/>
      <name val="游ゴシック"/>
      <family val="3"/>
      <charset val="128"/>
      <scheme val="minor"/>
    </font>
    <font>
      <b/>
      <u val="double"/>
      <sz val="18"/>
      <color rgb="FFFF0000"/>
      <name val="游ゴシック"/>
      <family val="3"/>
      <charset val="128"/>
      <scheme val="minor"/>
    </font>
    <font>
      <sz val="14"/>
      <color indexed="81"/>
      <name val="MS P ゴシック"/>
      <family val="3"/>
      <charset val="128"/>
    </font>
    <font>
      <b/>
      <u/>
      <sz val="13"/>
      <color rgb="FFFF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diagonal/>
    </border>
    <border>
      <left style="medium">
        <color indexed="64"/>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1" fillId="0" borderId="0" applyNumberFormat="0" applyFill="0" applyBorder="0" applyAlignment="0" applyProtection="0">
      <alignment vertical="center"/>
    </xf>
  </cellStyleXfs>
  <cellXfs count="281">
    <xf numFmtId="0" fontId="0" fillId="0" borderId="0" xfId="0">
      <alignment vertical="center"/>
    </xf>
    <xf numFmtId="0" fontId="0" fillId="3" borderId="0" xfId="0" applyFill="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xf>
    <xf numFmtId="0" fontId="12" fillId="3" borderId="0" xfId="0" applyFont="1" applyFill="1">
      <alignment vertical="center"/>
    </xf>
    <xf numFmtId="0" fontId="0" fillId="3" borderId="0" xfId="0" applyFill="1" applyAlignment="1">
      <alignment horizontal="left" vertical="center"/>
    </xf>
    <xf numFmtId="0" fontId="0" fillId="0" borderId="0" xfId="0" applyAlignment="1">
      <alignment horizontal="left" vertical="center"/>
    </xf>
    <xf numFmtId="0" fontId="10" fillId="3" borderId="0" xfId="0" applyFont="1" applyFill="1">
      <alignment vertical="center"/>
    </xf>
    <xf numFmtId="0" fontId="7" fillId="3" borderId="0" xfId="0" applyFont="1" applyFill="1">
      <alignment vertical="center"/>
    </xf>
    <xf numFmtId="0" fontId="0" fillId="0" borderId="0" xfId="0" applyAlignment="1">
      <alignment horizontal="left" vertical="center"/>
    </xf>
    <xf numFmtId="0" fontId="13" fillId="3" borderId="0" xfId="0" applyFont="1" applyFill="1">
      <alignment vertical="center"/>
    </xf>
    <xf numFmtId="0" fontId="14" fillId="0" borderId="0" xfId="0" applyFont="1">
      <alignment vertical="center"/>
    </xf>
    <xf numFmtId="0" fontId="14" fillId="3" borderId="0" xfId="0" applyFont="1" applyFill="1">
      <alignment vertical="center"/>
    </xf>
    <xf numFmtId="0" fontId="14" fillId="3" borderId="24" xfId="0" applyFont="1" applyFill="1" applyBorder="1" applyAlignment="1">
      <alignment horizontal="center" vertical="center"/>
    </xf>
    <xf numFmtId="0" fontId="0" fillId="0" borderId="60" xfId="0" applyBorder="1" applyAlignment="1">
      <alignment horizontal="left" vertical="center"/>
    </xf>
    <xf numFmtId="0" fontId="16" fillId="3" borderId="0" xfId="0" applyFont="1" applyFill="1">
      <alignment vertical="center"/>
    </xf>
    <xf numFmtId="0" fontId="17" fillId="0" borderId="0" xfId="0" applyFont="1">
      <alignment vertical="center"/>
    </xf>
    <xf numFmtId="0" fontId="17" fillId="3" borderId="0" xfId="0" applyFont="1" applyFill="1" applyAlignment="1">
      <alignment vertical="center"/>
    </xf>
    <xf numFmtId="0" fontId="17" fillId="3" borderId="0" xfId="0" applyFont="1" applyFill="1">
      <alignment vertical="center"/>
    </xf>
    <xf numFmtId="0" fontId="18" fillId="0" borderId="0" xfId="2" applyFont="1">
      <alignment vertical="center"/>
    </xf>
    <xf numFmtId="0" fontId="19" fillId="0" borderId="0" xfId="2" applyFont="1">
      <alignment vertical="center"/>
    </xf>
    <xf numFmtId="0" fontId="19" fillId="0" borderId="0" xfId="2" applyFont="1" applyAlignment="1">
      <alignment vertical="center"/>
    </xf>
    <xf numFmtId="0" fontId="20" fillId="0" borderId="0" xfId="2" applyFont="1">
      <alignment vertical="center"/>
    </xf>
    <xf numFmtId="0" fontId="21" fillId="0" borderId="0" xfId="2" applyFont="1">
      <alignment vertical="center"/>
    </xf>
    <xf numFmtId="0" fontId="21" fillId="0" borderId="0" xfId="2" applyFont="1" applyAlignment="1">
      <alignment horizontal="right" vertical="center"/>
    </xf>
    <xf numFmtId="0" fontId="21" fillId="0" borderId="1" xfId="2" applyFont="1" applyBorder="1" applyAlignment="1">
      <alignment horizontal="center" vertical="center"/>
    </xf>
    <xf numFmtId="42" fontId="21" fillId="0" borderId="1" xfId="2" applyNumberFormat="1" applyFont="1" applyFill="1" applyBorder="1">
      <alignment vertical="center"/>
    </xf>
    <xf numFmtId="0" fontId="21" fillId="0" borderId="1" xfId="2" applyFont="1" applyBorder="1">
      <alignment vertical="center"/>
    </xf>
    <xf numFmtId="42" fontId="21" fillId="0" borderId="1" xfId="2" applyNumberFormat="1" applyFont="1" applyBorder="1">
      <alignment vertical="center"/>
    </xf>
    <xf numFmtId="0" fontId="22" fillId="3" borderId="0" xfId="0" applyFont="1" applyFill="1">
      <alignment vertical="center"/>
    </xf>
    <xf numFmtId="0" fontId="7" fillId="3" borderId="21" xfId="0" applyFont="1" applyFill="1" applyBorder="1" applyAlignment="1">
      <alignment vertical="center"/>
    </xf>
    <xf numFmtId="5" fontId="21" fillId="4" borderId="1" xfId="2" applyNumberFormat="1" applyFont="1" applyFill="1" applyBorder="1" applyProtection="1">
      <alignment vertical="center"/>
      <protection locked="0"/>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xf>
    <xf numFmtId="0" fontId="14" fillId="4" borderId="0" xfId="0" applyFont="1" applyFill="1">
      <alignment vertical="center"/>
    </xf>
    <xf numFmtId="0" fontId="13" fillId="4" borderId="0" xfId="0" applyFont="1" applyFill="1">
      <alignment vertical="center"/>
    </xf>
    <xf numFmtId="0" fontId="13" fillId="4" borderId="0" xfId="0" applyFont="1" applyFill="1" applyAlignment="1">
      <alignment horizontal="left" vertical="center"/>
    </xf>
    <xf numFmtId="0" fontId="14" fillId="4" borderId="0" xfId="0" applyFont="1" applyFill="1" applyAlignment="1">
      <alignment horizontal="center" vertical="center"/>
    </xf>
    <xf numFmtId="0" fontId="14" fillId="4" borderId="0" xfId="0" applyFont="1" applyFill="1" applyAlignment="1">
      <alignment horizontal="left" vertical="center"/>
    </xf>
    <xf numFmtId="0" fontId="16" fillId="0" borderId="0" xfId="0" applyFont="1" applyBorder="1" applyAlignment="1">
      <alignment horizontal="left" vertical="center"/>
    </xf>
    <xf numFmtId="0" fontId="16" fillId="0" borderId="34" xfId="0" applyFont="1" applyBorder="1" applyAlignment="1">
      <alignment horizontal="left" vertical="center"/>
    </xf>
    <xf numFmtId="0" fontId="9" fillId="4" borderId="0" xfId="0" applyFont="1" applyFill="1" applyAlignment="1">
      <alignment horizontal="left" vertical="center"/>
    </xf>
    <xf numFmtId="0" fontId="10" fillId="4" borderId="0" xfId="0" applyFont="1" applyFill="1" applyAlignment="1">
      <alignment horizontal="left" vertical="center"/>
    </xf>
    <xf numFmtId="0" fontId="10" fillId="4" borderId="0" xfId="0" applyFont="1" applyFill="1">
      <alignment vertical="center"/>
    </xf>
    <xf numFmtId="0" fontId="32" fillId="3" borderId="0" xfId="0" applyFont="1" applyFill="1">
      <alignment vertical="center"/>
    </xf>
    <xf numFmtId="0" fontId="7" fillId="2" borderId="2" xfId="0" applyFont="1" applyFill="1" applyBorder="1" applyAlignment="1">
      <alignment vertical="center" shrinkToFit="1"/>
    </xf>
    <xf numFmtId="0" fontId="7" fillId="2" borderId="3" xfId="0" applyFont="1" applyFill="1" applyBorder="1" applyAlignment="1">
      <alignment vertical="center" shrinkToFit="1"/>
    </xf>
    <xf numFmtId="0" fontId="7" fillId="0" borderId="26"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28" xfId="0" applyFont="1" applyFill="1" applyBorder="1" applyAlignment="1" applyProtection="1">
      <alignment vertical="center"/>
    </xf>
    <xf numFmtId="0" fontId="7" fillId="0" borderId="30" xfId="0" applyFont="1" applyFill="1" applyBorder="1" applyAlignment="1" applyProtection="1">
      <alignment vertical="center"/>
    </xf>
    <xf numFmtId="0" fontId="14" fillId="3" borderId="40" xfId="0" applyFont="1" applyFill="1" applyBorder="1" applyAlignment="1">
      <alignment horizontal="center" vertical="center"/>
    </xf>
    <xf numFmtId="0" fontId="14" fillId="3" borderId="15" xfId="0" applyFont="1" applyFill="1" applyBorder="1" applyAlignment="1">
      <alignment horizontal="center" vertical="center"/>
    </xf>
    <xf numFmtId="0" fontId="10" fillId="3" borderId="0" xfId="0" applyFont="1" applyFill="1" applyBorder="1" applyAlignment="1">
      <alignment horizontal="center" vertical="center"/>
    </xf>
    <xf numFmtId="0" fontId="9" fillId="0" borderId="3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4" xfId="0" applyFont="1" applyBorder="1" applyAlignment="1">
      <alignment horizontal="center" vertical="center" wrapText="1"/>
    </xf>
    <xf numFmtId="0" fontId="14" fillId="4" borderId="15"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3" borderId="6" xfId="0" applyFont="1" applyFill="1" applyBorder="1" applyAlignment="1">
      <alignment horizontal="center" vertical="center" textRotation="255"/>
    </xf>
    <xf numFmtId="0" fontId="14" fillId="3" borderId="8" xfId="0" applyFont="1" applyFill="1" applyBorder="1" applyAlignment="1">
      <alignment horizontal="center" vertical="center" textRotation="255"/>
    </xf>
    <xf numFmtId="0" fontId="14" fillId="3" borderId="9" xfId="0" applyFont="1" applyFill="1" applyBorder="1" applyAlignment="1">
      <alignment horizontal="center" vertical="center" textRotation="255"/>
    </xf>
    <xf numFmtId="0" fontId="14" fillId="3" borderId="10" xfId="0" applyFont="1" applyFill="1" applyBorder="1" applyAlignment="1">
      <alignment horizontal="center" vertical="center" textRotation="255"/>
    </xf>
    <xf numFmtId="0" fontId="14" fillId="3" borderId="52" xfId="0" applyFont="1" applyFill="1" applyBorder="1" applyAlignment="1">
      <alignment horizontal="center" vertical="center" textRotation="255"/>
    </xf>
    <xf numFmtId="0" fontId="14" fillId="3" borderId="16" xfId="0" applyFont="1" applyFill="1" applyBorder="1" applyAlignment="1">
      <alignment horizontal="center" vertical="center" textRotation="255"/>
    </xf>
    <xf numFmtId="0" fontId="14" fillId="4" borderId="50" xfId="0" applyFont="1" applyFill="1" applyBorder="1" applyAlignment="1" applyProtection="1">
      <alignment horizontal="center" vertical="center"/>
      <protection locked="0"/>
    </xf>
    <xf numFmtId="0" fontId="14" fillId="4" borderId="51" xfId="0"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wrapText="1"/>
      <protection locked="0"/>
    </xf>
    <xf numFmtId="0" fontId="14" fillId="4" borderId="54" xfId="0" applyFont="1" applyFill="1" applyBorder="1" applyAlignment="1" applyProtection="1">
      <alignment horizontal="center" vertical="center" wrapText="1"/>
      <protection locked="0"/>
    </xf>
    <xf numFmtId="0" fontId="14" fillId="4" borderId="39" xfId="0" applyFont="1" applyFill="1" applyBorder="1" applyAlignment="1" applyProtection="1">
      <alignment horizontal="center" vertical="center"/>
      <protection locked="0"/>
    </xf>
    <xf numFmtId="0" fontId="14" fillId="4" borderId="40" xfId="0" applyFont="1" applyFill="1" applyBorder="1" applyAlignment="1" applyProtection="1">
      <alignment horizontal="center" vertical="center"/>
      <protection locked="0"/>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42"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4" xfId="0" applyFont="1" applyFill="1" applyBorder="1" applyAlignment="1">
      <alignment horizontal="right" vertical="center"/>
    </xf>
    <xf numFmtId="49" fontId="14" fillId="4" borderId="24" xfId="0" applyNumberFormat="1" applyFont="1" applyFill="1" applyBorder="1" applyAlignment="1" applyProtection="1">
      <alignment horizontal="center" vertical="center"/>
      <protection locked="0"/>
    </xf>
    <xf numFmtId="0" fontId="7" fillId="3" borderId="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4" xfId="0" applyFont="1" applyFill="1" applyBorder="1" applyAlignment="1">
      <alignment horizontal="center" vertical="center"/>
    </xf>
    <xf numFmtId="49" fontId="14" fillId="4" borderId="1" xfId="0" applyNumberFormat="1" applyFont="1" applyFill="1" applyBorder="1" applyAlignment="1" applyProtection="1">
      <alignment horizontal="center" vertical="center"/>
      <protection locked="0"/>
    </xf>
    <xf numFmtId="0" fontId="14" fillId="4" borderId="53" xfId="0"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1" fillId="4" borderId="1" xfId="3" applyFill="1" applyBorder="1" applyAlignment="1" applyProtection="1">
      <alignment horizontal="center" vertical="center"/>
      <protection locked="0"/>
    </xf>
    <xf numFmtId="0" fontId="14" fillId="3" borderId="24" xfId="0" applyFont="1" applyFill="1" applyBorder="1" applyAlignment="1">
      <alignment horizontal="left" vertical="center"/>
    </xf>
    <xf numFmtId="0" fontId="14" fillId="3" borderId="25" xfId="0" applyFont="1" applyFill="1" applyBorder="1" applyAlignment="1">
      <alignment horizontal="left" vertical="center"/>
    </xf>
    <xf numFmtId="49" fontId="14" fillId="4" borderId="58" xfId="0" applyNumberFormat="1" applyFont="1" applyFill="1" applyBorder="1" applyAlignment="1" applyProtection="1">
      <alignment horizontal="center" vertical="center"/>
      <protection locked="0"/>
    </xf>
    <xf numFmtId="49" fontId="14" fillId="4" borderId="42" xfId="0" applyNumberFormat="1" applyFont="1" applyFill="1" applyBorder="1" applyAlignment="1" applyProtection="1">
      <alignment horizontal="center" vertical="center"/>
      <protection locked="0"/>
    </xf>
    <xf numFmtId="49" fontId="14" fillId="4" borderId="43" xfId="0" applyNumberFormat="1" applyFont="1" applyFill="1" applyBorder="1" applyAlignment="1" applyProtection="1">
      <alignment horizontal="center" vertical="center"/>
      <protection locked="0"/>
    </xf>
    <xf numFmtId="0" fontId="9" fillId="6" borderId="33" xfId="0" applyFont="1" applyFill="1" applyBorder="1" applyAlignment="1">
      <alignment horizontal="center"/>
    </xf>
    <xf numFmtId="0" fontId="10" fillId="6" borderId="32" xfId="0" applyFont="1" applyFill="1" applyBorder="1" applyAlignment="1">
      <alignment horizontal="center"/>
    </xf>
    <xf numFmtId="0" fontId="10" fillId="6" borderId="12" xfId="0" applyFont="1" applyFill="1" applyBorder="1" applyAlignment="1">
      <alignment horizontal="center"/>
    </xf>
    <xf numFmtId="0" fontId="10" fillId="6" borderId="33" xfId="0" applyFont="1" applyFill="1" applyBorder="1" applyAlignment="1">
      <alignment horizontal="center"/>
    </xf>
    <xf numFmtId="42" fontId="9" fillId="0" borderId="34" xfId="1" applyNumberFormat="1" applyFont="1" applyBorder="1" applyAlignment="1">
      <alignment horizontal="right" vertical="center"/>
    </xf>
    <xf numFmtId="42" fontId="9" fillId="0" borderId="0" xfId="1" applyNumberFormat="1" applyFont="1" applyBorder="1" applyAlignment="1">
      <alignment horizontal="right" vertical="center"/>
    </xf>
    <xf numFmtId="176" fontId="6" fillId="0" borderId="20" xfId="0" applyNumberFormat="1" applyFont="1" applyFill="1" applyBorder="1" applyAlignment="1" applyProtection="1">
      <alignment horizontal="center" vertical="center" wrapText="1"/>
    </xf>
    <xf numFmtId="176" fontId="0" fillId="0" borderId="20" xfId="0" applyNumberFormat="1" applyBorder="1" applyAlignment="1" applyProtection="1">
      <alignment horizontal="center" vertical="center" wrapText="1"/>
    </xf>
    <xf numFmtId="176" fontId="0" fillId="0" borderId="24" xfId="0" applyNumberFormat="1" applyBorder="1" applyAlignment="1" applyProtection="1">
      <alignment horizontal="center" vertical="center" wrapText="1"/>
    </xf>
    <xf numFmtId="176" fontId="6" fillId="0" borderId="56" xfId="0" applyNumberFormat="1" applyFont="1" applyFill="1" applyBorder="1" applyAlignment="1" applyProtection="1">
      <alignment horizontal="center" vertical="center" wrapText="1"/>
    </xf>
    <xf numFmtId="176" fontId="0" fillId="0" borderId="56" xfId="0" applyNumberFormat="1" applyBorder="1" applyAlignment="1" applyProtection="1">
      <alignment horizontal="center" vertical="center" wrapText="1"/>
    </xf>
    <xf numFmtId="176" fontId="0" fillId="0" borderId="63" xfId="0" applyNumberFormat="1" applyBorder="1" applyAlignment="1" applyProtection="1">
      <alignment horizontal="center" vertical="center" wrapText="1"/>
    </xf>
    <xf numFmtId="176" fontId="0" fillId="0" borderId="0" xfId="0" applyNumberFormat="1" applyBorder="1" applyAlignment="1" applyProtection="1">
      <alignment horizontal="center" vertical="center" wrapText="1"/>
    </xf>
    <xf numFmtId="176" fontId="0" fillId="0" borderId="29" xfId="0" applyNumberFormat="1" applyBorder="1" applyAlignment="1" applyProtection="1">
      <alignment horizontal="center" vertical="center" wrapText="1"/>
    </xf>
    <xf numFmtId="0" fontId="15" fillId="6" borderId="26"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29"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28" xfId="0" applyFont="1" applyFill="1" applyBorder="1" applyAlignment="1">
      <alignment horizontal="center" vertical="center"/>
    </xf>
    <xf numFmtId="0" fontId="31" fillId="6" borderId="30" xfId="0" applyFont="1" applyFill="1" applyBorder="1" applyAlignment="1">
      <alignment horizontal="center" vertical="center"/>
    </xf>
    <xf numFmtId="0" fontId="31" fillId="6" borderId="19" xfId="0" applyFont="1" applyFill="1" applyBorder="1" applyAlignment="1">
      <alignment horizontal="center" vertical="center"/>
    </xf>
    <xf numFmtId="176" fontId="6" fillId="0" borderId="62" xfId="0" applyNumberFormat="1" applyFont="1" applyFill="1" applyBorder="1" applyAlignment="1" applyProtection="1">
      <alignment horizontal="center" vertical="center"/>
    </xf>
    <xf numFmtId="176" fontId="0" fillId="0" borderId="56" xfId="0" applyNumberFormat="1" applyBorder="1" applyAlignment="1" applyProtection="1">
      <alignment horizontal="center" vertical="center"/>
    </xf>
    <xf numFmtId="176" fontId="0" fillId="0" borderId="63" xfId="0" applyNumberFormat="1" applyBorder="1" applyAlignment="1" applyProtection="1">
      <alignment horizontal="center" vertical="center"/>
    </xf>
    <xf numFmtId="176" fontId="0" fillId="0" borderId="68" xfId="0" applyNumberFormat="1" applyBorder="1" applyAlignment="1" applyProtection="1">
      <alignment horizontal="center" vertical="center"/>
    </xf>
    <xf numFmtId="176" fontId="0" fillId="0" borderId="30" xfId="0" applyNumberFormat="1" applyBorder="1" applyAlignment="1" applyProtection="1">
      <alignment horizontal="center" vertical="center"/>
    </xf>
    <xf numFmtId="176" fontId="0" fillId="0" borderId="19" xfId="0" applyNumberFormat="1" applyBorder="1" applyAlignment="1" applyProtection="1">
      <alignment horizontal="center" vertical="center"/>
    </xf>
    <xf numFmtId="0" fontId="15" fillId="6" borderId="28" xfId="0" applyFont="1" applyFill="1" applyBorder="1" applyAlignment="1">
      <alignment horizontal="center" vertical="center" wrapText="1"/>
    </xf>
    <xf numFmtId="0" fontId="15" fillId="6" borderId="30" xfId="0" applyFont="1" applyFill="1" applyBorder="1" applyAlignment="1">
      <alignment horizontal="center" vertical="center" wrapText="1"/>
    </xf>
    <xf numFmtId="176" fontId="0" fillId="0" borderId="24" xfId="0" applyNumberFormat="1" applyFill="1" applyBorder="1" applyAlignment="1" applyProtection="1">
      <alignment horizontal="center" vertical="center" wrapText="1"/>
    </xf>
    <xf numFmtId="176" fontId="0" fillId="0" borderId="1" xfId="0" applyNumberFormat="1" applyFill="1" applyBorder="1" applyAlignment="1" applyProtection="1">
      <alignment horizontal="center" vertical="center" wrapText="1"/>
    </xf>
    <xf numFmtId="0" fontId="10" fillId="6" borderId="13" xfId="0" applyFont="1" applyFill="1" applyBorder="1" applyAlignment="1">
      <alignment horizontal="center"/>
    </xf>
    <xf numFmtId="176" fontId="6" fillId="0" borderId="69" xfId="0" applyNumberFormat="1" applyFont="1" applyFill="1" applyBorder="1" applyAlignment="1" applyProtection="1">
      <alignment horizontal="center" vertical="center"/>
    </xf>
    <xf numFmtId="176" fontId="0" fillId="0" borderId="20" xfId="0" applyNumberFormat="1" applyBorder="1" applyAlignment="1" applyProtection="1">
      <alignment horizontal="center" vertical="center"/>
    </xf>
    <xf numFmtId="176" fontId="0" fillId="0" borderId="70" xfId="0" applyNumberFormat="1" applyBorder="1" applyAlignment="1" applyProtection="1">
      <alignment horizontal="center" vertical="center"/>
    </xf>
    <xf numFmtId="176" fontId="0" fillId="0" borderId="24" xfId="0" applyNumberFormat="1" applyBorder="1" applyAlignment="1" applyProtection="1">
      <alignment horizontal="center" vertical="center"/>
    </xf>
    <xf numFmtId="42" fontId="9" fillId="0" borderId="67" xfId="1" applyNumberFormat="1" applyFont="1" applyBorder="1" applyAlignment="1" applyProtection="1">
      <alignment horizontal="right" vertical="center"/>
    </xf>
    <xf numFmtId="42" fontId="9" fillId="0" borderId="5" xfId="1" applyNumberFormat="1" applyFont="1" applyBorder="1" applyAlignment="1" applyProtection="1">
      <alignment horizontal="right" vertical="center"/>
    </xf>
    <xf numFmtId="42" fontId="0" fillId="0" borderId="5" xfId="0" applyNumberFormat="1" applyBorder="1" applyAlignment="1" applyProtection="1">
      <alignment horizontal="right" vertical="center"/>
    </xf>
    <xf numFmtId="42" fontId="0" fillId="0" borderId="27" xfId="0" applyNumberFormat="1" applyBorder="1" applyAlignment="1" applyProtection="1">
      <alignment horizontal="right" vertical="center"/>
    </xf>
    <xf numFmtId="42" fontId="9" fillId="0" borderId="68" xfId="1" applyNumberFormat="1" applyFont="1" applyBorder="1" applyAlignment="1" applyProtection="1">
      <alignment horizontal="right" vertical="center"/>
    </xf>
    <xf numFmtId="42" fontId="9" fillId="0" borderId="30" xfId="1" applyNumberFormat="1" applyFont="1" applyBorder="1" applyAlignment="1" applyProtection="1">
      <alignment horizontal="right" vertical="center"/>
    </xf>
    <xf numFmtId="42" fontId="0" fillId="0" borderId="30" xfId="0" applyNumberFormat="1" applyBorder="1" applyAlignment="1" applyProtection="1">
      <alignment horizontal="right" vertical="center"/>
    </xf>
    <xf numFmtId="42" fontId="0" fillId="0" borderId="19" xfId="0" applyNumberFormat="1" applyBorder="1" applyAlignment="1" applyProtection="1">
      <alignment horizontal="right" vertical="center"/>
    </xf>
    <xf numFmtId="176" fontId="0" fillId="0" borderId="24" xfId="0" applyNumberFormat="1" applyFont="1" applyFill="1" applyBorder="1" applyAlignment="1" applyProtection="1">
      <alignment horizontal="center" vertical="center" wrapText="1"/>
    </xf>
    <xf numFmtId="176" fontId="8" fillId="0" borderId="59"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6" fontId="8" fillId="0" borderId="55" xfId="0" applyNumberFormat="1" applyFont="1" applyFill="1" applyBorder="1" applyAlignment="1" applyProtection="1">
      <alignment horizontal="center" vertical="center" wrapText="1"/>
    </xf>
    <xf numFmtId="42" fontId="10" fillId="0" borderId="44" xfId="1" applyNumberFormat="1" applyFont="1" applyFill="1" applyBorder="1" applyAlignment="1">
      <alignment horizontal="center" vertical="center"/>
    </xf>
    <xf numFmtId="42" fontId="10" fillId="0" borderId="0" xfId="1" applyNumberFormat="1" applyFont="1" applyFill="1" applyBorder="1" applyAlignment="1">
      <alignment horizontal="center" vertical="center"/>
    </xf>
    <xf numFmtId="0" fontId="30" fillId="5" borderId="61" xfId="0" applyFont="1" applyFill="1" applyBorder="1" applyAlignment="1">
      <alignment horizontal="center" vertical="center"/>
    </xf>
    <xf numFmtId="0" fontId="30" fillId="5" borderId="56" xfId="0" applyFont="1" applyFill="1" applyBorder="1" applyAlignment="1">
      <alignment horizontal="center" vertical="center"/>
    </xf>
    <xf numFmtId="0" fontId="30" fillId="5" borderId="57" xfId="0" applyFont="1" applyFill="1" applyBorder="1" applyAlignment="1">
      <alignment horizontal="center" vertical="center"/>
    </xf>
    <xf numFmtId="0" fontId="30" fillId="5" borderId="44" xfId="0" applyFont="1" applyFill="1" applyBorder="1" applyAlignment="1">
      <alignment horizontal="center" vertical="center"/>
    </xf>
    <xf numFmtId="0" fontId="30" fillId="5" borderId="0" xfId="0" applyFont="1" applyFill="1" applyBorder="1" applyAlignment="1">
      <alignment horizontal="center" vertical="center"/>
    </xf>
    <xf numFmtId="0" fontId="30" fillId="5" borderId="48"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0" fontId="30" fillId="5" borderId="41" xfId="0" applyFont="1" applyFill="1" applyBorder="1" applyAlignment="1">
      <alignment horizontal="center" vertical="center"/>
    </xf>
    <xf numFmtId="0" fontId="30" fillId="6" borderId="26" xfId="0" applyFont="1" applyFill="1" applyBorder="1" applyAlignment="1">
      <alignment horizontal="left" vertical="center" wrapText="1"/>
    </xf>
    <xf numFmtId="0" fontId="0" fillId="6" borderId="5" xfId="0" applyFill="1" applyBorder="1" applyAlignment="1">
      <alignment horizontal="left" vertical="center"/>
    </xf>
    <xf numFmtId="0" fontId="0" fillId="6" borderId="27" xfId="0" applyFill="1" applyBorder="1" applyAlignment="1">
      <alignment horizontal="left" vertical="center"/>
    </xf>
    <xf numFmtId="0" fontId="0" fillId="6" borderId="28" xfId="0" applyFill="1" applyBorder="1" applyAlignment="1">
      <alignment horizontal="left" vertical="center"/>
    </xf>
    <xf numFmtId="0" fontId="0" fillId="6" borderId="30" xfId="0" applyFill="1" applyBorder="1" applyAlignment="1">
      <alignment horizontal="left" vertical="center"/>
    </xf>
    <xf numFmtId="0" fontId="0" fillId="6" borderId="19" xfId="0" applyFill="1" applyBorder="1" applyAlignment="1">
      <alignment horizontal="left" vertical="center"/>
    </xf>
    <xf numFmtId="42" fontId="30" fillId="5" borderId="44" xfId="1" applyNumberFormat="1" applyFont="1" applyFill="1" applyBorder="1" applyAlignment="1">
      <alignment horizontal="center" vertical="center" wrapText="1"/>
    </xf>
    <xf numFmtId="0" fontId="30" fillId="0" borderId="0" xfId="0" applyFont="1" applyAlignment="1">
      <alignment vertical="center"/>
    </xf>
    <xf numFmtId="0" fontId="30" fillId="0" borderId="48" xfId="0" applyFont="1" applyBorder="1" applyAlignment="1">
      <alignment vertical="center"/>
    </xf>
    <xf numFmtId="0" fontId="30" fillId="0" borderId="44"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30" fillId="0" borderId="41" xfId="0" applyFont="1" applyBorder="1" applyAlignment="1">
      <alignment vertical="center"/>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177" fontId="7" fillId="4" borderId="26" xfId="0" applyNumberFormat="1" applyFont="1" applyFill="1" applyBorder="1" applyAlignment="1" applyProtection="1">
      <alignment horizontal="center" vertical="center"/>
      <protection locked="0"/>
    </xf>
    <xf numFmtId="177" fontId="7" fillId="4" borderId="5" xfId="0" applyNumberFormat="1" applyFont="1" applyFill="1" applyBorder="1" applyAlignment="1" applyProtection="1">
      <alignment horizontal="center" vertical="center"/>
      <protection locked="0"/>
    </xf>
    <xf numFmtId="177" fontId="7" fillId="4" borderId="28" xfId="0" applyNumberFormat="1" applyFont="1" applyFill="1" applyBorder="1" applyAlignment="1" applyProtection="1">
      <alignment horizontal="center" vertical="center"/>
      <protection locked="0"/>
    </xf>
    <xf numFmtId="177" fontId="7" fillId="4" borderId="30" xfId="0" applyNumberFormat="1" applyFont="1" applyFill="1" applyBorder="1" applyAlignment="1" applyProtection="1">
      <alignment horizontal="center" vertic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5" xfId="0" applyFont="1" applyBorder="1" applyAlignment="1">
      <alignment horizontal="center" vertical="center" shrinkToFit="1"/>
    </xf>
    <xf numFmtId="0" fontId="0" fillId="0" borderId="21" xfId="0" applyBorder="1" applyAlignment="1">
      <alignment horizontal="center" vertical="center" shrinkToFit="1"/>
    </xf>
    <xf numFmtId="0" fontId="0" fillId="0" borderId="17" xfId="0" applyBorder="1" applyAlignment="1">
      <alignment horizontal="center" vertical="center" shrinkToFit="1"/>
    </xf>
    <xf numFmtId="0" fontId="3" fillId="4" borderId="35" xfId="0" applyFont="1" applyFill="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7" fillId="0" borderId="64" xfId="0" applyFont="1"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3" fillId="4" borderId="64" xfId="0" applyFont="1" applyFill="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wrapText="1"/>
      <protection locked="0"/>
    </xf>
    <xf numFmtId="0" fontId="7" fillId="2" borderId="18"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4" borderId="35"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0" borderId="35" xfId="0" applyFont="1" applyBorder="1" applyAlignment="1">
      <alignment horizontal="center" vertical="center" wrapText="1"/>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6" fillId="0" borderId="6" xfId="0" applyFont="1" applyBorder="1" applyAlignment="1">
      <alignment horizontal="center" vertical="center" wrapText="1"/>
    </xf>
    <xf numFmtId="0" fontId="7" fillId="0" borderId="9" xfId="0" applyFont="1" applyBorder="1" applyAlignment="1">
      <alignment horizontal="center" vertical="center"/>
    </xf>
    <xf numFmtId="0" fontId="7" fillId="4" borderId="49"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4" borderId="71"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36"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42" fontId="7" fillId="4" borderId="13" xfId="0" applyNumberFormat="1" applyFont="1" applyFill="1" applyBorder="1" applyAlignment="1" applyProtection="1">
      <alignment horizontal="center" vertical="center"/>
      <protection locked="0"/>
    </xf>
    <xf numFmtId="42" fontId="7" fillId="4" borderId="14" xfId="0" applyNumberFormat="1" applyFont="1" applyFill="1" applyBorder="1" applyAlignment="1" applyProtection="1">
      <alignment horizontal="center" vertical="center"/>
      <protection locked="0"/>
    </xf>
    <xf numFmtId="42" fontId="7" fillId="4" borderId="1" xfId="0" applyNumberFormat="1" applyFont="1" applyFill="1" applyBorder="1" applyAlignment="1" applyProtection="1">
      <alignment horizontal="center" vertical="center"/>
      <protection locked="0"/>
    </xf>
    <xf numFmtId="42" fontId="7" fillId="4" borderId="10" xfId="0" applyNumberFormat="1" applyFont="1" applyFill="1" applyBorder="1" applyAlignment="1" applyProtection="1">
      <alignment horizontal="center" vertical="center"/>
      <protection locked="0"/>
    </xf>
    <xf numFmtId="57" fontId="7" fillId="0" borderId="5" xfId="0" applyNumberFormat="1"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2" borderId="37" xfId="0" applyFont="1" applyFill="1" applyBorder="1" applyAlignment="1">
      <alignment horizontal="center" vertical="center" shrinkToFit="1"/>
    </xf>
    <xf numFmtId="0" fontId="7" fillId="2" borderId="9"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42" fontId="7" fillId="0" borderId="46" xfId="0" applyNumberFormat="1" applyFont="1" applyBorder="1" applyAlignment="1">
      <alignment horizontal="center" vertical="center"/>
    </xf>
    <xf numFmtId="42" fontId="7" fillId="0" borderId="39" xfId="0" applyNumberFormat="1" applyFont="1" applyBorder="1" applyAlignment="1">
      <alignment horizontal="center" vertical="center"/>
    </xf>
    <xf numFmtId="42" fontId="7" fillId="0" borderId="47"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42" fontId="7" fillId="0" borderId="2" xfId="0" applyNumberFormat="1" applyFont="1" applyBorder="1" applyAlignment="1">
      <alignment horizontal="center" vertical="center"/>
    </xf>
    <xf numFmtId="42" fontId="7" fillId="0" borderId="3" xfId="0" applyNumberFormat="1" applyFont="1" applyBorder="1" applyAlignment="1">
      <alignment horizontal="center" vertical="center"/>
    </xf>
    <xf numFmtId="42" fontId="7" fillId="0" borderId="37" xfId="0" applyNumberFormat="1" applyFont="1" applyBorder="1" applyAlignment="1">
      <alignment horizontal="center" vertical="center"/>
    </xf>
    <xf numFmtId="42" fontId="7" fillId="0" borderId="28" xfId="0" applyNumberFormat="1" applyFont="1" applyBorder="1" applyAlignment="1">
      <alignment horizontal="center" vertical="center"/>
    </xf>
    <xf numFmtId="42" fontId="7" fillId="0" borderId="30" xfId="0" applyNumberFormat="1" applyFont="1" applyBorder="1" applyAlignment="1">
      <alignment horizontal="center" vertical="center"/>
    </xf>
    <xf numFmtId="42" fontId="7" fillId="0" borderId="31" xfId="0" applyNumberFormat="1" applyFont="1" applyBorder="1" applyAlignment="1">
      <alignment horizontal="center" vertical="center"/>
    </xf>
    <xf numFmtId="0" fontId="17" fillId="3" borderId="0" xfId="0" applyFont="1" applyFill="1" applyAlignment="1">
      <alignment vertical="center" shrinkToFit="1"/>
    </xf>
    <xf numFmtId="0" fontId="0" fillId="0" borderId="0" xfId="0" applyAlignment="1">
      <alignment vertical="center" shrinkToFit="1"/>
    </xf>
    <xf numFmtId="0" fontId="21" fillId="0" borderId="1" xfId="2" applyFont="1" applyBorder="1" applyAlignment="1">
      <alignment horizontal="center" vertical="center"/>
    </xf>
    <xf numFmtId="0" fontId="21" fillId="0" borderId="1" xfId="2" applyFont="1" applyBorder="1">
      <alignment vertical="center"/>
    </xf>
    <xf numFmtId="0" fontId="10" fillId="0" borderId="1" xfId="2" applyFont="1" applyBorder="1">
      <alignment vertical="center"/>
    </xf>
    <xf numFmtId="0" fontId="21" fillId="0" borderId="2" xfId="2" applyFont="1" applyBorder="1" applyAlignment="1">
      <alignment horizontal="center" vertical="center"/>
    </xf>
    <xf numFmtId="0" fontId="21" fillId="0" borderId="4" xfId="2" applyFont="1" applyBorder="1" applyAlignment="1">
      <alignment horizontal="center" vertical="center"/>
    </xf>
    <xf numFmtId="0" fontId="21" fillId="0" borderId="26" xfId="2" applyFont="1" applyBorder="1" applyAlignment="1">
      <alignment horizontal="left" vertical="center" wrapText="1"/>
    </xf>
    <xf numFmtId="0" fontId="21" fillId="0" borderId="27" xfId="2" applyFont="1" applyBorder="1" applyAlignment="1">
      <alignment horizontal="left" vertical="center" wrapText="1"/>
    </xf>
    <xf numFmtId="0" fontId="21" fillId="0" borderId="28" xfId="2" applyFont="1" applyBorder="1" applyAlignment="1">
      <alignment horizontal="left" vertical="center" wrapText="1"/>
    </xf>
    <xf numFmtId="0" fontId="21" fillId="0" borderId="19" xfId="2" applyFont="1" applyBorder="1" applyAlignment="1">
      <alignment horizontal="left" vertical="center" wrapText="1"/>
    </xf>
    <xf numFmtId="42" fontId="21" fillId="0" borderId="20" xfId="2" applyNumberFormat="1" applyFont="1" applyBorder="1" applyAlignment="1">
      <alignment horizontal="center" vertical="center"/>
    </xf>
    <xf numFmtId="0" fontId="21" fillId="0" borderId="24" xfId="2" applyFont="1" applyBorder="1" applyAlignment="1">
      <alignment horizontal="center" vertical="center"/>
    </xf>
    <xf numFmtId="0" fontId="21" fillId="0" borderId="20" xfId="2" applyFont="1" applyBorder="1" applyAlignment="1">
      <alignment horizontal="center" vertical="center"/>
    </xf>
    <xf numFmtId="0" fontId="21" fillId="6" borderId="26" xfId="2" applyFont="1" applyFill="1" applyBorder="1" applyAlignment="1">
      <alignment horizontal="center" vertical="center"/>
    </xf>
    <xf numFmtId="0" fontId="21" fillId="6" borderId="27" xfId="2" applyFont="1" applyFill="1" applyBorder="1" applyAlignment="1">
      <alignment horizontal="center" vertical="center"/>
    </xf>
    <xf numFmtId="0" fontId="21" fillId="6" borderId="28" xfId="2" applyFont="1" applyFill="1" applyBorder="1" applyAlignment="1">
      <alignment horizontal="center" vertical="center"/>
    </xf>
    <xf numFmtId="0" fontId="21" fillId="6" borderId="19" xfId="2" applyFont="1" applyFill="1" applyBorder="1" applyAlignment="1">
      <alignment horizontal="center" vertical="center"/>
    </xf>
    <xf numFmtId="42" fontId="21" fillId="6" borderId="20" xfId="2" applyNumberFormat="1" applyFont="1" applyFill="1" applyBorder="1" applyAlignment="1">
      <alignment horizontal="center" vertical="center"/>
    </xf>
    <xf numFmtId="0" fontId="21" fillId="6" borderId="24" xfId="2" applyFont="1" applyFill="1" applyBorder="1" applyAlignment="1">
      <alignment horizontal="center" vertical="center"/>
    </xf>
    <xf numFmtId="0" fontId="21" fillId="6" borderId="20" xfId="2" applyFont="1" applyFill="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3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13</xdr:row>
          <xdr:rowOff>314325</xdr:rowOff>
        </xdr:from>
        <xdr:to>
          <xdr:col>3</xdr:col>
          <xdr:colOff>57150</xdr:colOff>
          <xdr:row>15</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0</xdr:rowOff>
        </xdr:from>
        <xdr:to>
          <xdr:col>3</xdr:col>
          <xdr:colOff>85725</xdr:colOff>
          <xdr:row>65</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66675</xdr:colOff>
          <xdr:row>65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66675</xdr:colOff>
          <xdr:row>65</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38100</xdr:rowOff>
        </xdr:from>
        <xdr:to>
          <xdr:col>3</xdr:col>
          <xdr:colOff>85725</xdr:colOff>
          <xdr:row>15</xdr:row>
          <xdr:rowOff>285750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9525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9525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57150</xdr:colOff>
          <xdr:row>65</xdr:row>
          <xdr:rowOff>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66675</xdr:colOff>
          <xdr:row>65</xdr:row>
          <xdr:rowOff>9525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66675</xdr:colOff>
          <xdr:row>65</xdr:row>
          <xdr:rowOff>9525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0</xdr:rowOff>
        </xdr:from>
        <xdr:to>
          <xdr:col>3</xdr:col>
          <xdr:colOff>66675</xdr:colOff>
          <xdr:row>65</xdr:row>
          <xdr:rowOff>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3</xdr:col>
          <xdr:colOff>76200</xdr:colOff>
          <xdr:row>16</xdr:row>
          <xdr:rowOff>247650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9525</xdr:rowOff>
        </xdr:from>
        <xdr:to>
          <xdr:col>3</xdr:col>
          <xdr:colOff>57150</xdr:colOff>
          <xdr:row>22</xdr:row>
          <xdr:rowOff>247650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28575</xdr:rowOff>
        </xdr:from>
        <xdr:to>
          <xdr:col>3</xdr:col>
          <xdr:colOff>57150</xdr:colOff>
          <xdr:row>24</xdr:row>
          <xdr:rowOff>276225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28575</xdr:rowOff>
        </xdr:from>
        <xdr:to>
          <xdr:col>3</xdr:col>
          <xdr:colOff>57150</xdr:colOff>
          <xdr:row>26</xdr:row>
          <xdr:rowOff>276225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28575</xdr:rowOff>
        </xdr:from>
        <xdr:to>
          <xdr:col>3</xdr:col>
          <xdr:colOff>57150</xdr:colOff>
          <xdr:row>26</xdr:row>
          <xdr:rowOff>276225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28575</xdr:rowOff>
        </xdr:from>
        <xdr:to>
          <xdr:col>3</xdr:col>
          <xdr:colOff>57150</xdr:colOff>
          <xdr:row>27</xdr:row>
          <xdr:rowOff>276225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28575</xdr:rowOff>
        </xdr:from>
        <xdr:to>
          <xdr:col>3</xdr:col>
          <xdr:colOff>57150</xdr:colOff>
          <xdr:row>27</xdr:row>
          <xdr:rowOff>276225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28575</xdr:rowOff>
        </xdr:from>
        <xdr:to>
          <xdr:col>3</xdr:col>
          <xdr:colOff>57150</xdr:colOff>
          <xdr:row>27</xdr:row>
          <xdr:rowOff>276225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0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3</xdr:col>
          <xdr:colOff>76200</xdr:colOff>
          <xdr:row>16</xdr:row>
          <xdr:rowOff>247650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0</xdr:rowOff>
        </xdr:from>
        <xdr:to>
          <xdr:col>3</xdr:col>
          <xdr:colOff>66675</xdr:colOff>
          <xdr:row>18</xdr:row>
          <xdr:rowOff>247650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0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Y70"/>
  <sheetViews>
    <sheetView showGridLines="0" tabSelected="1" view="pageBreakPreview" zoomScaleNormal="100" zoomScaleSheetLayoutView="100" workbookViewId="0">
      <selection activeCell="P7" sqref="P7:AR7"/>
    </sheetView>
  </sheetViews>
  <sheetFormatPr defaultColWidth="3.125" defaultRowHeight="18.75"/>
  <cols>
    <col min="2" max="2" width="3.5" customWidth="1"/>
    <col min="3" max="3" width="3.75" bestFit="1" customWidth="1"/>
    <col min="6" max="20" width="5.625" customWidth="1"/>
    <col min="21" max="22" width="3.25" customWidth="1"/>
    <col min="23" max="24" width="5.125" customWidth="1"/>
    <col min="25" max="25" width="4.5" customWidth="1"/>
    <col min="26" max="43" width="1.625" customWidth="1"/>
    <col min="51" max="51" width="9.125" bestFit="1" customWidth="1"/>
    <col min="52" max="52" width="10.25" bestFit="1" customWidth="1"/>
    <col min="53" max="53" width="1.75" customWidth="1"/>
    <col min="54" max="54" width="10.25" bestFit="1" customWidth="1"/>
    <col min="56" max="56" width="10.25" bestFit="1" customWidth="1"/>
  </cols>
  <sheetData>
    <row r="1" spans="1:51" s="21" customFormat="1" ht="30">
      <c r="A1" s="20" t="s">
        <v>40</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2"/>
      <c r="AQ1" s="20"/>
      <c r="AS1" s="22"/>
      <c r="AT1" s="22"/>
      <c r="AU1" s="22"/>
      <c r="AV1" s="23"/>
      <c r="AW1" s="23"/>
      <c r="AX1" s="23"/>
      <c r="AY1" s="23"/>
    </row>
    <row r="2" spans="1:51" ht="30">
      <c r="A2" s="12"/>
      <c r="B2" s="49" t="s">
        <v>52</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
      <c r="AT2" s="1"/>
      <c r="AU2" s="1"/>
      <c r="AV2" s="1"/>
      <c r="AW2" s="1"/>
      <c r="AX2" s="1"/>
      <c r="AY2" s="1"/>
    </row>
    <row r="3" spans="1:51" ht="24.75"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
      <c r="AT3" s="1"/>
      <c r="AU3" s="1"/>
      <c r="AV3" s="1"/>
      <c r="AW3" s="1"/>
      <c r="AX3" s="1"/>
      <c r="AY3" s="1"/>
    </row>
    <row r="4" spans="1:51" ht="29.25" customHeight="1">
      <c r="A4" s="64" t="s">
        <v>22</v>
      </c>
      <c r="B4" s="65"/>
      <c r="C4" s="76" t="s">
        <v>30</v>
      </c>
      <c r="D4" s="76"/>
      <c r="E4" s="76"/>
      <c r="F4" s="76"/>
      <c r="G4" s="76"/>
      <c r="H4" s="76"/>
      <c r="I4" s="76"/>
      <c r="J4" s="77"/>
      <c r="K4" s="80" t="s">
        <v>1</v>
      </c>
      <c r="L4" s="76"/>
      <c r="M4" s="76"/>
      <c r="N4" s="76"/>
      <c r="O4" s="77"/>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3"/>
      <c r="AS4" s="1"/>
      <c r="AT4" s="1"/>
      <c r="AU4" s="1"/>
      <c r="AV4" s="1"/>
      <c r="AW4" s="1"/>
      <c r="AX4" s="1"/>
      <c r="AY4" s="1"/>
    </row>
    <row r="5" spans="1:51" ht="29.25" customHeight="1" thickBot="1">
      <c r="A5" s="66"/>
      <c r="B5" s="67"/>
      <c r="C5" s="74"/>
      <c r="D5" s="74"/>
      <c r="E5" s="74"/>
      <c r="F5" s="74"/>
      <c r="G5" s="74"/>
      <c r="H5" s="74"/>
      <c r="I5" s="74"/>
      <c r="J5" s="75"/>
      <c r="K5" s="57" t="s">
        <v>25</v>
      </c>
      <c r="L5" s="57"/>
      <c r="M5" s="57"/>
      <c r="N5" s="57"/>
      <c r="O5" s="57"/>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1"/>
      <c r="AS5" s="1"/>
      <c r="AT5" s="1"/>
      <c r="AU5" s="1"/>
      <c r="AV5" s="1"/>
      <c r="AW5" s="1"/>
      <c r="AX5" s="1"/>
      <c r="AY5" s="1"/>
    </row>
    <row r="6" spans="1:51" ht="29.25" customHeight="1">
      <c r="A6" s="66"/>
      <c r="B6" s="67"/>
      <c r="C6" s="78" t="s">
        <v>31</v>
      </c>
      <c r="D6" s="78"/>
      <c r="E6" s="78"/>
      <c r="F6" s="78"/>
      <c r="G6" s="78"/>
      <c r="H6" s="78"/>
      <c r="I6" s="78"/>
      <c r="J6" s="79"/>
      <c r="K6" s="80" t="s">
        <v>1</v>
      </c>
      <c r="L6" s="80"/>
      <c r="M6" s="80"/>
      <c r="N6" s="80"/>
      <c r="O6" s="80"/>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90"/>
      <c r="AS6" s="1"/>
      <c r="AT6" s="1"/>
      <c r="AU6" s="1"/>
      <c r="AV6" s="1"/>
      <c r="AW6" s="1"/>
      <c r="AX6" s="1"/>
      <c r="AY6" s="1"/>
    </row>
    <row r="7" spans="1:51" ht="29.25" customHeight="1" thickBot="1">
      <c r="A7" s="66"/>
      <c r="B7" s="67"/>
      <c r="C7" s="74"/>
      <c r="D7" s="74"/>
      <c r="E7" s="74"/>
      <c r="F7" s="74"/>
      <c r="G7" s="74"/>
      <c r="H7" s="74"/>
      <c r="I7" s="74"/>
      <c r="J7" s="75"/>
      <c r="K7" s="84" t="s">
        <v>21</v>
      </c>
      <c r="L7" s="84"/>
      <c r="M7" s="84"/>
      <c r="N7" s="84"/>
      <c r="O7" s="84"/>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1"/>
      <c r="AS7" s="1"/>
      <c r="AT7" s="1"/>
      <c r="AU7" s="1"/>
      <c r="AV7" s="1"/>
      <c r="AW7" s="1"/>
      <c r="AX7" s="1"/>
      <c r="AY7" s="1"/>
    </row>
    <row r="8" spans="1:51" ht="29.25" customHeight="1">
      <c r="A8" s="66"/>
      <c r="B8" s="67"/>
      <c r="C8" s="86" t="s">
        <v>26</v>
      </c>
      <c r="D8" s="87"/>
      <c r="E8" s="87"/>
      <c r="F8" s="87"/>
      <c r="G8" s="87"/>
      <c r="H8" s="87"/>
      <c r="I8" s="87"/>
      <c r="J8" s="87"/>
      <c r="K8" s="82" t="s">
        <v>2</v>
      </c>
      <c r="L8" s="82"/>
      <c r="M8" s="82"/>
      <c r="N8" s="83"/>
      <c r="O8" s="83"/>
      <c r="P8" s="18" t="s">
        <v>3</v>
      </c>
      <c r="Q8" s="96"/>
      <c r="R8" s="97"/>
      <c r="S8" s="98"/>
      <c r="T8" s="94" t="s">
        <v>36</v>
      </c>
      <c r="U8" s="94"/>
      <c r="V8" s="94"/>
      <c r="W8" s="94"/>
      <c r="X8" s="94"/>
      <c r="Y8" s="94"/>
      <c r="Z8" s="94"/>
      <c r="AA8" s="94"/>
      <c r="AB8" s="94"/>
      <c r="AC8" s="94"/>
      <c r="AD8" s="94"/>
      <c r="AE8" s="94"/>
      <c r="AF8" s="94"/>
      <c r="AG8" s="94"/>
      <c r="AH8" s="94"/>
      <c r="AI8" s="94"/>
      <c r="AJ8" s="94"/>
      <c r="AK8" s="94"/>
      <c r="AL8" s="94"/>
      <c r="AM8" s="94"/>
      <c r="AN8" s="94"/>
      <c r="AO8" s="94"/>
      <c r="AP8" s="94"/>
      <c r="AQ8" s="94"/>
      <c r="AR8" s="95"/>
      <c r="AS8" s="1"/>
      <c r="AT8" s="1"/>
      <c r="AU8" s="1"/>
      <c r="AV8" s="1"/>
      <c r="AW8" s="1"/>
      <c r="AX8" s="1"/>
      <c r="AY8" s="1"/>
    </row>
    <row r="9" spans="1:51" ht="29.25" customHeight="1">
      <c r="A9" s="66"/>
      <c r="B9" s="67"/>
      <c r="C9" s="85"/>
      <c r="D9" s="81"/>
      <c r="E9" s="81"/>
      <c r="F9" s="81"/>
      <c r="G9" s="81"/>
      <c r="H9" s="81"/>
      <c r="I9" s="81"/>
      <c r="J9" s="8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2"/>
      <c r="AS9" s="1"/>
      <c r="AT9" s="1"/>
      <c r="AU9" s="1"/>
      <c r="AV9" s="1"/>
      <c r="AW9" s="1"/>
      <c r="AX9" s="1"/>
      <c r="AY9" s="1"/>
    </row>
    <row r="10" spans="1:51" ht="29.25" customHeight="1">
      <c r="A10" s="66"/>
      <c r="B10" s="67"/>
      <c r="C10" s="85" t="s">
        <v>4</v>
      </c>
      <c r="D10" s="81"/>
      <c r="E10" s="81"/>
      <c r="F10" s="81"/>
      <c r="G10" s="81"/>
      <c r="H10" s="81"/>
      <c r="I10" s="81"/>
      <c r="J10" s="81"/>
      <c r="K10" s="81" t="s">
        <v>5</v>
      </c>
      <c r="L10" s="81"/>
      <c r="M10" s="88"/>
      <c r="N10" s="88"/>
      <c r="O10" s="88"/>
      <c r="P10" s="88"/>
      <c r="Q10" s="88"/>
      <c r="R10" s="88"/>
      <c r="S10" s="88"/>
      <c r="T10" s="88"/>
      <c r="U10" s="81" t="s">
        <v>6</v>
      </c>
      <c r="V10" s="81"/>
      <c r="W10" s="81"/>
      <c r="X10" s="93"/>
      <c r="Y10" s="91"/>
      <c r="Z10" s="91"/>
      <c r="AA10" s="91"/>
      <c r="AB10" s="91"/>
      <c r="AC10" s="91"/>
      <c r="AD10" s="91"/>
      <c r="AE10" s="91"/>
      <c r="AF10" s="91"/>
      <c r="AG10" s="91"/>
      <c r="AH10" s="91"/>
      <c r="AI10" s="91"/>
      <c r="AJ10" s="91"/>
      <c r="AK10" s="91"/>
      <c r="AL10" s="91"/>
      <c r="AM10" s="91"/>
      <c r="AN10" s="91"/>
      <c r="AO10" s="91"/>
      <c r="AP10" s="91"/>
      <c r="AQ10" s="91"/>
      <c r="AR10" s="92"/>
      <c r="AS10" s="1"/>
      <c r="AT10" s="1"/>
      <c r="AU10" s="1"/>
      <c r="AV10" s="1"/>
      <c r="AW10" s="1"/>
      <c r="AX10" s="1"/>
      <c r="AY10" s="1"/>
    </row>
    <row r="11" spans="1:51" ht="29.25" customHeight="1">
      <c r="A11" s="66"/>
      <c r="B11" s="67"/>
      <c r="C11" s="85" t="s">
        <v>1</v>
      </c>
      <c r="D11" s="81"/>
      <c r="E11" s="81"/>
      <c r="F11" s="81"/>
      <c r="G11" s="81"/>
      <c r="H11" s="81"/>
      <c r="I11" s="81"/>
      <c r="J11" s="8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2"/>
      <c r="AS11" s="1"/>
      <c r="AT11" s="1"/>
      <c r="AU11" s="1"/>
      <c r="AV11" s="1"/>
      <c r="AW11" s="1"/>
      <c r="AX11" s="1"/>
      <c r="AY11" s="1"/>
    </row>
    <row r="12" spans="1:51" ht="29.25" customHeight="1" thickBot="1">
      <c r="A12" s="68"/>
      <c r="B12" s="69"/>
      <c r="C12" s="56" t="s">
        <v>7</v>
      </c>
      <c r="D12" s="57"/>
      <c r="E12" s="57"/>
      <c r="F12" s="57"/>
      <c r="G12" s="57"/>
      <c r="H12" s="57"/>
      <c r="I12" s="57"/>
      <c r="J12" s="57"/>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3"/>
      <c r="AS12" s="1"/>
      <c r="AT12" s="1"/>
      <c r="AU12" s="1"/>
      <c r="AV12" s="1"/>
      <c r="AW12" s="1"/>
      <c r="AX12" s="1"/>
      <c r="AY12" s="1"/>
    </row>
    <row r="13" spans="1:51" ht="24">
      <c r="A13" s="12"/>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12"/>
      <c r="AI13" s="12"/>
      <c r="AJ13" s="12"/>
      <c r="AK13" s="12"/>
      <c r="AL13" s="12"/>
      <c r="AM13" s="12"/>
      <c r="AN13" s="12"/>
      <c r="AO13" s="12"/>
      <c r="AP13" s="12"/>
      <c r="AQ13" s="12"/>
      <c r="AR13" s="12"/>
      <c r="AS13" s="1"/>
      <c r="AT13" s="1"/>
      <c r="AU13" s="1"/>
      <c r="AV13" s="1"/>
      <c r="AW13" s="1"/>
      <c r="AX13" s="1"/>
      <c r="AY13" s="1"/>
    </row>
    <row r="14" spans="1:51" s="16" customFormat="1" ht="27" customHeight="1">
      <c r="A14" s="17"/>
      <c r="B14" s="37" t="s">
        <v>42</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9"/>
      <c r="AI14" s="39"/>
      <c r="AJ14" s="39"/>
      <c r="AK14" s="39"/>
      <c r="AL14" s="39"/>
      <c r="AM14" s="39"/>
      <c r="AN14" s="39"/>
      <c r="AO14" s="39"/>
      <c r="AP14" s="39"/>
      <c r="AQ14" s="39"/>
      <c r="AR14" s="39"/>
      <c r="AS14" s="17"/>
      <c r="AT14" s="17"/>
      <c r="AU14" s="17"/>
      <c r="AV14" s="17"/>
      <c r="AW14" s="17"/>
      <c r="AX14" s="17"/>
      <c r="AY14" s="17"/>
    </row>
    <row r="15" spans="1:51" s="16" customFormat="1" ht="27" customHeight="1">
      <c r="A15" s="17"/>
      <c r="B15" s="37"/>
      <c r="C15" s="38" t="s">
        <v>10</v>
      </c>
      <c r="D15" s="37" t="s">
        <v>54</v>
      </c>
      <c r="E15" s="37"/>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9"/>
      <c r="AI15" s="39"/>
      <c r="AJ15" s="39"/>
      <c r="AK15" s="39"/>
      <c r="AL15" s="39"/>
      <c r="AM15" s="39"/>
      <c r="AN15" s="39"/>
      <c r="AO15" s="39"/>
      <c r="AP15" s="39"/>
      <c r="AQ15" s="39"/>
      <c r="AR15" s="39"/>
      <c r="AS15" s="17"/>
      <c r="AT15" s="17"/>
      <c r="AU15" s="17"/>
      <c r="AV15" s="17"/>
      <c r="AW15" s="17"/>
      <c r="AX15" s="17"/>
      <c r="AY15" s="17"/>
    </row>
    <row r="16" spans="1:51" s="16" customFormat="1" ht="27" customHeight="1">
      <c r="A16" s="17"/>
      <c r="B16" s="37"/>
      <c r="C16" s="38" t="s">
        <v>10</v>
      </c>
      <c r="D16" s="37" t="s">
        <v>55</v>
      </c>
      <c r="E16" s="37"/>
      <c r="F16" s="38"/>
      <c r="G16" s="38"/>
      <c r="H16" s="38"/>
      <c r="I16" s="38"/>
      <c r="J16" s="38"/>
      <c r="K16" s="38"/>
      <c r="L16" s="39"/>
      <c r="M16" s="39"/>
      <c r="N16" s="39"/>
      <c r="O16" s="39"/>
      <c r="P16" s="39"/>
      <c r="Q16" s="39"/>
      <c r="R16" s="39"/>
      <c r="S16" s="39"/>
      <c r="T16" s="39"/>
      <c r="U16" s="39"/>
      <c r="V16" s="39"/>
      <c r="W16" s="39"/>
      <c r="X16" s="39"/>
      <c r="Y16" s="39"/>
      <c r="Z16" s="38"/>
      <c r="AA16" s="38"/>
      <c r="AB16" s="38"/>
      <c r="AC16" s="38"/>
      <c r="AD16" s="38"/>
      <c r="AE16" s="38"/>
      <c r="AF16" s="38"/>
      <c r="AG16" s="38"/>
      <c r="AH16" s="39"/>
      <c r="AI16" s="39"/>
      <c r="AJ16" s="39"/>
      <c r="AK16" s="39"/>
      <c r="AL16" s="39"/>
      <c r="AM16" s="39"/>
      <c r="AN16" s="39"/>
      <c r="AO16" s="39"/>
      <c r="AP16" s="39"/>
      <c r="AQ16" s="39"/>
      <c r="AR16" s="39"/>
      <c r="AS16" s="17"/>
      <c r="AT16" s="17"/>
      <c r="AU16" s="17"/>
      <c r="AV16" s="17"/>
      <c r="AW16" s="17"/>
      <c r="AX16" s="17"/>
      <c r="AY16" s="17"/>
    </row>
    <row r="17" spans="1:51" s="16" customFormat="1" ht="27" customHeight="1">
      <c r="A17" s="15"/>
      <c r="B17" s="40"/>
      <c r="C17" s="42"/>
      <c r="D17" s="41" t="s">
        <v>56</v>
      </c>
      <c r="E17" s="40"/>
      <c r="F17" s="41"/>
      <c r="G17" s="41"/>
      <c r="H17" s="41"/>
      <c r="I17" s="41"/>
      <c r="J17" s="41"/>
      <c r="K17" s="41"/>
      <c r="L17" s="41"/>
      <c r="M17" s="41"/>
      <c r="N17" s="41"/>
      <c r="O17" s="41"/>
      <c r="P17" s="41"/>
      <c r="Q17" s="40"/>
      <c r="R17" s="40"/>
      <c r="S17" s="40"/>
      <c r="T17" s="38"/>
      <c r="U17" s="38"/>
      <c r="V17" s="38"/>
      <c r="W17" s="41"/>
      <c r="X17" s="41"/>
      <c r="Y17" s="41"/>
      <c r="Z17" s="41"/>
      <c r="AA17" s="41"/>
      <c r="AB17" s="41"/>
      <c r="AC17" s="41"/>
      <c r="AD17" s="41"/>
      <c r="AE17" s="41"/>
      <c r="AF17" s="41"/>
      <c r="AG17" s="41"/>
      <c r="AH17" s="41"/>
      <c r="AI17" s="40"/>
      <c r="AJ17" s="40"/>
      <c r="AK17" s="40"/>
      <c r="AL17" s="40"/>
      <c r="AM17" s="40"/>
      <c r="AN17" s="40"/>
      <c r="AO17" s="40"/>
      <c r="AP17" s="40"/>
      <c r="AQ17" s="40"/>
      <c r="AR17" s="40"/>
      <c r="AS17" s="15"/>
      <c r="AT17" s="15"/>
      <c r="AU17" s="15"/>
      <c r="AV17" s="15"/>
      <c r="AW17" s="17"/>
      <c r="AX17" s="17"/>
      <c r="AY17" s="17"/>
    </row>
    <row r="18" spans="1:51" s="16" customFormat="1" ht="27" customHeight="1">
      <c r="A18" s="15"/>
      <c r="B18" s="40"/>
      <c r="C18" s="42"/>
      <c r="D18" s="46" t="s">
        <v>57</v>
      </c>
      <c r="E18" s="40"/>
      <c r="F18" s="41"/>
      <c r="G18" s="41"/>
      <c r="H18" s="41"/>
      <c r="I18" s="41"/>
      <c r="J18" s="41"/>
      <c r="K18" s="41"/>
      <c r="L18" s="41"/>
      <c r="M18" s="41"/>
      <c r="N18" s="41"/>
      <c r="O18" s="41"/>
      <c r="P18" s="41"/>
      <c r="Q18" s="40"/>
      <c r="R18" s="40"/>
      <c r="S18" s="40"/>
      <c r="T18" s="38"/>
      <c r="U18" s="38"/>
      <c r="V18" s="38"/>
      <c r="W18" s="41"/>
      <c r="X18" s="41"/>
      <c r="Y18" s="41"/>
      <c r="Z18" s="41"/>
      <c r="AA18" s="41"/>
      <c r="AB18" s="41"/>
      <c r="AC18" s="41"/>
      <c r="AD18" s="41"/>
      <c r="AE18" s="41"/>
      <c r="AF18" s="41"/>
      <c r="AG18" s="41"/>
      <c r="AH18" s="41"/>
      <c r="AI18" s="40"/>
      <c r="AJ18" s="40"/>
      <c r="AK18" s="40"/>
      <c r="AL18" s="40"/>
      <c r="AM18" s="40"/>
      <c r="AN18" s="40"/>
      <c r="AO18" s="40"/>
      <c r="AP18" s="40"/>
      <c r="AQ18" s="40"/>
      <c r="AR18" s="40"/>
      <c r="AS18" s="15"/>
      <c r="AT18" s="15"/>
      <c r="AU18" s="15"/>
      <c r="AV18" s="15"/>
      <c r="AW18" s="17"/>
      <c r="AX18" s="17"/>
      <c r="AY18" s="17"/>
    </row>
    <row r="19" spans="1:51" s="16" customFormat="1" ht="27" customHeight="1">
      <c r="A19" s="15"/>
      <c r="B19" s="40"/>
      <c r="C19" s="42"/>
      <c r="D19" s="41" t="s">
        <v>59</v>
      </c>
      <c r="E19" s="40"/>
      <c r="F19" s="41"/>
      <c r="G19" s="41"/>
      <c r="H19" s="41"/>
      <c r="I19" s="41"/>
      <c r="J19" s="41"/>
      <c r="K19" s="41"/>
      <c r="L19" s="41"/>
      <c r="M19" s="41"/>
      <c r="N19" s="41"/>
      <c r="O19" s="41"/>
      <c r="P19" s="41"/>
      <c r="Q19" s="40"/>
      <c r="R19" s="40"/>
      <c r="S19" s="40"/>
      <c r="T19" s="38"/>
      <c r="U19" s="38"/>
      <c r="V19" s="38"/>
      <c r="W19" s="41"/>
      <c r="X19" s="41"/>
      <c r="Y19" s="41"/>
      <c r="Z19" s="41"/>
      <c r="AA19" s="41"/>
      <c r="AB19" s="41"/>
      <c r="AC19" s="41"/>
      <c r="AD19" s="41"/>
      <c r="AE19" s="41"/>
      <c r="AF19" s="41"/>
      <c r="AG19" s="41"/>
      <c r="AH19" s="41"/>
      <c r="AI19" s="40"/>
      <c r="AJ19" s="40"/>
      <c r="AK19" s="40"/>
      <c r="AL19" s="40"/>
      <c r="AM19" s="40"/>
      <c r="AN19" s="40"/>
      <c r="AO19" s="40"/>
      <c r="AP19" s="40"/>
      <c r="AQ19" s="40"/>
      <c r="AR19" s="40"/>
      <c r="AS19" s="15"/>
      <c r="AT19" s="15"/>
      <c r="AU19" s="15"/>
      <c r="AV19" s="15"/>
      <c r="AW19" s="17"/>
      <c r="AX19" s="17"/>
      <c r="AY19" s="17"/>
    </row>
    <row r="20" spans="1:51" s="16" customFormat="1" ht="27" customHeight="1">
      <c r="A20" s="15"/>
      <c r="B20" s="40"/>
      <c r="C20" s="42"/>
      <c r="D20" s="47" t="s">
        <v>58</v>
      </c>
      <c r="E20" s="40"/>
      <c r="F20" s="41"/>
      <c r="G20" s="41"/>
      <c r="H20" s="41"/>
      <c r="I20" s="41"/>
      <c r="J20" s="41"/>
      <c r="K20" s="41"/>
      <c r="L20" s="41"/>
      <c r="M20" s="41"/>
      <c r="N20" s="41"/>
      <c r="O20" s="41"/>
      <c r="P20" s="41"/>
      <c r="Q20" s="40"/>
      <c r="R20" s="40"/>
      <c r="S20" s="40"/>
      <c r="T20" s="38"/>
      <c r="U20" s="38"/>
      <c r="V20" s="38"/>
      <c r="W20" s="41"/>
      <c r="X20" s="41"/>
      <c r="Y20" s="41"/>
      <c r="Z20" s="41"/>
      <c r="AA20" s="41"/>
      <c r="AB20" s="41"/>
      <c r="AC20" s="41"/>
      <c r="AD20" s="41"/>
      <c r="AE20" s="41"/>
      <c r="AF20" s="41"/>
      <c r="AG20" s="41"/>
      <c r="AH20" s="41"/>
      <c r="AI20" s="40"/>
      <c r="AJ20" s="40"/>
      <c r="AK20" s="40"/>
      <c r="AL20" s="40"/>
      <c r="AM20" s="40"/>
      <c r="AN20" s="40"/>
      <c r="AO20" s="40"/>
      <c r="AP20" s="40"/>
      <c r="AQ20" s="40"/>
      <c r="AR20" s="40"/>
      <c r="AS20" s="15"/>
      <c r="AT20" s="15"/>
      <c r="AU20" s="15"/>
      <c r="AV20" s="15"/>
      <c r="AW20" s="17"/>
      <c r="AX20" s="17"/>
      <c r="AY20" s="17"/>
    </row>
    <row r="21" spans="1:51" s="16" customFormat="1" ht="27" customHeight="1">
      <c r="A21" s="17"/>
      <c r="B21" s="37"/>
      <c r="C21" s="38"/>
      <c r="D21" s="37"/>
      <c r="E21" s="37"/>
      <c r="F21" s="38"/>
      <c r="G21" s="38"/>
      <c r="H21" s="38"/>
      <c r="I21" s="38"/>
      <c r="J21" s="38"/>
      <c r="K21" s="38"/>
      <c r="L21" s="39"/>
      <c r="M21" s="39"/>
      <c r="N21" s="39"/>
      <c r="O21" s="39"/>
      <c r="P21" s="39"/>
      <c r="Q21" s="39"/>
      <c r="R21" s="39"/>
      <c r="S21" s="39"/>
      <c r="T21" s="39"/>
      <c r="U21" s="39"/>
      <c r="V21" s="39"/>
      <c r="W21" s="39"/>
      <c r="X21" s="39"/>
      <c r="Y21" s="39"/>
      <c r="Z21" s="38"/>
      <c r="AA21" s="38"/>
      <c r="AB21" s="38"/>
      <c r="AC21" s="38"/>
      <c r="AD21" s="38"/>
      <c r="AE21" s="38"/>
      <c r="AF21" s="38"/>
      <c r="AG21" s="38"/>
      <c r="AH21" s="39"/>
      <c r="AI21" s="39"/>
      <c r="AJ21" s="39"/>
      <c r="AK21" s="39"/>
      <c r="AL21" s="39"/>
      <c r="AM21" s="39"/>
      <c r="AN21" s="39"/>
      <c r="AO21" s="39"/>
      <c r="AP21" s="39"/>
      <c r="AQ21" s="39"/>
      <c r="AR21" s="39"/>
      <c r="AS21" s="17"/>
      <c r="AT21" s="17"/>
      <c r="AU21" s="17"/>
      <c r="AV21" s="17"/>
      <c r="AW21" s="17"/>
      <c r="AX21" s="17"/>
      <c r="AY21" s="17"/>
    </row>
    <row r="22" spans="1:51" s="16" customFormat="1" ht="27" customHeight="1">
      <c r="A22" s="15"/>
      <c r="B22" s="43" t="s">
        <v>53</v>
      </c>
      <c r="C22" s="38"/>
      <c r="D22" s="41"/>
      <c r="E22" s="40"/>
      <c r="F22" s="41"/>
      <c r="G22" s="41"/>
      <c r="H22" s="41"/>
      <c r="I22" s="41"/>
      <c r="J22" s="41"/>
      <c r="K22" s="41"/>
      <c r="L22" s="41"/>
      <c r="M22" s="41"/>
      <c r="N22" s="41"/>
      <c r="O22" s="41"/>
      <c r="P22" s="41"/>
      <c r="Q22" s="40"/>
      <c r="R22" s="40"/>
      <c r="S22" s="40"/>
      <c r="T22" s="38"/>
      <c r="U22" s="38"/>
      <c r="V22" s="38"/>
      <c r="W22" s="41"/>
      <c r="X22" s="41"/>
      <c r="Y22" s="41"/>
      <c r="Z22" s="41"/>
      <c r="AA22" s="41"/>
      <c r="AB22" s="41"/>
      <c r="AC22" s="41"/>
      <c r="AD22" s="41"/>
      <c r="AE22" s="41"/>
      <c r="AF22" s="41"/>
      <c r="AG22" s="41"/>
      <c r="AH22" s="41"/>
      <c r="AI22" s="40"/>
      <c r="AJ22" s="40"/>
      <c r="AK22" s="40"/>
      <c r="AL22" s="40"/>
      <c r="AM22" s="40"/>
      <c r="AN22" s="40"/>
      <c r="AO22" s="40"/>
      <c r="AP22" s="40"/>
      <c r="AQ22" s="40"/>
      <c r="AR22" s="40"/>
      <c r="AS22" s="15"/>
      <c r="AT22" s="15"/>
      <c r="AU22" s="15"/>
      <c r="AV22" s="15"/>
      <c r="AW22" s="17"/>
      <c r="AX22" s="17"/>
      <c r="AY22" s="17"/>
    </row>
    <row r="23" spans="1:51" s="16" customFormat="1" ht="27" customHeight="1">
      <c r="A23" s="15"/>
      <c r="B23" s="40"/>
      <c r="C23" s="42"/>
      <c r="D23" s="39" t="s">
        <v>67</v>
      </c>
      <c r="E23" s="40"/>
      <c r="F23" s="43"/>
      <c r="G23" s="43"/>
      <c r="H23" s="43"/>
      <c r="I23" s="43"/>
      <c r="J23" s="43"/>
      <c r="K23" s="43"/>
      <c r="L23" s="43"/>
      <c r="M23" s="43"/>
      <c r="N23" s="43"/>
      <c r="O23" s="43"/>
      <c r="P23" s="43"/>
      <c r="Q23" s="40"/>
      <c r="R23" s="40"/>
      <c r="S23" s="40"/>
      <c r="T23" s="38"/>
      <c r="U23" s="38"/>
      <c r="V23" s="38"/>
      <c r="W23" s="43"/>
      <c r="X23" s="43"/>
      <c r="Y23" s="43"/>
      <c r="Z23" s="43"/>
      <c r="AA23" s="43"/>
      <c r="AB23" s="43"/>
      <c r="AC23" s="43"/>
      <c r="AD23" s="43"/>
      <c r="AE23" s="43"/>
      <c r="AF23" s="43"/>
      <c r="AG23" s="43"/>
      <c r="AH23" s="43"/>
      <c r="AI23" s="40"/>
      <c r="AJ23" s="40"/>
      <c r="AK23" s="40"/>
      <c r="AL23" s="40"/>
      <c r="AM23" s="40"/>
      <c r="AN23" s="40"/>
      <c r="AO23" s="40"/>
      <c r="AP23" s="40"/>
      <c r="AQ23" s="40"/>
      <c r="AR23" s="40"/>
      <c r="AS23" s="15"/>
      <c r="AT23" s="15"/>
      <c r="AU23" s="15"/>
      <c r="AV23" s="15"/>
      <c r="AW23" s="17"/>
      <c r="AX23" s="17"/>
      <c r="AY23" s="17"/>
    </row>
    <row r="24" spans="1:51" s="16" customFormat="1" ht="27" customHeight="1">
      <c r="A24" s="15"/>
      <c r="B24" s="40"/>
      <c r="C24" s="42"/>
      <c r="D24" s="48" t="s">
        <v>68</v>
      </c>
      <c r="E24" s="40"/>
      <c r="F24" s="43"/>
      <c r="G24" s="43"/>
      <c r="H24" s="43"/>
      <c r="I24" s="43"/>
      <c r="J24" s="43"/>
      <c r="K24" s="43"/>
      <c r="L24" s="43"/>
      <c r="M24" s="43"/>
      <c r="N24" s="43"/>
      <c r="O24" s="43"/>
      <c r="P24" s="43"/>
      <c r="Q24" s="40"/>
      <c r="R24" s="40"/>
      <c r="S24" s="40"/>
      <c r="T24" s="38"/>
      <c r="U24" s="38"/>
      <c r="V24" s="38"/>
      <c r="W24" s="43"/>
      <c r="X24" s="43"/>
      <c r="Y24" s="43"/>
      <c r="Z24" s="43"/>
      <c r="AA24" s="43"/>
      <c r="AB24" s="43"/>
      <c r="AC24" s="43"/>
      <c r="AD24" s="43"/>
      <c r="AE24" s="43"/>
      <c r="AF24" s="43"/>
      <c r="AG24" s="43"/>
      <c r="AH24" s="43"/>
      <c r="AI24" s="40"/>
      <c r="AJ24" s="40"/>
      <c r="AK24" s="40"/>
      <c r="AL24" s="40"/>
      <c r="AM24" s="40"/>
      <c r="AN24" s="40"/>
      <c r="AO24" s="40"/>
      <c r="AP24" s="40"/>
      <c r="AQ24" s="40"/>
      <c r="AR24" s="40"/>
      <c r="AS24" s="15"/>
      <c r="AT24" s="15"/>
      <c r="AU24" s="15"/>
      <c r="AV24" s="15"/>
      <c r="AW24" s="17"/>
      <c r="AX24" s="17"/>
      <c r="AY24" s="17"/>
    </row>
    <row r="25" spans="1:51" s="16" customFormat="1" ht="27" customHeight="1">
      <c r="A25" s="15"/>
      <c r="B25" s="40"/>
      <c r="C25" s="42"/>
      <c r="D25" s="43" t="s">
        <v>62</v>
      </c>
      <c r="E25" s="40"/>
      <c r="F25" s="43"/>
      <c r="G25" s="43"/>
      <c r="H25" s="43"/>
      <c r="I25" s="43"/>
      <c r="J25" s="43"/>
      <c r="K25" s="43"/>
      <c r="L25" s="43"/>
      <c r="M25" s="43"/>
      <c r="N25" s="43"/>
      <c r="O25" s="43"/>
      <c r="P25" s="43"/>
      <c r="Q25" s="40"/>
      <c r="R25" s="40"/>
      <c r="S25" s="40"/>
      <c r="T25" s="38"/>
      <c r="U25" s="38"/>
      <c r="V25" s="38"/>
      <c r="W25" s="43"/>
      <c r="X25" s="43"/>
      <c r="Y25" s="43"/>
      <c r="Z25" s="43"/>
      <c r="AA25" s="43"/>
      <c r="AB25" s="43"/>
      <c r="AC25" s="43"/>
      <c r="AD25" s="43"/>
      <c r="AE25" s="43"/>
      <c r="AF25" s="43"/>
      <c r="AG25" s="43"/>
      <c r="AH25" s="43"/>
      <c r="AI25" s="40"/>
      <c r="AJ25" s="40"/>
      <c r="AK25" s="40"/>
      <c r="AL25" s="40"/>
      <c r="AM25" s="40"/>
      <c r="AN25" s="40"/>
      <c r="AO25" s="40"/>
      <c r="AP25" s="40"/>
      <c r="AQ25" s="40"/>
      <c r="AR25" s="40"/>
      <c r="AS25" s="15"/>
      <c r="AT25" s="15"/>
      <c r="AU25" s="15"/>
      <c r="AV25" s="15"/>
      <c r="AW25" s="17"/>
      <c r="AX25" s="17"/>
      <c r="AY25" s="17"/>
    </row>
    <row r="26" spans="1:51" s="16" customFormat="1" ht="27" customHeight="1">
      <c r="A26" s="15"/>
      <c r="B26" s="40"/>
      <c r="C26" s="42"/>
      <c r="D26" s="43" t="s">
        <v>63</v>
      </c>
      <c r="E26" s="40"/>
      <c r="F26" s="43"/>
      <c r="G26" s="43"/>
      <c r="H26" s="43"/>
      <c r="I26" s="43"/>
      <c r="J26" s="43"/>
      <c r="K26" s="43"/>
      <c r="L26" s="43"/>
      <c r="M26" s="43"/>
      <c r="N26" s="43"/>
      <c r="O26" s="43"/>
      <c r="P26" s="43"/>
      <c r="Q26" s="40"/>
      <c r="R26" s="40"/>
      <c r="S26" s="40"/>
      <c r="T26" s="38"/>
      <c r="U26" s="38"/>
      <c r="V26" s="38"/>
      <c r="W26" s="43"/>
      <c r="X26" s="43"/>
      <c r="Y26" s="43"/>
      <c r="Z26" s="43"/>
      <c r="AA26" s="43"/>
      <c r="AB26" s="43"/>
      <c r="AC26" s="43"/>
      <c r="AD26" s="43"/>
      <c r="AE26" s="43"/>
      <c r="AF26" s="43"/>
      <c r="AG26" s="43"/>
      <c r="AH26" s="43"/>
      <c r="AI26" s="40"/>
      <c r="AJ26" s="40"/>
      <c r="AK26" s="40"/>
      <c r="AL26" s="40"/>
      <c r="AM26" s="40"/>
      <c r="AN26" s="40"/>
      <c r="AO26" s="40"/>
      <c r="AP26" s="40"/>
      <c r="AQ26" s="40"/>
      <c r="AR26" s="40"/>
      <c r="AS26" s="15"/>
      <c r="AT26" s="15"/>
      <c r="AU26" s="15"/>
      <c r="AV26" s="15"/>
      <c r="AW26" s="17"/>
      <c r="AX26" s="17"/>
      <c r="AY26" s="17"/>
    </row>
    <row r="27" spans="1:51" s="16" customFormat="1" ht="27" customHeight="1">
      <c r="A27" s="15"/>
      <c r="B27" s="40"/>
      <c r="C27" s="42"/>
      <c r="D27" s="43" t="s">
        <v>64</v>
      </c>
      <c r="E27" s="40"/>
      <c r="F27" s="43"/>
      <c r="G27" s="43"/>
      <c r="H27" s="43"/>
      <c r="I27" s="43"/>
      <c r="J27" s="43"/>
      <c r="K27" s="43"/>
      <c r="L27" s="43"/>
      <c r="M27" s="43"/>
      <c r="N27" s="43"/>
      <c r="O27" s="43"/>
      <c r="P27" s="43"/>
      <c r="Q27" s="40"/>
      <c r="R27" s="40"/>
      <c r="S27" s="40"/>
      <c r="T27" s="38"/>
      <c r="U27" s="38"/>
      <c r="V27" s="38"/>
      <c r="W27" s="43"/>
      <c r="X27" s="43"/>
      <c r="Y27" s="43"/>
      <c r="Z27" s="43"/>
      <c r="AA27" s="43"/>
      <c r="AB27" s="43"/>
      <c r="AC27" s="43"/>
      <c r="AD27" s="43"/>
      <c r="AE27" s="43"/>
      <c r="AF27" s="43"/>
      <c r="AG27" s="43"/>
      <c r="AH27" s="43"/>
      <c r="AI27" s="40"/>
      <c r="AJ27" s="40"/>
      <c r="AK27" s="40"/>
      <c r="AL27" s="40"/>
      <c r="AM27" s="40"/>
      <c r="AN27" s="40"/>
      <c r="AO27" s="40"/>
      <c r="AP27" s="40"/>
      <c r="AQ27" s="40"/>
      <c r="AR27" s="40"/>
      <c r="AS27" s="15"/>
      <c r="AT27" s="15"/>
      <c r="AU27" s="15"/>
      <c r="AV27" s="15"/>
      <c r="AW27" s="17"/>
      <c r="AX27" s="17"/>
      <c r="AY27" s="17"/>
    </row>
    <row r="28" spans="1:51" s="16" customFormat="1" ht="27" customHeight="1">
      <c r="A28" s="15"/>
      <c r="B28" s="40"/>
      <c r="C28" s="42"/>
      <c r="D28" s="43" t="s">
        <v>60</v>
      </c>
      <c r="E28" s="40"/>
      <c r="F28" s="43"/>
      <c r="G28" s="43"/>
      <c r="H28" s="43"/>
      <c r="I28" s="43"/>
      <c r="J28" s="43"/>
      <c r="K28" s="43"/>
      <c r="L28" s="43"/>
      <c r="M28" s="43"/>
      <c r="N28" s="43"/>
      <c r="O28" s="43"/>
      <c r="P28" s="43"/>
      <c r="Q28" s="40"/>
      <c r="R28" s="40"/>
      <c r="S28" s="40"/>
      <c r="T28" s="38"/>
      <c r="U28" s="38"/>
      <c r="V28" s="38"/>
      <c r="W28" s="43"/>
      <c r="X28" s="43"/>
      <c r="Y28" s="43"/>
      <c r="Z28" s="43"/>
      <c r="AA28" s="43"/>
      <c r="AB28" s="43"/>
      <c r="AC28" s="43"/>
      <c r="AD28" s="43"/>
      <c r="AE28" s="43"/>
      <c r="AF28" s="43"/>
      <c r="AG28" s="43"/>
      <c r="AH28" s="43"/>
      <c r="AI28" s="40"/>
      <c r="AJ28" s="40"/>
      <c r="AK28" s="40"/>
      <c r="AL28" s="40"/>
      <c r="AM28" s="40"/>
      <c r="AN28" s="40"/>
      <c r="AO28" s="40"/>
      <c r="AP28" s="40"/>
      <c r="AQ28" s="40"/>
      <c r="AR28" s="40"/>
      <c r="AS28" s="15"/>
      <c r="AT28" s="15"/>
      <c r="AU28" s="15"/>
      <c r="AV28" s="15"/>
      <c r="AW28" s="17"/>
      <c r="AX28" s="17"/>
      <c r="AY28" s="17"/>
    </row>
    <row r="29" spans="1:51" s="16" customFormat="1" ht="27" customHeight="1">
      <c r="A29" s="15"/>
      <c r="B29" s="40"/>
      <c r="C29" s="42"/>
      <c r="D29" s="43" t="s">
        <v>61</v>
      </c>
      <c r="E29" s="40"/>
      <c r="F29" s="43"/>
      <c r="G29" s="43"/>
      <c r="H29" s="43"/>
      <c r="I29" s="43"/>
      <c r="J29" s="43"/>
      <c r="K29" s="43"/>
      <c r="L29" s="43"/>
      <c r="M29" s="43"/>
      <c r="N29" s="43"/>
      <c r="O29" s="43"/>
      <c r="P29" s="43"/>
      <c r="Q29" s="40"/>
      <c r="R29" s="40"/>
      <c r="S29" s="40"/>
      <c r="T29" s="38"/>
      <c r="U29" s="38"/>
      <c r="V29" s="38"/>
      <c r="W29" s="43"/>
      <c r="X29" s="43"/>
      <c r="Y29" s="43"/>
      <c r="Z29" s="43"/>
      <c r="AA29" s="43"/>
      <c r="AB29" s="43"/>
      <c r="AC29" s="43"/>
      <c r="AD29" s="43"/>
      <c r="AE29" s="43"/>
      <c r="AF29" s="43"/>
      <c r="AG29" s="43"/>
      <c r="AH29" s="43"/>
      <c r="AI29" s="40"/>
      <c r="AJ29" s="40"/>
      <c r="AK29" s="40"/>
      <c r="AL29" s="40"/>
      <c r="AM29" s="40"/>
      <c r="AN29" s="40"/>
      <c r="AO29" s="40"/>
      <c r="AP29" s="40"/>
      <c r="AQ29" s="40"/>
      <c r="AR29" s="40"/>
      <c r="AS29" s="15"/>
      <c r="AT29" s="15"/>
      <c r="AU29" s="15"/>
      <c r="AV29" s="15"/>
      <c r="AW29" s="17"/>
      <c r="AX29" s="17"/>
      <c r="AY29" s="17"/>
    </row>
    <row r="30" spans="1:51" s="16" customFormat="1" ht="12" customHeight="1">
      <c r="A30" s="15"/>
      <c r="B30" s="40"/>
      <c r="C30" s="42"/>
      <c r="D30" s="43"/>
      <c r="E30" s="40"/>
      <c r="F30" s="43"/>
      <c r="G30" s="43"/>
      <c r="H30" s="43"/>
      <c r="I30" s="43"/>
      <c r="J30" s="43"/>
      <c r="K30" s="43"/>
      <c r="L30" s="43"/>
      <c r="M30" s="43"/>
      <c r="N30" s="43"/>
      <c r="O30" s="43"/>
      <c r="P30" s="43"/>
      <c r="Q30" s="40"/>
      <c r="R30" s="40"/>
      <c r="S30" s="40"/>
      <c r="T30" s="38"/>
      <c r="U30" s="38"/>
      <c r="V30" s="38"/>
      <c r="W30" s="43"/>
      <c r="X30" s="43"/>
      <c r="Y30" s="43"/>
      <c r="Z30" s="43"/>
      <c r="AA30" s="43"/>
      <c r="AB30" s="43"/>
      <c r="AC30" s="43"/>
      <c r="AD30" s="43"/>
      <c r="AE30" s="43"/>
      <c r="AF30" s="43"/>
      <c r="AG30" s="43"/>
      <c r="AH30" s="43"/>
      <c r="AI30" s="40"/>
      <c r="AJ30" s="40"/>
      <c r="AK30" s="40"/>
      <c r="AL30" s="40"/>
      <c r="AM30" s="40"/>
      <c r="AN30" s="40"/>
      <c r="AO30" s="40"/>
      <c r="AP30" s="40"/>
      <c r="AQ30" s="40"/>
      <c r="AR30" s="40"/>
      <c r="AS30" s="15"/>
      <c r="AT30" s="15"/>
      <c r="AU30" s="15"/>
      <c r="AV30" s="15"/>
      <c r="AW30" s="17"/>
      <c r="AX30" s="17"/>
      <c r="AY30" s="17"/>
    </row>
    <row r="31" spans="1:51" ht="10.5" customHeight="1">
      <c r="A31" s="1"/>
      <c r="B31" s="2"/>
      <c r="C31" s="3"/>
      <c r="D31" s="2"/>
      <c r="E31" s="2"/>
      <c r="F31" s="3"/>
      <c r="G31" s="3"/>
      <c r="H31" s="3"/>
      <c r="I31" s="3"/>
      <c r="J31" s="3"/>
      <c r="K31" s="3"/>
      <c r="L31" s="1" t="s">
        <v>37</v>
      </c>
      <c r="M31" s="1"/>
      <c r="N31" s="1"/>
      <c r="O31" s="1"/>
      <c r="P31" s="1"/>
      <c r="Q31" s="1"/>
      <c r="R31" s="1"/>
      <c r="S31" s="1"/>
      <c r="T31" s="1"/>
      <c r="U31" s="1"/>
      <c r="V31" s="1"/>
      <c r="W31" s="1"/>
      <c r="X31" s="1"/>
      <c r="Y31" s="1"/>
      <c r="Z31" s="3"/>
      <c r="AA31" s="3"/>
      <c r="AB31" s="3"/>
      <c r="AC31" s="3"/>
      <c r="AD31" s="3"/>
      <c r="AE31" s="3"/>
      <c r="AF31" s="3"/>
      <c r="AG31" s="3"/>
      <c r="AH31" s="1"/>
      <c r="AI31" s="1"/>
      <c r="AJ31" s="1"/>
      <c r="AK31" s="1"/>
      <c r="AL31" s="1"/>
      <c r="AM31" s="1"/>
      <c r="AN31" s="1"/>
      <c r="AO31" s="1"/>
      <c r="AP31" s="1"/>
      <c r="AQ31" s="1"/>
      <c r="AR31" s="1"/>
      <c r="AS31" s="1"/>
      <c r="AT31" s="1"/>
      <c r="AU31" s="1"/>
      <c r="AV31" s="1"/>
      <c r="AW31" s="1"/>
      <c r="AX31" s="1"/>
      <c r="AY31" s="1"/>
    </row>
    <row r="32" spans="1:51" ht="39.75" customHeight="1">
      <c r="A32" s="1"/>
      <c r="B32" s="163" t="s">
        <v>69</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5"/>
      <c r="AR32" s="45"/>
      <c r="AS32" s="44"/>
      <c r="AT32" s="44"/>
      <c r="AU32" s="44"/>
      <c r="AV32" s="44"/>
      <c r="AW32" s="1"/>
      <c r="AX32" s="1"/>
      <c r="AY32" s="1"/>
    </row>
    <row r="33" spans="1:51" s="4" customFormat="1" ht="19.5" customHeight="1">
      <c r="B33" s="166"/>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8"/>
      <c r="AR33" s="45"/>
      <c r="AS33" s="44"/>
      <c r="AT33" s="44"/>
      <c r="AU33" s="44"/>
      <c r="AV33" s="44"/>
      <c r="AW33" s="8"/>
      <c r="AX33" s="8"/>
      <c r="AY33" s="8"/>
    </row>
    <row r="34" spans="1:51" s="4" customFormat="1" ht="25.5" customHeight="1">
      <c r="B34" s="113" t="s">
        <v>50</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3" t="s">
        <v>65</v>
      </c>
      <c r="AA34" s="114"/>
      <c r="AB34" s="114"/>
      <c r="AC34" s="114"/>
      <c r="AD34" s="114"/>
      <c r="AE34" s="114"/>
      <c r="AF34" s="115"/>
      <c r="AG34" s="115"/>
      <c r="AH34" s="115"/>
      <c r="AI34" s="115"/>
      <c r="AJ34" s="115"/>
      <c r="AK34" s="115"/>
      <c r="AL34" s="115"/>
      <c r="AM34" s="115"/>
      <c r="AN34" s="115"/>
      <c r="AO34" s="115"/>
      <c r="AP34" s="115"/>
      <c r="AQ34" s="116"/>
      <c r="AR34" s="59"/>
      <c r="AS34" s="60"/>
      <c r="AT34" s="60"/>
      <c r="AU34" s="60"/>
      <c r="AV34" s="60"/>
      <c r="AW34" s="8"/>
      <c r="AX34" s="8"/>
    </row>
    <row r="35" spans="1:51" s="4" customFormat="1" ht="25.5" customHeight="1">
      <c r="B35" s="117"/>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7"/>
      <c r="AA35" s="118"/>
      <c r="AB35" s="118"/>
      <c r="AC35" s="118"/>
      <c r="AD35" s="118"/>
      <c r="AE35" s="118"/>
      <c r="AF35" s="119"/>
      <c r="AG35" s="119"/>
      <c r="AH35" s="119"/>
      <c r="AI35" s="119"/>
      <c r="AJ35" s="119"/>
      <c r="AK35" s="119"/>
      <c r="AL35" s="119"/>
      <c r="AM35" s="119"/>
      <c r="AN35" s="119"/>
      <c r="AO35" s="119"/>
      <c r="AP35" s="119"/>
      <c r="AQ35" s="120"/>
      <c r="AR35" s="61"/>
      <c r="AS35" s="60"/>
      <c r="AT35" s="60"/>
      <c r="AU35" s="60"/>
      <c r="AV35" s="60"/>
      <c r="AW35" s="8"/>
      <c r="AX35" s="8"/>
    </row>
    <row r="36" spans="1:51" s="4" customFormat="1" ht="25.5" customHeight="1">
      <c r="B36" s="131"/>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17"/>
      <c r="AA36" s="118"/>
      <c r="AB36" s="118"/>
      <c r="AC36" s="118"/>
      <c r="AD36" s="118"/>
      <c r="AE36" s="118"/>
      <c r="AF36" s="121"/>
      <c r="AG36" s="121"/>
      <c r="AH36" s="121"/>
      <c r="AI36" s="121"/>
      <c r="AJ36" s="121"/>
      <c r="AK36" s="121"/>
      <c r="AL36" s="121"/>
      <c r="AM36" s="121"/>
      <c r="AN36" s="121"/>
      <c r="AO36" s="121"/>
      <c r="AP36" s="121"/>
      <c r="AQ36" s="120"/>
      <c r="AR36" s="61"/>
      <c r="AS36" s="60"/>
      <c r="AT36" s="60"/>
      <c r="AU36" s="60"/>
      <c r="AV36" s="60"/>
      <c r="AW36" s="8"/>
      <c r="AX36" s="8"/>
    </row>
    <row r="37" spans="1:51" s="4" customFormat="1" ht="24.75" thickBot="1">
      <c r="B37" s="99" t="s">
        <v>23</v>
      </c>
      <c r="C37" s="100"/>
      <c r="D37" s="100"/>
      <c r="E37" s="101"/>
      <c r="F37" s="102" t="s">
        <v>24</v>
      </c>
      <c r="G37" s="100"/>
      <c r="H37" s="100"/>
      <c r="I37" s="100"/>
      <c r="J37" s="100"/>
      <c r="K37" s="100"/>
      <c r="L37" s="100"/>
      <c r="M37" s="135" t="s">
        <v>33</v>
      </c>
      <c r="N37" s="135"/>
      <c r="O37" s="135"/>
      <c r="P37" s="135"/>
      <c r="Q37" s="135"/>
      <c r="R37" s="135"/>
      <c r="S37" s="135"/>
      <c r="T37" s="135"/>
      <c r="U37" s="135" t="s">
        <v>27</v>
      </c>
      <c r="V37" s="135"/>
      <c r="W37" s="135"/>
      <c r="X37" s="135"/>
      <c r="Y37" s="135"/>
      <c r="Z37" s="122"/>
      <c r="AA37" s="123"/>
      <c r="AB37" s="123"/>
      <c r="AC37" s="123"/>
      <c r="AD37" s="123"/>
      <c r="AE37" s="123"/>
      <c r="AF37" s="123"/>
      <c r="AG37" s="123"/>
      <c r="AH37" s="123"/>
      <c r="AI37" s="123"/>
      <c r="AJ37" s="123"/>
      <c r="AK37" s="123"/>
      <c r="AL37" s="123"/>
      <c r="AM37" s="123"/>
      <c r="AN37" s="123"/>
      <c r="AO37" s="123"/>
      <c r="AP37" s="123"/>
      <c r="AQ37" s="124"/>
      <c r="AR37" s="61"/>
      <c r="AS37" s="60"/>
      <c r="AT37" s="60"/>
      <c r="AU37" s="60"/>
      <c r="AV37" s="60"/>
      <c r="AW37" s="8"/>
      <c r="AX37" s="8"/>
    </row>
    <row r="38" spans="1:51" s="4" customFormat="1" ht="20.25" customHeight="1" thickTop="1">
      <c r="A38" s="19"/>
      <c r="B38" s="125">
        <f>'個票(別紙１)'!K3</f>
        <v>0</v>
      </c>
      <c r="C38" s="126"/>
      <c r="D38" s="126"/>
      <c r="E38" s="127"/>
      <c r="F38" s="108">
        <f>'個票(別紙１)'!R3</f>
        <v>0</v>
      </c>
      <c r="G38" s="109"/>
      <c r="H38" s="109"/>
      <c r="I38" s="109"/>
      <c r="J38" s="109"/>
      <c r="K38" s="109"/>
      <c r="L38" s="110"/>
      <c r="M38" s="133">
        <f>'個票(別紙１)'!R4</f>
        <v>0</v>
      </c>
      <c r="N38" s="133"/>
      <c r="O38" s="133"/>
      <c r="P38" s="133"/>
      <c r="Q38" s="133"/>
      <c r="R38" s="133"/>
      <c r="S38" s="133"/>
      <c r="T38" s="133"/>
      <c r="U38" s="148">
        <f>'個票(別紙１)'!AD3</f>
        <v>0</v>
      </c>
      <c r="V38" s="148"/>
      <c r="W38" s="148"/>
      <c r="X38" s="148"/>
      <c r="Y38" s="149"/>
      <c r="Z38" s="140">
        <f>'個票(別紙１)'!AG20</f>
        <v>0</v>
      </c>
      <c r="AA38" s="141"/>
      <c r="AB38" s="141"/>
      <c r="AC38" s="141"/>
      <c r="AD38" s="141"/>
      <c r="AE38" s="141"/>
      <c r="AF38" s="142"/>
      <c r="AG38" s="142"/>
      <c r="AH38" s="142"/>
      <c r="AI38" s="142"/>
      <c r="AJ38" s="142"/>
      <c r="AK38" s="142"/>
      <c r="AL38" s="142"/>
      <c r="AM38" s="142"/>
      <c r="AN38" s="142"/>
      <c r="AO38" s="142"/>
      <c r="AP38" s="142"/>
      <c r="AQ38" s="143"/>
      <c r="AR38" s="103"/>
      <c r="AS38" s="104"/>
      <c r="AT38" s="104"/>
      <c r="AU38" s="104"/>
      <c r="AV38" s="104"/>
      <c r="AW38" s="8"/>
      <c r="AX38" s="8"/>
    </row>
    <row r="39" spans="1:51" s="4" customFormat="1" ht="20.25" customHeight="1">
      <c r="A39" s="19"/>
      <c r="B39" s="128"/>
      <c r="C39" s="129"/>
      <c r="D39" s="129"/>
      <c r="E39" s="130"/>
      <c r="F39" s="111"/>
      <c r="G39" s="111"/>
      <c r="H39" s="111"/>
      <c r="I39" s="111"/>
      <c r="J39" s="111"/>
      <c r="K39" s="111"/>
      <c r="L39" s="112"/>
      <c r="M39" s="134"/>
      <c r="N39" s="134"/>
      <c r="O39" s="134"/>
      <c r="P39" s="134"/>
      <c r="Q39" s="134"/>
      <c r="R39" s="134"/>
      <c r="S39" s="134"/>
      <c r="T39" s="134"/>
      <c r="U39" s="150"/>
      <c r="V39" s="150"/>
      <c r="W39" s="150"/>
      <c r="X39" s="150"/>
      <c r="Y39" s="151"/>
      <c r="Z39" s="144"/>
      <c r="AA39" s="145"/>
      <c r="AB39" s="145"/>
      <c r="AC39" s="145"/>
      <c r="AD39" s="145"/>
      <c r="AE39" s="145"/>
      <c r="AF39" s="146"/>
      <c r="AG39" s="146"/>
      <c r="AH39" s="146"/>
      <c r="AI39" s="146"/>
      <c r="AJ39" s="146"/>
      <c r="AK39" s="146"/>
      <c r="AL39" s="146"/>
      <c r="AM39" s="146"/>
      <c r="AN39" s="146"/>
      <c r="AO39" s="146"/>
      <c r="AP39" s="146"/>
      <c r="AQ39" s="147"/>
      <c r="AR39" s="103"/>
      <c r="AS39" s="104"/>
      <c r="AT39" s="104"/>
      <c r="AU39" s="104"/>
      <c r="AV39" s="104"/>
      <c r="AW39" s="8"/>
      <c r="AX39" s="8"/>
    </row>
    <row r="40" spans="1:51" s="4" customFormat="1" ht="20.25" customHeight="1">
      <c r="A40" s="19"/>
      <c r="B40" s="136">
        <f>'個票(別紙１)'!K23</f>
        <v>0</v>
      </c>
      <c r="C40" s="137"/>
      <c r="D40" s="137"/>
      <c r="E40" s="137"/>
      <c r="F40" s="105">
        <f>'個票(別紙１)'!R23</f>
        <v>0</v>
      </c>
      <c r="G40" s="106"/>
      <c r="H40" s="106"/>
      <c r="I40" s="106"/>
      <c r="J40" s="106"/>
      <c r="K40" s="106"/>
      <c r="L40" s="106"/>
      <c r="M40" s="133">
        <f>'個票(別紙１)'!R24</f>
        <v>0</v>
      </c>
      <c r="N40" s="133"/>
      <c r="O40" s="133"/>
      <c r="P40" s="133"/>
      <c r="Q40" s="133"/>
      <c r="R40" s="133"/>
      <c r="S40" s="133"/>
      <c r="T40" s="133"/>
      <c r="U40" s="148">
        <f>'個票(別紙１)'!AD23</f>
        <v>0</v>
      </c>
      <c r="V40" s="148"/>
      <c r="W40" s="148"/>
      <c r="X40" s="148"/>
      <c r="Y40" s="149"/>
      <c r="Z40" s="140">
        <f>'個票(別紙１)'!AG40</f>
        <v>0</v>
      </c>
      <c r="AA40" s="141"/>
      <c r="AB40" s="141"/>
      <c r="AC40" s="141"/>
      <c r="AD40" s="141"/>
      <c r="AE40" s="141"/>
      <c r="AF40" s="142"/>
      <c r="AG40" s="142"/>
      <c r="AH40" s="142"/>
      <c r="AI40" s="142"/>
      <c r="AJ40" s="142"/>
      <c r="AK40" s="142"/>
      <c r="AL40" s="142"/>
      <c r="AM40" s="142"/>
      <c r="AN40" s="142"/>
      <c r="AO40" s="142"/>
      <c r="AP40" s="142"/>
      <c r="AQ40" s="143"/>
      <c r="AR40" s="103"/>
      <c r="AS40" s="104"/>
      <c r="AT40" s="104"/>
      <c r="AU40" s="104"/>
      <c r="AV40" s="104"/>
      <c r="AW40" s="8"/>
      <c r="AX40" s="8"/>
    </row>
    <row r="41" spans="1:51" s="4" customFormat="1" ht="20.25" customHeight="1">
      <c r="A41" s="19"/>
      <c r="B41" s="138"/>
      <c r="C41" s="139"/>
      <c r="D41" s="139"/>
      <c r="E41" s="139"/>
      <c r="F41" s="107"/>
      <c r="G41" s="107"/>
      <c r="H41" s="107"/>
      <c r="I41" s="107"/>
      <c r="J41" s="107"/>
      <c r="K41" s="107"/>
      <c r="L41" s="107"/>
      <c r="M41" s="134"/>
      <c r="N41" s="134"/>
      <c r="O41" s="134"/>
      <c r="P41" s="134"/>
      <c r="Q41" s="134"/>
      <c r="R41" s="134"/>
      <c r="S41" s="134"/>
      <c r="T41" s="134"/>
      <c r="U41" s="150"/>
      <c r="V41" s="150"/>
      <c r="W41" s="150"/>
      <c r="X41" s="150"/>
      <c r="Y41" s="151"/>
      <c r="Z41" s="144"/>
      <c r="AA41" s="145"/>
      <c r="AB41" s="145"/>
      <c r="AC41" s="145"/>
      <c r="AD41" s="145"/>
      <c r="AE41" s="145"/>
      <c r="AF41" s="146"/>
      <c r="AG41" s="146"/>
      <c r="AH41" s="146"/>
      <c r="AI41" s="146"/>
      <c r="AJ41" s="146"/>
      <c r="AK41" s="146"/>
      <c r="AL41" s="146"/>
      <c r="AM41" s="146"/>
      <c r="AN41" s="146"/>
      <c r="AO41" s="146"/>
      <c r="AP41" s="146"/>
      <c r="AQ41" s="147"/>
      <c r="AR41" s="103"/>
      <c r="AS41" s="104"/>
      <c r="AT41" s="104"/>
      <c r="AU41" s="104"/>
      <c r="AV41" s="104"/>
      <c r="AW41" s="8"/>
      <c r="AX41" s="8"/>
    </row>
    <row r="42" spans="1:51" s="4" customFormat="1" ht="20.25" customHeight="1">
      <c r="A42" s="19"/>
      <c r="B42" s="136">
        <f>'個票(別紙１)'!K45</f>
        <v>0</v>
      </c>
      <c r="C42" s="137"/>
      <c r="D42" s="137"/>
      <c r="E42" s="137"/>
      <c r="F42" s="105">
        <f>'個票(別紙１)'!R45</f>
        <v>0</v>
      </c>
      <c r="G42" s="106"/>
      <c r="H42" s="106"/>
      <c r="I42" s="106"/>
      <c r="J42" s="106"/>
      <c r="K42" s="106"/>
      <c r="L42" s="106"/>
      <c r="M42" s="133">
        <f>'個票(別紙１)'!R46</f>
        <v>0</v>
      </c>
      <c r="N42" s="133"/>
      <c r="O42" s="133"/>
      <c r="P42" s="133"/>
      <c r="Q42" s="133"/>
      <c r="R42" s="133"/>
      <c r="S42" s="133"/>
      <c r="T42" s="133"/>
      <c r="U42" s="148">
        <f>'個票(別紙１)'!AD45</f>
        <v>0</v>
      </c>
      <c r="V42" s="148"/>
      <c r="W42" s="148"/>
      <c r="X42" s="148"/>
      <c r="Y42" s="149"/>
      <c r="Z42" s="140">
        <f>'個票(別紙１)'!AG62</f>
        <v>0</v>
      </c>
      <c r="AA42" s="141"/>
      <c r="AB42" s="141"/>
      <c r="AC42" s="141"/>
      <c r="AD42" s="141"/>
      <c r="AE42" s="141"/>
      <c r="AF42" s="142"/>
      <c r="AG42" s="142"/>
      <c r="AH42" s="142"/>
      <c r="AI42" s="142"/>
      <c r="AJ42" s="142"/>
      <c r="AK42" s="142"/>
      <c r="AL42" s="142"/>
      <c r="AM42" s="142"/>
      <c r="AN42" s="142"/>
      <c r="AO42" s="142"/>
      <c r="AP42" s="142"/>
      <c r="AQ42" s="143"/>
      <c r="AR42" s="103"/>
      <c r="AS42" s="104"/>
      <c r="AT42" s="104"/>
      <c r="AU42" s="104"/>
      <c r="AV42" s="104"/>
      <c r="AW42" s="8"/>
      <c r="AX42" s="8"/>
    </row>
    <row r="43" spans="1:51" s="4" customFormat="1" ht="20.25" customHeight="1">
      <c r="A43" s="19"/>
      <c r="B43" s="138"/>
      <c r="C43" s="139"/>
      <c r="D43" s="139"/>
      <c r="E43" s="139"/>
      <c r="F43" s="107"/>
      <c r="G43" s="107"/>
      <c r="H43" s="107"/>
      <c r="I43" s="107"/>
      <c r="J43" s="107"/>
      <c r="K43" s="107"/>
      <c r="L43" s="107"/>
      <c r="M43" s="134"/>
      <c r="N43" s="134"/>
      <c r="O43" s="134"/>
      <c r="P43" s="134"/>
      <c r="Q43" s="134"/>
      <c r="R43" s="134"/>
      <c r="S43" s="134"/>
      <c r="T43" s="134"/>
      <c r="U43" s="150"/>
      <c r="V43" s="150"/>
      <c r="W43" s="150"/>
      <c r="X43" s="150"/>
      <c r="Y43" s="151"/>
      <c r="Z43" s="144"/>
      <c r="AA43" s="145"/>
      <c r="AB43" s="145"/>
      <c r="AC43" s="145"/>
      <c r="AD43" s="145"/>
      <c r="AE43" s="145"/>
      <c r="AF43" s="146"/>
      <c r="AG43" s="146"/>
      <c r="AH43" s="146"/>
      <c r="AI43" s="146"/>
      <c r="AJ43" s="146"/>
      <c r="AK43" s="146"/>
      <c r="AL43" s="146"/>
      <c r="AM43" s="146"/>
      <c r="AN43" s="146"/>
      <c r="AO43" s="146"/>
      <c r="AP43" s="146"/>
      <c r="AQ43" s="147"/>
      <c r="AR43" s="103"/>
      <c r="AS43" s="104"/>
      <c r="AT43" s="104"/>
      <c r="AU43" s="104"/>
      <c r="AV43" s="104"/>
      <c r="AW43" s="8"/>
      <c r="AX43" s="8"/>
    </row>
    <row r="44" spans="1:51" s="4" customFormat="1" ht="20.25" customHeight="1">
      <c r="A44" s="19"/>
      <c r="B44" s="136">
        <f>'個票(別紙１)'!K65</f>
        <v>0</v>
      </c>
      <c r="C44" s="137"/>
      <c r="D44" s="137"/>
      <c r="E44" s="137"/>
      <c r="F44" s="105">
        <f>'個票(別紙１)'!R65</f>
        <v>0</v>
      </c>
      <c r="G44" s="106"/>
      <c r="H44" s="106"/>
      <c r="I44" s="106"/>
      <c r="J44" s="106"/>
      <c r="K44" s="106"/>
      <c r="L44" s="106"/>
      <c r="M44" s="133">
        <f>'個票(別紙１)'!R66</f>
        <v>0</v>
      </c>
      <c r="N44" s="133"/>
      <c r="O44" s="133"/>
      <c r="P44" s="133"/>
      <c r="Q44" s="133"/>
      <c r="R44" s="133"/>
      <c r="S44" s="133"/>
      <c r="T44" s="133"/>
      <c r="U44" s="148">
        <f>'個票(別紙１)'!AD65</f>
        <v>0</v>
      </c>
      <c r="V44" s="148"/>
      <c r="W44" s="148"/>
      <c r="X44" s="148"/>
      <c r="Y44" s="149"/>
      <c r="Z44" s="140">
        <f>'個票(別紙１)'!AG82</f>
        <v>0</v>
      </c>
      <c r="AA44" s="141"/>
      <c r="AB44" s="141"/>
      <c r="AC44" s="141"/>
      <c r="AD44" s="141"/>
      <c r="AE44" s="141"/>
      <c r="AF44" s="142"/>
      <c r="AG44" s="142"/>
      <c r="AH44" s="142"/>
      <c r="AI44" s="142"/>
      <c r="AJ44" s="142"/>
      <c r="AK44" s="142"/>
      <c r="AL44" s="142"/>
      <c r="AM44" s="142"/>
      <c r="AN44" s="142"/>
      <c r="AO44" s="142"/>
      <c r="AP44" s="142"/>
      <c r="AQ44" s="143"/>
      <c r="AR44" s="103"/>
      <c r="AS44" s="104"/>
      <c r="AT44" s="104"/>
      <c r="AU44" s="104"/>
      <c r="AV44" s="104"/>
      <c r="AW44" s="8"/>
      <c r="AX44" s="8"/>
    </row>
    <row r="45" spans="1:51" s="4" customFormat="1" ht="20.25" customHeight="1">
      <c r="A45" s="19"/>
      <c r="B45" s="138"/>
      <c r="C45" s="139"/>
      <c r="D45" s="139"/>
      <c r="E45" s="139"/>
      <c r="F45" s="107"/>
      <c r="G45" s="107"/>
      <c r="H45" s="107"/>
      <c r="I45" s="107"/>
      <c r="J45" s="107"/>
      <c r="K45" s="107"/>
      <c r="L45" s="107"/>
      <c r="M45" s="134"/>
      <c r="N45" s="134"/>
      <c r="O45" s="134"/>
      <c r="P45" s="134"/>
      <c r="Q45" s="134"/>
      <c r="R45" s="134"/>
      <c r="S45" s="134"/>
      <c r="T45" s="134"/>
      <c r="U45" s="150"/>
      <c r="V45" s="150"/>
      <c r="W45" s="150"/>
      <c r="X45" s="150"/>
      <c r="Y45" s="151"/>
      <c r="Z45" s="144"/>
      <c r="AA45" s="145"/>
      <c r="AB45" s="145"/>
      <c r="AC45" s="145"/>
      <c r="AD45" s="145"/>
      <c r="AE45" s="145"/>
      <c r="AF45" s="146"/>
      <c r="AG45" s="146"/>
      <c r="AH45" s="146"/>
      <c r="AI45" s="146"/>
      <c r="AJ45" s="146"/>
      <c r="AK45" s="146"/>
      <c r="AL45" s="146"/>
      <c r="AM45" s="146"/>
      <c r="AN45" s="146"/>
      <c r="AO45" s="146"/>
      <c r="AP45" s="146"/>
      <c r="AQ45" s="147"/>
      <c r="AR45" s="103"/>
      <c r="AS45" s="104"/>
      <c r="AT45" s="104"/>
      <c r="AU45" s="104"/>
      <c r="AV45" s="104"/>
      <c r="AW45" s="8"/>
      <c r="AX45" s="8"/>
    </row>
    <row r="46" spans="1:51" s="4" customFormat="1" ht="20.25" customHeight="1">
      <c r="A46" s="19"/>
      <c r="B46" s="136">
        <f>'個票(別紙１)'!K87</f>
        <v>0</v>
      </c>
      <c r="C46" s="137"/>
      <c r="D46" s="137"/>
      <c r="E46" s="137"/>
      <c r="F46" s="105">
        <f>'個票(別紙１)'!R87</f>
        <v>0</v>
      </c>
      <c r="G46" s="106"/>
      <c r="H46" s="106"/>
      <c r="I46" s="106"/>
      <c r="J46" s="106"/>
      <c r="K46" s="106"/>
      <c r="L46" s="106"/>
      <c r="M46" s="133">
        <f>'個票(別紙１)'!R88</f>
        <v>0</v>
      </c>
      <c r="N46" s="133"/>
      <c r="O46" s="133"/>
      <c r="P46" s="133"/>
      <c r="Q46" s="133"/>
      <c r="R46" s="133"/>
      <c r="S46" s="133"/>
      <c r="T46" s="133"/>
      <c r="U46" s="148">
        <f>'個票(別紙１)'!AD87</f>
        <v>0</v>
      </c>
      <c r="V46" s="148"/>
      <c r="W46" s="148"/>
      <c r="X46" s="148"/>
      <c r="Y46" s="149"/>
      <c r="Z46" s="140">
        <f>'個票(別紙１)'!AG104</f>
        <v>0</v>
      </c>
      <c r="AA46" s="141"/>
      <c r="AB46" s="141"/>
      <c r="AC46" s="141"/>
      <c r="AD46" s="141"/>
      <c r="AE46" s="141"/>
      <c r="AF46" s="142"/>
      <c r="AG46" s="142"/>
      <c r="AH46" s="142"/>
      <c r="AI46" s="142"/>
      <c r="AJ46" s="142"/>
      <c r="AK46" s="142"/>
      <c r="AL46" s="142"/>
      <c r="AM46" s="142"/>
      <c r="AN46" s="142"/>
      <c r="AO46" s="142"/>
      <c r="AP46" s="142"/>
      <c r="AQ46" s="143"/>
      <c r="AR46" s="103"/>
      <c r="AS46" s="104"/>
      <c r="AT46" s="104"/>
      <c r="AU46" s="104"/>
      <c r="AV46" s="104"/>
      <c r="AW46" s="8"/>
      <c r="AX46" s="8"/>
    </row>
    <row r="47" spans="1:51" s="4" customFormat="1" ht="20.25" customHeight="1">
      <c r="A47" s="19"/>
      <c r="B47" s="138"/>
      <c r="C47" s="139"/>
      <c r="D47" s="139"/>
      <c r="E47" s="139"/>
      <c r="F47" s="107"/>
      <c r="G47" s="107"/>
      <c r="H47" s="107"/>
      <c r="I47" s="107"/>
      <c r="J47" s="107"/>
      <c r="K47" s="107"/>
      <c r="L47" s="107"/>
      <c r="M47" s="134"/>
      <c r="N47" s="134"/>
      <c r="O47" s="134"/>
      <c r="P47" s="134"/>
      <c r="Q47" s="134"/>
      <c r="R47" s="134"/>
      <c r="S47" s="134"/>
      <c r="T47" s="134"/>
      <c r="U47" s="150"/>
      <c r="V47" s="150"/>
      <c r="W47" s="150"/>
      <c r="X47" s="150"/>
      <c r="Y47" s="151"/>
      <c r="Z47" s="144"/>
      <c r="AA47" s="145"/>
      <c r="AB47" s="145"/>
      <c r="AC47" s="145"/>
      <c r="AD47" s="145"/>
      <c r="AE47" s="145"/>
      <c r="AF47" s="146"/>
      <c r="AG47" s="146"/>
      <c r="AH47" s="146"/>
      <c r="AI47" s="146"/>
      <c r="AJ47" s="146"/>
      <c r="AK47" s="146"/>
      <c r="AL47" s="146"/>
      <c r="AM47" s="146"/>
      <c r="AN47" s="146"/>
      <c r="AO47" s="146"/>
      <c r="AP47" s="146"/>
      <c r="AQ47" s="147"/>
      <c r="AR47" s="103"/>
      <c r="AS47" s="104"/>
      <c r="AT47" s="104"/>
      <c r="AU47" s="104"/>
      <c r="AV47" s="104"/>
      <c r="AW47" s="8"/>
      <c r="AX47" s="8"/>
    </row>
    <row r="48" spans="1:51" s="4" customFormat="1" ht="20.25" customHeight="1">
      <c r="A48" s="19"/>
      <c r="B48" s="136">
        <f>'個票(別紙１)'!K107</f>
        <v>0</v>
      </c>
      <c r="C48" s="137"/>
      <c r="D48" s="137"/>
      <c r="E48" s="137"/>
      <c r="F48" s="105">
        <f>'個票(別紙１)'!R107</f>
        <v>0</v>
      </c>
      <c r="G48" s="106"/>
      <c r="H48" s="106"/>
      <c r="I48" s="106"/>
      <c r="J48" s="106"/>
      <c r="K48" s="106"/>
      <c r="L48" s="106"/>
      <c r="M48" s="133">
        <f>'個票(別紙１)'!R108</f>
        <v>0</v>
      </c>
      <c r="N48" s="133"/>
      <c r="O48" s="133"/>
      <c r="P48" s="133"/>
      <c r="Q48" s="133"/>
      <c r="R48" s="133"/>
      <c r="S48" s="133"/>
      <c r="T48" s="133"/>
      <c r="U48" s="148">
        <f>'個票(別紙１)'!AD107</f>
        <v>0</v>
      </c>
      <c r="V48" s="148"/>
      <c r="W48" s="148"/>
      <c r="X48" s="148"/>
      <c r="Y48" s="149"/>
      <c r="Z48" s="140">
        <f>'個票(別紙１)'!AG124</f>
        <v>0</v>
      </c>
      <c r="AA48" s="141"/>
      <c r="AB48" s="141"/>
      <c r="AC48" s="141"/>
      <c r="AD48" s="141"/>
      <c r="AE48" s="141"/>
      <c r="AF48" s="142"/>
      <c r="AG48" s="142"/>
      <c r="AH48" s="142"/>
      <c r="AI48" s="142"/>
      <c r="AJ48" s="142"/>
      <c r="AK48" s="142"/>
      <c r="AL48" s="142"/>
      <c r="AM48" s="142"/>
      <c r="AN48" s="142"/>
      <c r="AO48" s="142"/>
      <c r="AP48" s="142"/>
      <c r="AQ48" s="143"/>
      <c r="AR48" s="103"/>
      <c r="AS48" s="104"/>
      <c r="AT48" s="104"/>
      <c r="AU48" s="104"/>
      <c r="AV48" s="104"/>
      <c r="AW48" s="8"/>
      <c r="AX48" s="8"/>
    </row>
    <row r="49" spans="1:51" s="4" customFormat="1" ht="20.25" customHeight="1">
      <c r="A49" s="19"/>
      <c r="B49" s="138"/>
      <c r="C49" s="139"/>
      <c r="D49" s="139"/>
      <c r="E49" s="139"/>
      <c r="F49" s="107"/>
      <c r="G49" s="107"/>
      <c r="H49" s="107"/>
      <c r="I49" s="107"/>
      <c r="J49" s="107"/>
      <c r="K49" s="107"/>
      <c r="L49" s="107"/>
      <c r="M49" s="134"/>
      <c r="N49" s="134"/>
      <c r="O49" s="134"/>
      <c r="P49" s="134"/>
      <c r="Q49" s="134"/>
      <c r="R49" s="134"/>
      <c r="S49" s="134"/>
      <c r="T49" s="134"/>
      <c r="U49" s="150"/>
      <c r="V49" s="150"/>
      <c r="W49" s="150"/>
      <c r="X49" s="150"/>
      <c r="Y49" s="151"/>
      <c r="Z49" s="144"/>
      <c r="AA49" s="145"/>
      <c r="AB49" s="145"/>
      <c r="AC49" s="145"/>
      <c r="AD49" s="145"/>
      <c r="AE49" s="145"/>
      <c r="AF49" s="146"/>
      <c r="AG49" s="146"/>
      <c r="AH49" s="146"/>
      <c r="AI49" s="146"/>
      <c r="AJ49" s="146"/>
      <c r="AK49" s="146"/>
      <c r="AL49" s="146"/>
      <c r="AM49" s="146"/>
      <c r="AN49" s="146"/>
      <c r="AO49" s="146"/>
      <c r="AP49" s="146"/>
      <c r="AQ49" s="147"/>
      <c r="AR49" s="103"/>
      <c r="AS49" s="104"/>
      <c r="AT49" s="104"/>
      <c r="AU49" s="104"/>
      <c r="AV49" s="104"/>
      <c r="AW49" s="8"/>
      <c r="AX49" s="8"/>
    </row>
    <row r="50" spans="1:51" s="4" customFormat="1" ht="20.25" customHeight="1">
      <c r="A50" s="19"/>
      <c r="B50" s="136">
        <f>'個票(別紙１)'!K129</f>
        <v>0</v>
      </c>
      <c r="C50" s="137"/>
      <c r="D50" s="137"/>
      <c r="E50" s="137"/>
      <c r="F50" s="105">
        <f>'個票(別紙１)'!R129</f>
        <v>0</v>
      </c>
      <c r="G50" s="106"/>
      <c r="H50" s="106"/>
      <c r="I50" s="106"/>
      <c r="J50" s="106"/>
      <c r="K50" s="106"/>
      <c r="L50" s="106"/>
      <c r="M50" s="133">
        <f>'個票(別紙１)'!R130</f>
        <v>0</v>
      </c>
      <c r="N50" s="133"/>
      <c r="O50" s="133"/>
      <c r="P50" s="133"/>
      <c r="Q50" s="133"/>
      <c r="R50" s="133"/>
      <c r="S50" s="133"/>
      <c r="T50" s="133"/>
      <c r="U50" s="148">
        <f>'個票(別紙１)'!AD129</f>
        <v>0</v>
      </c>
      <c r="V50" s="148"/>
      <c r="W50" s="148"/>
      <c r="X50" s="148"/>
      <c r="Y50" s="149"/>
      <c r="Z50" s="140">
        <f>'個票(別紙１)'!AG146</f>
        <v>0</v>
      </c>
      <c r="AA50" s="141"/>
      <c r="AB50" s="141"/>
      <c r="AC50" s="141"/>
      <c r="AD50" s="141"/>
      <c r="AE50" s="141"/>
      <c r="AF50" s="142"/>
      <c r="AG50" s="142"/>
      <c r="AH50" s="142"/>
      <c r="AI50" s="142"/>
      <c r="AJ50" s="142"/>
      <c r="AK50" s="142"/>
      <c r="AL50" s="142"/>
      <c r="AM50" s="142"/>
      <c r="AN50" s="142"/>
      <c r="AO50" s="142"/>
      <c r="AP50" s="142"/>
      <c r="AQ50" s="143"/>
      <c r="AR50" s="103"/>
      <c r="AS50" s="104"/>
      <c r="AT50" s="104"/>
      <c r="AU50" s="104"/>
      <c r="AV50" s="104"/>
      <c r="AW50" s="8"/>
      <c r="AX50" s="8"/>
    </row>
    <row r="51" spans="1:51" s="4" customFormat="1" ht="20.25" customHeight="1">
      <c r="A51" s="19"/>
      <c r="B51" s="138"/>
      <c r="C51" s="139"/>
      <c r="D51" s="139"/>
      <c r="E51" s="139"/>
      <c r="F51" s="107"/>
      <c r="G51" s="107"/>
      <c r="H51" s="107"/>
      <c r="I51" s="107"/>
      <c r="J51" s="107"/>
      <c r="K51" s="107"/>
      <c r="L51" s="107"/>
      <c r="M51" s="134"/>
      <c r="N51" s="134"/>
      <c r="O51" s="134"/>
      <c r="P51" s="134"/>
      <c r="Q51" s="134"/>
      <c r="R51" s="134"/>
      <c r="S51" s="134"/>
      <c r="T51" s="134"/>
      <c r="U51" s="150"/>
      <c r="V51" s="150"/>
      <c r="W51" s="150"/>
      <c r="X51" s="150"/>
      <c r="Y51" s="151"/>
      <c r="Z51" s="144"/>
      <c r="AA51" s="145"/>
      <c r="AB51" s="145"/>
      <c r="AC51" s="145"/>
      <c r="AD51" s="145"/>
      <c r="AE51" s="145"/>
      <c r="AF51" s="146"/>
      <c r="AG51" s="146"/>
      <c r="AH51" s="146"/>
      <c r="AI51" s="146"/>
      <c r="AJ51" s="146"/>
      <c r="AK51" s="146"/>
      <c r="AL51" s="146"/>
      <c r="AM51" s="146"/>
      <c r="AN51" s="146"/>
      <c r="AO51" s="146"/>
      <c r="AP51" s="146"/>
      <c r="AQ51" s="147"/>
      <c r="AR51" s="103"/>
      <c r="AS51" s="104"/>
      <c r="AT51" s="104"/>
      <c r="AU51" s="104"/>
      <c r="AV51" s="104"/>
      <c r="AW51" s="8"/>
      <c r="AX51" s="8"/>
    </row>
    <row r="52" spans="1:51" s="4" customFormat="1" ht="20.25" customHeight="1">
      <c r="A52" s="19"/>
      <c r="B52" s="136">
        <f>'個票(別紙１)'!K149</f>
        <v>0</v>
      </c>
      <c r="C52" s="137"/>
      <c r="D52" s="137"/>
      <c r="E52" s="137"/>
      <c r="F52" s="105">
        <f>'個票(別紙１)'!R149</f>
        <v>0</v>
      </c>
      <c r="G52" s="106"/>
      <c r="H52" s="106"/>
      <c r="I52" s="106"/>
      <c r="J52" s="106"/>
      <c r="K52" s="106"/>
      <c r="L52" s="106"/>
      <c r="M52" s="133">
        <f>'個票(別紙１)'!R150</f>
        <v>0</v>
      </c>
      <c r="N52" s="133"/>
      <c r="O52" s="133"/>
      <c r="P52" s="133"/>
      <c r="Q52" s="133"/>
      <c r="R52" s="133"/>
      <c r="S52" s="133"/>
      <c r="T52" s="133"/>
      <c r="U52" s="148">
        <f>'個票(別紙１)'!AD149</f>
        <v>0</v>
      </c>
      <c r="V52" s="148"/>
      <c r="W52" s="148"/>
      <c r="X52" s="148"/>
      <c r="Y52" s="149"/>
      <c r="Z52" s="140">
        <f>'個票(別紙１)'!AG166</f>
        <v>0</v>
      </c>
      <c r="AA52" s="141"/>
      <c r="AB52" s="141"/>
      <c r="AC52" s="141"/>
      <c r="AD52" s="141"/>
      <c r="AE52" s="141"/>
      <c r="AF52" s="142"/>
      <c r="AG52" s="142"/>
      <c r="AH52" s="142"/>
      <c r="AI52" s="142"/>
      <c r="AJ52" s="142"/>
      <c r="AK52" s="142"/>
      <c r="AL52" s="142"/>
      <c r="AM52" s="142"/>
      <c r="AN52" s="142"/>
      <c r="AO52" s="142"/>
      <c r="AP52" s="142"/>
      <c r="AQ52" s="143"/>
      <c r="AR52" s="103"/>
      <c r="AS52" s="104"/>
      <c r="AT52" s="104"/>
      <c r="AU52" s="104"/>
      <c r="AV52" s="104"/>
      <c r="AW52" s="8"/>
      <c r="AX52" s="8"/>
    </row>
    <row r="53" spans="1:51" s="4" customFormat="1" ht="20.25" customHeight="1">
      <c r="A53" s="19"/>
      <c r="B53" s="138"/>
      <c r="C53" s="139"/>
      <c r="D53" s="139"/>
      <c r="E53" s="139"/>
      <c r="F53" s="107"/>
      <c r="G53" s="107"/>
      <c r="H53" s="107"/>
      <c r="I53" s="107"/>
      <c r="J53" s="107"/>
      <c r="K53" s="107"/>
      <c r="L53" s="107"/>
      <c r="M53" s="134"/>
      <c r="N53" s="134"/>
      <c r="O53" s="134"/>
      <c r="P53" s="134"/>
      <c r="Q53" s="134"/>
      <c r="R53" s="134"/>
      <c r="S53" s="134"/>
      <c r="T53" s="134"/>
      <c r="U53" s="150"/>
      <c r="V53" s="150"/>
      <c r="W53" s="150"/>
      <c r="X53" s="150"/>
      <c r="Y53" s="151"/>
      <c r="Z53" s="144"/>
      <c r="AA53" s="145"/>
      <c r="AB53" s="145"/>
      <c r="AC53" s="145"/>
      <c r="AD53" s="145"/>
      <c r="AE53" s="145"/>
      <c r="AF53" s="146"/>
      <c r="AG53" s="146"/>
      <c r="AH53" s="146"/>
      <c r="AI53" s="146"/>
      <c r="AJ53" s="146"/>
      <c r="AK53" s="146"/>
      <c r="AL53" s="146"/>
      <c r="AM53" s="146"/>
      <c r="AN53" s="146"/>
      <c r="AO53" s="146"/>
      <c r="AP53" s="146"/>
      <c r="AQ53" s="147"/>
      <c r="AR53" s="103"/>
      <c r="AS53" s="104"/>
      <c r="AT53" s="104"/>
      <c r="AU53" s="104"/>
      <c r="AV53" s="104"/>
      <c r="AW53" s="8"/>
      <c r="AX53" s="8"/>
    </row>
    <row r="54" spans="1:51" s="4" customFormat="1" ht="20.25" customHeight="1">
      <c r="A54" s="19"/>
      <c r="B54" s="136">
        <f>'個票(別紙１)'!K171</f>
        <v>0</v>
      </c>
      <c r="C54" s="137"/>
      <c r="D54" s="137"/>
      <c r="E54" s="137"/>
      <c r="F54" s="105">
        <f>'個票(別紙１)'!R171</f>
        <v>0</v>
      </c>
      <c r="G54" s="106"/>
      <c r="H54" s="106"/>
      <c r="I54" s="106"/>
      <c r="J54" s="106"/>
      <c r="K54" s="106"/>
      <c r="L54" s="106"/>
      <c r="M54" s="133">
        <f>'個票(別紙１)'!R172</f>
        <v>0</v>
      </c>
      <c r="N54" s="133"/>
      <c r="O54" s="133"/>
      <c r="P54" s="133"/>
      <c r="Q54" s="133"/>
      <c r="R54" s="133"/>
      <c r="S54" s="133"/>
      <c r="T54" s="133"/>
      <c r="U54" s="148">
        <f>'個票(別紙１)'!AD171</f>
        <v>0</v>
      </c>
      <c r="V54" s="148"/>
      <c r="W54" s="148"/>
      <c r="X54" s="148"/>
      <c r="Y54" s="149"/>
      <c r="Z54" s="140">
        <f>'個票(別紙１)'!AG188</f>
        <v>0</v>
      </c>
      <c r="AA54" s="141"/>
      <c r="AB54" s="141"/>
      <c r="AC54" s="141"/>
      <c r="AD54" s="141"/>
      <c r="AE54" s="141"/>
      <c r="AF54" s="142"/>
      <c r="AG54" s="142"/>
      <c r="AH54" s="142"/>
      <c r="AI54" s="142"/>
      <c r="AJ54" s="142"/>
      <c r="AK54" s="142"/>
      <c r="AL54" s="142"/>
      <c r="AM54" s="142"/>
      <c r="AN54" s="142"/>
      <c r="AO54" s="142"/>
      <c r="AP54" s="142"/>
      <c r="AQ54" s="143"/>
      <c r="AR54" s="103"/>
      <c r="AS54" s="104"/>
      <c r="AT54" s="104"/>
      <c r="AU54" s="104"/>
      <c r="AV54" s="104"/>
      <c r="AW54" s="8"/>
      <c r="AX54" s="8"/>
    </row>
    <row r="55" spans="1:51" s="4" customFormat="1" ht="20.25" customHeight="1">
      <c r="A55" s="19"/>
      <c r="B55" s="138"/>
      <c r="C55" s="139"/>
      <c r="D55" s="139"/>
      <c r="E55" s="139"/>
      <c r="F55" s="107"/>
      <c r="G55" s="107"/>
      <c r="H55" s="107"/>
      <c r="I55" s="107"/>
      <c r="J55" s="107"/>
      <c r="K55" s="107"/>
      <c r="L55" s="107"/>
      <c r="M55" s="134"/>
      <c r="N55" s="134"/>
      <c r="O55" s="134"/>
      <c r="P55" s="134"/>
      <c r="Q55" s="134"/>
      <c r="R55" s="134"/>
      <c r="S55" s="134"/>
      <c r="T55" s="134"/>
      <c r="U55" s="150"/>
      <c r="V55" s="150"/>
      <c r="W55" s="150"/>
      <c r="X55" s="150"/>
      <c r="Y55" s="151"/>
      <c r="Z55" s="144"/>
      <c r="AA55" s="145"/>
      <c r="AB55" s="145"/>
      <c r="AC55" s="145"/>
      <c r="AD55" s="145"/>
      <c r="AE55" s="145"/>
      <c r="AF55" s="146"/>
      <c r="AG55" s="146"/>
      <c r="AH55" s="146"/>
      <c r="AI55" s="146"/>
      <c r="AJ55" s="146"/>
      <c r="AK55" s="146"/>
      <c r="AL55" s="146"/>
      <c r="AM55" s="146"/>
      <c r="AN55" s="146"/>
      <c r="AO55" s="146"/>
      <c r="AP55" s="146"/>
      <c r="AQ55" s="147"/>
      <c r="AR55" s="103"/>
      <c r="AS55" s="104"/>
      <c r="AT55" s="104"/>
      <c r="AU55" s="104"/>
      <c r="AV55" s="104"/>
      <c r="AW55" s="8"/>
      <c r="AX55" s="8"/>
    </row>
    <row r="56" spans="1:51" s="4" customFormat="1" ht="20.25" customHeight="1">
      <c r="A56" s="19"/>
      <c r="B56" s="136">
        <f>'個票(別紙１)'!K193</f>
        <v>0</v>
      </c>
      <c r="C56" s="137"/>
      <c r="D56" s="137"/>
      <c r="E56" s="137"/>
      <c r="F56" s="105">
        <f>'個票(別紙１)'!R193</f>
        <v>0</v>
      </c>
      <c r="G56" s="106"/>
      <c r="H56" s="106"/>
      <c r="I56" s="106"/>
      <c r="J56" s="106"/>
      <c r="K56" s="106"/>
      <c r="L56" s="106"/>
      <c r="M56" s="133">
        <f>'個票(別紙１)'!R194</f>
        <v>0</v>
      </c>
      <c r="N56" s="133"/>
      <c r="O56" s="133"/>
      <c r="P56" s="133"/>
      <c r="Q56" s="133"/>
      <c r="R56" s="133"/>
      <c r="S56" s="133"/>
      <c r="T56" s="133"/>
      <c r="U56" s="148">
        <f>'個票(別紙１)'!AD193</f>
        <v>0</v>
      </c>
      <c r="V56" s="148"/>
      <c r="W56" s="148"/>
      <c r="X56" s="148"/>
      <c r="Y56" s="149"/>
      <c r="Z56" s="140">
        <f>'個票(別紙１)'!AG210</f>
        <v>0</v>
      </c>
      <c r="AA56" s="141"/>
      <c r="AB56" s="141"/>
      <c r="AC56" s="141"/>
      <c r="AD56" s="141"/>
      <c r="AE56" s="141"/>
      <c r="AF56" s="142"/>
      <c r="AG56" s="142"/>
      <c r="AH56" s="142"/>
      <c r="AI56" s="142"/>
      <c r="AJ56" s="142"/>
      <c r="AK56" s="142"/>
      <c r="AL56" s="142"/>
      <c r="AM56" s="142"/>
      <c r="AN56" s="142"/>
      <c r="AO56" s="142"/>
      <c r="AP56" s="142"/>
      <c r="AQ56" s="143"/>
      <c r="AR56" s="103"/>
      <c r="AS56" s="104"/>
      <c r="AT56" s="104"/>
      <c r="AU56" s="104"/>
      <c r="AV56" s="104"/>
      <c r="AW56" s="8"/>
      <c r="AX56" s="8"/>
    </row>
    <row r="57" spans="1:51" s="4" customFormat="1" ht="20.25" customHeight="1" thickBot="1">
      <c r="A57" s="19"/>
      <c r="B57" s="138"/>
      <c r="C57" s="139"/>
      <c r="D57" s="139"/>
      <c r="E57" s="139"/>
      <c r="F57" s="107"/>
      <c r="G57" s="107"/>
      <c r="H57" s="107"/>
      <c r="I57" s="107"/>
      <c r="J57" s="107"/>
      <c r="K57" s="107"/>
      <c r="L57" s="107"/>
      <c r="M57" s="134"/>
      <c r="N57" s="134"/>
      <c r="O57" s="134"/>
      <c r="P57" s="134"/>
      <c r="Q57" s="134"/>
      <c r="R57" s="134"/>
      <c r="S57" s="134"/>
      <c r="T57" s="134"/>
      <c r="U57" s="150"/>
      <c r="V57" s="150"/>
      <c r="W57" s="150"/>
      <c r="X57" s="150"/>
      <c r="Y57" s="151"/>
      <c r="Z57" s="144"/>
      <c r="AA57" s="145"/>
      <c r="AB57" s="145"/>
      <c r="AC57" s="145"/>
      <c r="AD57" s="145"/>
      <c r="AE57" s="145"/>
      <c r="AF57" s="146"/>
      <c r="AG57" s="146"/>
      <c r="AH57" s="146"/>
      <c r="AI57" s="146"/>
      <c r="AJ57" s="146"/>
      <c r="AK57" s="146"/>
      <c r="AL57" s="146"/>
      <c r="AM57" s="146"/>
      <c r="AN57" s="146"/>
      <c r="AO57" s="146"/>
      <c r="AP57" s="146"/>
      <c r="AQ57" s="147"/>
      <c r="AR57" s="103"/>
      <c r="AS57" s="104"/>
      <c r="AT57" s="104"/>
      <c r="AU57" s="104"/>
      <c r="AV57" s="104"/>
      <c r="AW57" s="8"/>
      <c r="AX57" s="8"/>
    </row>
    <row r="58" spans="1:51" s="11" customFormat="1" ht="27" customHeight="1" thickTop="1">
      <c r="B58" s="154" t="s">
        <v>34</v>
      </c>
      <c r="C58" s="155"/>
      <c r="D58" s="155"/>
      <c r="E58" s="155"/>
      <c r="F58" s="155"/>
      <c r="G58" s="155"/>
      <c r="H58" s="155"/>
      <c r="I58" s="155"/>
      <c r="J58" s="155"/>
      <c r="K58" s="155"/>
      <c r="L58" s="155"/>
      <c r="M58" s="155"/>
      <c r="N58" s="155"/>
      <c r="O58" s="155"/>
      <c r="P58" s="155"/>
      <c r="Q58" s="155"/>
      <c r="R58" s="155"/>
      <c r="S58" s="155"/>
      <c r="T58" s="155"/>
      <c r="U58" s="155"/>
      <c r="V58" s="155"/>
      <c r="W58" s="155"/>
      <c r="X58" s="155"/>
      <c r="Y58" s="156"/>
      <c r="Z58" s="169">
        <f>SUM(Z38:AQ57)</f>
        <v>0</v>
      </c>
      <c r="AA58" s="170"/>
      <c r="AB58" s="170"/>
      <c r="AC58" s="170"/>
      <c r="AD58" s="170"/>
      <c r="AE58" s="170"/>
      <c r="AF58" s="170"/>
      <c r="AG58" s="170"/>
      <c r="AH58" s="170"/>
      <c r="AI58" s="170"/>
      <c r="AJ58" s="170"/>
      <c r="AK58" s="170"/>
      <c r="AL58" s="170"/>
      <c r="AM58" s="170"/>
      <c r="AN58" s="170"/>
      <c r="AO58" s="170"/>
      <c r="AP58" s="170"/>
      <c r="AQ58" s="171"/>
      <c r="AR58" s="152"/>
      <c r="AS58" s="153"/>
      <c r="AT58" s="153"/>
      <c r="AU58" s="153"/>
      <c r="AV58" s="153"/>
      <c r="AW58" s="10"/>
      <c r="AX58" s="10"/>
    </row>
    <row r="59" spans="1:51" s="14" customFormat="1" ht="14.25" customHeight="1">
      <c r="B59" s="157"/>
      <c r="C59" s="158"/>
      <c r="D59" s="158"/>
      <c r="E59" s="158"/>
      <c r="F59" s="158"/>
      <c r="G59" s="158"/>
      <c r="H59" s="158"/>
      <c r="I59" s="158"/>
      <c r="J59" s="158"/>
      <c r="K59" s="158"/>
      <c r="L59" s="158"/>
      <c r="M59" s="158"/>
      <c r="N59" s="158"/>
      <c r="O59" s="158"/>
      <c r="P59" s="158"/>
      <c r="Q59" s="158"/>
      <c r="R59" s="158"/>
      <c r="S59" s="158"/>
      <c r="T59" s="158"/>
      <c r="U59" s="158"/>
      <c r="V59" s="158"/>
      <c r="W59" s="158"/>
      <c r="X59" s="158"/>
      <c r="Y59" s="159"/>
      <c r="Z59" s="172"/>
      <c r="AA59" s="170"/>
      <c r="AB59" s="170"/>
      <c r="AC59" s="170"/>
      <c r="AD59" s="170"/>
      <c r="AE59" s="170"/>
      <c r="AF59" s="170"/>
      <c r="AG59" s="170"/>
      <c r="AH59" s="170"/>
      <c r="AI59" s="170"/>
      <c r="AJ59" s="170"/>
      <c r="AK59" s="170"/>
      <c r="AL59" s="170"/>
      <c r="AM59" s="170"/>
      <c r="AN59" s="170"/>
      <c r="AO59" s="170"/>
      <c r="AP59" s="170"/>
      <c r="AQ59" s="171"/>
      <c r="AR59" s="152"/>
      <c r="AS59" s="153"/>
      <c r="AT59" s="153"/>
      <c r="AU59" s="153"/>
      <c r="AV59" s="153"/>
      <c r="AW59" s="10"/>
      <c r="AX59" s="10"/>
    </row>
    <row r="60" spans="1:51" s="4" customFormat="1" ht="19.5" customHeight="1">
      <c r="B60" s="157"/>
      <c r="C60" s="158"/>
      <c r="D60" s="158"/>
      <c r="E60" s="158"/>
      <c r="F60" s="158"/>
      <c r="G60" s="158"/>
      <c r="H60" s="158"/>
      <c r="I60" s="158"/>
      <c r="J60" s="158"/>
      <c r="K60" s="158"/>
      <c r="L60" s="158"/>
      <c r="M60" s="158"/>
      <c r="N60" s="158"/>
      <c r="O60" s="158"/>
      <c r="P60" s="158"/>
      <c r="Q60" s="158"/>
      <c r="R60" s="158"/>
      <c r="S60" s="158"/>
      <c r="T60" s="158"/>
      <c r="U60" s="158"/>
      <c r="V60" s="158"/>
      <c r="W60" s="158"/>
      <c r="X60" s="158"/>
      <c r="Y60" s="159"/>
      <c r="Z60" s="172"/>
      <c r="AA60" s="170"/>
      <c r="AB60" s="170"/>
      <c r="AC60" s="170"/>
      <c r="AD60" s="170"/>
      <c r="AE60" s="170"/>
      <c r="AF60" s="170"/>
      <c r="AG60" s="170"/>
      <c r="AH60" s="170"/>
      <c r="AI60" s="170"/>
      <c r="AJ60" s="170"/>
      <c r="AK60" s="170"/>
      <c r="AL60" s="170"/>
      <c r="AM60" s="170"/>
      <c r="AN60" s="170"/>
      <c r="AO60" s="170"/>
      <c r="AP60" s="170"/>
      <c r="AQ60" s="171"/>
      <c r="AR60" s="152"/>
      <c r="AS60" s="153"/>
      <c r="AT60" s="153"/>
      <c r="AU60" s="153"/>
      <c r="AV60" s="153"/>
      <c r="AW60" s="8"/>
      <c r="AX60" s="8"/>
    </row>
    <row r="61" spans="1:51" s="4" customFormat="1" ht="19.5" customHeight="1" thickBot="1">
      <c r="B61" s="160"/>
      <c r="C61" s="161"/>
      <c r="D61" s="161"/>
      <c r="E61" s="161"/>
      <c r="F61" s="161"/>
      <c r="G61" s="161"/>
      <c r="H61" s="161"/>
      <c r="I61" s="161"/>
      <c r="J61" s="161"/>
      <c r="K61" s="161"/>
      <c r="L61" s="161"/>
      <c r="M61" s="161"/>
      <c r="N61" s="161"/>
      <c r="O61" s="161"/>
      <c r="P61" s="161"/>
      <c r="Q61" s="161"/>
      <c r="R61" s="161"/>
      <c r="S61" s="161"/>
      <c r="T61" s="161"/>
      <c r="U61" s="161"/>
      <c r="V61" s="161"/>
      <c r="W61" s="161"/>
      <c r="X61" s="161"/>
      <c r="Y61" s="162"/>
      <c r="Z61" s="173"/>
      <c r="AA61" s="174"/>
      <c r="AB61" s="174"/>
      <c r="AC61" s="174"/>
      <c r="AD61" s="174"/>
      <c r="AE61" s="174"/>
      <c r="AF61" s="174"/>
      <c r="AG61" s="174"/>
      <c r="AH61" s="174"/>
      <c r="AI61" s="174"/>
      <c r="AJ61" s="174"/>
      <c r="AK61" s="174"/>
      <c r="AL61" s="174"/>
      <c r="AM61" s="174"/>
      <c r="AN61" s="174"/>
      <c r="AO61" s="174"/>
      <c r="AP61" s="174"/>
      <c r="AQ61" s="175"/>
      <c r="AR61" s="152"/>
      <c r="AS61" s="153"/>
      <c r="AT61" s="153"/>
      <c r="AU61" s="153"/>
      <c r="AV61" s="153"/>
      <c r="AW61" s="8"/>
      <c r="AX61" s="8"/>
    </row>
    <row r="62" spans="1:51" s="4" customFormat="1">
      <c r="A62" s="6"/>
      <c r="B62" s="6"/>
      <c r="C62" s="6"/>
      <c r="D62" s="6"/>
      <c r="E62" s="6"/>
      <c r="F62" s="6"/>
      <c r="G62" s="6"/>
      <c r="H62" s="6"/>
      <c r="I62" s="6"/>
      <c r="J62" s="6"/>
      <c r="K62" s="6"/>
      <c r="L62" s="6"/>
      <c r="M62" s="2"/>
      <c r="N62" s="6"/>
      <c r="O62" s="6"/>
      <c r="P62" s="6"/>
      <c r="Q62" s="6"/>
      <c r="R62" s="2"/>
      <c r="S62" s="6"/>
      <c r="T62" s="6"/>
      <c r="U62" s="6"/>
      <c r="V62" s="6"/>
      <c r="W62" s="6"/>
      <c r="X62" s="6"/>
      <c r="Y62" s="6"/>
      <c r="Z62" s="6"/>
      <c r="AA62" s="6"/>
      <c r="AB62" s="6"/>
      <c r="AC62" s="6"/>
      <c r="AD62" s="6"/>
      <c r="AE62" s="6"/>
      <c r="AF62" s="6"/>
      <c r="AG62" s="6"/>
      <c r="AH62" s="6"/>
      <c r="AI62" s="6"/>
      <c r="AJ62" s="6"/>
      <c r="AK62" s="6"/>
      <c r="AL62" s="7"/>
      <c r="AM62" s="6"/>
      <c r="AN62" s="6"/>
      <c r="AO62" s="6"/>
      <c r="AP62" s="6"/>
      <c r="AQ62" s="6"/>
      <c r="AR62" s="6"/>
      <c r="AS62" s="6"/>
      <c r="AT62" s="6"/>
      <c r="AU62" s="6"/>
      <c r="AV62" s="6"/>
      <c r="AW62" s="8"/>
      <c r="AX62" s="8"/>
      <c r="AY62" s="8"/>
    </row>
    <row r="63" spans="1:51" s="4" customForma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7"/>
      <c r="AM63" s="6"/>
      <c r="AN63" s="6"/>
      <c r="AO63" s="6"/>
      <c r="AP63" s="6"/>
      <c r="AQ63" s="6"/>
      <c r="AR63" s="6"/>
      <c r="AS63" s="6"/>
      <c r="AT63" s="6"/>
      <c r="AU63" s="6"/>
      <c r="AV63" s="6"/>
      <c r="AW63" s="8"/>
      <c r="AX63" s="8"/>
      <c r="AY63" s="8"/>
    </row>
    <row r="64" spans="1:51" s="4" customFormat="1">
      <c r="A64" s="6"/>
      <c r="B64" s="6"/>
      <c r="C64" s="6"/>
      <c r="D64" s="6"/>
      <c r="E64" s="6"/>
      <c r="F64" s="6"/>
      <c r="G64" s="6"/>
      <c r="H64" s="6"/>
      <c r="I64" s="6"/>
      <c r="J64" s="6"/>
      <c r="K64" s="6"/>
      <c r="L64" s="6"/>
      <c r="M64" s="6"/>
      <c r="N64" s="6"/>
      <c r="O64" s="6"/>
      <c r="P64" s="6"/>
      <c r="Q64" s="6"/>
      <c r="R64" s="6"/>
      <c r="S64" s="6"/>
      <c r="T64" s="10"/>
      <c r="U64" s="6"/>
      <c r="V64" s="6"/>
      <c r="W64" s="6"/>
      <c r="X64" s="6"/>
      <c r="Y64" s="6"/>
      <c r="Z64" s="6"/>
      <c r="AA64" s="6"/>
      <c r="AB64" s="6"/>
      <c r="AC64" s="6"/>
      <c r="AD64" s="6"/>
      <c r="AE64" s="6"/>
      <c r="AF64" s="6"/>
      <c r="AG64" s="6"/>
      <c r="AH64" s="6"/>
      <c r="AI64" s="6"/>
      <c r="AJ64" s="6"/>
      <c r="AK64" s="6"/>
      <c r="AL64" s="7"/>
      <c r="AM64" s="6"/>
      <c r="AN64" s="6"/>
      <c r="AO64" s="6"/>
      <c r="AP64" s="6"/>
      <c r="AQ64" s="6"/>
      <c r="AR64" s="6"/>
      <c r="AS64" s="6"/>
      <c r="AT64" s="6"/>
      <c r="AU64" s="6"/>
      <c r="AV64" s="6"/>
      <c r="AW64" s="8"/>
      <c r="AX64" s="8"/>
      <c r="AY64" s="8"/>
    </row>
    <row r="68" spans="1:36">
      <c r="A68" s="1"/>
    </row>
    <row r="70" spans="1:36">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sheetData>
  <sheetProtection algorithmName="SHA-512" hashValue="XbcBmU6u3HNx5DDCtYY/aFlxML5fe/jPZRJHLVGfepSj2X2pwkiTPzIhaqJkigM2SqQtr5qzTr14nYCw3kJdNQ==" saltValue="lElnEml5bp7pfGRB51CTRA==" spinCount="100000" sheet="1" objects="1" scenarios="1" selectLockedCells="1"/>
  <mergeCells count="100">
    <mergeCell ref="B32:AQ33"/>
    <mergeCell ref="Z58:AQ61"/>
    <mergeCell ref="Z38:AQ39"/>
    <mergeCell ref="Z40:AQ41"/>
    <mergeCell ref="Z42:AQ43"/>
    <mergeCell ref="Z44:AQ45"/>
    <mergeCell ref="Z46:AQ47"/>
    <mergeCell ref="Z48:AQ49"/>
    <mergeCell ref="Z50:AQ51"/>
    <mergeCell ref="Z52:AQ53"/>
    <mergeCell ref="Z54:AQ55"/>
    <mergeCell ref="M44:T45"/>
    <mergeCell ref="B40:E41"/>
    <mergeCell ref="B42:E43"/>
    <mergeCell ref="B44:E45"/>
    <mergeCell ref="B46:E47"/>
    <mergeCell ref="AR58:AV61"/>
    <mergeCell ref="M37:T37"/>
    <mergeCell ref="M38:T39"/>
    <mergeCell ref="M40:T41"/>
    <mergeCell ref="M42:T43"/>
    <mergeCell ref="B58:Y61"/>
    <mergeCell ref="B56:E57"/>
    <mergeCell ref="F54:L55"/>
    <mergeCell ref="F56:L57"/>
    <mergeCell ref="M46:T47"/>
    <mergeCell ref="U50:Y51"/>
    <mergeCell ref="B48:E49"/>
    <mergeCell ref="U54:Y55"/>
    <mergeCell ref="U56:Y57"/>
    <mergeCell ref="F40:L41"/>
    <mergeCell ref="F42:L43"/>
    <mergeCell ref="U48:Y49"/>
    <mergeCell ref="F50:L51"/>
    <mergeCell ref="U52:Y53"/>
    <mergeCell ref="F44:L45"/>
    <mergeCell ref="F46:L47"/>
    <mergeCell ref="U38:Y39"/>
    <mergeCell ref="U40:Y41"/>
    <mergeCell ref="U42:Y43"/>
    <mergeCell ref="U44:Y45"/>
    <mergeCell ref="U46:Y47"/>
    <mergeCell ref="AR54:AV55"/>
    <mergeCell ref="AR56:AV57"/>
    <mergeCell ref="AR52:AV53"/>
    <mergeCell ref="B50:E51"/>
    <mergeCell ref="B52:E53"/>
    <mergeCell ref="F52:L53"/>
    <mergeCell ref="Z56:AQ57"/>
    <mergeCell ref="B54:E55"/>
    <mergeCell ref="M56:T57"/>
    <mergeCell ref="M50:T51"/>
    <mergeCell ref="M52:T53"/>
    <mergeCell ref="M54:T55"/>
    <mergeCell ref="B37:E37"/>
    <mergeCell ref="F37:L37"/>
    <mergeCell ref="AR46:AV47"/>
    <mergeCell ref="AR48:AV49"/>
    <mergeCell ref="AR50:AV51"/>
    <mergeCell ref="F48:L49"/>
    <mergeCell ref="AR40:AV41"/>
    <mergeCell ref="AR44:AV45"/>
    <mergeCell ref="AR42:AV43"/>
    <mergeCell ref="AR38:AV39"/>
    <mergeCell ref="F38:L39"/>
    <mergeCell ref="Z34:AQ37"/>
    <mergeCell ref="B38:E39"/>
    <mergeCell ref="B34:Y36"/>
    <mergeCell ref="M48:T49"/>
    <mergeCell ref="U37:Y37"/>
    <mergeCell ref="C11:J11"/>
    <mergeCell ref="K6:O6"/>
    <mergeCell ref="C8:J9"/>
    <mergeCell ref="K5:O5"/>
    <mergeCell ref="C10:J10"/>
    <mergeCell ref="K10:L10"/>
    <mergeCell ref="M10:T10"/>
    <mergeCell ref="P6:AR6"/>
    <mergeCell ref="K11:AR11"/>
    <mergeCell ref="K9:AR9"/>
    <mergeCell ref="P7:AR7"/>
    <mergeCell ref="X10:AR10"/>
    <mergeCell ref="T8:AR8"/>
    <mergeCell ref="Q8:S8"/>
    <mergeCell ref="C12:J12"/>
    <mergeCell ref="B13:AG13"/>
    <mergeCell ref="AR34:AV37"/>
    <mergeCell ref="K12:AR12"/>
    <mergeCell ref="A4:B12"/>
    <mergeCell ref="P5:AR5"/>
    <mergeCell ref="P4:AR4"/>
    <mergeCell ref="C5:J5"/>
    <mergeCell ref="C4:J4"/>
    <mergeCell ref="C6:J6"/>
    <mergeCell ref="C7:J7"/>
    <mergeCell ref="K4:O4"/>
    <mergeCell ref="U10:W10"/>
    <mergeCell ref="K8:M8"/>
    <mergeCell ref="N8:O8"/>
    <mergeCell ref="K7:O7"/>
  </mergeCells>
  <phoneticPr fontId="2"/>
  <conditionalFormatting sqref="B38">
    <cfRule type="duplicateValues" dxfId="19" priority="20"/>
  </conditionalFormatting>
  <conditionalFormatting sqref="B40">
    <cfRule type="duplicateValues" dxfId="18" priority="18"/>
  </conditionalFormatting>
  <conditionalFormatting sqref="B42">
    <cfRule type="duplicateValues" dxfId="17" priority="16"/>
  </conditionalFormatting>
  <conditionalFormatting sqref="B44">
    <cfRule type="duplicateValues" dxfId="16" priority="14"/>
  </conditionalFormatting>
  <conditionalFormatting sqref="B46">
    <cfRule type="duplicateValues" dxfId="15" priority="12"/>
  </conditionalFormatting>
  <conditionalFormatting sqref="B48">
    <cfRule type="duplicateValues" dxfId="14" priority="10"/>
  </conditionalFormatting>
  <conditionalFormatting sqref="B50">
    <cfRule type="duplicateValues" dxfId="13" priority="8"/>
  </conditionalFormatting>
  <conditionalFormatting sqref="B52">
    <cfRule type="duplicateValues" dxfId="12" priority="6"/>
  </conditionalFormatting>
  <conditionalFormatting sqref="B54">
    <cfRule type="duplicateValues" dxfId="11" priority="4"/>
  </conditionalFormatting>
  <conditionalFormatting sqref="B56">
    <cfRule type="duplicateValues" dxfId="10" priority="2"/>
  </conditionalFormatting>
  <conditionalFormatting sqref="F38">
    <cfRule type="duplicateValues" dxfId="9" priority="19"/>
  </conditionalFormatting>
  <conditionalFormatting sqref="F40">
    <cfRule type="duplicateValues" dxfId="8" priority="17"/>
  </conditionalFormatting>
  <conditionalFormatting sqref="F42">
    <cfRule type="duplicateValues" dxfId="7" priority="15"/>
  </conditionalFormatting>
  <conditionalFormatting sqref="F44">
    <cfRule type="duplicateValues" dxfId="6" priority="13"/>
  </conditionalFormatting>
  <conditionalFormatting sqref="F46">
    <cfRule type="duplicateValues" dxfId="5" priority="11"/>
  </conditionalFormatting>
  <conditionalFormatting sqref="F48">
    <cfRule type="duplicateValues" dxfId="4" priority="9"/>
  </conditionalFormatting>
  <conditionalFormatting sqref="F50">
    <cfRule type="duplicateValues" dxfId="3" priority="7"/>
  </conditionalFormatting>
  <conditionalFormatting sqref="F52">
    <cfRule type="duplicateValues" dxfId="2" priority="5"/>
  </conditionalFormatting>
  <conditionalFormatting sqref="F54">
    <cfRule type="duplicateValues" dxfId="1" priority="3"/>
  </conditionalFormatting>
  <conditionalFormatting sqref="F56">
    <cfRule type="duplicateValues" dxfId="0" priority="1"/>
  </conditionalFormatting>
  <dataValidations count="4">
    <dataValidation type="list" allowBlank="1" showInputMessage="1" showErrorMessage="1" sqref="C5:J5" xr:uid="{00000000-0002-0000-0000-000000000000}">
      <formula1>"社会福祉法人,特定非営利活動法人,一般社団法人,公益財団法人,医療法人,株式会社,合同会社,その他法人"</formula1>
    </dataValidation>
    <dataValidation type="list" allowBlank="1" showInputMessage="1" showErrorMessage="1" sqref="C7:J7" xr:uid="{00000000-0002-0000-0000-000003000000}">
      <formula1>"代表取締役,代表理事,理事長,理事,代表社員,代表"</formula1>
    </dataValidation>
    <dataValidation imeMode="fullKatakana" allowBlank="1" showInputMessage="1" showErrorMessage="1" sqref="P4:AR4 P6:AR6 K11:AR11" xr:uid="{00000000-0002-0000-0000-000004000000}"/>
    <dataValidation allowBlank="1" sqref="B38:I57 M38:AQ57" xr:uid="{0D7EFFA2-E19B-4078-B9B7-0AE1433C956F}"/>
  </dataValidations>
  <pageMargins left="0.70866141732283472" right="0.70866141732283472" top="0.74803149606299213" bottom="0.74803149606299213" header="0.31496062992125984" footer="0.31496062992125984"/>
  <pageSetup paperSize="9" scale="51" fitToHeight="0" orientation="portrait" r:id="rId1"/>
  <headerFooter>
    <oddHeader xml:space="preserve">&amp;R&amp;16&amp;A　　&amp;P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2</xdr:col>
                    <xdr:colOff>38100</xdr:colOff>
                    <xdr:row>13</xdr:row>
                    <xdr:rowOff>314325</xdr:rowOff>
                  </from>
                  <to>
                    <xdr:col>3</xdr:col>
                    <xdr:colOff>57150</xdr:colOff>
                    <xdr:row>15</xdr:row>
                    <xdr:rowOff>38100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2</xdr:col>
                    <xdr:colOff>47625</xdr:colOff>
                    <xdr:row>64</xdr:row>
                    <xdr:rowOff>0</xdr:rowOff>
                  </from>
                  <to>
                    <xdr:col>3</xdr:col>
                    <xdr:colOff>85725</xdr:colOff>
                    <xdr:row>65</xdr:row>
                    <xdr:rowOff>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2</xdr:col>
                    <xdr:colOff>38100</xdr:colOff>
                    <xdr:row>64</xdr:row>
                    <xdr:rowOff>0</xdr:rowOff>
                  </from>
                  <to>
                    <xdr:col>3</xdr:col>
                    <xdr:colOff>66675</xdr:colOff>
                    <xdr:row>65</xdr:row>
                    <xdr:rowOff>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2</xdr:col>
                    <xdr:colOff>38100</xdr:colOff>
                    <xdr:row>64</xdr:row>
                    <xdr:rowOff>0</xdr:rowOff>
                  </from>
                  <to>
                    <xdr:col>3</xdr:col>
                    <xdr:colOff>66675</xdr:colOff>
                    <xdr:row>65</xdr:row>
                    <xdr:rowOff>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2</xdr:col>
                    <xdr:colOff>38100</xdr:colOff>
                    <xdr:row>15</xdr:row>
                    <xdr:rowOff>38100</xdr:rowOff>
                  </from>
                  <to>
                    <xdr:col>3</xdr:col>
                    <xdr:colOff>85725</xdr:colOff>
                    <xdr:row>15</xdr:row>
                    <xdr:rowOff>285750</xdr:rowOff>
                  </to>
                </anchor>
              </controlPr>
            </control>
          </mc:Choice>
        </mc:AlternateContent>
        <mc:AlternateContent xmlns:mc="http://schemas.openxmlformats.org/markup-compatibility/2006">
          <mc:Choice Requires="x14">
            <control shapeId="10311" r:id="rId10" name="Check Box 71">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312" r:id="rId11" name="Check Box 72">
              <controlPr defaultSize="0" autoFill="0" autoLine="0" autoPict="0">
                <anchor moveWithCells="1">
                  <from>
                    <xdr:col>2</xdr:col>
                    <xdr:colOff>38100</xdr:colOff>
                    <xdr:row>64</xdr:row>
                    <xdr:rowOff>0</xdr:rowOff>
                  </from>
                  <to>
                    <xdr:col>3</xdr:col>
                    <xdr:colOff>57150</xdr:colOff>
                    <xdr:row>65</xdr:row>
                    <xdr:rowOff>9525</xdr:rowOff>
                  </to>
                </anchor>
              </controlPr>
            </control>
          </mc:Choice>
        </mc:AlternateContent>
        <mc:AlternateContent xmlns:mc="http://schemas.openxmlformats.org/markup-compatibility/2006">
          <mc:Choice Requires="x14">
            <control shapeId="10313" r:id="rId12" name="Check Box 73">
              <controlPr defaultSize="0" autoFill="0" autoLine="0" autoPict="0">
                <anchor moveWithCells="1">
                  <from>
                    <xdr:col>2</xdr:col>
                    <xdr:colOff>38100</xdr:colOff>
                    <xdr:row>64</xdr:row>
                    <xdr:rowOff>0</xdr:rowOff>
                  </from>
                  <to>
                    <xdr:col>3</xdr:col>
                    <xdr:colOff>57150</xdr:colOff>
                    <xdr:row>65</xdr:row>
                    <xdr:rowOff>9525</xdr:rowOff>
                  </to>
                </anchor>
              </controlPr>
            </control>
          </mc:Choice>
        </mc:AlternateContent>
        <mc:AlternateContent xmlns:mc="http://schemas.openxmlformats.org/markup-compatibility/2006">
          <mc:Choice Requires="x14">
            <control shapeId="10314" r:id="rId13" name="Check Box 74">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320" r:id="rId14" name="Check Box 80">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321" r:id="rId15" name="Check Box 81">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322" r:id="rId16" name="Check Box 82">
              <controlPr defaultSize="0" autoFill="0" autoLine="0" autoPict="0">
                <anchor moveWithCells="1">
                  <from>
                    <xdr:col>2</xdr:col>
                    <xdr:colOff>38100</xdr:colOff>
                    <xdr:row>64</xdr:row>
                    <xdr:rowOff>0</xdr:rowOff>
                  </from>
                  <to>
                    <xdr:col>3</xdr:col>
                    <xdr:colOff>57150</xdr:colOff>
                    <xdr:row>65</xdr:row>
                    <xdr:rowOff>0</xdr:rowOff>
                  </to>
                </anchor>
              </controlPr>
            </control>
          </mc:Choice>
        </mc:AlternateContent>
        <mc:AlternateContent xmlns:mc="http://schemas.openxmlformats.org/markup-compatibility/2006">
          <mc:Choice Requires="x14">
            <control shapeId="10324" r:id="rId17" name="Check Box 84">
              <controlPr defaultSize="0" autoFill="0" autoLine="0" autoPict="0">
                <anchor moveWithCells="1">
                  <from>
                    <xdr:col>2</xdr:col>
                    <xdr:colOff>38100</xdr:colOff>
                    <xdr:row>64</xdr:row>
                    <xdr:rowOff>0</xdr:rowOff>
                  </from>
                  <to>
                    <xdr:col>3</xdr:col>
                    <xdr:colOff>66675</xdr:colOff>
                    <xdr:row>65</xdr:row>
                    <xdr:rowOff>9525</xdr:rowOff>
                  </to>
                </anchor>
              </controlPr>
            </control>
          </mc:Choice>
        </mc:AlternateContent>
        <mc:AlternateContent xmlns:mc="http://schemas.openxmlformats.org/markup-compatibility/2006">
          <mc:Choice Requires="x14">
            <control shapeId="10325" r:id="rId18" name="Check Box 85">
              <controlPr defaultSize="0" autoFill="0" autoLine="0" autoPict="0">
                <anchor moveWithCells="1">
                  <from>
                    <xdr:col>2</xdr:col>
                    <xdr:colOff>38100</xdr:colOff>
                    <xdr:row>64</xdr:row>
                    <xdr:rowOff>0</xdr:rowOff>
                  </from>
                  <to>
                    <xdr:col>3</xdr:col>
                    <xdr:colOff>66675</xdr:colOff>
                    <xdr:row>65</xdr:row>
                    <xdr:rowOff>9525</xdr:rowOff>
                  </to>
                </anchor>
              </controlPr>
            </control>
          </mc:Choice>
        </mc:AlternateContent>
        <mc:AlternateContent xmlns:mc="http://schemas.openxmlformats.org/markup-compatibility/2006">
          <mc:Choice Requires="x14">
            <control shapeId="10326" r:id="rId19" name="Check Box 86">
              <controlPr defaultSize="0" autoFill="0" autoLine="0" autoPict="0">
                <anchor moveWithCells="1">
                  <from>
                    <xdr:col>2</xdr:col>
                    <xdr:colOff>38100</xdr:colOff>
                    <xdr:row>64</xdr:row>
                    <xdr:rowOff>0</xdr:rowOff>
                  </from>
                  <to>
                    <xdr:col>3</xdr:col>
                    <xdr:colOff>66675</xdr:colOff>
                    <xdr:row>65</xdr:row>
                    <xdr:rowOff>0</xdr:rowOff>
                  </to>
                </anchor>
              </controlPr>
            </control>
          </mc:Choice>
        </mc:AlternateContent>
        <mc:AlternateContent xmlns:mc="http://schemas.openxmlformats.org/markup-compatibility/2006">
          <mc:Choice Requires="x14">
            <control shapeId="10328" r:id="rId20" name="Check Box 88">
              <controlPr defaultSize="0" autoFill="0" autoLine="0" autoPict="0">
                <anchor moveWithCells="1">
                  <from>
                    <xdr:col>2</xdr:col>
                    <xdr:colOff>38100</xdr:colOff>
                    <xdr:row>16</xdr:row>
                    <xdr:rowOff>0</xdr:rowOff>
                  </from>
                  <to>
                    <xdr:col>3</xdr:col>
                    <xdr:colOff>76200</xdr:colOff>
                    <xdr:row>16</xdr:row>
                    <xdr:rowOff>247650</xdr:rowOff>
                  </to>
                </anchor>
              </controlPr>
            </control>
          </mc:Choice>
        </mc:AlternateContent>
        <mc:AlternateContent xmlns:mc="http://schemas.openxmlformats.org/markup-compatibility/2006">
          <mc:Choice Requires="x14">
            <control shapeId="10329" r:id="rId21" name="Check Box 89">
              <controlPr defaultSize="0" autoFill="0" autoLine="0" autoPict="0">
                <anchor moveWithCells="1">
                  <from>
                    <xdr:col>2</xdr:col>
                    <xdr:colOff>38100</xdr:colOff>
                    <xdr:row>22</xdr:row>
                    <xdr:rowOff>9525</xdr:rowOff>
                  </from>
                  <to>
                    <xdr:col>3</xdr:col>
                    <xdr:colOff>57150</xdr:colOff>
                    <xdr:row>22</xdr:row>
                    <xdr:rowOff>247650</xdr:rowOff>
                  </to>
                </anchor>
              </controlPr>
            </control>
          </mc:Choice>
        </mc:AlternateContent>
        <mc:AlternateContent xmlns:mc="http://schemas.openxmlformats.org/markup-compatibility/2006">
          <mc:Choice Requires="x14">
            <control shapeId="10331" r:id="rId22" name="Check Box 91">
              <controlPr defaultSize="0" autoFill="0" autoLine="0" autoPict="0">
                <anchor moveWithCells="1">
                  <from>
                    <xdr:col>2</xdr:col>
                    <xdr:colOff>38100</xdr:colOff>
                    <xdr:row>24</xdr:row>
                    <xdr:rowOff>28575</xdr:rowOff>
                  </from>
                  <to>
                    <xdr:col>3</xdr:col>
                    <xdr:colOff>57150</xdr:colOff>
                    <xdr:row>24</xdr:row>
                    <xdr:rowOff>276225</xdr:rowOff>
                  </to>
                </anchor>
              </controlPr>
            </control>
          </mc:Choice>
        </mc:AlternateContent>
        <mc:AlternateContent xmlns:mc="http://schemas.openxmlformats.org/markup-compatibility/2006">
          <mc:Choice Requires="x14">
            <control shapeId="10332" r:id="rId23" name="Check Box 92">
              <controlPr defaultSize="0" autoFill="0" autoLine="0" autoPict="0">
                <anchor moveWithCells="1">
                  <from>
                    <xdr:col>2</xdr:col>
                    <xdr:colOff>38100</xdr:colOff>
                    <xdr:row>26</xdr:row>
                    <xdr:rowOff>28575</xdr:rowOff>
                  </from>
                  <to>
                    <xdr:col>3</xdr:col>
                    <xdr:colOff>57150</xdr:colOff>
                    <xdr:row>26</xdr:row>
                    <xdr:rowOff>276225</xdr:rowOff>
                  </to>
                </anchor>
              </controlPr>
            </control>
          </mc:Choice>
        </mc:AlternateContent>
        <mc:AlternateContent xmlns:mc="http://schemas.openxmlformats.org/markup-compatibility/2006">
          <mc:Choice Requires="x14">
            <control shapeId="10333" r:id="rId24" name="Check Box 93">
              <controlPr defaultSize="0" autoFill="0" autoLine="0" autoPict="0">
                <anchor moveWithCells="1">
                  <from>
                    <xdr:col>2</xdr:col>
                    <xdr:colOff>38100</xdr:colOff>
                    <xdr:row>26</xdr:row>
                    <xdr:rowOff>28575</xdr:rowOff>
                  </from>
                  <to>
                    <xdr:col>3</xdr:col>
                    <xdr:colOff>57150</xdr:colOff>
                    <xdr:row>26</xdr:row>
                    <xdr:rowOff>276225</xdr:rowOff>
                  </to>
                </anchor>
              </controlPr>
            </control>
          </mc:Choice>
        </mc:AlternateContent>
        <mc:AlternateContent xmlns:mc="http://schemas.openxmlformats.org/markup-compatibility/2006">
          <mc:Choice Requires="x14">
            <control shapeId="10335" r:id="rId25" name="Check Box 95">
              <controlPr defaultSize="0" autoFill="0" autoLine="0" autoPict="0">
                <anchor moveWithCells="1">
                  <from>
                    <xdr:col>2</xdr:col>
                    <xdr:colOff>38100</xdr:colOff>
                    <xdr:row>27</xdr:row>
                    <xdr:rowOff>28575</xdr:rowOff>
                  </from>
                  <to>
                    <xdr:col>3</xdr:col>
                    <xdr:colOff>57150</xdr:colOff>
                    <xdr:row>27</xdr:row>
                    <xdr:rowOff>276225</xdr:rowOff>
                  </to>
                </anchor>
              </controlPr>
            </control>
          </mc:Choice>
        </mc:AlternateContent>
        <mc:AlternateContent xmlns:mc="http://schemas.openxmlformats.org/markup-compatibility/2006">
          <mc:Choice Requires="x14">
            <control shapeId="10336" r:id="rId26" name="Check Box 96">
              <controlPr defaultSize="0" autoFill="0" autoLine="0" autoPict="0">
                <anchor moveWithCells="1">
                  <from>
                    <xdr:col>2</xdr:col>
                    <xdr:colOff>38100</xdr:colOff>
                    <xdr:row>27</xdr:row>
                    <xdr:rowOff>28575</xdr:rowOff>
                  </from>
                  <to>
                    <xdr:col>3</xdr:col>
                    <xdr:colOff>57150</xdr:colOff>
                    <xdr:row>27</xdr:row>
                    <xdr:rowOff>276225</xdr:rowOff>
                  </to>
                </anchor>
              </controlPr>
            </control>
          </mc:Choice>
        </mc:AlternateContent>
        <mc:AlternateContent xmlns:mc="http://schemas.openxmlformats.org/markup-compatibility/2006">
          <mc:Choice Requires="x14">
            <control shapeId="10337" r:id="rId27" name="Check Box 97">
              <controlPr defaultSize="0" autoFill="0" autoLine="0" autoPict="0">
                <anchor moveWithCells="1">
                  <from>
                    <xdr:col>2</xdr:col>
                    <xdr:colOff>38100</xdr:colOff>
                    <xdr:row>27</xdr:row>
                    <xdr:rowOff>28575</xdr:rowOff>
                  </from>
                  <to>
                    <xdr:col>3</xdr:col>
                    <xdr:colOff>57150</xdr:colOff>
                    <xdr:row>27</xdr:row>
                    <xdr:rowOff>276225</xdr:rowOff>
                  </to>
                </anchor>
              </controlPr>
            </control>
          </mc:Choice>
        </mc:AlternateContent>
        <mc:AlternateContent xmlns:mc="http://schemas.openxmlformats.org/markup-compatibility/2006">
          <mc:Choice Requires="x14">
            <control shapeId="10338" r:id="rId28" name="Check Box 98">
              <controlPr defaultSize="0" autoFill="0" autoLine="0" autoPict="0">
                <anchor moveWithCells="1">
                  <from>
                    <xdr:col>2</xdr:col>
                    <xdr:colOff>38100</xdr:colOff>
                    <xdr:row>16</xdr:row>
                    <xdr:rowOff>0</xdr:rowOff>
                  </from>
                  <to>
                    <xdr:col>3</xdr:col>
                    <xdr:colOff>76200</xdr:colOff>
                    <xdr:row>16</xdr:row>
                    <xdr:rowOff>247650</xdr:rowOff>
                  </to>
                </anchor>
              </controlPr>
            </control>
          </mc:Choice>
        </mc:AlternateContent>
        <mc:AlternateContent xmlns:mc="http://schemas.openxmlformats.org/markup-compatibility/2006">
          <mc:Choice Requires="x14">
            <control shapeId="10340" r:id="rId29" name="Check Box 100">
              <controlPr defaultSize="0" autoFill="0" autoLine="0" autoPict="0">
                <anchor moveWithCells="1">
                  <from>
                    <xdr:col>2</xdr:col>
                    <xdr:colOff>38100</xdr:colOff>
                    <xdr:row>18</xdr:row>
                    <xdr:rowOff>0</xdr:rowOff>
                  </from>
                  <to>
                    <xdr:col>3</xdr:col>
                    <xdr:colOff>66675</xdr:colOff>
                    <xdr:row>18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K211"/>
  <sheetViews>
    <sheetView showGridLines="0" showZeros="0" view="pageBreakPreview" zoomScaleNormal="100" zoomScaleSheetLayoutView="100" workbookViewId="0">
      <selection activeCell="AD23" sqref="AD23:AJ24"/>
    </sheetView>
  </sheetViews>
  <sheetFormatPr defaultColWidth="3.125" defaultRowHeight="18.75"/>
  <cols>
    <col min="2" max="2" width="3.5" customWidth="1"/>
    <col min="14" max="14" width="4.25" customWidth="1"/>
    <col min="21" max="21" width="3.125" customWidth="1"/>
    <col min="26" max="26" width="3.25" customWidth="1"/>
    <col min="33" max="33" width="5" bestFit="1" customWidth="1"/>
    <col min="37" max="37" width="3" customWidth="1"/>
  </cols>
  <sheetData>
    <row r="1" spans="1:37" s="4" customFormat="1" ht="30">
      <c r="A1" s="1"/>
      <c r="B1" s="1"/>
      <c r="C1" s="20" t="s">
        <v>49</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5" customFormat="1" ht="19.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5" customFormat="1" ht="30" customHeight="1">
      <c r="A3" s="1"/>
      <c r="B3" s="1"/>
      <c r="C3" s="223" t="s">
        <v>8</v>
      </c>
      <c r="D3" s="209"/>
      <c r="E3" s="209">
        <v>1</v>
      </c>
      <c r="F3" s="209"/>
      <c r="G3" s="209" t="s">
        <v>0</v>
      </c>
      <c r="H3" s="209"/>
      <c r="I3" s="209"/>
      <c r="J3" s="209"/>
      <c r="K3" s="211"/>
      <c r="L3" s="212"/>
      <c r="M3" s="212"/>
      <c r="N3" s="213"/>
      <c r="O3" s="188" t="s">
        <v>24</v>
      </c>
      <c r="P3" s="189"/>
      <c r="Q3" s="190"/>
      <c r="R3" s="191"/>
      <c r="S3" s="192"/>
      <c r="T3" s="192"/>
      <c r="U3" s="192"/>
      <c r="V3" s="192"/>
      <c r="W3" s="192"/>
      <c r="X3" s="192"/>
      <c r="Y3" s="192"/>
      <c r="Z3" s="193"/>
      <c r="AA3" s="217" t="s">
        <v>39</v>
      </c>
      <c r="AB3" s="218"/>
      <c r="AC3" s="218"/>
      <c r="AD3" s="211"/>
      <c r="AE3" s="212"/>
      <c r="AF3" s="212"/>
      <c r="AG3" s="212"/>
      <c r="AH3" s="212"/>
      <c r="AI3" s="212"/>
      <c r="AJ3" s="234"/>
      <c r="AK3" s="1"/>
    </row>
    <row r="4" spans="1:37" s="4" customFormat="1" ht="30" customHeight="1">
      <c r="A4" s="1"/>
      <c r="B4" s="1"/>
      <c r="C4" s="224"/>
      <c r="D4" s="210"/>
      <c r="E4" s="210"/>
      <c r="F4" s="210"/>
      <c r="G4" s="210"/>
      <c r="H4" s="210"/>
      <c r="I4" s="210"/>
      <c r="J4" s="210"/>
      <c r="K4" s="214"/>
      <c r="L4" s="215"/>
      <c r="M4" s="215"/>
      <c r="N4" s="216"/>
      <c r="O4" s="194" t="s">
        <v>48</v>
      </c>
      <c r="P4" s="195"/>
      <c r="Q4" s="196"/>
      <c r="R4" s="197"/>
      <c r="S4" s="198"/>
      <c r="T4" s="198"/>
      <c r="U4" s="198"/>
      <c r="V4" s="198"/>
      <c r="W4" s="198"/>
      <c r="X4" s="198"/>
      <c r="Y4" s="198"/>
      <c r="Z4" s="199"/>
      <c r="AA4" s="219"/>
      <c r="AB4" s="220"/>
      <c r="AC4" s="220"/>
      <c r="AD4" s="214"/>
      <c r="AE4" s="215"/>
      <c r="AF4" s="215"/>
      <c r="AG4" s="215"/>
      <c r="AH4" s="215"/>
      <c r="AI4" s="215"/>
      <c r="AJ4" s="235"/>
      <c r="AK4" s="1"/>
    </row>
    <row r="5" spans="1:37" s="4" customFormat="1" ht="19.5">
      <c r="A5" s="1"/>
      <c r="B5" s="1"/>
      <c r="C5" s="246" t="s">
        <v>43</v>
      </c>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8"/>
      <c r="AK5" s="1"/>
    </row>
    <row r="6" spans="1:37" s="4" customFormat="1" ht="19.5">
      <c r="A6" s="1"/>
      <c r="B6" s="1"/>
      <c r="C6" s="221" t="s">
        <v>44</v>
      </c>
      <c r="D6" s="222"/>
      <c r="E6" s="222"/>
      <c r="F6" s="222"/>
      <c r="G6" s="222"/>
      <c r="H6" s="222"/>
      <c r="I6" s="222"/>
      <c r="J6" s="222"/>
      <c r="K6" s="222"/>
      <c r="L6" s="222"/>
      <c r="M6" s="179" t="s">
        <v>66</v>
      </c>
      <c r="N6" s="180"/>
      <c r="O6" s="180"/>
      <c r="P6" s="180"/>
      <c r="Q6" s="180"/>
      <c r="R6" s="180"/>
      <c r="S6" s="180"/>
      <c r="T6" s="180"/>
      <c r="U6" s="50"/>
      <c r="V6" s="51"/>
      <c r="W6" s="51"/>
      <c r="X6" s="51"/>
      <c r="Y6" s="51"/>
      <c r="Z6" s="51"/>
      <c r="AA6" s="51"/>
      <c r="AB6" s="51"/>
      <c r="AC6" s="51"/>
      <c r="AD6" s="51"/>
      <c r="AE6" s="180"/>
      <c r="AF6" s="180"/>
      <c r="AG6" s="180"/>
      <c r="AH6" s="180"/>
      <c r="AI6" s="180"/>
      <c r="AJ6" s="245"/>
      <c r="AK6" s="1"/>
    </row>
    <row r="7" spans="1:37" s="5" customFormat="1" ht="18.75" customHeight="1">
      <c r="A7" s="1"/>
      <c r="B7" s="1"/>
      <c r="C7" s="225"/>
      <c r="D7" s="226"/>
      <c r="E7" s="226"/>
      <c r="F7" s="226"/>
      <c r="G7" s="226"/>
      <c r="H7" s="226"/>
      <c r="I7" s="226"/>
      <c r="J7" s="226"/>
      <c r="K7" s="226"/>
      <c r="L7" s="227"/>
      <c r="M7" s="181"/>
      <c r="N7" s="182"/>
      <c r="O7" s="182"/>
      <c r="P7" s="182"/>
      <c r="Q7" s="182"/>
      <c r="R7" s="182"/>
      <c r="S7" s="182"/>
      <c r="T7" s="182"/>
      <c r="U7" s="52"/>
      <c r="V7" s="53"/>
      <c r="W7" s="53"/>
      <c r="X7" s="53"/>
      <c r="Y7" s="53"/>
      <c r="Z7" s="53"/>
      <c r="AA7" s="53"/>
      <c r="AB7" s="53"/>
      <c r="AC7" s="53"/>
      <c r="AD7" s="53"/>
      <c r="AE7" s="240"/>
      <c r="AF7" s="241"/>
      <c r="AG7" s="241"/>
      <c r="AH7" s="241"/>
      <c r="AI7" s="241"/>
      <c r="AJ7" s="242"/>
      <c r="AK7" s="1"/>
    </row>
    <row r="8" spans="1:37" s="4" customFormat="1" ht="18.75" customHeight="1">
      <c r="A8" s="1"/>
      <c r="B8" s="1"/>
      <c r="C8" s="228"/>
      <c r="D8" s="215"/>
      <c r="E8" s="215"/>
      <c r="F8" s="215"/>
      <c r="G8" s="215"/>
      <c r="H8" s="215"/>
      <c r="I8" s="215"/>
      <c r="J8" s="215"/>
      <c r="K8" s="215"/>
      <c r="L8" s="216"/>
      <c r="M8" s="183"/>
      <c r="N8" s="184"/>
      <c r="O8" s="184"/>
      <c r="P8" s="184"/>
      <c r="Q8" s="184"/>
      <c r="R8" s="184"/>
      <c r="S8" s="184"/>
      <c r="T8" s="184"/>
      <c r="U8" s="54"/>
      <c r="V8" s="55"/>
      <c r="W8" s="55"/>
      <c r="X8" s="55"/>
      <c r="Y8" s="55"/>
      <c r="Z8" s="55"/>
      <c r="AA8" s="55"/>
      <c r="AB8" s="55"/>
      <c r="AC8" s="55"/>
      <c r="AD8" s="55"/>
      <c r="AE8" s="243"/>
      <c r="AF8" s="243"/>
      <c r="AG8" s="243"/>
      <c r="AH8" s="243"/>
      <c r="AI8" s="243"/>
      <c r="AJ8" s="244"/>
      <c r="AK8" s="1"/>
    </row>
    <row r="9" spans="1:37" s="4" customFormat="1" ht="18.75" customHeight="1">
      <c r="A9" s="1"/>
      <c r="B9" s="1"/>
      <c r="C9" s="203" t="s">
        <v>45</v>
      </c>
      <c r="D9" s="186"/>
      <c r="E9" s="186"/>
      <c r="F9" s="186"/>
      <c r="G9" s="186"/>
      <c r="H9" s="186"/>
      <c r="I9" s="186"/>
      <c r="J9" s="186"/>
      <c r="K9" s="186"/>
      <c r="L9" s="187"/>
      <c r="M9" s="185" t="s">
        <v>70</v>
      </c>
      <c r="N9" s="186"/>
      <c r="O9" s="186"/>
      <c r="P9" s="186"/>
      <c r="Q9" s="186"/>
      <c r="R9" s="186"/>
      <c r="S9" s="186"/>
      <c r="T9" s="187"/>
      <c r="U9" s="185" t="s">
        <v>46</v>
      </c>
      <c r="V9" s="186"/>
      <c r="W9" s="186"/>
      <c r="X9" s="186"/>
      <c r="Y9" s="186"/>
      <c r="Z9" s="186"/>
      <c r="AA9" s="186"/>
      <c r="AB9" s="186"/>
      <c r="AC9" s="186"/>
      <c r="AD9" s="187"/>
      <c r="AE9" s="222" t="s">
        <v>29</v>
      </c>
      <c r="AF9" s="222"/>
      <c r="AG9" s="252" t="s">
        <v>38</v>
      </c>
      <c r="AH9" s="252"/>
      <c r="AI9" s="252"/>
      <c r="AJ9" s="253"/>
      <c r="AK9" s="1"/>
    </row>
    <row r="10" spans="1:37" s="4" customFormat="1" ht="19.5">
      <c r="A10" s="1"/>
      <c r="B10" s="1">
        <v>1</v>
      </c>
      <c r="C10" s="233"/>
      <c r="D10" s="177"/>
      <c r="E10" s="177"/>
      <c r="F10" s="177"/>
      <c r="G10" s="177"/>
      <c r="H10" s="177"/>
      <c r="I10" s="177"/>
      <c r="J10" s="177"/>
      <c r="K10" s="177"/>
      <c r="L10" s="178"/>
      <c r="M10" s="176"/>
      <c r="N10" s="177"/>
      <c r="O10" s="177"/>
      <c r="P10" s="177"/>
      <c r="Q10" s="177"/>
      <c r="R10" s="177"/>
      <c r="S10" s="177"/>
      <c r="T10" s="178"/>
      <c r="U10" s="176"/>
      <c r="V10" s="177"/>
      <c r="W10" s="177"/>
      <c r="X10" s="177"/>
      <c r="Y10" s="177"/>
      <c r="Z10" s="177"/>
      <c r="AA10" s="177"/>
      <c r="AB10" s="177"/>
      <c r="AC10" s="177"/>
      <c r="AD10" s="178"/>
      <c r="AE10" s="208"/>
      <c r="AF10" s="208"/>
      <c r="AG10" s="238"/>
      <c r="AH10" s="238"/>
      <c r="AI10" s="238"/>
      <c r="AJ10" s="239"/>
      <c r="AK10" s="1"/>
    </row>
    <row r="11" spans="1:37" s="4" customFormat="1" ht="19.5">
      <c r="A11" s="1"/>
      <c r="B11" s="1">
        <v>2</v>
      </c>
      <c r="C11" s="233"/>
      <c r="D11" s="177"/>
      <c r="E11" s="177"/>
      <c r="F11" s="177"/>
      <c r="G11" s="177"/>
      <c r="H11" s="177"/>
      <c r="I11" s="177"/>
      <c r="J11" s="177"/>
      <c r="K11" s="177"/>
      <c r="L11" s="178"/>
      <c r="M11" s="176"/>
      <c r="N11" s="177"/>
      <c r="O11" s="177"/>
      <c r="P11" s="177"/>
      <c r="Q11" s="177"/>
      <c r="R11" s="177"/>
      <c r="S11" s="177"/>
      <c r="T11" s="178"/>
      <c r="U11" s="176"/>
      <c r="V11" s="177"/>
      <c r="W11" s="177"/>
      <c r="X11" s="177"/>
      <c r="Y11" s="177"/>
      <c r="Z11" s="177"/>
      <c r="AA11" s="177"/>
      <c r="AB11" s="177"/>
      <c r="AC11" s="177"/>
      <c r="AD11" s="178"/>
      <c r="AE11" s="208"/>
      <c r="AF11" s="208"/>
      <c r="AG11" s="238"/>
      <c r="AH11" s="238"/>
      <c r="AI11" s="238"/>
      <c r="AJ11" s="239"/>
      <c r="AK11" s="1"/>
    </row>
    <row r="12" spans="1:37" s="4" customFormat="1" ht="19.5">
      <c r="A12" s="1"/>
      <c r="B12" s="1">
        <v>3</v>
      </c>
      <c r="C12" s="233"/>
      <c r="D12" s="177"/>
      <c r="E12" s="177"/>
      <c r="F12" s="177"/>
      <c r="G12" s="177"/>
      <c r="H12" s="177"/>
      <c r="I12" s="177"/>
      <c r="J12" s="177"/>
      <c r="K12" s="177"/>
      <c r="L12" s="178"/>
      <c r="M12" s="176"/>
      <c r="N12" s="177"/>
      <c r="O12" s="177"/>
      <c r="P12" s="177"/>
      <c r="Q12" s="177"/>
      <c r="R12" s="177"/>
      <c r="S12" s="177"/>
      <c r="T12" s="178"/>
      <c r="U12" s="176"/>
      <c r="V12" s="177"/>
      <c r="W12" s="177"/>
      <c r="X12" s="177"/>
      <c r="Y12" s="177"/>
      <c r="Z12" s="177"/>
      <c r="AA12" s="177"/>
      <c r="AB12" s="177"/>
      <c r="AC12" s="177"/>
      <c r="AD12" s="178"/>
      <c r="AE12" s="208"/>
      <c r="AF12" s="208"/>
      <c r="AG12" s="238"/>
      <c r="AH12" s="238"/>
      <c r="AI12" s="238"/>
      <c r="AJ12" s="239"/>
      <c r="AK12" s="1"/>
    </row>
    <row r="13" spans="1:37" s="4" customFormat="1" ht="19.5">
      <c r="A13" s="1"/>
      <c r="B13" s="1">
        <v>4</v>
      </c>
      <c r="C13" s="233"/>
      <c r="D13" s="177"/>
      <c r="E13" s="177"/>
      <c r="F13" s="177"/>
      <c r="G13" s="177"/>
      <c r="H13" s="177"/>
      <c r="I13" s="177"/>
      <c r="J13" s="177"/>
      <c r="K13" s="177"/>
      <c r="L13" s="178"/>
      <c r="M13" s="176"/>
      <c r="N13" s="177"/>
      <c r="O13" s="177"/>
      <c r="P13" s="177"/>
      <c r="Q13" s="177"/>
      <c r="R13" s="177"/>
      <c r="S13" s="177"/>
      <c r="T13" s="178"/>
      <c r="U13" s="176"/>
      <c r="V13" s="177"/>
      <c r="W13" s="177"/>
      <c r="X13" s="177"/>
      <c r="Y13" s="177"/>
      <c r="Z13" s="177"/>
      <c r="AA13" s="177"/>
      <c r="AB13" s="177"/>
      <c r="AC13" s="177"/>
      <c r="AD13" s="178"/>
      <c r="AE13" s="208"/>
      <c r="AF13" s="208"/>
      <c r="AG13" s="238"/>
      <c r="AH13" s="238"/>
      <c r="AI13" s="238"/>
      <c r="AJ13" s="239"/>
      <c r="AK13" s="1"/>
    </row>
    <row r="14" spans="1:37" ht="18.75" customHeight="1">
      <c r="A14" s="1"/>
      <c r="B14" s="1">
        <v>5</v>
      </c>
      <c r="C14" s="233"/>
      <c r="D14" s="177"/>
      <c r="E14" s="177"/>
      <c r="F14" s="177"/>
      <c r="G14" s="177"/>
      <c r="H14" s="177"/>
      <c r="I14" s="177"/>
      <c r="J14" s="177"/>
      <c r="K14" s="177"/>
      <c r="L14" s="178"/>
      <c r="M14" s="176"/>
      <c r="N14" s="177"/>
      <c r="O14" s="177"/>
      <c r="P14" s="177"/>
      <c r="Q14" s="177"/>
      <c r="R14" s="177"/>
      <c r="S14" s="177"/>
      <c r="T14" s="178"/>
      <c r="U14" s="176"/>
      <c r="V14" s="177"/>
      <c r="W14" s="177"/>
      <c r="X14" s="177"/>
      <c r="Y14" s="177"/>
      <c r="Z14" s="177"/>
      <c r="AA14" s="177"/>
      <c r="AB14" s="177"/>
      <c r="AC14" s="177"/>
      <c r="AD14" s="178"/>
      <c r="AE14" s="208"/>
      <c r="AF14" s="208"/>
      <c r="AG14" s="238"/>
      <c r="AH14" s="238"/>
      <c r="AI14" s="238"/>
      <c r="AJ14" s="239"/>
      <c r="AK14" s="1"/>
    </row>
    <row r="15" spans="1:37" ht="19.5">
      <c r="A15" s="1"/>
      <c r="B15" s="1">
        <v>6</v>
      </c>
      <c r="C15" s="233"/>
      <c r="D15" s="177"/>
      <c r="E15" s="177"/>
      <c r="F15" s="177"/>
      <c r="G15" s="177"/>
      <c r="H15" s="177"/>
      <c r="I15" s="177"/>
      <c r="J15" s="177"/>
      <c r="K15" s="177"/>
      <c r="L15" s="178"/>
      <c r="M15" s="176"/>
      <c r="N15" s="177"/>
      <c r="O15" s="177"/>
      <c r="P15" s="177"/>
      <c r="Q15" s="177"/>
      <c r="R15" s="177"/>
      <c r="S15" s="177"/>
      <c r="T15" s="178"/>
      <c r="U15" s="176"/>
      <c r="V15" s="177"/>
      <c r="W15" s="177"/>
      <c r="X15" s="177"/>
      <c r="Y15" s="177"/>
      <c r="Z15" s="177"/>
      <c r="AA15" s="177"/>
      <c r="AB15" s="177"/>
      <c r="AC15" s="177"/>
      <c r="AD15" s="178"/>
      <c r="AE15" s="208"/>
      <c r="AF15" s="208"/>
      <c r="AG15" s="238"/>
      <c r="AH15" s="238"/>
      <c r="AI15" s="238"/>
      <c r="AJ15" s="239"/>
      <c r="AK15" s="1"/>
    </row>
    <row r="16" spans="1:37" ht="19.5">
      <c r="A16" s="1"/>
      <c r="B16" s="1">
        <v>7</v>
      </c>
      <c r="C16" s="233"/>
      <c r="D16" s="177"/>
      <c r="E16" s="177"/>
      <c r="F16" s="177"/>
      <c r="G16" s="177"/>
      <c r="H16" s="177"/>
      <c r="I16" s="177"/>
      <c r="J16" s="177"/>
      <c r="K16" s="177"/>
      <c r="L16" s="178"/>
      <c r="M16" s="176"/>
      <c r="N16" s="177"/>
      <c r="O16" s="177"/>
      <c r="P16" s="177"/>
      <c r="Q16" s="177"/>
      <c r="R16" s="177"/>
      <c r="S16" s="177"/>
      <c r="T16" s="178"/>
      <c r="U16" s="176"/>
      <c r="V16" s="177"/>
      <c r="W16" s="177"/>
      <c r="X16" s="177"/>
      <c r="Y16" s="177"/>
      <c r="Z16" s="177"/>
      <c r="AA16" s="177"/>
      <c r="AB16" s="177"/>
      <c r="AC16" s="177"/>
      <c r="AD16" s="178"/>
      <c r="AE16" s="208"/>
      <c r="AF16" s="208"/>
      <c r="AG16" s="238"/>
      <c r="AH16" s="238"/>
      <c r="AI16" s="238"/>
      <c r="AJ16" s="239"/>
      <c r="AK16" s="1"/>
    </row>
    <row r="17" spans="1:37" ht="20.25" thickBot="1">
      <c r="A17" s="1"/>
      <c r="B17" s="1">
        <v>8</v>
      </c>
      <c r="C17" s="229"/>
      <c r="D17" s="230"/>
      <c r="E17" s="230"/>
      <c r="F17" s="230"/>
      <c r="G17" s="230"/>
      <c r="H17" s="230"/>
      <c r="I17" s="230"/>
      <c r="J17" s="230"/>
      <c r="K17" s="230"/>
      <c r="L17" s="231"/>
      <c r="M17" s="232"/>
      <c r="N17" s="230"/>
      <c r="O17" s="230"/>
      <c r="P17" s="230"/>
      <c r="Q17" s="230"/>
      <c r="R17" s="230"/>
      <c r="S17" s="230"/>
      <c r="T17" s="231"/>
      <c r="U17" s="232"/>
      <c r="V17" s="230"/>
      <c r="W17" s="230"/>
      <c r="X17" s="230"/>
      <c r="Y17" s="230"/>
      <c r="Z17" s="230"/>
      <c r="AA17" s="230"/>
      <c r="AB17" s="230"/>
      <c r="AC17" s="230"/>
      <c r="AD17" s="231"/>
      <c r="AE17" s="204"/>
      <c r="AF17" s="204"/>
      <c r="AG17" s="236"/>
      <c r="AH17" s="236"/>
      <c r="AI17" s="236"/>
      <c r="AJ17" s="237"/>
      <c r="AK17" s="1"/>
    </row>
    <row r="18" spans="1:37" ht="24.75" customHeight="1" thickTop="1">
      <c r="A18" s="1"/>
      <c r="B18" s="1"/>
      <c r="C18" s="200" t="s">
        <v>9</v>
      </c>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2"/>
      <c r="AG18" s="257">
        <f>SUM(AG10:AJ17)</f>
        <v>0</v>
      </c>
      <c r="AH18" s="258"/>
      <c r="AI18" s="258"/>
      <c r="AJ18" s="259"/>
      <c r="AK18" s="1"/>
    </row>
    <row r="19" spans="1:37" ht="24.75" customHeight="1">
      <c r="A19" s="1"/>
      <c r="B19" s="1"/>
      <c r="C19" s="203" t="s">
        <v>47</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7"/>
      <c r="AG19" s="254">
        <f>100000/4*3</f>
        <v>75000</v>
      </c>
      <c r="AH19" s="255"/>
      <c r="AI19" s="255"/>
      <c r="AJ19" s="256"/>
      <c r="AK19" s="1"/>
    </row>
    <row r="20" spans="1:37" ht="24.75" customHeight="1" thickBot="1">
      <c r="A20" s="1"/>
      <c r="B20" s="1"/>
      <c r="C20" s="205" t="s">
        <v>11</v>
      </c>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7"/>
      <c r="AG20" s="249">
        <f>ROUNDDOWN(IF(AG18/4*3&lt;=AG19,AG18/4*3,AG19),-3)</f>
        <v>0</v>
      </c>
      <c r="AH20" s="250"/>
      <c r="AI20" s="250"/>
      <c r="AJ20" s="251"/>
      <c r="AK20" s="1"/>
    </row>
    <row r="21" spans="1:37" ht="19.5">
      <c r="A21" s="9"/>
      <c r="B21" s="9"/>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5" t="s">
        <v>32</v>
      </c>
      <c r="AH21" s="35"/>
      <c r="AI21" s="35"/>
      <c r="AJ21" s="35"/>
      <c r="AK21" s="9"/>
    </row>
    <row r="22" spans="1:37" ht="19.5" thickBo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1:37" ht="30" customHeight="1">
      <c r="A23" s="1"/>
      <c r="B23" s="1"/>
      <c r="C23" s="223" t="s">
        <v>8</v>
      </c>
      <c r="D23" s="209"/>
      <c r="E23" s="209">
        <v>2</v>
      </c>
      <c r="F23" s="209"/>
      <c r="G23" s="209" t="s">
        <v>0</v>
      </c>
      <c r="H23" s="209"/>
      <c r="I23" s="209"/>
      <c r="J23" s="209"/>
      <c r="K23" s="211"/>
      <c r="L23" s="212"/>
      <c r="M23" s="212"/>
      <c r="N23" s="213"/>
      <c r="O23" s="188" t="s">
        <v>24</v>
      </c>
      <c r="P23" s="189"/>
      <c r="Q23" s="190"/>
      <c r="R23" s="191"/>
      <c r="S23" s="192"/>
      <c r="T23" s="192"/>
      <c r="U23" s="192"/>
      <c r="V23" s="192"/>
      <c r="W23" s="192"/>
      <c r="X23" s="192"/>
      <c r="Y23" s="192"/>
      <c r="Z23" s="193"/>
      <c r="AA23" s="217" t="s">
        <v>39</v>
      </c>
      <c r="AB23" s="218"/>
      <c r="AC23" s="218"/>
      <c r="AD23" s="211"/>
      <c r="AE23" s="212"/>
      <c r="AF23" s="212"/>
      <c r="AG23" s="212"/>
      <c r="AH23" s="212"/>
      <c r="AI23" s="212"/>
      <c r="AJ23" s="234"/>
      <c r="AK23" s="1"/>
    </row>
    <row r="24" spans="1:37" ht="30" customHeight="1">
      <c r="A24" s="1"/>
      <c r="B24" s="1"/>
      <c r="C24" s="224"/>
      <c r="D24" s="210"/>
      <c r="E24" s="210"/>
      <c r="F24" s="210"/>
      <c r="G24" s="210"/>
      <c r="H24" s="210"/>
      <c r="I24" s="210"/>
      <c r="J24" s="210"/>
      <c r="K24" s="214"/>
      <c r="L24" s="215"/>
      <c r="M24" s="215"/>
      <c r="N24" s="216"/>
      <c r="O24" s="194" t="s">
        <v>48</v>
      </c>
      <c r="P24" s="195"/>
      <c r="Q24" s="196"/>
      <c r="R24" s="197"/>
      <c r="S24" s="198"/>
      <c r="T24" s="198"/>
      <c r="U24" s="198"/>
      <c r="V24" s="198"/>
      <c r="W24" s="198"/>
      <c r="X24" s="198"/>
      <c r="Y24" s="198"/>
      <c r="Z24" s="199"/>
      <c r="AA24" s="219"/>
      <c r="AB24" s="220"/>
      <c r="AC24" s="220"/>
      <c r="AD24" s="214"/>
      <c r="AE24" s="215"/>
      <c r="AF24" s="215"/>
      <c r="AG24" s="215"/>
      <c r="AH24" s="215"/>
      <c r="AI24" s="215"/>
      <c r="AJ24" s="235"/>
      <c r="AK24" s="1"/>
    </row>
    <row r="25" spans="1:37" ht="18.75" customHeight="1">
      <c r="A25" s="1"/>
      <c r="B25" s="1"/>
      <c r="C25" s="246" t="s">
        <v>43</v>
      </c>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8"/>
      <c r="AK25" s="1"/>
    </row>
    <row r="26" spans="1:37" ht="19.5">
      <c r="A26" s="1"/>
      <c r="B26" s="1"/>
      <c r="C26" s="221" t="s">
        <v>44</v>
      </c>
      <c r="D26" s="222"/>
      <c r="E26" s="222"/>
      <c r="F26" s="222"/>
      <c r="G26" s="222"/>
      <c r="H26" s="222"/>
      <c r="I26" s="222"/>
      <c r="J26" s="222"/>
      <c r="K26" s="222"/>
      <c r="L26" s="222"/>
      <c r="M26" s="179" t="s">
        <v>66</v>
      </c>
      <c r="N26" s="180"/>
      <c r="O26" s="180"/>
      <c r="P26" s="180"/>
      <c r="Q26" s="180"/>
      <c r="R26" s="180"/>
      <c r="S26" s="180"/>
      <c r="T26" s="180"/>
      <c r="U26" s="50"/>
      <c r="V26" s="51"/>
      <c r="W26" s="51"/>
      <c r="X26" s="51"/>
      <c r="Y26" s="51"/>
      <c r="Z26" s="51"/>
      <c r="AA26" s="51"/>
      <c r="AB26" s="51"/>
      <c r="AC26" s="51"/>
      <c r="AD26" s="51"/>
      <c r="AE26" s="180"/>
      <c r="AF26" s="180"/>
      <c r="AG26" s="180"/>
      <c r="AH26" s="180"/>
      <c r="AI26" s="180"/>
      <c r="AJ26" s="245"/>
      <c r="AK26" s="1"/>
    </row>
    <row r="27" spans="1:37" ht="18.75" customHeight="1">
      <c r="A27" s="1"/>
      <c r="B27" s="1"/>
      <c r="C27" s="225"/>
      <c r="D27" s="226"/>
      <c r="E27" s="226"/>
      <c r="F27" s="226"/>
      <c r="G27" s="226"/>
      <c r="H27" s="226"/>
      <c r="I27" s="226"/>
      <c r="J27" s="226"/>
      <c r="K27" s="226"/>
      <c r="L27" s="227"/>
      <c r="M27" s="181"/>
      <c r="N27" s="182"/>
      <c r="O27" s="182"/>
      <c r="P27" s="182"/>
      <c r="Q27" s="182"/>
      <c r="R27" s="182"/>
      <c r="S27" s="182"/>
      <c r="T27" s="182"/>
      <c r="U27" s="52"/>
      <c r="V27" s="53"/>
      <c r="W27" s="53"/>
      <c r="X27" s="53"/>
      <c r="Y27" s="53"/>
      <c r="Z27" s="53"/>
      <c r="AA27" s="53"/>
      <c r="AB27" s="53"/>
      <c r="AC27" s="53"/>
      <c r="AD27" s="53"/>
      <c r="AE27" s="240"/>
      <c r="AF27" s="241"/>
      <c r="AG27" s="241"/>
      <c r="AH27" s="241"/>
      <c r="AI27" s="241"/>
      <c r="AJ27" s="242"/>
      <c r="AK27" s="1"/>
    </row>
    <row r="28" spans="1:37" ht="18.75" customHeight="1">
      <c r="A28" s="1"/>
      <c r="B28" s="1"/>
      <c r="C28" s="228"/>
      <c r="D28" s="215"/>
      <c r="E28" s="215"/>
      <c r="F28" s="215"/>
      <c r="G28" s="215"/>
      <c r="H28" s="215"/>
      <c r="I28" s="215"/>
      <c r="J28" s="215"/>
      <c r="K28" s="215"/>
      <c r="L28" s="216"/>
      <c r="M28" s="183"/>
      <c r="N28" s="184"/>
      <c r="O28" s="184"/>
      <c r="P28" s="184"/>
      <c r="Q28" s="184"/>
      <c r="R28" s="184"/>
      <c r="S28" s="184"/>
      <c r="T28" s="184"/>
      <c r="U28" s="54"/>
      <c r="V28" s="55"/>
      <c r="W28" s="55"/>
      <c r="X28" s="55"/>
      <c r="Y28" s="55"/>
      <c r="Z28" s="55"/>
      <c r="AA28" s="55"/>
      <c r="AB28" s="55"/>
      <c r="AC28" s="55"/>
      <c r="AD28" s="55"/>
      <c r="AE28" s="243"/>
      <c r="AF28" s="243"/>
      <c r="AG28" s="243"/>
      <c r="AH28" s="243"/>
      <c r="AI28" s="243"/>
      <c r="AJ28" s="244"/>
      <c r="AK28" s="1"/>
    </row>
    <row r="29" spans="1:37" ht="18.75" customHeight="1">
      <c r="A29" s="1"/>
      <c r="B29" s="1"/>
      <c r="C29" s="203" t="s">
        <v>45</v>
      </c>
      <c r="D29" s="186"/>
      <c r="E29" s="186"/>
      <c r="F29" s="186"/>
      <c r="G29" s="186"/>
      <c r="H29" s="186"/>
      <c r="I29" s="186"/>
      <c r="J29" s="186"/>
      <c r="K29" s="186"/>
      <c r="L29" s="187"/>
      <c r="M29" s="185" t="s">
        <v>70</v>
      </c>
      <c r="N29" s="186"/>
      <c r="O29" s="186"/>
      <c r="P29" s="186"/>
      <c r="Q29" s="186"/>
      <c r="R29" s="186"/>
      <c r="S29" s="186"/>
      <c r="T29" s="187"/>
      <c r="U29" s="185" t="s">
        <v>46</v>
      </c>
      <c r="V29" s="186"/>
      <c r="W29" s="186"/>
      <c r="X29" s="186"/>
      <c r="Y29" s="186"/>
      <c r="Z29" s="186"/>
      <c r="AA29" s="186"/>
      <c r="AB29" s="186"/>
      <c r="AC29" s="186"/>
      <c r="AD29" s="187"/>
      <c r="AE29" s="222" t="s">
        <v>29</v>
      </c>
      <c r="AF29" s="222"/>
      <c r="AG29" s="252" t="s">
        <v>38</v>
      </c>
      <c r="AH29" s="252"/>
      <c r="AI29" s="252"/>
      <c r="AJ29" s="253"/>
      <c r="AK29" s="1"/>
    </row>
    <row r="30" spans="1:37" ht="18.75" customHeight="1">
      <c r="A30" s="1"/>
      <c r="B30" s="1">
        <v>1</v>
      </c>
      <c r="C30" s="233"/>
      <c r="D30" s="177"/>
      <c r="E30" s="177"/>
      <c r="F30" s="177"/>
      <c r="G30" s="177"/>
      <c r="H30" s="177"/>
      <c r="I30" s="177"/>
      <c r="J30" s="177"/>
      <c r="K30" s="177"/>
      <c r="L30" s="178"/>
      <c r="M30" s="176"/>
      <c r="N30" s="177"/>
      <c r="O30" s="177"/>
      <c r="P30" s="177"/>
      <c r="Q30" s="177"/>
      <c r="R30" s="177"/>
      <c r="S30" s="177"/>
      <c r="T30" s="178"/>
      <c r="U30" s="176"/>
      <c r="V30" s="177"/>
      <c r="W30" s="177"/>
      <c r="X30" s="177"/>
      <c r="Y30" s="177"/>
      <c r="Z30" s="177"/>
      <c r="AA30" s="177"/>
      <c r="AB30" s="177"/>
      <c r="AC30" s="177"/>
      <c r="AD30" s="178"/>
      <c r="AE30" s="208"/>
      <c r="AF30" s="208"/>
      <c r="AG30" s="238"/>
      <c r="AH30" s="238"/>
      <c r="AI30" s="238"/>
      <c r="AJ30" s="239"/>
      <c r="AK30" s="1"/>
    </row>
    <row r="31" spans="1:37" ht="19.5">
      <c r="A31" s="1"/>
      <c r="B31" s="1">
        <v>2</v>
      </c>
      <c r="C31" s="233"/>
      <c r="D31" s="177"/>
      <c r="E31" s="177"/>
      <c r="F31" s="177"/>
      <c r="G31" s="177"/>
      <c r="H31" s="177"/>
      <c r="I31" s="177"/>
      <c r="J31" s="177"/>
      <c r="K31" s="177"/>
      <c r="L31" s="178"/>
      <c r="M31" s="176"/>
      <c r="N31" s="177"/>
      <c r="O31" s="177"/>
      <c r="P31" s="177"/>
      <c r="Q31" s="177"/>
      <c r="R31" s="177"/>
      <c r="S31" s="177"/>
      <c r="T31" s="178"/>
      <c r="U31" s="176"/>
      <c r="V31" s="177"/>
      <c r="W31" s="177"/>
      <c r="X31" s="177"/>
      <c r="Y31" s="177"/>
      <c r="Z31" s="177"/>
      <c r="AA31" s="177"/>
      <c r="AB31" s="177"/>
      <c r="AC31" s="177"/>
      <c r="AD31" s="178"/>
      <c r="AE31" s="208"/>
      <c r="AF31" s="208"/>
      <c r="AG31" s="238"/>
      <c r="AH31" s="238"/>
      <c r="AI31" s="238"/>
      <c r="AJ31" s="239"/>
      <c r="AK31" s="1"/>
    </row>
    <row r="32" spans="1:37" ht="19.5">
      <c r="A32" s="1"/>
      <c r="B32" s="1">
        <v>3</v>
      </c>
      <c r="C32" s="233"/>
      <c r="D32" s="177"/>
      <c r="E32" s="177"/>
      <c r="F32" s="177"/>
      <c r="G32" s="177"/>
      <c r="H32" s="177"/>
      <c r="I32" s="177"/>
      <c r="J32" s="177"/>
      <c r="K32" s="177"/>
      <c r="L32" s="178"/>
      <c r="M32" s="176"/>
      <c r="N32" s="177"/>
      <c r="O32" s="177"/>
      <c r="P32" s="177"/>
      <c r="Q32" s="177"/>
      <c r="R32" s="177"/>
      <c r="S32" s="177"/>
      <c r="T32" s="178"/>
      <c r="U32" s="176"/>
      <c r="V32" s="177"/>
      <c r="W32" s="177"/>
      <c r="X32" s="177"/>
      <c r="Y32" s="177"/>
      <c r="Z32" s="177"/>
      <c r="AA32" s="177"/>
      <c r="AB32" s="177"/>
      <c r="AC32" s="177"/>
      <c r="AD32" s="178"/>
      <c r="AE32" s="208"/>
      <c r="AF32" s="208"/>
      <c r="AG32" s="238"/>
      <c r="AH32" s="238"/>
      <c r="AI32" s="238"/>
      <c r="AJ32" s="239"/>
      <c r="AK32" s="1"/>
    </row>
    <row r="33" spans="1:37" ht="19.5">
      <c r="A33" s="1"/>
      <c r="B33" s="1">
        <v>4</v>
      </c>
      <c r="C33" s="233"/>
      <c r="D33" s="177"/>
      <c r="E33" s="177"/>
      <c r="F33" s="177"/>
      <c r="G33" s="177"/>
      <c r="H33" s="177"/>
      <c r="I33" s="177"/>
      <c r="J33" s="177"/>
      <c r="K33" s="177"/>
      <c r="L33" s="178"/>
      <c r="M33" s="176"/>
      <c r="N33" s="177"/>
      <c r="O33" s="177"/>
      <c r="P33" s="177"/>
      <c r="Q33" s="177"/>
      <c r="R33" s="177"/>
      <c r="S33" s="177"/>
      <c r="T33" s="178"/>
      <c r="U33" s="176"/>
      <c r="V33" s="177"/>
      <c r="W33" s="177"/>
      <c r="X33" s="177"/>
      <c r="Y33" s="177"/>
      <c r="Z33" s="177"/>
      <c r="AA33" s="177"/>
      <c r="AB33" s="177"/>
      <c r="AC33" s="177"/>
      <c r="AD33" s="178"/>
      <c r="AE33" s="208"/>
      <c r="AF33" s="208"/>
      <c r="AG33" s="238"/>
      <c r="AH33" s="238"/>
      <c r="AI33" s="238"/>
      <c r="AJ33" s="239"/>
      <c r="AK33" s="1"/>
    </row>
    <row r="34" spans="1:37" ht="19.5">
      <c r="A34" s="1"/>
      <c r="B34" s="1">
        <v>5</v>
      </c>
      <c r="C34" s="233"/>
      <c r="D34" s="177"/>
      <c r="E34" s="177"/>
      <c r="F34" s="177"/>
      <c r="G34" s="177"/>
      <c r="H34" s="177"/>
      <c r="I34" s="177"/>
      <c r="J34" s="177"/>
      <c r="K34" s="177"/>
      <c r="L34" s="178"/>
      <c r="M34" s="176"/>
      <c r="N34" s="177"/>
      <c r="O34" s="177"/>
      <c r="P34" s="177"/>
      <c r="Q34" s="177"/>
      <c r="R34" s="177"/>
      <c r="S34" s="177"/>
      <c r="T34" s="178"/>
      <c r="U34" s="176"/>
      <c r="V34" s="177"/>
      <c r="W34" s="177"/>
      <c r="X34" s="177"/>
      <c r="Y34" s="177"/>
      <c r="Z34" s="177"/>
      <c r="AA34" s="177"/>
      <c r="AB34" s="177"/>
      <c r="AC34" s="177"/>
      <c r="AD34" s="178"/>
      <c r="AE34" s="208"/>
      <c r="AF34" s="208"/>
      <c r="AG34" s="238"/>
      <c r="AH34" s="238"/>
      <c r="AI34" s="238"/>
      <c r="AJ34" s="239"/>
      <c r="AK34" s="1"/>
    </row>
    <row r="35" spans="1:37" ht="19.5">
      <c r="A35" s="1"/>
      <c r="B35" s="1">
        <v>6</v>
      </c>
      <c r="C35" s="233"/>
      <c r="D35" s="177"/>
      <c r="E35" s="177"/>
      <c r="F35" s="177"/>
      <c r="G35" s="177"/>
      <c r="H35" s="177"/>
      <c r="I35" s="177"/>
      <c r="J35" s="177"/>
      <c r="K35" s="177"/>
      <c r="L35" s="178"/>
      <c r="M35" s="176"/>
      <c r="N35" s="177"/>
      <c r="O35" s="177"/>
      <c r="P35" s="177"/>
      <c r="Q35" s="177"/>
      <c r="R35" s="177"/>
      <c r="S35" s="177"/>
      <c r="T35" s="178"/>
      <c r="U35" s="176"/>
      <c r="V35" s="177"/>
      <c r="W35" s="177"/>
      <c r="X35" s="177"/>
      <c r="Y35" s="177"/>
      <c r="Z35" s="177"/>
      <c r="AA35" s="177"/>
      <c r="AB35" s="177"/>
      <c r="AC35" s="177"/>
      <c r="AD35" s="178"/>
      <c r="AE35" s="208"/>
      <c r="AF35" s="208"/>
      <c r="AG35" s="238"/>
      <c r="AH35" s="238"/>
      <c r="AI35" s="238"/>
      <c r="AJ35" s="239"/>
      <c r="AK35" s="1"/>
    </row>
    <row r="36" spans="1:37" ht="18.75" customHeight="1">
      <c r="A36" s="1"/>
      <c r="B36" s="1">
        <v>7</v>
      </c>
      <c r="C36" s="233"/>
      <c r="D36" s="177"/>
      <c r="E36" s="177"/>
      <c r="F36" s="177"/>
      <c r="G36" s="177"/>
      <c r="H36" s="177"/>
      <c r="I36" s="177"/>
      <c r="J36" s="177"/>
      <c r="K36" s="177"/>
      <c r="L36" s="178"/>
      <c r="M36" s="176"/>
      <c r="N36" s="177"/>
      <c r="O36" s="177"/>
      <c r="P36" s="177"/>
      <c r="Q36" s="177"/>
      <c r="R36" s="177"/>
      <c r="S36" s="177"/>
      <c r="T36" s="178"/>
      <c r="U36" s="176"/>
      <c r="V36" s="177"/>
      <c r="W36" s="177"/>
      <c r="X36" s="177"/>
      <c r="Y36" s="177"/>
      <c r="Z36" s="177"/>
      <c r="AA36" s="177"/>
      <c r="AB36" s="177"/>
      <c r="AC36" s="177"/>
      <c r="AD36" s="178"/>
      <c r="AE36" s="208"/>
      <c r="AF36" s="208"/>
      <c r="AG36" s="238"/>
      <c r="AH36" s="238"/>
      <c r="AI36" s="238"/>
      <c r="AJ36" s="239"/>
      <c r="AK36" s="1"/>
    </row>
    <row r="37" spans="1:37" ht="20.25" thickBot="1">
      <c r="A37" s="1"/>
      <c r="B37" s="1">
        <v>8</v>
      </c>
      <c r="C37" s="229"/>
      <c r="D37" s="230"/>
      <c r="E37" s="230"/>
      <c r="F37" s="230"/>
      <c r="G37" s="230"/>
      <c r="H37" s="230"/>
      <c r="I37" s="230"/>
      <c r="J37" s="230"/>
      <c r="K37" s="230"/>
      <c r="L37" s="231"/>
      <c r="M37" s="232"/>
      <c r="N37" s="230"/>
      <c r="O37" s="230"/>
      <c r="P37" s="230"/>
      <c r="Q37" s="230"/>
      <c r="R37" s="230"/>
      <c r="S37" s="230"/>
      <c r="T37" s="231"/>
      <c r="U37" s="232"/>
      <c r="V37" s="230"/>
      <c r="W37" s="230"/>
      <c r="X37" s="230"/>
      <c r="Y37" s="230"/>
      <c r="Z37" s="230"/>
      <c r="AA37" s="230"/>
      <c r="AB37" s="230"/>
      <c r="AC37" s="230"/>
      <c r="AD37" s="231"/>
      <c r="AE37" s="204"/>
      <c r="AF37" s="204"/>
      <c r="AG37" s="236"/>
      <c r="AH37" s="236"/>
      <c r="AI37" s="236"/>
      <c r="AJ37" s="237"/>
      <c r="AK37" s="1"/>
    </row>
    <row r="38" spans="1:37" ht="20.25" thickTop="1">
      <c r="A38" s="1"/>
      <c r="B38" s="1"/>
      <c r="C38" s="200" t="s">
        <v>9</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2"/>
      <c r="AG38" s="257">
        <f>SUM(AG30:AJ37)</f>
        <v>0</v>
      </c>
      <c r="AH38" s="258"/>
      <c r="AI38" s="258"/>
      <c r="AJ38" s="259"/>
      <c r="AK38" s="1"/>
    </row>
    <row r="39" spans="1:37" ht="19.5">
      <c r="A39" s="1"/>
      <c r="B39" s="1"/>
      <c r="C39" s="203" t="s">
        <v>47</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7"/>
      <c r="AG39" s="254">
        <f>100000/4*3</f>
        <v>75000</v>
      </c>
      <c r="AH39" s="255"/>
      <c r="AI39" s="255"/>
      <c r="AJ39" s="256"/>
      <c r="AK39" s="1"/>
    </row>
    <row r="40" spans="1:37" ht="20.25" thickBot="1">
      <c r="A40" s="1"/>
      <c r="B40" s="1"/>
      <c r="C40" s="205" t="s">
        <v>11</v>
      </c>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7"/>
      <c r="AG40" s="249">
        <f>ROUNDDOWN(IF(AG38/4*3&lt;=AG39,AG38/4*3,AG39),-3)</f>
        <v>0</v>
      </c>
      <c r="AH40" s="250"/>
      <c r="AI40" s="250"/>
      <c r="AJ40" s="251"/>
      <c r="AK40" s="1"/>
    </row>
    <row r="41" spans="1:37" ht="19.5">
      <c r="A41" s="1"/>
      <c r="B41" s="1"/>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35" t="s">
        <v>32</v>
      </c>
      <c r="AH41" s="35"/>
      <c r="AI41" s="35"/>
      <c r="AJ41" s="35"/>
      <c r="AK41" s="1"/>
    </row>
    <row r="42" spans="1:3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7" ht="30">
      <c r="A43" s="1"/>
      <c r="B43" s="1"/>
      <c r="C43" s="20" t="s">
        <v>28</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9.5" thickBo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30" customHeight="1">
      <c r="A45" s="1"/>
      <c r="B45" s="1"/>
      <c r="C45" s="223" t="s">
        <v>8</v>
      </c>
      <c r="D45" s="209"/>
      <c r="E45" s="209">
        <v>3</v>
      </c>
      <c r="F45" s="209"/>
      <c r="G45" s="209" t="s">
        <v>0</v>
      </c>
      <c r="H45" s="209"/>
      <c r="I45" s="209"/>
      <c r="J45" s="209"/>
      <c r="K45" s="211"/>
      <c r="L45" s="212"/>
      <c r="M45" s="212"/>
      <c r="N45" s="213"/>
      <c r="O45" s="188" t="s">
        <v>24</v>
      </c>
      <c r="P45" s="189"/>
      <c r="Q45" s="190"/>
      <c r="R45" s="191"/>
      <c r="S45" s="192"/>
      <c r="T45" s="192"/>
      <c r="U45" s="192"/>
      <c r="V45" s="192"/>
      <c r="W45" s="192"/>
      <c r="X45" s="192"/>
      <c r="Y45" s="192"/>
      <c r="Z45" s="193"/>
      <c r="AA45" s="217" t="s">
        <v>39</v>
      </c>
      <c r="AB45" s="218"/>
      <c r="AC45" s="218"/>
      <c r="AD45" s="211"/>
      <c r="AE45" s="212"/>
      <c r="AF45" s="212"/>
      <c r="AG45" s="212"/>
      <c r="AH45" s="212"/>
      <c r="AI45" s="212"/>
      <c r="AJ45" s="234"/>
      <c r="AK45" s="1"/>
    </row>
    <row r="46" spans="1:37" ht="30" customHeight="1">
      <c r="A46" s="1"/>
      <c r="B46" s="1"/>
      <c r="C46" s="224"/>
      <c r="D46" s="210"/>
      <c r="E46" s="210"/>
      <c r="F46" s="210"/>
      <c r="G46" s="210"/>
      <c r="H46" s="210"/>
      <c r="I46" s="210"/>
      <c r="J46" s="210"/>
      <c r="K46" s="214"/>
      <c r="L46" s="215"/>
      <c r="M46" s="215"/>
      <c r="N46" s="216"/>
      <c r="O46" s="194" t="s">
        <v>48</v>
      </c>
      <c r="P46" s="195"/>
      <c r="Q46" s="196"/>
      <c r="R46" s="197"/>
      <c r="S46" s="198"/>
      <c r="T46" s="198"/>
      <c r="U46" s="198"/>
      <c r="V46" s="198"/>
      <c r="W46" s="198"/>
      <c r="X46" s="198"/>
      <c r="Y46" s="198"/>
      <c r="Z46" s="199"/>
      <c r="AA46" s="219"/>
      <c r="AB46" s="220"/>
      <c r="AC46" s="220"/>
      <c r="AD46" s="214"/>
      <c r="AE46" s="215"/>
      <c r="AF46" s="215"/>
      <c r="AG46" s="215"/>
      <c r="AH46" s="215"/>
      <c r="AI46" s="215"/>
      <c r="AJ46" s="235"/>
      <c r="AK46" s="1"/>
    </row>
    <row r="47" spans="1:37" ht="19.5">
      <c r="A47" s="1"/>
      <c r="B47" s="1"/>
      <c r="C47" s="246" t="s">
        <v>43</v>
      </c>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8"/>
      <c r="AK47" s="1"/>
    </row>
    <row r="48" spans="1:37" ht="19.5">
      <c r="A48" s="1"/>
      <c r="B48" s="1"/>
      <c r="C48" s="221" t="s">
        <v>44</v>
      </c>
      <c r="D48" s="222"/>
      <c r="E48" s="222"/>
      <c r="F48" s="222"/>
      <c r="G48" s="222"/>
      <c r="H48" s="222"/>
      <c r="I48" s="222"/>
      <c r="J48" s="222"/>
      <c r="K48" s="222"/>
      <c r="L48" s="222"/>
      <c r="M48" s="179" t="s">
        <v>66</v>
      </c>
      <c r="N48" s="180"/>
      <c r="O48" s="180"/>
      <c r="P48" s="180"/>
      <c r="Q48" s="180"/>
      <c r="R48" s="180"/>
      <c r="S48" s="180"/>
      <c r="T48" s="180"/>
      <c r="U48" s="50"/>
      <c r="V48" s="51"/>
      <c r="W48" s="51"/>
      <c r="X48" s="51"/>
      <c r="Y48" s="51"/>
      <c r="Z48" s="51"/>
      <c r="AA48" s="51"/>
      <c r="AB48" s="51"/>
      <c r="AC48" s="51"/>
      <c r="AD48" s="51"/>
      <c r="AE48" s="180"/>
      <c r="AF48" s="180"/>
      <c r="AG48" s="180"/>
      <c r="AH48" s="180"/>
      <c r="AI48" s="180"/>
      <c r="AJ48" s="245"/>
      <c r="AK48" s="1"/>
    </row>
    <row r="49" spans="1:37" ht="18.75" customHeight="1">
      <c r="A49" s="1"/>
      <c r="B49" s="1"/>
      <c r="C49" s="225"/>
      <c r="D49" s="226"/>
      <c r="E49" s="226"/>
      <c r="F49" s="226"/>
      <c r="G49" s="226"/>
      <c r="H49" s="226"/>
      <c r="I49" s="226"/>
      <c r="J49" s="226"/>
      <c r="K49" s="226"/>
      <c r="L49" s="227"/>
      <c r="M49" s="181"/>
      <c r="N49" s="182"/>
      <c r="O49" s="182"/>
      <c r="P49" s="182"/>
      <c r="Q49" s="182"/>
      <c r="R49" s="182"/>
      <c r="S49" s="182"/>
      <c r="T49" s="182"/>
      <c r="U49" s="52"/>
      <c r="V49" s="53"/>
      <c r="W49" s="53"/>
      <c r="X49" s="53"/>
      <c r="Y49" s="53"/>
      <c r="Z49" s="53"/>
      <c r="AA49" s="53"/>
      <c r="AB49" s="53"/>
      <c r="AC49" s="53"/>
      <c r="AD49" s="53"/>
      <c r="AE49" s="240"/>
      <c r="AF49" s="241"/>
      <c r="AG49" s="241"/>
      <c r="AH49" s="241"/>
      <c r="AI49" s="241"/>
      <c r="AJ49" s="242"/>
      <c r="AK49" s="1"/>
    </row>
    <row r="50" spans="1:37" ht="18.75" customHeight="1">
      <c r="A50" s="1"/>
      <c r="B50" s="1"/>
      <c r="C50" s="228"/>
      <c r="D50" s="215"/>
      <c r="E50" s="215"/>
      <c r="F50" s="215"/>
      <c r="G50" s="215"/>
      <c r="H50" s="215"/>
      <c r="I50" s="215"/>
      <c r="J50" s="215"/>
      <c r="K50" s="215"/>
      <c r="L50" s="216"/>
      <c r="M50" s="183"/>
      <c r="N50" s="184"/>
      <c r="O50" s="184"/>
      <c r="P50" s="184"/>
      <c r="Q50" s="184"/>
      <c r="R50" s="184"/>
      <c r="S50" s="184"/>
      <c r="T50" s="184"/>
      <c r="U50" s="54"/>
      <c r="V50" s="55"/>
      <c r="W50" s="55"/>
      <c r="X50" s="55"/>
      <c r="Y50" s="55"/>
      <c r="Z50" s="55"/>
      <c r="AA50" s="55"/>
      <c r="AB50" s="55"/>
      <c r="AC50" s="55"/>
      <c r="AD50" s="55"/>
      <c r="AE50" s="243"/>
      <c r="AF50" s="243"/>
      <c r="AG50" s="243"/>
      <c r="AH50" s="243"/>
      <c r="AI50" s="243"/>
      <c r="AJ50" s="244"/>
      <c r="AK50" s="1"/>
    </row>
    <row r="51" spans="1:37" ht="18.75" customHeight="1">
      <c r="A51" s="1"/>
      <c r="B51" s="1"/>
      <c r="C51" s="203" t="s">
        <v>45</v>
      </c>
      <c r="D51" s="186"/>
      <c r="E51" s="186"/>
      <c r="F51" s="186"/>
      <c r="G51" s="186"/>
      <c r="H51" s="186"/>
      <c r="I51" s="186"/>
      <c r="J51" s="186"/>
      <c r="K51" s="186"/>
      <c r="L51" s="187"/>
      <c r="M51" s="185" t="s">
        <v>70</v>
      </c>
      <c r="N51" s="186"/>
      <c r="O51" s="186"/>
      <c r="P51" s="186"/>
      <c r="Q51" s="186"/>
      <c r="R51" s="186"/>
      <c r="S51" s="186"/>
      <c r="T51" s="187"/>
      <c r="U51" s="185" t="s">
        <v>46</v>
      </c>
      <c r="V51" s="186"/>
      <c r="W51" s="186"/>
      <c r="X51" s="186"/>
      <c r="Y51" s="186"/>
      <c r="Z51" s="186"/>
      <c r="AA51" s="186"/>
      <c r="AB51" s="186"/>
      <c r="AC51" s="186"/>
      <c r="AD51" s="187"/>
      <c r="AE51" s="222" t="s">
        <v>29</v>
      </c>
      <c r="AF51" s="222"/>
      <c r="AG51" s="252" t="s">
        <v>38</v>
      </c>
      <c r="AH51" s="252"/>
      <c r="AI51" s="252"/>
      <c r="AJ51" s="253"/>
      <c r="AK51" s="1"/>
    </row>
    <row r="52" spans="1:37" ht="19.5">
      <c r="A52" s="1"/>
      <c r="B52" s="1">
        <v>1</v>
      </c>
      <c r="C52" s="233"/>
      <c r="D52" s="177"/>
      <c r="E52" s="177"/>
      <c r="F52" s="177"/>
      <c r="G52" s="177"/>
      <c r="H52" s="177"/>
      <c r="I52" s="177"/>
      <c r="J52" s="177"/>
      <c r="K52" s="177"/>
      <c r="L52" s="178"/>
      <c r="M52" s="176"/>
      <c r="N52" s="177"/>
      <c r="O52" s="177"/>
      <c r="P52" s="177"/>
      <c r="Q52" s="177"/>
      <c r="R52" s="177"/>
      <c r="S52" s="177"/>
      <c r="T52" s="178"/>
      <c r="U52" s="176"/>
      <c r="V52" s="177"/>
      <c r="W52" s="177"/>
      <c r="X52" s="177"/>
      <c r="Y52" s="177"/>
      <c r="Z52" s="177"/>
      <c r="AA52" s="177"/>
      <c r="AB52" s="177"/>
      <c r="AC52" s="177"/>
      <c r="AD52" s="178"/>
      <c r="AE52" s="208"/>
      <c r="AF52" s="208"/>
      <c r="AG52" s="238"/>
      <c r="AH52" s="238"/>
      <c r="AI52" s="238"/>
      <c r="AJ52" s="239"/>
      <c r="AK52" s="1"/>
    </row>
    <row r="53" spans="1:37" ht="19.5">
      <c r="A53" s="1"/>
      <c r="B53" s="1">
        <v>2</v>
      </c>
      <c r="C53" s="233"/>
      <c r="D53" s="177"/>
      <c r="E53" s="177"/>
      <c r="F53" s="177"/>
      <c r="G53" s="177"/>
      <c r="H53" s="177"/>
      <c r="I53" s="177"/>
      <c r="J53" s="177"/>
      <c r="K53" s="177"/>
      <c r="L53" s="178"/>
      <c r="M53" s="176"/>
      <c r="N53" s="177"/>
      <c r="O53" s="177"/>
      <c r="P53" s="177"/>
      <c r="Q53" s="177"/>
      <c r="R53" s="177"/>
      <c r="S53" s="177"/>
      <c r="T53" s="178"/>
      <c r="U53" s="176"/>
      <c r="V53" s="177"/>
      <c r="W53" s="177"/>
      <c r="X53" s="177"/>
      <c r="Y53" s="177"/>
      <c r="Z53" s="177"/>
      <c r="AA53" s="177"/>
      <c r="AB53" s="177"/>
      <c r="AC53" s="177"/>
      <c r="AD53" s="178"/>
      <c r="AE53" s="208"/>
      <c r="AF53" s="208"/>
      <c r="AG53" s="238"/>
      <c r="AH53" s="238"/>
      <c r="AI53" s="238"/>
      <c r="AJ53" s="239"/>
      <c r="AK53" s="1"/>
    </row>
    <row r="54" spans="1:37" ht="18.75" customHeight="1">
      <c r="A54" s="1"/>
      <c r="B54" s="1">
        <v>3</v>
      </c>
      <c r="C54" s="233"/>
      <c r="D54" s="177"/>
      <c r="E54" s="177"/>
      <c r="F54" s="177"/>
      <c r="G54" s="177"/>
      <c r="H54" s="177"/>
      <c r="I54" s="177"/>
      <c r="J54" s="177"/>
      <c r="K54" s="177"/>
      <c r="L54" s="178"/>
      <c r="M54" s="176"/>
      <c r="N54" s="177"/>
      <c r="O54" s="177"/>
      <c r="P54" s="177"/>
      <c r="Q54" s="177"/>
      <c r="R54" s="177"/>
      <c r="S54" s="177"/>
      <c r="T54" s="178"/>
      <c r="U54" s="176"/>
      <c r="V54" s="177"/>
      <c r="W54" s="177"/>
      <c r="X54" s="177"/>
      <c r="Y54" s="177"/>
      <c r="Z54" s="177"/>
      <c r="AA54" s="177"/>
      <c r="AB54" s="177"/>
      <c r="AC54" s="177"/>
      <c r="AD54" s="178"/>
      <c r="AE54" s="208"/>
      <c r="AF54" s="208"/>
      <c r="AG54" s="238"/>
      <c r="AH54" s="238"/>
      <c r="AI54" s="238"/>
      <c r="AJ54" s="239"/>
      <c r="AK54" s="1"/>
    </row>
    <row r="55" spans="1:37" ht="19.5">
      <c r="A55" s="1"/>
      <c r="B55" s="1">
        <v>4</v>
      </c>
      <c r="C55" s="233"/>
      <c r="D55" s="177"/>
      <c r="E55" s="177"/>
      <c r="F55" s="177"/>
      <c r="G55" s="177"/>
      <c r="H55" s="177"/>
      <c r="I55" s="177"/>
      <c r="J55" s="177"/>
      <c r="K55" s="177"/>
      <c r="L55" s="178"/>
      <c r="M55" s="176"/>
      <c r="N55" s="177"/>
      <c r="O55" s="177"/>
      <c r="P55" s="177"/>
      <c r="Q55" s="177"/>
      <c r="R55" s="177"/>
      <c r="S55" s="177"/>
      <c r="T55" s="178"/>
      <c r="U55" s="176"/>
      <c r="V55" s="177"/>
      <c r="W55" s="177"/>
      <c r="X55" s="177"/>
      <c r="Y55" s="177"/>
      <c r="Z55" s="177"/>
      <c r="AA55" s="177"/>
      <c r="AB55" s="177"/>
      <c r="AC55" s="177"/>
      <c r="AD55" s="178"/>
      <c r="AE55" s="208"/>
      <c r="AF55" s="208"/>
      <c r="AG55" s="238"/>
      <c r="AH55" s="238"/>
      <c r="AI55" s="238"/>
      <c r="AJ55" s="239"/>
      <c r="AK55" s="1"/>
    </row>
    <row r="56" spans="1:37" ht="19.5">
      <c r="A56" s="1"/>
      <c r="B56" s="1">
        <v>5</v>
      </c>
      <c r="C56" s="233"/>
      <c r="D56" s="177"/>
      <c r="E56" s="177"/>
      <c r="F56" s="177"/>
      <c r="G56" s="177"/>
      <c r="H56" s="177"/>
      <c r="I56" s="177"/>
      <c r="J56" s="177"/>
      <c r="K56" s="177"/>
      <c r="L56" s="178"/>
      <c r="M56" s="176"/>
      <c r="N56" s="177"/>
      <c r="O56" s="177"/>
      <c r="P56" s="177"/>
      <c r="Q56" s="177"/>
      <c r="R56" s="177"/>
      <c r="S56" s="177"/>
      <c r="T56" s="178"/>
      <c r="U56" s="176"/>
      <c r="V56" s="177"/>
      <c r="W56" s="177"/>
      <c r="X56" s="177"/>
      <c r="Y56" s="177"/>
      <c r="Z56" s="177"/>
      <c r="AA56" s="177"/>
      <c r="AB56" s="177"/>
      <c r="AC56" s="177"/>
      <c r="AD56" s="178"/>
      <c r="AE56" s="208"/>
      <c r="AF56" s="208"/>
      <c r="AG56" s="238"/>
      <c r="AH56" s="238"/>
      <c r="AI56" s="238"/>
      <c r="AJ56" s="239"/>
      <c r="AK56" s="1"/>
    </row>
    <row r="57" spans="1:37" ht="19.5">
      <c r="A57" s="1"/>
      <c r="B57" s="1">
        <v>6</v>
      </c>
      <c r="C57" s="233"/>
      <c r="D57" s="177"/>
      <c r="E57" s="177"/>
      <c r="F57" s="177"/>
      <c r="G57" s="177"/>
      <c r="H57" s="177"/>
      <c r="I57" s="177"/>
      <c r="J57" s="177"/>
      <c r="K57" s="177"/>
      <c r="L57" s="178"/>
      <c r="M57" s="176"/>
      <c r="N57" s="177"/>
      <c r="O57" s="177"/>
      <c r="P57" s="177"/>
      <c r="Q57" s="177"/>
      <c r="R57" s="177"/>
      <c r="S57" s="177"/>
      <c r="T57" s="178"/>
      <c r="U57" s="176"/>
      <c r="V57" s="177"/>
      <c r="W57" s="177"/>
      <c r="X57" s="177"/>
      <c r="Y57" s="177"/>
      <c r="Z57" s="177"/>
      <c r="AA57" s="177"/>
      <c r="AB57" s="177"/>
      <c r="AC57" s="177"/>
      <c r="AD57" s="178"/>
      <c r="AE57" s="208"/>
      <c r="AF57" s="208"/>
      <c r="AG57" s="238"/>
      <c r="AH57" s="238"/>
      <c r="AI57" s="238"/>
      <c r="AJ57" s="239"/>
      <c r="AK57" s="1"/>
    </row>
    <row r="58" spans="1:37" ht="19.5">
      <c r="A58" s="1"/>
      <c r="B58" s="1">
        <v>7</v>
      </c>
      <c r="C58" s="233"/>
      <c r="D58" s="177"/>
      <c r="E58" s="177"/>
      <c r="F58" s="177"/>
      <c r="G58" s="177"/>
      <c r="H58" s="177"/>
      <c r="I58" s="177"/>
      <c r="J58" s="177"/>
      <c r="K58" s="177"/>
      <c r="L58" s="178"/>
      <c r="M58" s="176"/>
      <c r="N58" s="177"/>
      <c r="O58" s="177"/>
      <c r="P58" s="177"/>
      <c r="Q58" s="177"/>
      <c r="R58" s="177"/>
      <c r="S58" s="177"/>
      <c r="T58" s="178"/>
      <c r="U58" s="176"/>
      <c r="V58" s="177"/>
      <c r="W58" s="177"/>
      <c r="X58" s="177"/>
      <c r="Y58" s="177"/>
      <c r="Z58" s="177"/>
      <c r="AA58" s="177"/>
      <c r="AB58" s="177"/>
      <c r="AC58" s="177"/>
      <c r="AD58" s="178"/>
      <c r="AE58" s="208"/>
      <c r="AF58" s="208"/>
      <c r="AG58" s="238"/>
      <c r="AH58" s="238"/>
      <c r="AI58" s="238"/>
      <c r="AJ58" s="239"/>
      <c r="AK58" s="1"/>
    </row>
    <row r="59" spans="1:37" ht="20.25" thickBot="1">
      <c r="A59" s="1"/>
      <c r="B59" s="1">
        <v>8</v>
      </c>
      <c r="C59" s="229"/>
      <c r="D59" s="230"/>
      <c r="E59" s="230"/>
      <c r="F59" s="230"/>
      <c r="G59" s="230"/>
      <c r="H59" s="230"/>
      <c r="I59" s="230"/>
      <c r="J59" s="230"/>
      <c r="K59" s="230"/>
      <c r="L59" s="231"/>
      <c r="M59" s="232"/>
      <c r="N59" s="230"/>
      <c r="O59" s="230"/>
      <c r="P59" s="230"/>
      <c r="Q59" s="230"/>
      <c r="R59" s="230"/>
      <c r="S59" s="230"/>
      <c r="T59" s="231"/>
      <c r="U59" s="232"/>
      <c r="V59" s="230"/>
      <c r="W59" s="230"/>
      <c r="X59" s="230"/>
      <c r="Y59" s="230"/>
      <c r="Z59" s="230"/>
      <c r="AA59" s="230"/>
      <c r="AB59" s="230"/>
      <c r="AC59" s="230"/>
      <c r="AD59" s="231"/>
      <c r="AE59" s="204"/>
      <c r="AF59" s="204"/>
      <c r="AG59" s="236"/>
      <c r="AH59" s="236"/>
      <c r="AI59" s="236"/>
      <c r="AJ59" s="237"/>
      <c r="AK59" s="1"/>
    </row>
    <row r="60" spans="1:37" ht="20.25" thickTop="1">
      <c r="A60" s="1"/>
      <c r="B60" s="1"/>
      <c r="C60" s="200" t="s">
        <v>9</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2"/>
      <c r="AG60" s="257">
        <f>SUM(AG52:AJ59)</f>
        <v>0</v>
      </c>
      <c r="AH60" s="258"/>
      <c r="AI60" s="258"/>
      <c r="AJ60" s="259"/>
      <c r="AK60" s="1"/>
    </row>
    <row r="61" spans="1:37" ht="19.5">
      <c r="A61" s="1"/>
      <c r="B61" s="1"/>
      <c r="C61" s="203" t="s">
        <v>47</v>
      </c>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7"/>
      <c r="AG61" s="254">
        <f>100000/4*3</f>
        <v>75000</v>
      </c>
      <c r="AH61" s="255"/>
      <c r="AI61" s="255"/>
      <c r="AJ61" s="256"/>
      <c r="AK61" s="1"/>
    </row>
    <row r="62" spans="1:37" ht="20.25" thickBot="1">
      <c r="A62" s="1"/>
      <c r="B62" s="1"/>
      <c r="C62" s="205" t="s">
        <v>11</v>
      </c>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7"/>
      <c r="AG62" s="249">
        <f>ROUNDDOWN(IF(AG60/4*3&lt;=AG61,AG60/4*3,AG61),-3)</f>
        <v>0</v>
      </c>
      <c r="AH62" s="250"/>
      <c r="AI62" s="250"/>
      <c r="AJ62" s="251"/>
      <c r="AK62" s="1"/>
    </row>
    <row r="63" spans="1:37" ht="19.5">
      <c r="A63" s="1"/>
      <c r="B63" s="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35" t="s">
        <v>32</v>
      </c>
      <c r="AH63" s="35"/>
      <c r="AI63" s="35"/>
      <c r="AJ63" s="35"/>
      <c r="AK63" s="1"/>
    </row>
    <row r="64" spans="1:37" ht="18.75" customHeight="1" thickBo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30" customHeight="1">
      <c r="A65" s="1"/>
      <c r="B65" s="1"/>
      <c r="C65" s="223" t="s">
        <v>8</v>
      </c>
      <c r="D65" s="209"/>
      <c r="E65" s="209">
        <v>4</v>
      </c>
      <c r="F65" s="209"/>
      <c r="G65" s="209" t="s">
        <v>0</v>
      </c>
      <c r="H65" s="209"/>
      <c r="I65" s="209"/>
      <c r="J65" s="209"/>
      <c r="K65" s="211"/>
      <c r="L65" s="212"/>
      <c r="M65" s="212"/>
      <c r="N65" s="213"/>
      <c r="O65" s="188" t="s">
        <v>24</v>
      </c>
      <c r="P65" s="189"/>
      <c r="Q65" s="190"/>
      <c r="R65" s="191"/>
      <c r="S65" s="192"/>
      <c r="T65" s="192"/>
      <c r="U65" s="192"/>
      <c r="V65" s="192"/>
      <c r="W65" s="192"/>
      <c r="X65" s="192"/>
      <c r="Y65" s="192"/>
      <c r="Z65" s="193"/>
      <c r="AA65" s="217" t="s">
        <v>39</v>
      </c>
      <c r="AB65" s="218"/>
      <c r="AC65" s="218"/>
      <c r="AD65" s="211"/>
      <c r="AE65" s="212"/>
      <c r="AF65" s="212"/>
      <c r="AG65" s="212"/>
      <c r="AH65" s="212"/>
      <c r="AI65" s="212"/>
      <c r="AJ65" s="234"/>
      <c r="AK65" s="1"/>
    </row>
    <row r="66" spans="1:37" ht="30" customHeight="1">
      <c r="A66" s="1"/>
      <c r="B66" s="1"/>
      <c r="C66" s="224"/>
      <c r="D66" s="210"/>
      <c r="E66" s="210"/>
      <c r="F66" s="210"/>
      <c r="G66" s="210"/>
      <c r="H66" s="210"/>
      <c r="I66" s="210"/>
      <c r="J66" s="210"/>
      <c r="K66" s="214"/>
      <c r="L66" s="215"/>
      <c r="M66" s="215"/>
      <c r="N66" s="216"/>
      <c r="O66" s="194" t="s">
        <v>48</v>
      </c>
      <c r="P66" s="195"/>
      <c r="Q66" s="196"/>
      <c r="R66" s="197"/>
      <c r="S66" s="198"/>
      <c r="T66" s="198"/>
      <c r="U66" s="198"/>
      <c r="V66" s="198"/>
      <c r="W66" s="198"/>
      <c r="X66" s="198"/>
      <c r="Y66" s="198"/>
      <c r="Z66" s="199"/>
      <c r="AA66" s="219"/>
      <c r="AB66" s="220"/>
      <c r="AC66" s="220"/>
      <c r="AD66" s="214"/>
      <c r="AE66" s="215"/>
      <c r="AF66" s="215"/>
      <c r="AG66" s="215"/>
      <c r="AH66" s="215"/>
      <c r="AI66" s="215"/>
      <c r="AJ66" s="235"/>
      <c r="AK66" s="1"/>
    </row>
    <row r="67" spans="1:37" ht="19.5">
      <c r="A67" s="1"/>
      <c r="B67" s="1"/>
      <c r="C67" s="246" t="s">
        <v>43</v>
      </c>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8"/>
      <c r="AK67" s="1"/>
    </row>
    <row r="68" spans="1:37" ht="19.5">
      <c r="A68" s="1"/>
      <c r="B68" s="1"/>
      <c r="C68" s="221" t="s">
        <v>44</v>
      </c>
      <c r="D68" s="222"/>
      <c r="E68" s="222"/>
      <c r="F68" s="222"/>
      <c r="G68" s="222"/>
      <c r="H68" s="222"/>
      <c r="I68" s="222"/>
      <c r="J68" s="222"/>
      <c r="K68" s="222"/>
      <c r="L68" s="222"/>
      <c r="M68" s="179" t="s">
        <v>66</v>
      </c>
      <c r="N68" s="180"/>
      <c r="O68" s="180"/>
      <c r="P68" s="180"/>
      <c r="Q68" s="180"/>
      <c r="R68" s="180"/>
      <c r="S68" s="180"/>
      <c r="T68" s="180"/>
      <c r="U68" s="50"/>
      <c r="V68" s="51"/>
      <c r="W68" s="51"/>
      <c r="X68" s="51"/>
      <c r="Y68" s="51"/>
      <c r="Z68" s="51"/>
      <c r="AA68" s="51"/>
      <c r="AB68" s="51"/>
      <c r="AC68" s="51"/>
      <c r="AD68" s="51"/>
      <c r="AE68" s="180"/>
      <c r="AF68" s="180"/>
      <c r="AG68" s="180"/>
      <c r="AH68" s="180"/>
      <c r="AI68" s="180"/>
      <c r="AJ68" s="245"/>
      <c r="AK68" s="1"/>
    </row>
    <row r="69" spans="1:37" ht="18.75" customHeight="1">
      <c r="A69" s="1"/>
      <c r="B69" s="1"/>
      <c r="C69" s="225"/>
      <c r="D69" s="226"/>
      <c r="E69" s="226"/>
      <c r="F69" s="226"/>
      <c r="G69" s="226"/>
      <c r="H69" s="226"/>
      <c r="I69" s="226"/>
      <c r="J69" s="226"/>
      <c r="K69" s="226"/>
      <c r="L69" s="227"/>
      <c r="M69" s="181"/>
      <c r="N69" s="182"/>
      <c r="O69" s="182"/>
      <c r="P69" s="182"/>
      <c r="Q69" s="182"/>
      <c r="R69" s="182"/>
      <c r="S69" s="182"/>
      <c r="T69" s="182"/>
      <c r="U69" s="52"/>
      <c r="V69" s="53"/>
      <c r="W69" s="53"/>
      <c r="X69" s="53"/>
      <c r="Y69" s="53"/>
      <c r="Z69" s="53"/>
      <c r="AA69" s="53"/>
      <c r="AB69" s="53"/>
      <c r="AC69" s="53"/>
      <c r="AD69" s="53"/>
      <c r="AE69" s="240"/>
      <c r="AF69" s="241"/>
      <c r="AG69" s="241"/>
      <c r="AH69" s="241"/>
      <c r="AI69" s="241"/>
      <c r="AJ69" s="242"/>
      <c r="AK69" s="1"/>
    </row>
    <row r="70" spans="1:37" ht="18.75" customHeight="1">
      <c r="A70" s="1"/>
      <c r="B70" s="1"/>
      <c r="C70" s="228"/>
      <c r="D70" s="215"/>
      <c r="E70" s="215"/>
      <c r="F70" s="215"/>
      <c r="G70" s="215"/>
      <c r="H70" s="215"/>
      <c r="I70" s="215"/>
      <c r="J70" s="215"/>
      <c r="K70" s="215"/>
      <c r="L70" s="216"/>
      <c r="M70" s="183"/>
      <c r="N70" s="184"/>
      <c r="O70" s="184"/>
      <c r="P70" s="184"/>
      <c r="Q70" s="184"/>
      <c r="R70" s="184"/>
      <c r="S70" s="184"/>
      <c r="T70" s="184"/>
      <c r="U70" s="54"/>
      <c r="V70" s="55"/>
      <c r="W70" s="55"/>
      <c r="X70" s="55"/>
      <c r="Y70" s="55"/>
      <c r="Z70" s="55"/>
      <c r="AA70" s="55"/>
      <c r="AB70" s="55"/>
      <c r="AC70" s="55"/>
      <c r="AD70" s="55"/>
      <c r="AE70" s="243"/>
      <c r="AF70" s="243"/>
      <c r="AG70" s="243"/>
      <c r="AH70" s="243"/>
      <c r="AI70" s="243"/>
      <c r="AJ70" s="244"/>
      <c r="AK70" s="1"/>
    </row>
    <row r="71" spans="1:37" ht="18.75" customHeight="1">
      <c r="A71" s="1"/>
      <c r="B71" s="1"/>
      <c r="C71" s="203" t="s">
        <v>45</v>
      </c>
      <c r="D71" s="186"/>
      <c r="E71" s="186"/>
      <c r="F71" s="186"/>
      <c r="G71" s="186"/>
      <c r="H71" s="186"/>
      <c r="I71" s="186"/>
      <c r="J71" s="186"/>
      <c r="K71" s="186"/>
      <c r="L71" s="187"/>
      <c r="M71" s="185" t="s">
        <v>70</v>
      </c>
      <c r="N71" s="186"/>
      <c r="O71" s="186"/>
      <c r="P71" s="186"/>
      <c r="Q71" s="186"/>
      <c r="R71" s="186"/>
      <c r="S71" s="186"/>
      <c r="T71" s="187"/>
      <c r="U71" s="185" t="s">
        <v>46</v>
      </c>
      <c r="V71" s="186"/>
      <c r="W71" s="186"/>
      <c r="X71" s="186"/>
      <c r="Y71" s="186"/>
      <c r="Z71" s="186"/>
      <c r="AA71" s="186"/>
      <c r="AB71" s="186"/>
      <c r="AC71" s="186"/>
      <c r="AD71" s="187"/>
      <c r="AE71" s="222" t="s">
        <v>29</v>
      </c>
      <c r="AF71" s="222"/>
      <c r="AG71" s="252" t="s">
        <v>38</v>
      </c>
      <c r="AH71" s="252"/>
      <c r="AI71" s="252"/>
      <c r="AJ71" s="253"/>
      <c r="AK71" s="1"/>
    </row>
    <row r="72" spans="1:37" ht="19.5">
      <c r="A72" s="1"/>
      <c r="B72" s="1">
        <v>1</v>
      </c>
      <c r="C72" s="233"/>
      <c r="D72" s="177"/>
      <c r="E72" s="177"/>
      <c r="F72" s="177"/>
      <c r="G72" s="177"/>
      <c r="H72" s="177"/>
      <c r="I72" s="177"/>
      <c r="J72" s="177"/>
      <c r="K72" s="177"/>
      <c r="L72" s="178"/>
      <c r="M72" s="176"/>
      <c r="N72" s="177"/>
      <c r="O72" s="177"/>
      <c r="P72" s="177"/>
      <c r="Q72" s="177"/>
      <c r="R72" s="177"/>
      <c r="S72" s="177"/>
      <c r="T72" s="178"/>
      <c r="U72" s="176"/>
      <c r="V72" s="177"/>
      <c r="W72" s="177"/>
      <c r="X72" s="177"/>
      <c r="Y72" s="177"/>
      <c r="Z72" s="177"/>
      <c r="AA72" s="177"/>
      <c r="AB72" s="177"/>
      <c r="AC72" s="177"/>
      <c r="AD72" s="178"/>
      <c r="AE72" s="208"/>
      <c r="AF72" s="208"/>
      <c r="AG72" s="238"/>
      <c r="AH72" s="238"/>
      <c r="AI72" s="238"/>
      <c r="AJ72" s="239"/>
      <c r="AK72" s="1"/>
    </row>
    <row r="73" spans="1:37" ht="19.5">
      <c r="A73" s="1"/>
      <c r="B73" s="1">
        <v>2</v>
      </c>
      <c r="C73" s="233"/>
      <c r="D73" s="177"/>
      <c r="E73" s="177"/>
      <c r="F73" s="177"/>
      <c r="G73" s="177"/>
      <c r="H73" s="177"/>
      <c r="I73" s="177"/>
      <c r="J73" s="177"/>
      <c r="K73" s="177"/>
      <c r="L73" s="178"/>
      <c r="M73" s="176"/>
      <c r="N73" s="177"/>
      <c r="O73" s="177"/>
      <c r="P73" s="177"/>
      <c r="Q73" s="177"/>
      <c r="R73" s="177"/>
      <c r="S73" s="177"/>
      <c r="T73" s="178"/>
      <c r="U73" s="176"/>
      <c r="V73" s="177"/>
      <c r="W73" s="177"/>
      <c r="X73" s="177"/>
      <c r="Y73" s="177"/>
      <c r="Z73" s="177"/>
      <c r="AA73" s="177"/>
      <c r="AB73" s="177"/>
      <c r="AC73" s="177"/>
      <c r="AD73" s="178"/>
      <c r="AE73" s="208"/>
      <c r="AF73" s="208"/>
      <c r="AG73" s="238"/>
      <c r="AH73" s="238"/>
      <c r="AI73" s="238"/>
      <c r="AJ73" s="239"/>
      <c r="AK73" s="1"/>
    </row>
    <row r="74" spans="1:37" ht="19.5">
      <c r="A74" s="1"/>
      <c r="B74" s="1">
        <v>3</v>
      </c>
      <c r="C74" s="233"/>
      <c r="D74" s="177"/>
      <c r="E74" s="177"/>
      <c r="F74" s="177"/>
      <c r="G74" s="177"/>
      <c r="H74" s="177"/>
      <c r="I74" s="177"/>
      <c r="J74" s="177"/>
      <c r="K74" s="177"/>
      <c r="L74" s="178"/>
      <c r="M74" s="176"/>
      <c r="N74" s="177"/>
      <c r="O74" s="177"/>
      <c r="P74" s="177"/>
      <c r="Q74" s="177"/>
      <c r="R74" s="177"/>
      <c r="S74" s="177"/>
      <c r="T74" s="178"/>
      <c r="U74" s="176"/>
      <c r="V74" s="177"/>
      <c r="W74" s="177"/>
      <c r="X74" s="177"/>
      <c r="Y74" s="177"/>
      <c r="Z74" s="177"/>
      <c r="AA74" s="177"/>
      <c r="AB74" s="177"/>
      <c r="AC74" s="177"/>
      <c r="AD74" s="178"/>
      <c r="AE74" s="208"/>
      <c r="AF74" s="208"/>
      <c r="AG74" s="238"/>
      <c r="AH74" s="238"/>
      <c r="AI74" s="238"/>
      <c r="AJ74" s="239"/>
      <c r="AK74" s="1"/>
    </row>
    <row r="75" spans="1:37" ht="19.5">
      <c r="A75" s="1"/>
      <c r="B75" s="1">
        <v>4</v>
      </c>
      <c r="C75" s="233"/>
      <c r="D75" s="177"/>
      <c r="E75" s="177"/>
      <c r="F75" s="177"/>
      <c r="G75" s="177"/>
      <c r="H75" s="177"/>
      <c r="I75" s="177"/>
      <c r="J75" s="177"/>
      <c r="K75" s="177"/>
      <c r="L75" s="178"/>
      <c r="M75" s="176"/>
      <c r="N75" s="177"/>
      <c r="O75" s="177"/>
      <c r="P75" s="177"/>
      <c r="Q75" s="177"/>
      <c r="R75" s="177"/>
      <c r="S75" s="177"/>
      <c r="T75" s="178"/>
      <c r="U75" s="176"/>
      <c r="V75" s="177"/>
      <c r="W75" s="177"/>
      <c r="X75" s="177"/>
      <c r="Y75" s="177"/>
      <c r="Z75" s="177"/>
      <c r="AA75" s="177"/>
      <c r="AB75" s="177"/>
      <c r="AC75" s="177"/>
      <c r="AD75" s="178"/>
      <c r="AE75" s="208"/>
      <c r="AF75" s="208"/>
      <c r="AG75" s="238"/>
      <c r="AH75" s="238"/>
      <c r="AI75" s="238"/>
      <c r="AJ75" s="239"/>
      <c r="AK75" s="1"/>
    </row>
    <row r="76" spans="1:37" ht="19.5">
      <c r="A76" s="1"/>
      <c r="B76" s="1">
        <v>5</v>
      </c>
      <c r="C76" s="233"/>
      <c r="D76" s="177"/>
      <c r="E76" s="177"/>
      <c r="F76" s="177"/>
      <c r="G76" s="177"/>
      <c r="H76" s="177"/>
      <c r="I76" s="177"/>
      <c r="J76" s="177"/>
      <c r="K76" s="177"/>
      <c r="L76" s="178"/>
      <c r="M76" s="176"/>
      <c r="N76" s="177"/>
      <c r="O76" s="177"/>
      <c r="P76" s="177"/>
      <c r="Q76" s="177"/>
      <c r="R76" s="177"/>
      <c r="S76" s="177"/>
      <c r="T76" s="178"/>
      <c r="U76" s="176"/>
      <c r="V76" s="177"/>
      <c r="W76" s="177"/>
      <c r="X76" s="177"/>
      <c r="Y76" s="177"/>
      <c r="Z76" s="177"/>
      <c r="AA76" s="177"/>
      <c r="AB76" s="177"/>
      <c r="AC76" s="177"/>
      <c r="AD76" s="178"/>
      <c r="AE76" s="208"/>
      <c r="AF76" s="208"/>
      <c r="AG76" s="238"/>
      <c r="AH76" s="238"/>
      <c r="AI76" s="238"/>
      <c r="AJ76" s="239"/>
      <c r="AK76" s="1"/>
    </row>
    <row r="77" spans="1:37" ht="19.5">
      <c r="A77" s="1"/>
      <c r="B77" s="1">
        <v>6</v>
      </c>
      <c r="C77" s="233"/>
      <c r="D77" s="177"/>
      <c r="E77" s="177"/>
      <c r="F77" s="177"/>
      <c r="G77" s="177"/>
      <c r="H77" s="177"/>
      <c r="I77" s="177"/>
      <c r="J77" s="177"/>
      <c r="K77" s="177"/>
      <c r="L77" s="178"/>
      <c r="M77" s="176"/>
      <c r="N77" s="177"/>
      <c r="O77" s="177"/>
      <c r="P77" s="177"/>
      <c r="Q77" s="177"/>
      <c r="R77" s="177"/>
      <c r="S77" s="177"/>
      <c r="T77" s="178"/>
      <c r="U77" s="176"/>
      <c r="V77" s="177"/>
      <c r="W77" s="177"/>
      <c r="X77" s="177"/>
      <c r="Y77" s="177"/>
      <c r="Z77" s="177"/>
      <c r="AA77" s="177"/>
      <c r="AB77" s="177"/>
      <c r="AC77" s="177"/>
      <c r="AD77" s="178"/>
      <c r="AE77" s="208"/>
      <c r="AF77" s="208"/>
      <c r="AG77" s="238"/>
      <c r="AH77" s="238"/>
      <c r="AI77" s="238"/>
      <c r="AJ77" s="239"/>
      <c r="AK77" s="1"/>
    </row>
    <row r="78" spans="1:37" ht="19.5">
      <c r="A78" s="1"/>
      <c r="B78" s="1">
        <v>7</v>
      </c>
      <c r="C78" s="233"/>
      <c r="D78" s="177"/>
      <c r="E78" s="177"/>
      <c r="F78" s="177"/>
      <c r="G78" s="177"/>
      <c r="H78" s="177"/>
      <c r="I78" s="177"/>
      <c r="J78" s="177"/>
      <c r="K78" s="177"/>
      <c r="L78" s="178"/>
      <c r="M78" s="176"/>
      <c r="N78" s="177"/>
      <c r="O78" s="177"/>
      <c r="P78" s="177"/>
      <c r="Q78" s="177"/>
      <c r="R78" s="177"/>
      <c r="S78" s="177"/>
      <c r="T78" s="178"/>
      <c r="U78" s="176"/>
      <c r="V78" s="177"/>
      <c r="W78" s="177"/>
      <c r="X78" s="177"/>
      <c r="Y78" s="177"/>
      <c r="Z78" s="177"/>
      <c r="AA78" s="177"/>
      <c r="AB78" s="177"/>
      <c r="AC78" s="177"/>
      <c r="AD78" s="178"/>
      <c r="AE78" s="208"/>
      <c r="AF78" s="208"/>
      <c r="AG78" s="238"/>
      <c r="AH78" s="238"/>
      <c r="AI78" s="238"/>
      <c r="AJ78" s="239"/>
      <c r="AK78" s="1"/>
    </row>
    <row r="79" spans="1:37" ht="20.25" thickBot="1">
      <c r="A79" s="1"/>
      <c r="B79" s="1">
        <v>8</v>
      </c>
      <c r="C79" s="229"/>
      <c r="D79" s="230"/>
      <c r="E79" s="230"/>
      <c r="F79" s="230"/>
      <c r="G79" s="230"/>
      <c r="H79" s="230"/>
      <c r="I79" s="230"/>
      <c r="J79" s="230"/>
      <c r="K79" s="230"/>
      <c r="L79" s="231"/>
      <c r="M79" s="232"/>
      <c r="N79" s="230"/>
      <c r="O79" s="230"/>
      <c r="P79" s="230"/>
      <c r="Q79" s="230"/>
      <c r="R79" s="230"/>
      <c r="S79" s="230"/>
      <c r="T79" s="231"/>
      <c r="U79" s="232"/>
      <c r="V79" s="230"/>
      <c r="W79" s="230"/>
      <c r="X79" s="230"/>
      <c r="Y79" s="230"/>
      <c r="Z79" s="230"/>
      <c r="AA79" s="230"/>
      <c r="AB79" s="230"/>
      <c r="AC79" s="230"/>
      <c r="AD79" s="231"/>
      <c r="AE79" s="204"/>
      <c r="AF79" s="204"/>
      <c r="AG79" s="236"/>
      <c r="AH79" s="236"/>
      <c r="AI79" s="236"/>
      <c r="AJ79" s="237"/>
      <c r="AK79" s="1"/>
    </row>
    <row r="80" spans="1:37" ht="20.25" thickTop="1">
      <c r="A80" s="1"/>
      <c r="B80" s="1"/>
      <c r="C80" s="200" t="s">
        <v>9</v>
      </c>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2"/>
      <c r="AG80" s="257">
        <f>SUM(AG72:AJ79)</f>
        <v>0</v>
      </c>
      <c r="AH80" s="258"/>
      <c r="AI80" s="258"/>
      <c r="AJ80" s="259"/>
      <c r="AK80" s="1"/>
    </row>
    <row r="81" spans="1:37" ht="19.5">
      <c r="A81" s="1"/>
      <c r="B81" s="1"/>
      <c r="C81" s="203" t="s">
        <v>47</v>
      </c>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7"/>
      <c r="AG81" s="254">
        <f>100000/4*3</f>
        <v>75000</v>
      </c>
      <c r="AH81" s="255"/>
      <c r="AI81" s="255"/>
      <c r="AJ81" s="256"/>
      <c r="AK81" s="1"/>
    </row>
    <row r="82" spans="1:37" ht="20.25" thickBot="1">
      <c r="A82" s="1"/>
      <c r="B82" s="1"/>
      <c r="C82" s="205" t="s">
        <v>11</v>
      </c>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7"/>
      <c r="AG82" s="249">
        <f>ROUNDDOWN(IF(AG80/4*3&lt;=AG81,AG80/4*3,AG81),-3)</f>
        <v>0</v>
      </c>
      <c r="AH82" s="250"/>
      <c r="AI82" s="250"/>
      <c r="AJ82" s="251"/>
      <c r="AK82" s="1"/>
    </row>
    <row r="83" spans="1:37" ht="19.5">
      <c r="A83" s="1"/>
      <c r="B83" s="1"/>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35" t="s">
        <v>32</v>
      </c>
      <c r="AH83" s="35"/>
      <c r="AI83" s="35"/>
      <c r="AJ83" s="35"/>
      <c r="AK83" s="1"/>
    </row>
    <row r="84" spans="1:3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30">
      <c r="A85" s="1"/>
      <c r="B85" s="1"/>
      <c r="C85" s="20" t="s">
        <v>28</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9.5" thickBo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30" customHeight="1">
      <c r="A87" s="1"/>
      <c r="B87" s="1"/>
      <c r="C87" s="223" t="s">
        <v>8</v>
      </c>
      <c r="D87" s="209"/>
      <c r="E87" s="209">
        <v>5</v>
      </c>
      <c r="F87" s="209"/>
      <c r="G87" s="209" t="s">
        <v>0</v>
      </c>
      <c r="H87" s="209"/>
      <c r="I87" s="209"/>
      <c r="J87" s="209"/>
      <c r="K87" s="211"/>
      <c r="L87" s="212"/>
      <c r="M87" s="212"/>
      <c r="N87" s="213"/>
      <c r="O87" s="188" t="s">
        <v>24</v>
      </c>
      <c r="P87" s="189"/>
      <c r="Q87" s="190"/>
      <c r="R87" s="191"/>
      <c r="S87" s="192"/>
      <c r="T87" s="192"/>
      <c r="U87" s="192"/>
      <c r="V87" s="192"/>
      <c r="W87" s="192"/>
      <c r="X87" s="192"/>
      <c r="Y87" s="192"/>
      <c r="Z87" s="193"/>
      <c r="AA87" s="217" t="s">
        <v>39</v>
      </c>
      <c r="AB87" s="218"/>
      <c r="AC87" s="218"/>
      <c r="AD87" s="211"/>
      <c r="AE87" s="212"/>
      <c r="AF87" s="212"/>
      <c r="AG87" s="212"/>
      <c r="AH87" s="212"/>
      <c r="AI87" s="212"/>
      <c r="AJ87" s="234"/>
      <c r="AK87" s="1"/>
    </row>
    <row r="88" spans="1:37" ht="30" customHeight="1">
      <c r="A88" s="1"/>
      <c r="B88" s="1"/>
      <c r="C88" s="224"/>
      <c r="D88" s="210"/>
      <c r="E88" s="210"/>
      <c r="F88" s="210"/>
      <c r="G88" s="210"/>
      <c r="H88" s="210"/>
      <c r="I88" s="210"/>
      <c r="J88" s="210"/>
      <c r="K88" s="214"/>
      <c r="L88" s="215"/>
      <c r="M88" s="215"/>
      <c r="N88" s="216"/>
      <c r="O88" s="194" t="s">
        <v>48</v>
      </c>
      <c r="P88" s="195"/>
      <c r="Q88" s="196"/>
      <c r="R88" s="197"/>
      <c r="S88" s="198"/>
      <c r="T88" s="198"/>
      <c r="U88" s="198"/>
      <c r="V88" s="198"/>
      <c r="W88" s="198"/>
      <c r="X88" s="198"/>
      <c r="Y88" s="198"/>
      <c r="Z88" s="199"/>
      <c r="AA88" s="219"/>
      <c r="AB88" s="220"/>
      <c r="AC88" s="220"/>
      <c r="AD88" s="214"/>
      <c r="AE88" s="215"/>
      <c r="AF88" s="215"/>
      <c r="AG88" s="215"/>
      <c r="AH88" s="215"/>
      <c r="AI88" s="215"/>
      <c r="AJ88" s="235"/>
      <c r="AK88" s="1"/>
    </row>
    <row r="89" spans="1:37" ht="19.5">
      <c r="A89" s="1"/>
      <c r="B89" s="1"/>
      <c r="C89" s="246" t="s">
        <v>43</v>
      </c>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8"/>
      <c r="AK89" s="1"/>
    </row>
    <row r="90" spans="1:37" ht="19.5">
      <c r="A90" s="1"/>
      <c r="B90" s="1"/>
      <c r="C90" s="221" t="s">
        <v>44</v>
      </c>
      <c r="D90" s="222"/>
      <c r="E90" s="222"/>
      <c r="F90" s="222"/>
      <c r="G90" s="222"/>
      <c r="H90" s="222"/>
      <c r="I90" s="222"/>
      <c r="J90" s="222"/>
      <c r="K90" s="222"/>
      <c r="L90" s="222"/>
      <c r="M90" s="179" t="s">
        <v>66</v>
      </c>
      <c r="N90" s="180"/>
      <c r="O90" s="180"/>
      <c r="P90" s="180"/>
      <c r="Q90" s="180"/>
      <c r="R90" s="180"/>
      <c r="S90" s="180"/>
      <c r="T90" s="180"/>
      <c r="U90" s="50"/>
      <c r="V90" s="51"/>
      <c r="W90" s="51"/>
      <c r="X90" s="51"/>
      <c r="Y90" s="51"/>
      <c r="Z90" s="51"/>
      <c r="AA90" s="51"/>
      <c r="AB90" s="51"/>
      <c r="AC90" s="51"/>
      <c r="AD90" s="51"/>
      <c r="AE90" s="180"/>
      <c r="AF90" s="180"/>
      <c r="AG90" s="180"/>
      <c r="AH90" s="180"/>
      <c r="AI90" s="180"/>
      <c r="AJ90" s="245"/>
      <c r="AK90" s="1"/>
    </row>
    <row r="91" spans="1:37" ht="18.75" customHeight="1">
      <c r="A91" s="1"/>
      <c r="B91" s="1"/>
      <c r="C91" s="225"/>
      <c r="D91" s="226"/>
      <c r="E91" s="226"/>
      <c r="F91" s="226"/>
      <c r="G91" s="226"/>
      <c r="H91" s="226"/>
      <c r="I91" s="226"/>
      <c r="J91" s="226"/>
      <c r="K91" s="226"/>
      <c r="L91" s="227"/>
      <c r="M91" s="181"/>
      <c r="N91" s="182"/>
      <c r="O91" s="182"/>
      <c r="P91" s="182"/>
      <c r="Q91" s="182"/>
      <c r="R91" s="182"/>
      <c r="S91" s="182"/>
      <c r="T91" s="182"/>
      <c r="U91" s="52"/>
      <c r="V91" s="53"/>
      <c r="W91" s="53"/>
      <c r="X91" s="53"/>
      <c r="Y91" s="53"/>
      <c r="Z91" s="53"/>
      <c r="AA91" s="53"/>
      <c r="AB91" s="53"/>
      <c r="AC91" s="53"/>
      <c r="AD91" s="53"/>
      <c r="AE91" s="240"/>
      <c r="AF91" s="241"/>
      <c r="AG91" s="241"/>
      <c r="AH91" s="241"/>
      <c r="AI91" s="241"/>
      <c r="AJ91" s="242"/>
      <c r="AK91" s="1"/>
    </row>
    <row r="92" spans="1:37" ht="18.75" customHeight="1">
      <c r="A92" s="1"/>
      <c r="B92" s="1"/>
      <c r="C92" s="228"/>
      <c r="D92" s="215"/>
      <c r="E92" s="215"/>
      <c r="F92" s="215"/>
      <c r="G92" s="215"/>
      <c r="H92" s="215"/>
      <c r="I92" s="215"/>
      <c r="J92" s="215"/>
      <c r="K92" s="215"/>
      <c r="L92" s="216"/>
      <c r="M92" s="183"/>
      <c r="N92" s="184"/>
      <c r="O92" s="184"/>
      <c r="P92" s="184"/>
      <c r="Q92" s="184"/>
      <c r="R92" s="184"/>
      <c r="S92" s="184"/>
      <c r="T92" s="184"/>
      <c r="U92" s="54"/>
      <c r="V92" s="55"/>
      <c r="W92" s="55"/>
      <c r="X92" s="55"/>
      <c r="Y92" s="55"/>
      <c r="Z92" s="55"/>
      <c r="AA92" s="55"/>
      <c r="AB92" s="55"/>
      <c r="AC92" s="55"/>
      <c r="AD92" s="55"/>
      <c r="AE92" s="243"/>
      <c r="AF92" s="243"/>
      <c r="AG92" s="243"/>
      <c r="AH92" s="243"/>
      <c r="AI92" s="243"/>
      <c r="AJ92" s="244"/>
      <c r="AK92" s="1"/>
    </row>
    <row r="93" spans="1:37" ht="18.75" customHeight="1">
      <c r="A93" s="1"/>
      <c r="B93" s="1"/>
      <c r="C93" s="203" t="s">
        <v>45</v>
      </c>
      <c r="D93" s="186"/>
      <c r="E93" s="186"/>
      <c r="F93" s="186"/>
      <c r="G93" s="186"/>
      <c r="H93" s="186"/>
      <c r="I93" s="186"/>
      <c r="J93" s="186"/>
      <c r="K93" s="186"/>
      <c r="L93" s="187"/>
      <c r="M93" s="185" t="s">
        <v>70</v>
      </c>
      <c r="N93" s="186"/>
      <c r="O93" s="186"/>
      <c r="P93" s="186"/>
      <c r="Q93" s="186"/>
      <c r="R93" s="186"/>
      <c r="S93" s="186"/>
      <c r="T93" s="187"/>
      <c r="U93" s="185" t="s">
        <v>46</v>
      </c>
      <c r="V93" s="186"/>
      <c r="W93" s="186"/>
      <c r="X93" s="186"/>
      <c r="Y93" s="186"/>
      <c r="Z93" s="186"/>
      <c r="AA93" s="186"/>
      <c r="AB93" s="186"/>
      <c r="AC93" s="186"/>
      <c r="AD93" s="187"/>
      <c r="AE93" s="222" t="s">
        <v>29</v>
      </c>
      <c r="AF93" s="222"/>
      <c r="AG93" s="252" t="s">
        <v>38</v>
      </c>
      <c r="AH93" s="252"/>
      <c r="AI93" s="252"/>
      <c r="AJ93" s="253"/>
      <c r="AK93" s="1"/>
    </row>
    <row r="94" spans="1:37" ht="19.5">
      <c r="A94" s="1"/>
      <c r="B94" s="1">
        <v>1</v>
      </c>
      <c r="C94" s="233"/>
      <c r="D94" s="177"/>
      <c r="E94" s="177"/>
      <c r="F94" s="177"/>
      <c r="G94" s="177"/>
      <c r="H94" s="177"/>
      <c r="I94" s="177"/>
      <c r="J94" s="177"/>
      <c r="K94" s="177"/>
      <c r="L94" s="178"/>
      <c r="M94" s="176"/>
      <c r="N94" s="177"/>
      <c r="O94" s="177"/>
      <c r="P94" s="177"/>
      <c r="Q94" s="177"/>
      <c r="R94" s="177"/>
      <c r="S94" s="177"/>
      <c r="T94" s="178"/>
      <c r="U94" s="176"/>
      <c r="V94" s="177"/>
      <c r="W94" s="177"/>
      <c r="X94" s="177"/>
      <c r="Y94" s="177"/>
      <c r="Z94" s="177"/>
      <c r="AA94" s="177"/>
      <c r="AB94" s="177"/>
      <c r="AC94" s="177"/>
      <c r="AD94" s="178"/>
      <c r="AE94" s="208"/>
      <c r="AF94" s="208"/>
      <c r="AG94" s="238"/>
      <c r="AH94" s="238"/>
      <c r="AI94" s="238"/>
      <c r="AJ94" s="239"/>
      <c r="AK94" s="1"/>
    </row>
    <row r="95" spans="1:37" ht="19.5">
      <c r="A95" s="1"/>
      <c r="B95" s="1">
        <v>2</v>
      </c>
      <c r="C95" s="233"/>
      <c r="D95" s="177"/>
      <c r="E95" s="177"/>
      <c r="F95" s="177"/>
      <c r="G95" s="177"/>
      <c r="H95" s="177"/>
      <c r="I95" s="177"/>
      <c r="J95" s="177"/>
      <c r="K95" s="177"/>
      <c r="L95" s="178"/>
      <c r="M95" s="176"/>
      <c r="N95" s="177"/>
      <c r="O95" s="177"/>
      <c r="P95" s="177"/>
      <c r="Q95" s="177"/>
      <c r="R95" s="177"/>
      <c r="S95" s="177"/>
      <c r="T95" s="178"/>
      <c r="U95" s="176"/>
      <c r="V95" s="177"/>
      <c r="W95" s="177"/>
      <c r="X95" s="177"/>
      <c r="Y95" s="177"/>
      <c r="Z95" s="177"/>
      <c r="AA95" s="177"/>
      <c r="AB95" s="177"/>
      <c r="AC95" s="177"/>
      <c r="AD95" s="178"/>
      <c r="AE95" s="208"/>
      <c r="AF95" s="208"/>
      <c r="AG95" s="238"/>
      <c r="AH95" s="238"/>
      <c r="AI95" s="238"/>
      <c r="AJ95" s="239"/>
      <c r="AK95" s="1"/>
    </row>
    <row r="96" spans="1:37" ht="19.5">
      <c r="A96" s="1"/>
      <c r="B96" s="1">
        <v>3</v>
      </c>
      <c r="C96" s="233"/>
      <c r="D96" s="177"/>
      <c r="E96" s="177"/>
      <c r="F96" s="177"/>
      <c r="G96" s="177"/>
      <c r="H96" s="177"/>
      <c r="I96" s="177"/>
      <c r="J96" s="177"/>
      <c r="K96" s="177"/>
      <c r="L96" s="178"/>
      <c r="M96" s="176"/>
      <c r="N96" s="177"/>
      <c r="O96" s="177"/>
      <c r="P96" s="177"/>
      <c r="Q96" s="177"/>
      <c r="R96" s="177"/>
      <c r="S96" s="177"/>
      <c r="T96" s="178"/>
      <c r="U96" s="176"/>
      <c r="V96" s="177"/>
      <c r="W96" s="177"/>
      <c r="X96" s="177"/>
      <c r="Y96" s="177"/>
      <c r="Z96" s="177"/>
      <c r="AA96" s="177"/>
      <c r="AB96" s="177"/>
      <c r="AC96" s="177"/>
      <c r="AD96" s="178"/>
      <c r="AE96" s="208"/>
      <c r="AF96" s="208"/>
      <c r="AG96" s="238"/>
      <c r="AH96" s="238"/>
      <c r="AI96" s="238"/>
      <c r="AJ96" s="239"/>
      <c r="AK96" s="1"/>
    </row>
    <row r="97" spans="1:37" ht="19.5">
      <c r="A97" s="1"/>
      <c r="B97" s="1">
        <v>4</v>
      </c>
      <c r="C97" s="233"/>
      <c r="D97" s="177"/>
      <c r="E97" s="177"/>
      <c r="F97" s="177"/>
      <c r="G97" s="177"/>
      <c r="H97" s="177"/>
      <c r="I97" s="177"/>
      <c r="J97" s="177"/>
      <c r="K97" s="177"/>
      <c r="L97" s="178"/>
      <c r="M97" s="176"/>
      <c r="N97" s="177"/>
      <c r="O97" s="177"/>
      <c r="P97" s="177"/>
      <c r="Q97" s="177"/>
      <c r="R97" s="177"/>
      <c r="S97" s="177"/>
      <c r="T97" s="178"/>
      <c r="U97" s="176"/>
      <c r="V97" s="177"/>
      <c r="W97" s="177"/>
      <c r="X97" s="177"/>
      <c r="Y97" s="177"/>
      <c r="Z97" s="177"/>
      <c r="AA97" s="177"/>
      <c r="AB97" s="177"/>
      <c r="AC97" s="177"/>
      <c r="AD97" s="178"/>
      <c r="AE97" s="208"/>
      <c r="AF97" s="208"/>
      <c r="AG97" s="238"/>
      <c r="AH97" s="238"/>
      <c r="AI97" s="238"/>
      <c r="AJ97" s="239"/>
      <c r="AK97" s="1"/>
    </row>
    <row r="98" spans="1:37" ht="19.5">
      <c r="A98" s="1"/>
      <c r="B98" s="1">
        <v>5</v>
      </c>
      <c r="C98" s="233"/>
      <c r="D98" s="177"/>
      <c r="E98" s="177"/>
      <c r="F98" s="177"/>
      <c r="G98" s="177"/>
      <c r="H98" s="177"/>
      <c r="I98" s="177"/>
      <c r="J98" s="177"/>
      <c r="K98" s="177"/>
      <c r="L98" s="178"/>
      <c r="M98" s="176"/>
      <c r="N98" s="177"/>
      <c r="O98" s="177"/>
      <c r="P98" s="177"/>
      <c r="Q98" s="177"/>
      <c r="R98" s="177"/>
      <c r="S98" s="177"/>
      <c r="T98" s="178"/>
      <c r="U98" s="176"/>
      <c r="V98" s="177"/>
      <c r="W98" s="177"/>
      <c r="X98" s="177"/>
      <c r="Y98" s="177"/>
      <c r="Z98" s="177"/>
      <c r="AA98" s="177"/>
      <c r="AB98" s="177"/>
      <c r="AC98" s="177"/>
      <c r="AD98" s="178"/>
      <c r="AE98" s="208"/>
      <c r="AF98" s="208"/>
      <c r="AG98" s="238"/>
      <c r="AH98" s="238"/>
      <c r="AI98" s="238"/>
      <c r="AJ98" s="239"/>
      <c r="AK98" s="1"/>
    </row>
    <row r="99" spans="1:37" ht="19.5">
      <c r="A99" s="1"/>
      <c r="B99" s="1">
        <v>6</v>
      </c>
      <c r="C99" s="233"/>
      <c r="D99" s="177"/>
      <c r="E99" s="177"/>
      <c r="F99" s="177"/>
      <c r="G99" s="177"/>
      <c r="H99" s="177"/>
      <c r="I99" s="177"/>
      <c r="J99" s="177"/>
      <c r="K99" s="177"/>
      <c r="L99" s="178"/>
      <c r="M99" s="176"/>
      <c r="N99" s="177"/>
      <c r="O99" s="177"/>
      <c r="P99" s="177"/>
      <c r="Q99" s="177"/>
      <c r="R99" s="177"/>
      <c r="S99" s="177"/>
      <c r="T99" s="178"/>
      <c r="U99" s="176"/>
      <c r="V99" s="177"/>
      <c r="W99" s="177"/>
      <c r="X99" s="177"/>
      <c r="Y99" s="177"/>
      <c r="Z99" s="177"/>
      <c r="AA99" s="177"/>
      <c r="AB99" s="177"/>
      <c r="AC99" s="177"/>
      <c r="AD99" s="178"/>
      <c r="AE99" s="208"/>
      <c r="AF99" s="208"/>
      <c r="AG99" s="238"/>
      <c r="AH99" s="238"/>
      <c r="AI99" s="238"/>
      <c r="AJ99" s="239"/>
      <c r="AK99" s="1"/>
    </row>
    <row r="100" spans="1:37" ht="19.5">
      <c r="A100" s="1"/>
      <c r="B100" s="1">
        <v>7</v>
      </c>
      <c r="C100" s="233"/>
      <c r="D100" s="177"/>
      <c r="E100" s="177"/>
      <c r="F100" s="177"/>
      <c r="G100" s="177"/>
      <c r="H100" s="177"/>
      <c r="I100" s="177"/>
      <c r="J100" s="177"/>
      <c r="K100" s="177"/>
      <c r="L100" s="178"/>
      <c r="M100" s="176"/>
      <c r="N100" s="177"/>
      <c r="O100" s="177"/>
      <c r="P100" s="177"/>
      <c r="Q100" s="177"/>
      <c r="R100" s="177"/>
      <c r="S100" s="177"/>
      <c r="T100" s="178"/>
      <c r="U100" s="176"/>
      <c r="V100" s="177"/>
      <c r="W100" s="177"/>
      <c r="X100" s="177"/>
      <c r="Y100" s="177"/>
      <c r="Z100" s="177"/>
      <c r="AA100" s="177"/>
      <c r="AB100" s="177"/>
      <c r="AC100" s="177"/>
      <c r="AD100" s="178"/>
      <c r="AE100" s="208"/>
      <c r="AF100" s="208"/>
      <c r="AG100" s="238"/>
      <c r="AH100" s="238"/>
      <c r="AI100" s="238"/>
      <c r="AJ100" s="239"/>
      <c r="AK100" s="1"/>
    </row>
    <row r="101" spans="1:37" ht="20.25" thickBot="1">
      <c r="A101" s="1"/>
      <c r="B101" s="1">
        <v>8</v>
      </c>
      <c r="C101" s="229"/>
      <c r="D101" s="230"/>
      <c r="E101" s="230"/>
      <c r="F101" s="230"/>
      <c r="G101" s="230"/>
      <c r="H101" s="230"/>
      <c r="I101" s="230"/>
      <c r="J101" s="230"/>
      <c r="K101" s="230"/>
      <c r="L101" s="231"/>
      <c r="M101" s="232"/>
      <c r="N101" s="230"/>
      <c r="O101" s="230"/>
      <c r="P101" s="230"/>
      <c r="Q101" s="230"/>
      <c r="R101" s="230"/>
      <c r="S101" s="230"/>
      <c r="T101" s="231"/>
      <c r="U101" s="232"/>
      <c r="V101" s="230"/>
      <c r="W101" s="230"/>
      <c r="X101" s="230"/>
      <c r="Y101" s="230"/>
      <c r="Z101" s="230"/>
      <c r="AA101" s="230"/>
      <c r="AB101" s="230"/>
      <c r="AC101" s="230"/>
      <c r="AD101" s="231"/>
      <c r="AE101" s="204"/>
      <c r="AF101" s="204"/>
      <c r="AG101" s="236"/>
      <c r="AH101" s="236"/>
      <c r="AI101" s="236"/>
      <c r="AJ101" s="237"/>
      <c r="AK101" s="1"/>
    </row>
    <row r="102" spans="1:37" ht="20.25" thickTop="1">
      <c r="A102" s="1"/>
      <c r="B102" s="1"/>
      <c r="C102" s="200" t="s">
        <v>9</v>
      </c>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2"/>
      <c r="AG102" s="257">
        <f>SUM(AG94:AJ101)</f>
        <v>0</v>
      </c>
      <c r="AH102" s="258"/>
      <c r="AI102" s="258"/>
      <c r="AJ102" s="259"/>
      <c r="AK102" s="1"/>
    </row>
    <row r="103" spans="1:37" ht="19.5">
      <c r="A103" s="1"/>
      <c r="B103" s="1"/>
      <c r="C103" s="203" t="s">
        <v>47</v>
      </c>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7"/>
      <c r="AG103" s="254">
        <f>100000/4*3</f>
        <v>75000</v>
      </c>
      <c r="AH103" s="255"/>
      <c r="AI103" s="255"/>
      <c r="AJ103" s="256"/>
      <c r="AK103" s="1"/>
    </row>
    <row r="104" spans="1:37" ht="20.25" thickBot="1">
      <c r="A104" s="1"/>
      <c r="B104" s="1"/>
      <c r="C104" s="205" t="s">
        <v>11</v>
      </c>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c r="AC104" s="206"/>
      <c r="AD104" s="206"/>
      <c r="AE104" s="206"/>
      <c r="AF104" s="207"/>
      <c r="AG104" s="249">
        <f>ROUNDDOWN(IF(AG102/4*3&lt;=AG103,AG102/4*3,AG103),-3)</f>
        <v>0</v>
      </c>
      <c r="AH104" s="250"/>
      <c r="AI104" s="250"/>
      <c r="AJ104" s="251"/>
      <c r="AK104" s="1"/>
    </row>
    <row r="105" spans="1:37" ht="19.5">
      <c r="A105" s="1"/>
      <c r="B105" s="1"/>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35" t="s">
        <v>32</v>
      </c>
      <c r="AH105" s="35"/>
      <c r="AI105" s="35"/>
      <c r="AJ105" s="35"/>
      <c r="AK105" s="1"/>
    </row>
    <row r="106" spans="1:37" ht="20.25" thickBot="1">
      <c r="A106" s="1"/>
      <c r="B106" s="1"/>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
    </row>
    <row r="107" spans="1:37" ht="30" customHeight="1">
      <c r="A107" s="1"/>
      <c r="B107" s="1"/>
      <c r="C107" s="223" t="s">
        <v>8</v>
      </c>
      <c r="D107" s="209"/>
      <c r="E107" s="209">
        <v>6</v>
      </c>
      <c r="F107" s="209"/>
      <c r="G107" s="209" t="s">
        <v>0</v>
      </c>
      <c r="H107" s="209"/>
      <c r="I107" s="209"/>
      <c r="J107" s="209"/>
      <c r="K107" s="211"/>
      <c r="L107" s="212"/>
      <c r="M107" s="212"/>
      <c r="N107" s="213"/>
      <c r="O107" s="188" t="s">
        <v>24</v>
      </c>
      <c r="P107" s="189"/>
      <c r="Q107" s="190"/>
      <c r="R107" s="191"/>
      <c r="S107" s="192"/>
      <c r="T107" s="192"/>
      <c r="U107" s="192"/>
      <c r="V107" s="192"/>
      <c r="W107" s="192"/>
      <c r="X107" s="192"/>
      <c r="Y107" s="192"/>
      <c r="Z107" s="193"/>
      <c r="AA107" s="217" t="s">
        <v>39</v>
      </c>
      <c r="AB107" s="218"/>
      <c r="AC107" s="218"/>
      <c r="AD107" s="211"/>
      <c r="AE107" s="212"/>
      <c r="AF107" s="212"/>
      <c r="AG107" s="212"/>
      <c r="AH107" s="212"/>
      <c r="AI107" s="212"/>
      <c r="AJ107" s="234"/>
      <c r="AK107" s="1"/>
    </row>
    <row r="108" spans="1:37" ht="30" customHeight="1">
      <c r="A108" s="1"/>
      <c r="B108" s="1"/>
      <c r="C108" s="224"/>
      <c r="D108" s="210"/>
      <c r="E108" s="210"/>
      <c r="F108" s="210"/>
      <c r="G108" s="210"/>
      <c r="H108" s="210"/>
      <c r="I108" s="210"/>
      <c r="J108" s="210"/>
      <c r="K108" s="214"/>
      <c r="L108" s="215"/>
      <c r="M108" s="215"/>
      <c r="N108" s="216"/>
      <c r="O108" s="194" t="s">
        <v>48</v>
      </c>
      <c r="P108" s="195"/>
      <c r="Q108" s="196"/>
      <c r="R108" s="197"/>
      <c r="S108" s="198"/>
      <c r="T108" s="198"/>
      <c r="U108" s="198"/>
      <c r="V108" s="198"/>
      <c r="W108" s="198"/>
      <c r="X108" s="198"/>
      <c r="Y108" s="198"/>
      <c r="Z108" s="199"/>
      <c r="AA108" s="219"/>
      <c r="AB108" s="220"/>
      <c r="AC108" s="220"/>
      <c r="AD108" s="214"/>
      <c r="AE108" s="215"/>
      <c r="AF108" s="215"/>
      <c r="AG108" s="215"/>
      <c r="AH108" s="215"/>
      <c r="AI108" s="215"/>
      <c r="AJ108" s="235"/>
      <c r="AK108" s="1"/>
    </row>
    <row r="109" spans="1:37" ht="19.5">
      <c r="A109" s="1"/>
      <c r="B109" s="1"/>
      <c r="C109" s="246" t="s">
        <v>43</v>
      </c>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8"/>
      <c r="AK109" s="1"/>
    </row>
    <row r="110" spans="1:37" ht="19.5">
      <c r="A110" s="1"/>
      <c r="B110" s="1"/>
      <c r="C110" s="221" t="s">
        <v>44</v>
      </c>
      <c r="D110" s="222"/>
      <c r="E110" s="222"/>
      <c r="F110" s="222"/>
      <c r="G110" s="222"/>
      <c r="H110" s="222"/>
      <c r="I110" s="222"/>
      <c r="J110" s="222"/>
      <c r="K110" s="222"/>
      <c r="L110" s="222"/>
      <c r="M110" s="179" t="s">
        <v>66</v>
      </c>
      <c r="N110" s="180"/>
      <c r="O110" s="180"/>
      <c r="P110" s="180"/>
      <c r="Q110" s="180"/>
      <c r="R110" s="180"/>
      <c r="S110" s="180"/>
      <c r="T110" s="180"/>
      <c r="U110" s="50"/>
      <c r="V110" s="51"/>
      <c r="W110" s="51"/>
      <c r="X110" s="51"/>
      <c r="Y110" s="51"/>
      <c r="Z110" s="51"/>
      <c r="AA110" s="51"/>
      <c r="AB110" s="51"/>
      <c r="AC110" s="51"/>
      <c r="AD110" s="51"/>
      <c r="AE110" s="180"/>
      <c r="AF110" s="180"/>
      <c r="AG110" s="180"/>
      <c r="AH110" s="180"/>
      <c r="AI110" s="180"/>
      <c r="AJ110" s="245"/>
      <c r="AK110" s="1"/>
    </row>
    <row r="111" spans="1:37" ht="18.75" customHeight="1">
      <c r="A111" s="1"/>
      <c r="B111" s="1"/>
      <c r="C111" s="225"/>
      <c r="D111" s="226"/>
      <c r="E111" s="226"/>
      <c r="F111" s="226"/>
      <c r="G111" s="226"/>
      <c r="H111" s="226"/>
      <c r="I111" s="226"/>
      <c r="J111" s="226"/>
      <c r="K111" s="226"/>
      <c r="L111" s="227"/>
      <c r="M111" s="181"/>
      <c r="N111" s="182"/>
      <c r="O111" s="182"/>
      <c r="P111" s="182"/>
      <c r="Q111" s="182"/>
      <c r="R111" s="182"/>
      <c r="S111" s="182"/>
      <c r="T111" s="182"/>
      <c r="U111" s="52"/>
      <c r="V111" s="53"/>
      <c r="W111" s="53"/>
      <c r="X111" s="53"/>
      <c r="Y111" s="53"/>
      <c r="Z111" s="53"/>
      <c r="AA111" s="53"/>
      <c r="AB111" s="53"/>
      <c r="AC111" s="53"/>
      <c r="AD111" s="53"/>
      <c r="AE111" s="240"/>
      <c r="AF111" s="241"/>
      <c r="AG111" s="241"/>
      <c r="AH111" s="241"/>
      <c r="AI111" s="241"/>
      <c r="AJ111" s="242"/>
      <c r="AK111" s="1"/>
    </row>
    <row r="112" spans="1:37" ht="18.75" customHeight="1">
      <c r="A112" s="1"/>
      <c r="B112" s="1"/>
      <c r="C112" s="228"/>
      <c r="D112" s="215"/>
      <c r="E112" s="215"/>
      <c r="F112" s="215"/>
      <c r="G112" s="215"/>
      <c r="H112" s="215"/>
      <c r="I112" s="215"/>
      <c r="J112" s="215"/>
      <c r="K112" s="215"/>
      <c r="L112" s="216"/>
      <c r="M112" s="183"/>
      <c r="N112" s="184"/>
      <c r="O112" s="184"/>
      <c r="P112" s="184"/>
      <c r="Q112" s="184"/>
      <c r="R112" s="184"/>
      <c r="S112" s="184"/>
      <c r="T112" s="184"/>
      <c r="U112" s="54"/>
      <c r="V112" s="55"/>
      <c r="W112" s="55"/>
      <c r="X112" s="55"/>
      <c r="Y112" s="55"/>
      <c r="Z112" s="55"/>
      <c r="AA112" s="55"/>
      <c r="AB112" s="55"/>
      <c r="AC112" s="55"/>
      <c r="AD112" s="55"/>
      <c r="AE112" s="243"/>
      <c r="AF112" s="243"/>
      <c r="AG112" s="243"/>
      <c r="AH112" s="243"/>
      <c r="AI112" s="243"/>
      <c r="AJ112" s="244"/>
      <c r="AK112" s="1"/>
    </row>
    <row r="113" spans="1:37" ht="18.75" customHeight="1">
      <c r="A113" s="1"/>
      <c r="B113" s="1"/>
      <c r="C113" s="203" t="s">
        <v>45</v>
      </c>
      <c r="D113" s="186"/>
      <c r="E113" s="186"/>
      <c r="F113" s="186"/>
      <c r="G113" s="186"/>
      <c r="H113" s="186"/>
      <c r="I113" s="186"/>
      <c r="J113" s="186"/>
      <c r="K113" s="186"/>
      <c r="L113" s="187"/>
      <c r="M113" s="185" t="s">
        <v>70</v>
      </c>
      <c r="N113" s="186"/>
      <c r="O113" s="186"/>
      <c r="P113" s="186"/>
      <c r="Q113" s="186"/>
      <c r="R113" s="186"/>
      <c r="S113" s="186"/>
      <c r="T113" s="187"/>
      <c r="U113" s="185" t="s">
        <v>46</v>
      </c>
      <c r="V113" s="186"/>
      <c r="W113" s="186"/>
      <c r="X113" s="186"/>
      <c r="Y113" s="186"/>
      <c r="Z113" s="186"/>
      <c r="AA113" s="186"/>
      <c r="AB113" s="186"/>
      <c r="AC113" s="186"/>
      <c r="AD113" s="187"/>
      <c r="AE113" s="222" t="s">
        <v>29</v>
      </c>
      <c r="AF113" s="222"/>
      <c r="AG113" s="252" t="s">
        <v>38</v>
      </c>
      <c r="AH113" s="252"/>
      <c r="AI113" s="252"/>
      <c r="AJ113" s="253"/>
      <c r="AK113" s="1"/>
    </row>
    <row r="114" spans="1:37" ht="19.5">
      <c r="A114" s="1"/>
      <c r="B114" s="1">
        <v>1</v>
      </c>
      <c r="C114" s="233"/>
      <c r="D114" s="177"/>
      <c r="E114" s="177"/>
      <c r="F114" s="177"/>
      <c r="G114" s="177"/>
      <c r="H114" s="177"/>
      <c r="I114" s="177"/>
      <c r="J114" s="177"/>
      <c r="K114" s="177"/>
      <c r="L114" s="178"/>
      <c r="M114" s="176"/>
      <c r="N114" s="177"/>
      <c r="O114" s="177"/>
      <c r="P114" s="177"/>
      <c r="Q114" s="177"/>
      <c r="R114" s="177"/>
      <c r="S114" s="177"/>
      <c r="T114" s="178"/>
      <c r="U114" s="176"/>
      <c r="V114" s="177"/>
      <c r="W114" s="177"/>
      <c r="X114" s="177"/>
      <c r="Y114" s="177"/>
      <c r="Z114" s="177"/>
      <c r="AA114" s="177"/>
      <c r="AB114" s="177"/>
      <c r="AC114" s="177"/>
      <c r="AD114" s="178"/>
      <c r="AE114" s="208"/>
      <c r="AF114" s="208"/>
      <c r="AG114" s="238"/>
      <c r="AH114" s="238"/>
      <c r="AI114" s="238"/>
      <c r="AJ114" s="239"/>
      <c r="AK114" s="1"/>
    </row>
    <row r="115" spans="1:37" ht="19.5">
      <c r="A115" s="1"/>
      <c r="B115" s="1">
        <v>2</v>
      </c>
      <c r="C115" s="233"/>
      <c r="D115" s="177"/>
      <c r="E115" s="177"/>
      <c r="F115" s="177"/>
      <c r="G115" s="177"/>
      <c r="H115" s="177"/>
      <c r="I115" s="177"/>
      <c r="J115" s="177"/>
      <c r="K115" s="177"/>
      <c r="L115" s="178"/>
      <c r="M115" s="176"/>
      <c r="N115" s="177"/>
      <c r="O115" s="177"/>
      <c r="P115" s="177"/>
      <c r="Q115" s="177"/>
      <c r="R115" s="177"/>
      <c r="S115" s="177"/>
      <c r="T115" s="178"/>
      <c r="U115" s="176"/>
      <c r="V115" s="177"/>
      <c r="W115" s="177"/>
      <c r="X115" s="177"/>
      <c r="Y115" s="177"/>
      <c r="Z115" s="177"/>
      <c r="AA115" s="177"/>
      <c r="AB115" s="177"/>
      <c r="AC115" s="177"/>
      <c r="AD115" s="178"/>
      <c r="AE115" s="208"/>
      <c r="AF115" s="208"/>
      <c r="AG115" s="238"/>
      <c r="AH115" s="238"/>
      <c r="AI115" s="238"/>
      <c r="AJ115" s="239"/>
      <c r="AK115" s="1"/>
    </row>
    <row r="116" spans="1:37" ht="19.5">
      <c r="A116" s="1"/>
      <c r="B116" s="1">
        <v>3</v>
      </c>
      <c r="C116" s="233"/>
      <c r="D116" s="177"/>
      <c r="E116" s="177"/>
      <c r="F116" s="177"/>
      <c r="G116" s="177"/>
      <c r="H116" s="177"/>
      <c r="I116" s="177"/>
      <c r="J116" s="177"/>
      <c r="K116" s="177"/>
      <c r="L116" s="178"/>
      <c r="M116" s="176"/>
      <c r="N116" s="177"/>
      <c r="O116" s="177"/>
      <c r="P116" s="177"/>
      <c r="Q116" s="177"/>
      <c r="R116" s="177"/>
      <c r="S116" s="177"/>
      <c r="T116" s="178"/>
      <c r="U116" s="176"/>
      <c r="V116" s="177"/>
      <c r="W116" s="177"/>
      <c r="X116" s="177"/>
      <c r="Y116" s="177"/>
      <c r="Z116" s="177"/>
      <c r="AA116" s="177"/>
      <c r="AB116" s="177"/>
      <c r="AC116" s="177"/>
      <c r="AD116" s="178"/>
      <c r="AE116" s="208"/>
      <c r="AF116" s="208"/>
      <c r="AG116" s="238"/>
      <c r="AH116" s="238"/>
      <c r="AI116" s="238"/>
      <c r="AJ116" s="239"/>
      <c r="AK116" s="1"/>
    </row>
    <row r="117" spans="1:37" ht="19.5">
      <c r="A117" s="1"/>
      <c r="B117" s="1">
        <v>4</v>
      </c>
      <c r="C117" s="233"/>
      <c r="D117" s="177"/>
      <c r="E117" s="177"/>
      <c r="F117" s="177"/>
      <c r="G117" s="177"/>
      <c r="H117" s="177"/>
      <c r="I117" s="177"/>
      <c r="J117" s="177"/>
      <c r="K117" s="177"/>
      <c r="L117" s="178"/>
      <c r="M117" s="176"/>
      <c r="N117" s="177"/>
      <c r="O117" s="177"/>
      <c r="P117" s="177"/>
      <c r="Q117" s="177"/>
      <c r="R117" s="177"/>
      <c r="S117" s="177"/>
      <c r="T117" s="178"/>
      <c r="U117" s="176"/>
      <c r="V117" s="177"/>
      <c r="W117" s="177"/>
      <c r="X117" s="177"/>
      <c r="Y117" s="177"/>
      <c r="Z117" s="177"/>
      <c r="AA117" s="177"/>
      <c r="AB117" s="177"/>
      <c r="AC117" s="177"/>
      <c r="AD117" s="178"/>
      <c r="AE117" s="208"/>
      <c r="AF117" s="208"/>
      <c r="AG117" s="238"/>
      <c r="AH117" s="238"/>
      <c r="AI117" s="238"/>
      <c r="AJ117" s="239"/>
      <c r="AK117" s="1"/>
    </row>
    <row r="118" spans="1:37" ht="19.5">
      <c r="A118" s="1"/>
      <c r="B118" s="1">
        <v>5</v>
      </c>
      <c r="C118" s="233"/>
      <c r="D118" s="177"/>
      <c r="E118" s="177"/>
      <c r="F118" s="177"/>
      <c r="G118" s="177"/>
      <c r="H118" s="177"/>
      <c r="I118" s="177"/>
      <c r="J118" s="177"/>
      <c r="K118" s="177"/>
      <c r="L118" s="178"/>
      <c r="M118" s="176"/>
      <c r="N118" s="177"/>
      <c r="O118" s="177"/>
      <c r="P118" s="177"/>
      <c r="Q118" s="177"/>
      <c r="R118" s="177"/>
      <c r="S118" s="177"/>
      <c r="T118" s="178"/>
      <c r="U118" s="176"/>
      <c r="V118" s="177"/>
      <c r="W118" s="177"/>
      <c r="X118" s="177"/>
      <c r="Y118" s="177"/>
      <c r="Z118" s="177"/>
      <c r="AA118" s="177"/>
      <c r="AB118" s="177"/>
      <c r="AC118" s="177"/>
      <c r="AD118" s="178"/>
      <c r="AE118" s="208"/>
      <c r="AF118" s="208"/>
      <c r="AG118" s="238"/>
      <c r="AH118" s="238"/>
      <c r="AI118" s="238"/>
      <c r="AJ118" s="239"/>
      <c r="AK118" s="1"/>
    </row>
    <row r="119" spans="1:37" ht="19.5">
      <c r="A119" s="1"/>
      <c r="B119" s="1">
        <v>6</v>
      </c>
      <c r="C119" s="233"/>
      <c r="D119" s="177"/>
      <c r="E119" s="177"/>
      <c r="F119" s="177"/>
      <c r="G119" s="177"/>
      <c r="H119" s="177"/>
      <c r="I119" s="177"/>
      <c r="J119" s="177"/>
      <c r="K119" s="177"/>
      <c r="L119" s="178"/>
      <c r="M119" s="176"/>
      <c r="N119" s="177"/>
      <c r="O119" s="177"/>
      <c r="P119" s="177"/>
      <c r="Q119" s="177"/>
      <c r="R119" s="177"/>
      <c r="S119" s="177"/>
      <c r="T119" s="178"/>
      <c r="U119" s="176"/>
      <c r="V119" s="177"/>
      <c r="W119" s="177"/>
      <c r="X119" s="177"/>
      <c r="Y119" s="177"/>
      <c r="Z119" s="177"/>
      <c r="AA119" s="177"/>
      <c r="AB119" s="177"/>
      <c r="AC119" s="177"/>
      <c r="AD119" s="178"/>
      <c r="AE119" s="208"/>
      <c r="AF119" s="208"/>
      <c r="AG119" s="238"/>
      <c r="AH119" s="238"/>
      <c r="AI119" s="238"/>
      <c r="AJ119" s="239"/>
      <c r="AK119" s="1"/>
    </row>
    <row r="120" spans="1:37" ht="19.5">
      <c r="A120" s="1"/>
      <c r="B120" s="1">
        <v>7</v>
      </c>
      <c r="C120" s="233"/>
      <c r="D120" s="177"/>
      <c r="E120" s="177"/>
      <c r="F120" s="177"/>
      <c r="G120" s="177"/>
      <c r="H120" s="177"/>
      <c r="I120" s="177"/>
      <c r="J120" s="177"/>
      <c r="K120" s="177"/>
      <c r="L120" s="178"/>
      <c r="M120" s="176"/>
      <c r="N120" s="177"/>
      <c r="O120" s="177"/>
      <c r="P120" s="177"/>
      <c r="Q120" s="177"/>
      <c r="R120" s="177"/>
      <c r="S120" s="177"/>
      <c r="T120" s="178"/>
      <c r="U120" s="176"/>
      <c r="V120" s="177"/>
      <c r="W120" s="177"/>
      <c r="X120" s="177"/>
      <c r="Y120" s="177"/>
      <c r="Z120" s="177"/>
      <c r="AA120" s="177"/>
      <c r="AB120" s="177"/>
      <c r="AC120" s="177"/>
      <c r="AD120" s="178"/>
      <c r="AE120" s="208"/>
      <c r="AF120" s="208"/>
      <c r="AG120" s="238"/>
      <c r="AH120" s="238"/>
      <c r="AI120" s="238"/>
      <c r="AJ120" s="239"/>
      <c r="AK120" s="1"/>
    </row>
    <row r="121" spans="1:37" ht="20.25" thickBot="1">
      <c r="A121" s="1"/>
      <c r="B121" s="1">
        <v>8</v>
      </c>
      <c r="C121" s="229"/>
      <c r="D121" s="230"/>
      <c r="E121" s="230"/>
      <c r="F121" s="230"/>
      <c r="G121" s="230"/>
      <c r="H121" s="230"/>
      <c r="I121" s="230"/>
      <c r="J121" s="230"/>
      <c r="K121" s="230"/>
      <c r="L121" s="231"/>
      <c r="M121" s="232"/>
      <c r="N121" s="230"/>
      <c r="O121" s="230"/>
      <c r="P121" s="230"/>
      <c r="Q121" s="230"/>
      <c r="R121" s="230"/>
      <c r="S121" s="230"/>
      <c r="T121" s="231"/>
      <c r="U121" s="232"/>
      <c r="V121" s="230"/>
      <c r="W121" s="230"/>
      <c r="X121" s="230"/>
      <c r="Y121" s="230"/>
      <c r="Z121" s="230"/>
      <c r="AA121" s="230"/>
      <c r="AB121" s="230"/>
      <c r="AC121" s="230"/>
      <c r="AD121" s="231"/>
      <c r="AE121" s="204"/>
      <c r="AF121" s="204"/>
      <c r="AG121" s="236"/>
      <c r="AH121" s="236"/>
      <c r="AI121" s="236"/>
      <c r="AJ121" s="237"/>
      <c r="AK121" s="1"/>
    </row>
    <row r="122" spans="1:37" ht="20.25" thickTop="1">
      <c r="A122" s="1"/>
      <c r="B122" s="1"/>
      <c r="C122" s="200" t="s">
        <v>9</v>
      </c>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2"/>
      <c r="AG122" s="257">
        <f>SUM(AG114:AJ121)</f>
        <v>0</v>
      </c>
      <c r="AH122" s="258"/>
      <c r="AI122" s="258"/>
      <c r="AJ122" s="259"/>
      <c r="AK122" s="1"/>
    </row>
    <row r="123" spans="1:37" ht="19.5">
      <c r="A123" s="1"/>
      <c r="B123" s="1"/>
      <c r="C123" s="203" t="s">
        <v>47</v>
      </c>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7"/>
      <c r="AG123" s="254">
        <f>100000/4*3</f>
        <v>75000</v>
      </c>
      <c r="AH123" s="255"/>
      <c r="AI123" s="255"/>
      <c r="AJ123" s="256"/>
      <c r="AK123" s="1"/>
    </row>
    <row r="124" spans="1:37" ht="20.25" thickBot="1">
      <c r="A124" s="1"/>
      <c r="B124" s="1"/>
      <c r="C124" s="205" t="s">
        <v>11</v>
      </c>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206"/>
      <c r="AF124" s="207"/>
      <c r="AG124" s="249">
        <f>ROUNDDOWN(IF(AG122/4*3&lt;=AG123,AG122/4*3,AG123),-3)</f>
        <v>0</v>
      </c>
      <c r="AH124" s="250"/>
      <c r="AI124" s="250"/>
      <c r="AJ124" s="251"/>
      <c r="AK124" s="1"/>
    </row>
    <row r="125" spans="1:37" ht="19.5">
      <c r="A125" s="1"/>
      <c r="B125" s="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35" t="s">
        <v>32</v>
      </c>
      <c r="AH125" s="35"/>
      <c r="AI125" s="35"/>
      <c r="AJ125" s="35"/>
      <c r="AK125" s="1"/>
    </row>
    <row r="126" spans="1:3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30">
      <c r="A127" s="1"/>
      <c r="B127" s="1"/>
      <c r="C127" s="20" t="s">
        <v>28</v>
      </c>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9.5" thickBo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30" customHeight="1">
      <c r="A129" s="1"/>
      <c r="B129" s="1"/>
      <c r="C129" s="223" t="s">
        <v>8</v>
      </c>
      <c r="D129" s="209"/>
      <c r="E129" s="209">
        <v>7</v>
      </c>
      <c r="F129" s="209"/>
      <c r="G129" s="209" t="s">
        <v>0</v>
      </c>
      <c r="H129" s="209"/>
      <c r="I129" s="209"/>
      <c r="J129" s="209"/>
      <c r="K129" s="211"/>
      <c r="L129" s="212"/>
      <c r="M129" s="212"/>
      <c r="N129" s="213"/>
      <c r="O129" s="188" t="s">
        <v>24</v>
      </c>
      <c r="P129" s="189"/>
      <c r="Q129" s="190"/>
      <c r="R129" s="191"/>
      <c r="S129" s="192"/>
      <c r="T129" s="192"/>
      <c r="U129" s="192"/>
      <c r="V129" s="192"/>
      <c r="W129" s="192"/>
      <c r="X129" s="192"/>
      <c r="Y129" s="192"/>
      <c r="Z129" s="193"/>
      <c r="AA129" s="217" t="s">
        <v>39</v>
      </c>
      <c r="AB129" s="218"/>
      <c r="AC129" s="218"/>
      <c r="AD129" s="211"/>
      <c r="AE129" s="212"/>
      <c r="AF129" s="212"/>
      <c r="AG129" s="212"/>
      <c r="AH129" s="212"/>
      <c r="AI129" s="212"/>
      <c r="AJ129" s="234"/>
      <c r="AK129" s="1"/>
    </row>
    <row r="130" spans="1:37" ht="30" customHeight="1">
      <c r="A130" s="1"/>
      <c r="B130" s="1"/>
      <c r="C130" s="224"/>
      <c r="D130" s="210"/>
      <c r="E130" s="210"/>
      <c r="F130" s="210"/>
      <c r="G130" s="210"/>
      <c r="H130" s="210"/>
      <c r="I130" s="210"/>
      <c r="J130" s="210"/>
      <c r="K130" s="214"/>
      <c r="L130" s="215"/>
      <c r="M130" s="215"/>
      <c r="N130" s="216"/>
      <c r="O130" s="194" t="s">
        <v>48</v>
      </c>
      <c r="P130" s="195"/>
      <c r="Q130" s="196"/>
      <c r="R130" s="197"/>
      <c r="S130" s="198"/>
      <c r="T130" s="198"/>
      <c r="U130" s="198"/>
      <c r="V130" s="198"/>
      <c r="W130" s="198"/>
      <c r="X130" s="198"/>
      <c r="Y130" s="198"/>
      <c r="Z130" s="199"/>
      <c r="AA130" s="219"/>
      <c r="AB130" s="220"/>
      <c r="AC130" s="220"/>
      <c r="AD130" s="214"/>
      <c r="AE130" s="215"/>
      <c r="AF130" s="215"/>
      <c r="AG130" s="215"/>
      <c r="AH130" s="215"/>
      <c r="AI130" s="215"/>
      <c r="AJ130" s="235"/>
      <c r="AK130" s="1"/>
    </row>
    <row r="131" spans="1:37" ht="19.5">
      <c r="A131" s="1"/>
      <c r="B131" s="1"/>
      <c r="C131" s="246" t="s">
        <v>43</v>
      </c>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8"/>
      <c r="AK131" s="1"/>
    </row>
    <row r="132" spans="1:37" ht="19.5">
      <c r="A132" s="1"/>
      <c r="B132" s="1"/>
      <c r="C132" s="221" t="s">
        <v>44</v>
      </c>
      <c r="D132" s="222"/>
      <c r="E132" s="222"/>
      <c r="F132" s="222"/>
      <c r="G132" s="222"/>
      <c r="H132" s="222"/>
      <c r="I132" s="222"/>
      <c r="J132" s="222"/>
      <c r="K132" s="222"/>
      <c r="L132" s="222"/>
      <c r="M132" s="179" t="s">
        <v>66</v>
      </c>
      <c r="N132" s="180"/>
      <c r="O132" s="180"/>
      <c r="P132" s="180"/>
      <c r="Q132" s="180"/>
      <c r="R132" s="180"/>
      <c r="S132" s="180"/>
      <c r="T132" s="180"/>
      <c r="U132" s="50"/>
      <c r="V132" s="51"/>
      <c r="W132" s="51"/>
      <c r="X132" s="51"/>
      <c r="Y132" s="51"/>
      <c r="Z132" s="51"/>
      <c r="AA132" s="51"/>
      <c r="AB132" s="51"/>
      <c r="AC132" s="51"/>
      <c r="AD132" s="51"/>
      <c r="AE132" s="180"/>
      <c r="AF132" s="180"/>
      <c r="AG132" s="180"/>
      <c r="AH132" s="180"/>
      <c r="AI132" s="180"/>
      <c r="AJ132" s="245"/>
      <c r="AK132" s="1"/>
    </row>
    <row r="133" spans="1:37" ht="18.75" customHeight="1">
      <c r="A133" s="1"/>
      <c r="B133" s="1"/>
      <c r="C133" s="225"/>
      <c r="D133" s="226"/>
      <c r="E133" s="226"/>
      <c r="F133" s="226"/>
      <c r="G133" s="226"/>
      <c r="H133" s="226"/>
      <c r="I133" s="226"/>
      <c r="J133" s="226"/>
      <c r="K133" s="226"/>
      <c r="L133" s="227"/>
      <c r="M133" s="181"/>
      <c r="N133" s="182"/>
      <c r="O133" s="182"/>
      <c r="P133" s="182"/>
      <c r="Q133" s="182"/>
      <c r="R133" s="182"/>
      <c r="S133" s="182"/>
      <c r="T133" s="182"/>
      <c r="U133" s="52"/>
      <c r="V133" s="53"/>
      <c r="W133" s="53"/>
      <c r="X133" s="53"/>
      <c r="Y133" s="53"/>
      <c r="Z133" s="53"/>
      <c r="AA133" s="53"/>
      <c r="AB133" s="53"/>
      <c r="AC133" s="53"/>
      <c r="AD133" s="53"/>
      <c r="AE133" s="240"/>
      <c r="AF133" s="241"/>
      <c r="AG133" s="241"/>
      <c r="AH133" s="241"/>
      <c r="AI133" s="241"/>
      <c r="AJ133" s="242"/>
      <c r="AK133" s="1"/>
    </row>
    <row r="134" spans="1:37" ht="18.75" customHeight="1">
      <c r="A134" s="1"/>
      <c r="B134" s="1"/>
      <c r="C134" s="228"/>
      <c r="D134" s="215"/>
      <c r="E134" s="215"/>
      <c r="F134" s="215"/>
      <c r="G134" s="215"/>
      <c r="H134" s="215"/>
      <c r="I134" s="215"/>
      <c r="J134" s="215"/>
      <c r="K134" s="215"/>
      <c r="L134" s="216"/>
      <c r="M134" s="183"/>
      <c r="N134" s="184"/>
      <c r="O134" s="184"/>
      <c r="P134" s="184"/>
      <c r="Q134" s="184"/>
      <c r="R134" s="184"/>
      <c r="S134" s="184"/>
      <c r="T134" s="184"/>
      <c r="U134" s="54"/>
      <c r="V134" s="55"/>
      <c r="W134" s="55"/>
      <c r="X134" s="55"/>
      <c r="Y134" s="55"/>
      <c r="Z134" s="55"/>
      <c r="AA134" s="55"/>
      <c r="AB134" s="55"/>
      <c r="AC134" s="55"/>
      <c r="AD134" s="55"/>
      <c r="AE134" s="243"/>
      <c r="AF134" s="243"/>
      <c r="AG134" s="243"/>
      <c r="AH134" s="243"/>
      <c r="AI134" s="243"/>
      <c r="AJ134" s="244"/>
      <c r="AK134" s="1"/>
    </row>
    <row r="135" spans="1:37" ht="18.75" customHeight="1">
      <c r="A135" s="1"/>
      <c r="B135" s="1"/>
      <c r="C135" s="203" t="s">
        <v>45</v>
      </c>
      <c r="D135" s="186"/>
      <c r="E135" s="186"/>
      <c r="F135" s="186"/>
      <c r="G135" s="186"/>
      <c r="H135" s="186"/>
      <c r="I135" s="186"/>
      <c r="J135" s="186"/>
      <c r="K135" s="186"/>
      <c r="L135" s="187"/>
      <c r="M135" s="185" t="s">
        <v>70</v>
      </c>
      <c r="N135" s="186"/>
      <c r="O135" s="186"/>
      <c r="P135" s="186"/>
      <c r="Q135" s="186"/>
      <c r="R135" s="186"/>
      <c r="S135" s="186"/>
      <c r="T135" s="187"/>
      <c r="U135" s="185" t="s">
        <v>46</v>
      </c>
      <c r="V135" s="186"/>
      <c r="W135" s="186"/>
      <c r="X135" s="186"/>
      <c r="Y135" s="186"/>
      <c r="Z135" s="186"/>
      <c r="AA135" s="186"/>
      <c r="AB135" s="186"/>
      <c r="AC135" s="186"/>
      <c r="AD135" s="187"/>
      <c r="AE135" s="222" t="s">
        <v>29</v>
      </c>
      <c r="AF135" s="222"/>
      <c r="AG135" s="252" t="s">
        <v>38</v>
      </c>
      <c r="AH135" s="252"/>
      <c r="AI135" s="252"/>
      <c r="AJ135" s="253"/>
      <c r="AK135" s="1"/>
    </row>
    <row r="136" spans="1:37" ht="19.5">
      <c r="A136" s="1"/>
      <c r="B136" s="1">
        <v>1</v>
      </c>
      <c r="C136" s="233"/>
      <c r="D136" s="177"/>
      <c r="E136" s="177"/>
      <c r="F136" s="177"/>
      <c r="G136" s="177"/>
      <c r="H136" s="177"/>
      <c r="I136" s="177"/>
      <c r="J136" s="177"/>
      <c r="K136" s="177"/>
      <c r="L136" s="178"/>
      <c r="M136" s="176"/>
      <c r="N136" s="177"/>
      <c r="O136" s="177"/>
      <c r="P136" s="177"/>
      <c r="Q136" s="177"/>
      <c r="R136" s="177"/>
      <c r="S136" s="177"/>
      <c r="T136" s="178"/>
      <c r="U136" s="176"/>
      <c r="V136" s="177"/>
      <c r="W136" s="177"/>
      <c r="X136" s="177"/>
      <c r="Y136" s="177"/>
      <c r="Z136" s="177"/>
      <c r="AA136" s="177"/>
      <c r="AB136" s="177"/>
      <c r="AC136" s="177"/>
      <c r="AD136" s="178"/>
      <c r="AE136" s="208"/>
      <c r="AF136" s="208"/>
      <c r="AG136" s="238"/>
      <c r="AH136" s="238"/>
      <c r="AI136" s="238"/>
      <c r="AJ136" s="239"/>
      <c r="AK136" s="1"/>
    </row>
    <row r="137" spans="1:37" ht="19.5">
      <c r="A137" s="1"/>
      <c r="B137" s="1">
        <v>2</v>
      </c>
      <c r="C137" s="233"/>
      <c r="D137" s="177"/>
      <c r="E137" s="177"/>
      <c r="F137" s="177"/>
      <c r="G137" s="177"/>
      <c r="H137" s="177"/>
      <c r="I137" s="177"/>
      <c r="J137" s="177"/>
      <c r="K137" s="177"/>
      <c r="L137" s="178"/>
      <c r="M137" s="176"/>
      <c r="N137" s="177"/>
      <c r="O137" s="177"/>
      <c r="P137" s="177"/>
      <c r="Q137" s="177"/>
      <c r="R137" s="177"/>
      <c r="S137" s="177"/>
      <c r="T137" s="178"/>
      <c r="U137" s="176"/>
      <c r="V137" s="177"/>
      <c r="W137" s="177"/>
      <c r="X137" s="177"/>
      <c r="Y137" s="177"/>
      <c r="Z137" s="177"/>
      <c r="AA137" s="177"/>
      <c r="AB137" s="177"/>
      <c r="AC137" s="177"/>
      <c r="AD137" s="178"/>
      <c r="AE137" s="208"/>
      <c r="AF137" s="208"/>
      <c r="AG137" s="238"/>
      <c r="AH137" s="238"/>
      <c r="AI137" s="238"/>
      <c r="AJ137" s="239"/>
      <c r="AK137" s="1"/>
    </row>
    <row r="138" spans="1:37" ht="19.5">
      <c r="A138" s="1"/>
      <c r="B138" s="1">
        <v>3</v>
      </c>
      <c r="C138" s="233"/>
      <c r="D138" s="177"/>
      <c r="E138" s="177"/>
      <c r="F138" s="177"/>
      <c r="G138" s="177"/>
      <c r="H138" s="177"/>
      <c r="I138" s="177"/>
      <c r="J138" s="177"/>
      <c r="K138" s="177"/>
      <c r="L138" s="178"/>
      <c r="M138" s="176"/>
      <c r="N138" s="177"/>
      <c r="O138" s="177"/>
      <c r="P138" s="177"/>
      <c r="Q138" s="177"/>
      <c r="R138" s="177"/>
      <c r="S138" s="177"/>
      <c r="T138" s="178"/>
      <c r="U138" s="176"/>
      <c r="V138" s="177"/>
      <c r="W138" s="177"/>
      <c r="X138" s="177"/>
      <c r="Y138" s="177"/>
      <c r="Z138" s="177"/>
      <c r="AA138" s="177"/>
      <c r="AB138" s="177"/>
      <c r="AC138" s="177"/>
      <c r="AD138" s="178"/>
      <c r="AE138" s="208"/>
      <c r="AF138" s="208"/>
      <c r="AG138" s="238"/>
      <c r="AH138" s="238"/>
      <c r="AI138" s="238"/>
      <c r="AJ138" s="239"/>
      <c r="AK138" s="1"/>
    </row>
    <row r="139" spans="1:37" ht="19.5">
      <c r="A139" s="1"/>
      <c r="B139" s="1">
        <v>4</v>
      </c>
      <c r="C139" s="233"/>
      <c r="D139" s="177"/>
      <c r="E139" s="177"/>
      <c r="F139" s="177"/>
      <c r="G139" s="177"/>
      <c r="H139" s="177"/>
      <c r="I139" s="177"/>
      <c r="J139" s="177"/>
      <c r="K139" s="177"/>
      <c r="L139" s="178"/>
      <c r="M139" s="176"/>
      <c r="N139" s="177"/>
      <c r="O139" s="177"/>
      <c r="P139" s="177"/>
      <c r="Q139" s="177"/>
      <c r="R139" s="177"/>
      <c r="S139" s="177"/>
      <c r="T139" s="178"/>
      <c r="U139" s="176"/>
      <c r="V139" s="177"/>
      <c r="W139" s="177"/>
      <c r="X139" s="177"/>
      <c r="Y139" s="177"/>
      <c r="Z139" s="177"/>
      <c r="AA139" s="177"/>
      <c r="AB139" s="177"/>
      <c r="AC139" s="177"/>
      <c r="AD139" s="178"/>
      <c r="AE139" s="208"/>
      <c r="AF139" s="208"/>
      <c r="AG139" s="238"/>
      <c r="AH139" s="238"/>
      <c r="AI139" s="238"/>
      <c r="AJ139" s="239"/>
      <c r="AK139" s="1"/>
    </row>
    <row r="140" spans="1:37" ht="19.5">
      <c r="A140" s="1"/>
      <c r="B140" s="1">
        <v>5</v>
      </c>
      <c r="C140" s="233"/>
      <c r="D140" s="177"/>
      <c r="E140" s="177"/>
      <c r="F140" s="177"/>
      <c r="G140" s="177"/>
      <c r="H140" s="177"/>
      <c r="I140" s="177"/>
      <c r="J140" s="177"/>
      <c r="K140" s="177"/>
      <c r="L140" s="178"/>
      <c r="M140" s="176"/>
      <c r="N140" s="177"/>
      <c r="O140" s="177"/>
      <c r="P140" s="177"/>
      <c r="Q140" s="177"/>
      <c r="R140" s="177"/>
      <c r="S140" s="177"/>
      <c r="T140" s="178"/>
      <c r="U140" s="176"/>
      <c r="V140" s="177"/>
      <c r="W140" s="177"/>
      <c r="X140" s="177"/>
      <c r="Y140" s="177"/>
      <c r="Z140" s="177"/>
      <c r="AA140" s="177"/>
      <c r="AB140" s="177"/>
      <c r="AC140" s="177"/>
      <c r="AD140" s="178"/>
      <c r="AE140" s="208"/>
      <c r="AF140" s="208"/>
      <c r="AG140" s="238"/>
      <c r="AH140" s="238"/>
      <c r="AI140" s="238"/>
      <c r="AJ140" s="239"/>
      <c r="AK140" s="1"/>
    </row>
    <row r="141" spans="1:37" ht="19.5">
      <c r="A141" s="1"/>
      <c r="B141" s="1">
        <v>6</v>
      </c>
      <c r="C141" s="233"/>
      <c r="D141" s="177"/>
      <c r="E141" s="177"/>
      <c r="F141" s="177"/>
      <c r="G141" s="177"/>
      <c r="H141" s="177"/>
      <c r="I141" s="177"/>
      <c r="J141" s="177"/>
      <c r="K141" s="177"/>
      <c r="L141" s="178"/>
      <c r="M141" s="176"/>
      <c r="N141" s="177"/>
      <c r="O141" s="177"/>
      <c r="P141" s="177"/>
      <c r="Q141" s="177"/>
      <c r="R141" s="177"/>
      <c r="S141" s="177"/>
      <c r="T141" s="178"/>
      <c r="U141" s="176"/>
      <c r="V141" s="177"/>
      <c r="W141" s="177"/>
      <c r="X141" s="177"/>
      <c r="Y141" s="177"/>
      <c r="Z141" s="177"/>
      <c r="AA141" s="177"/>
      <c r="AB141" s="177"/>
      <c r="AC141" s="177"/>
      <c r="AD141" s="178"/>
      <c r="AE141" s="208"/>
      <c r="AF141" s="208"/>
      <c r="AG141" s="238"/>
      <c r="AH141" s="238"/>
      <c r="AI141" s="238"/>
      <c r="AJ141" s="239"/>
      <c r="AK141" s="1"/>
    </row>
    <row r="142" spans="1:37" ht="19.5">
      <c r="A142" s="1"/>
      <c r="B142" s="1">
        <v>7</v>
      </c>
      <c r="C142" s="233"/>
      <c r="D142" s="177"/>
      <c r="E142" s="177"/>
      <c r="F142" s="177"/>
      <c r="G142" s="177"/>
      <c r="H142" s="177"/>
      <c r="I142" s="177"/>
      <c r="J142" s="177"/>
      <c r="K142" s="177"/>
      <c r="L142" s="178"/>
      <c r="M142" s="176"/>
      <c r="N142" s="177"/>
      <c r="O142" s="177"/>
      <c r="P142" s="177"/>
      <c r="Q142" s="177"/>
      <c r="R142" s="177"/>
      <c r="S142" s="177"/>
      <c r="T142" s="178"/>
      <c r="U142" s="176"/>
      <c r="V142" s="177"/>
      <c r="W142" s="177"/>
      <c r="X142" s="177"/>
      <c r="Y142" s="177"/>
      <c r="Z142" s="177"/>
      <c r="AA142" s="177"/>
      <c r="AB142" s="177"/>
      <c r="AC142" s="177"/>
      <c r="AD142" s="178"/>
      <c r="AE142" s="208"/>
      <c r="AF142" s="208"/>
      <c r="AG142" s="238"/>
      <c r="AH142" s="238"/>
      <c r="AI142" s="238"/>
      <c r="AJ142" s="239"/>
      <c r="AK142" s="1"/>
    </row>
    <row r="143" spans="1:37" ht="20.25" thickBot="1">
      <c r="A143" s="1"/>
      <c r="B143" s="1">
        <v>8</v>
      </c>
      <c r="C143" s="229"/>
      <c r="D143" s="230"/>
      <c r="E143" s="230"/>
      <c r="F143" s="230"/>
      <c r="G143" s="230"/>
      <c r="H143" s="230"/>
      <c r="I143" s="230"/>
      <c r="J143" s="230"/>
      <c r="K143" s="230"/>
      <c r="L143" s="231"/>
      <c r="M143" s="232"/>
      <c r="N143" s="230"/>
      <c r="O143" s="230"/>
      <c r="P143" s="230"/>
      <c r="Q143" s="230"/>
      <c r="R143" s="230"/>
      <c r="S143" s="230"/>
      <c r="T143" s="231"/>
      <c r="U143" s="232"/>
      <c r="V143" s="230"/>
      <c r="W143" s="230"/>
      <c r="X143" s="230"/>
      <c r="Y143" s="230"/>
      <c r="Z143" s="230"/>
      <c r="AA143" s="230"/>
      <c r="AB143" s="230"/>
      <c r="AC143" s="230"/>
      <c r="AD143" s="231"/>
      <c r="AE143" s="204"/>
      <c r="AF143" s="204"/>
      <c r="AG143" s="236"/>
      <c r="AH143" s="236"/>
      <c r="AI143" s="236"/>
      <c r="AJ143" s="237"/>
      <c r="AK143" s="1"/>
    </row>
    <row r="144" spans="1:37" ht="20.25" thickTop="1">
      <c r="A144" s="1"/>
      <c r="B144" s="1"/>
      <c r="C144" s="200" t="s">
        <v>9</v>
      </c>
      <c r="D144" s="201"/>
      <c r="E144" s="201"/>
      <c r="F144" s="201"/>
      <c r="G144" s="201"/>
      <c r="H144" s="201"/>
      <c r="I144" s="201"/>
      <c r="J144" s="201"/>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2"/>
      <c r="AG144" s="257">
        <f>SUM(AG136:AJ143)</f>
        <v>0</v>
      </c>
      <c r="AH144" s="258"/>
      <c r="AI144" s="258"/>
      <c r="AJ144" s="259"/>
      <c r="AK144" s="1"/>
    </row>
    <row r="145" spans="1:37" ht="19.5">
      <c r="A145" s="1"/>
      <c r="B145" s="1"/>
      <c r="C145" s="203" t="s">
        <v>47</v>
      </c>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7"/>
      <c r="AG145" s="254">
        <f>100000/4*3</f>
        <v>75000</v>
      </c>
      <c r="AH145" s="255"/>
      <c r="AI145" s="255"/>
      <c r="AJ145" s="256"/>
      <c r="AK145" s="1"/>
    </row>
    <row r="146" spans="1:37" ht="20.25" thickBot="1">
      <c r="A146" s="1"/>
      <c r="B146" s="1"/>
      <c r="C146" s="205" t="s">
        <v>11</v>
      </c>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7"/>
      <c r="AG146" s="249">
        <f>ROUNDDOWN(IF(AG144/4*3&lt;=AG145,AG144/4*3,AG145),-3)</f>
        <v>0</v>
      </c>
      <c r="AH146" s="250"/>
      <c r="AI146" s="250"/>
      <c r="AJ146" s="251"/>
      <c r="AK146" s="1"/>
    </row>
    <row r="147" spans="1:37" ht="19.5">
      <c r="A147" s="1"/>
      <c r="B147" s="1"/>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35" t="s">
        <v>32</v>
      </c>
      <c r="AH147" s="35"/>
      <c r="AI147" s="35"/>
      <c r="AJ147" s="35"/>
      <c r="AK147" s="1"/>
    </row>
    <row r="148" spans="1:37" ht="20.25" thickBot="1">
      <c r="A148" s="1"/>
      <c r="B148" s="1"/>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
    </row>
    <row r="149" spans="1:37" ht="30" customHeight="1">
      <c r="A149" s="1"/>
      <c r="B149" s="1"/>
      <c r="C149" s="223" t="s">
        <v>8</v>
      </c>
      <c r="D149" s="209"/>
      <c r="E149" s="209">
        <v>8</v>
      </c>
      <c r="F149" s="209"/>
      <c r="G149" s="209" t="s">
        <v>0</v>
      </c>
      <c r="H149" s="209"/>
      <c r="I149" s="209"/>
      <c r="J149" s="209"/>
      <c r="K149" s="211"/>
      <c r="L149" s="212"/>
      <c r="M149" s="212"/>
      <c r="N149" s="213"/>
      <c r="O149" s="188" t="s">
        <v>24</v>
      </c>
      <c r="P149" s="189"/>
      <c r="Q149" s="190"/>
      <c r="R149" s="191"/>
      <c r="S149" s="192"/>
      <c r="T149" s="192"/>
      <c r="U149" s="192"/>
      <c r="V149" s="192"/>
      <c r="W149" s="192"/>
      <c r="X149" s="192"/>
      <c r="Y149" s="192"/>
      <c r="Z149" s="193"/>
      <c r="AA149" s="217" t="s">
        <v>39</v>
      </c>
      <c r="AB149" s="218"/>
      <c r="AC149" s="218"/>
      <c r="AD149" s="211"/>
      <c r="AE149" s="212"/>
      <c r="AF149" s="212"/>
      <c r="AG149" s="212"/>
      <c r="AH149" s="212"/>
      <c r="AI149" s="212"/>
      <c r="AJ149" s="234"/>
      <c r="AK149" s="1"/>
    </row>
    <row r="150" spans="1:37" ht="30" customHeight="1">
      <c r="A150" s="1"/>
      <c r="B150" s="1"/>
      <c r="C150" s="224"/>
      <c r="D150" s="210"/>
      <c r="E150" s="210"/>
      <c r="F150" s="210"/>
      <c r="G150" s="210"/>
      <c r="H150" s="210"/>
      <c r="I150" s="210"/>
      <c r="J150" s="210"/>
      <c r="K150" s="214"/>
      <c r="L150" s="215"/>
      <c r="M150" s="215"/>
      <c r="N150" s="216"/>
      <c r="O150" s="194" t="s">
        <v>48</v>
      </c>
      <c r="P150" s="195"/>
      <c r="Q150" s="196"/>
      <c r="R150" s="197"/>
      <c r="S150" s="198"/>
      <c r="T150" s="198"/>
      <c r="U150" s="198"/>
      <c r="V150" s="198"/>
      <c r="W150" s="198"/>
      <c r="X150" s="198"/>
      <c r="Y150" s="198"/>
      <c r="Z150" s="199"/>
      <c r="AA150" s="219"/>
      <c r="AB150" s="220"/>
      <c r="AC150" s="220"/>
      <c r="AD150" s="214"/>
      <c r="AE150" s="215"/>
      <c r="AF150" s="215"/>
      <c r="AG150" s="215"/>
      <c r="AH150" s="215"/>
      <c r="AI150" s="215"/>
      <c r="AJ150" s="235"/>
      <c r="AK150" s="1"/>
    </row>
    <row r="151" spans="1:37" ht="19.5">
      <c r="A151" s="1"/>
      <c r="B151" s="1"/>
      <c r="C151" s="246" t="s">
        <v>43</v>
      </c>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8"/>
      <c r="AK151" s="1"/>
    </row>
    <row r="152" spans="1:37" ht="19.5">
      <c r="A152" s="1"/>
      <c r="B152" s="1"/>
      <c r="C152" s="221" t="s">
        <v>44</v>
      </c>
      <c r="D152" s="222"/>
      <c r="E152" s="222"/>
      <c r="F152" s="222"/>
      <c r="G152" s="222"/>
      <c r="H152" s="222"/>
      <c r="I152" s="222"/>
      <c r="J152" s="222"/>
      <c r="K152" s="222"/>
      <c r="L152" s="222"/>
      <c r="M152" s="179" t="s">
        <v>66</v>
      </c>
      <c r="N152" s="180"/>
      <c r="O152" s="180"/>
      <c r="P152" s="180"/>
      <c r="Q152" s="180"/>
      <c r="R152" s="180"/>
      <c r="S152" s="180"/>
      <c r="T152" s="180"/>
      <c r="U152" s="50"/>
      <c r="V152" s="51"/>
      <c r="W152" s="51"/>
      <c r="X152" s="51"/>
      <c r="Y152" s="51"/>
      <c r="Z152" s="51"/>
      <c r="AA152" s="51"/>
      <c r="AB152" s="51"/>
      <c r="AC152" s="51"/>
      <c r="AD152" s="51"/>
      <c r="AE152" s="180"/>
      <c r="AF152" s="180"/>
      <c r="AG152" s="180"/>
      <c r="AH152" s="180"/>
      <c r="AI152" s="180"/>
      <c r="AJ152" s="245"/>
      <c r="AK152" s="1"/>
    </row>
    <row r="153" spans="1:37" ht="18.75" customHeight="1">
      <c r="A153" s="1"/>
      <c r="B153" s="1"/>
      <c r="C153" s="225"/>
      <c r="D153" s="226"/>
      <c r="E153" s="226"/>
      <c r="F153" s="226"/>
      <c r="G153" s="226"/>
      <c r="H153" s="226"/>
      <c r="I153" s="226"/>
      <c r="J153" s="226"/>
      <c r="K153" s="226"/>
      <c r="L153" s="227"/>
      <c r="M153" s="181"/>
      <c r="N153" s="182"/>
      <c r="O153" s="182"/>
      <c r="P153" s="182"/>
      <c r="Q153" s="182"/>
      <c r="R153" s="182"/>
      <c r="S153" s="182"/>
      <c r="T153" s="182"/>
      <c r="U153" s="52"/>
      <c r="V153" s="53"/>
      <c r="W153" s="53"/>
      <c r="X153" s="53"/>
      <c r="Y153" s="53"/>
      <c r="Z153" s="53"/>
      <c r="AA153" s="53"/>
      <c r="AB153" s="53"/>
      <c r="AC153" s="53"/>
      <c r="AD153" s="53"/>
      <c r="AE153" s="240"/>
      <c r="AF153" s="241"/>
      <c r="AG153" s="241"/>
      <c r="AH153" s="241"/>
      <c r="AI153" s="241"/>
      <c r="AJ153" s="242"/>
      <c r="AK153" s="1"/>
    </row>
    <row r="154" spans="1:37" ht="18.75" customHeight="1">
      <c r="A154" s="1"/>
      <c r="B154" s="1"/>
      <c r="C154" s="228"/>
      <c r="D154" s="215"/>
      <c r="E154" s="215"/>
      <c r="F154" s="215"/>
      <c r="G154" s="215"/>
      <c r="H154" s="215"/>
      <c r="I154" s="215"/>
      <c r="J154" s="215"/>
      <c r="K154" s="215"/>
      <c r="L154" s="216"/>
      <c r="M154" s="183"/>
      <c r="N154" s="184"/>
      <c r="O154" s="184"/>
      <c r="P154" s="184"/>
      <c r="Q154" s="184"/>
      <c r="R154" s="184"/>
      <c r="S154" s="184"/>
      <c r="T154" s="184"/>
      <c r="U154" s="54"/>
      <c r="V154" s="55"/>
      <c r="W154" s="55"/>
      <c r="X154" s="55"/>
      <c r="Y154" s="55"/>
      <c r="Z154" s="55"/>
      <c r="AA154" s="55"/>
      <c r="AB154" s="55"/>
      <c r="AC154" s="55"/>
      <c r="AD154" s="55"/>
      <c r="AE154" s="243"/>
      <c r="AF154" s="243"/>
      <c r="AG154" s="243"/>
      <c r="AH154" s="243"/>
      <c r="AI154" s="243"/>
      <c r="AJ154" s="244"/>
      <c r="AK154" s="1"/>
    </row>
    <row r="155" spans="1:37" ht="18.75" customHeight="1">
      <c r="A155" s="1"/>
      <c r="B155" s="1"/>
      <c r="C155" s="203" t="s">
        <v>45</v>
      </c>
      <c r="D155" s="186"/>
      <c r="E155" s="186"/>
      <c r="F155" s="186"/>
      <c r="G155" s="186"/>
      <c r="H155" s="186"/>
      <c r="I155" s="186"/>
      <c r="J155" s="186"/>
      <c r="K155" s="186"/>
      <c r="L155" s="187"/>
      <c r="M155" s="185" t="s">
        <v>70</v>
      </c>
      <c r="N155" s="186"/>
      <c r="O155" s="186"/>
      <c r="P155" s="186"/>
      <c r="Q155" s="186"/>
      <c r="R155" s="186"/>
      <c r="S155" s="186"/>
      <c r="T155" s="187"/>
      <c r="U155" s="185" t="s">
        <v>46</v>
      </c>
      <c r="V155" s="186"/>
      <c r="W155" s="186"/>
      <c r="X155" s="186"/>
      <c r="Y155" s="186"/>
      <c r="Z155" s="186"/>
      <c r="AA155" s="186"/>
      <c r="AB155" s="186"/>
      <c r="AC155" s="186"/>
      <c r="AD155" s="187"/>
      <c r="AE155" s="222" t="s">
        <v>29</v>
      </c>
      <c r="AF155" s="222"/>
      <c r="AG155" s="252" t="s">
        <v>38</v>
      </c>
      <c r="AH155" s="252"/>
      <c r="AI155" s="252"/>
      <c r="AJ155" s="253"/>
      <c r="AK155" s="1"/>
    </row>
    <row r="156" spans="1:37" ht="19.5">
      <c r="A156" s="1"/>
      <c r="B156" s="1">
        <v>1</v>
      </c>
      <c r="C156" s="233"/>
      <c r="D156" s="177"/>
      <c r="E156" s="177"/>
      <c r="F156" s="177"/>
      <c r="G156" s="177"/>
      <c r="H156" s="177"/>
      <c r="I156" s="177"/>
      <c r="J156" s="177"/>
      <c r="K156" s="177"/>
      <c r="L156" s="178"/>
      <c r="M156" s="176"/>
      <c r="N156" s="177"/>
      <c r="O156" s="177"/>
      <c r="P156" s="177"/>
      <c r="Q156" s="177"/>
      <c r="R156" s="177"/>
      <c r="S156" s="177"/>
      <c r="T156" s="178"/>
      <c r="U156" s="176"/>
      <c r="V156" s="177"/>
      <c r="W156" s="177"/>
      <c r="X156" s="177"/>
      <c r="Y156" s="177"/>
      <c r="Z156" s="177"/>
      <c r="AA156" s="177"/>
      <c r="AB156" s="177"/>
      <c r="AC156" s="177"/>
      <c r="AD156" s="178"/>
      <c r="AE156" s="208"/>
      <c r="AF156" s="208"/>
      <c r="AG156" s="238"/>
      <c r="AH156" s="238"/>
      <c r="AI156" s="238"/>
      <c r="AJ156" s="239"/>
      <c r="AK156" s="1"/>
    </row>
    <row r="157" spans="1:37" ht="19.5">
      <c r="A157" s="1"/>
      <c r="B157" s="1">
        <v>2</v>
      </c>
      <c r="C157" s="233"/>
      <c r="D157" s="177"/>
      <c r="E157" s="177"/>
      <c r="F157" s="177"/>
      <c r="G157" s="177"/>
      <c r="H157" s="177"/>
      <c r="I157" s="177"/>
      <c r="J157" s="177"/>
      <c r="K157" s="177"/>
      <c r="L157" s="178"/>
      <c r="M157" s="176"/>
      <c r="N157" s="177"/>
      <c r="O157" s="177"/>
      <c r="P157" s="177"/>
      <c r="Q157" s="177"/>
      <c r="R157" s="177"/>
      <c r="S157" s="177"/>
      <c r="T157" s="178"/>
      <c r="U157" s="176"/>
      <c r="V157" s="177"/>
      <c r="W157" s="177"/>
      <c r="X157" s="177"/>
      <c r="Y157" s="177"/>
      <c r="Z157" s="177"/>
      <c r="AA157" s="177"/>
      <c r="AB157" s="177"/>
      <c r="AC157" s="177"/>
      <c r="AD157" s="178"/>
      <c r="AE157" s="208"/>
      <c r="AF157" s="208"/>
      <c r="AG157" s="238"/>
      <c r="AH157" s="238"/>
      <c r="AI157" s="238"/>
      <c r="AJ157" s="239"/>
      <c r="AK157" s="1"/>
    </row>
    <row r="158" spans="1:37" ht="19.5">
      <c r="A158" s="1"/>
      <c r="B158" s="1">
        <v>3</v>
      </c>
      <c r="C158" s="233"/>
      <c r="D158" s="177"/>
      <c r="E158" s="177"/>
      <c r="F158" s="177"/>
      <c r="G158" s="177"/>
      <c r="H158" s="177"/>
      <c r="I158" s="177"/>
      <c r="J158" s="177"/>
      <c r="K158" s="177"/>
      <c r="L158" s="178"/>
      <c r="M158" s="176"/>
      <c r="N158" s="177"/>
      <c r="O158" s="177"/>
      <c r="P158" s="177"/>
      <c r="Q158" s="177"/>
      <c r="R158" s="177"/>
      <c r="S158" s="177"/>
      <c r="T158" s="178"/>
      <c r="U158" s="176"/>
      <c r="V158" s="177"/>
      <c r="W158" s="177"/>
      <c r="X158" s="177"/>
      <c r="Y158" s="177"/>
      <c r="Z158" s="177"/>
      <c r="AA158" s="177"/>
      <c r="AB158" s="177"/>
      <c r="AC158" s="177"/>
      <c r="AD158" s="178"/>
      <c r="AE158" s="208"/>
      <c r="AF158" s="208"/>
      <c r="AG158" s="238"/>
      <c r="AH158" s="238"/>
      <c r="AI158" s="238"/>
      <c r="AJ158" s="239"/>
      <c r="AK158" s="1"/>
    </row>
    <row r="159" spans="1:37" ht="19.5">
      <c r="A159" s="1"/>
      <c r="B159" s="1">
        <v>4</v>
      </c>
      <c r="C159" s="233"/>
      <c r="D159" s="177"/>
      <c r="E159" s="177"/>
      <c r="F159" s="177"/>
      <c r="G159" s="177"/>
      <c r="H159" s="177"/>
      <c r="I159" s="177"/>
      <c r="J159" s="177"/>
      <c r="K159" s="177"/>
      <c r="L159" s="178"/>
      <c r="M159" s="176"/>
      <c r="N159" s="177"/>
      <c r="O159" s="177"/>
      <c r="P159" s="177"/>
      <c r="Q159" s="177"/>
      <c r="R159" s="177"/>
      <c r="S159" s="177"/>
      <c r="T159" s="178"/>
      <c r="U159" s="176"/>
      <c r="V159" s="177"/>
      <c r="W159" s="177"/>
      <c r="X159" s="177"/>
      <c r="Y159" s="177"/>
      <c r="Z159" s="177"/>
      <c r="AA159" s="177"/>
      <c r="AB159" s="177"/>
      <c r="AC159" s="177"/>
      <c r="AD159" s="178"/>
      <c r="AE159" s="208"/>
      <c r="AF159" s="208"/>
      <c r="AG159" s="238"/>
      <c r="AH159" s="238"/>
      <c r="AI159" s="238"/>
      <c r="AJ159" s="239"/>
      <c r="AK159" s="1"/>
    </row>
    <row r="160" spans="1:37" ht="19.5">
      <c r="A160" s="1"/>
      <c r="B160" s="1">
        <v>5</v>
      </c>
      <c r="C160" s="233"/>
      <c r="D160" s="177"/>
      <c r="E160" s="177"/>
      <c r="F160" s="177"/>
      <c r="G160" s="177"/>
      <c r="H160" s="177"/>
      <c r="I160" s="177"/>
      <c r="J160" s="177"/>
      <c r="K160" s="177"/>
      <c r="L160" s="178"/>
      <c r="M160" s="176"/>
      <c r="N160" s="177"/>
      <c r="O160" s="177"/>
      <c r="P160" s="177"/>
      <c r="Q160" s="177"/>
      <c r="R160" s="177"/>
      <c r="S160" s="177"/>
      <c r="T160" s="178"/>
      <c r="U160" s="176"/>
      <c r="V160" s="177"/>
      <c r="W160" s="177"/>
      <c r="X160" s="177"/>
      <c r="Y160" s="177"/>
      <c r="Z160" s="177"/>
      <c r="AA160" s="177"/>
      <c r="AB160" s="177"/>
      <c r="AC160" s="177"/>
      <c r="AD160" s="178"/>
      <c r="AE160" s="208"/>
      <c r="AF160" s="208"/>
      <c r="AG160" s="238"/>
      <c r="AH160" s="238"/>
      <c r="AI160" s="238"/>
      <c r="AJ160" s="239"/>
      <c r="AK160" s="1"/>
    </row>
    <row r="161" spans="1:37" ht="19.5">
      <c r="A161" s="1"/>
      <c r="B161" s="1">
        <v>6</v>
      </c>
      <c r="C161" s="233"/>
      <c r="D161" s="177"/>
      <c r="E161" s="177"/>
      <c r="F161" s="177"/>
      <c r="G161" s="177"/>
      <c r="H161" s="177"/>
      <c r="I161" s="177"/>
      <c r="J161" s="177"/>
      <c r="K161" s="177"/>
      <c r="L161" s="178"/>
      <c r="M161" s="176"/>
      <c r="N161" s="177"/>
      <c r="O161" s="177"/>
      <c r="P161" s="177"/>
      <c r="Q161" s="177"/>
      <c r="R161" s="177"/>
      <c r="S161" s="177"/>
      <c r="T161" s="178"/>
      <c r="U161" s="176"/>
      <c r="V161" s="177"/>
      <c r="W161" s="177"/>
      <c r="X161" s="177"/>
      <c r="Y161" s="177"/>
      <c r="Z161" s="177"/>
      <c r="AA161" s="177"/>
      <c r="AB161" s="177"/>
      <c r="AC161" s="177"/>
      <c r="AD161" s="178"/>
      <c r="AE161" s="208"/>
      <c r="AF161" s="208"/>
      <c r="AG161" s="238"/>
      <c r="AH161" s="238"/>
      <c r="AI161" s="238"/>
      <c r="AJ161" s="239"/>
      <c r="AK161" s="1"/>
    </row>
    <row r="162" spans="1:37" ht="19.5">
      <c r="A162" s="1"/>
      <c r="B162" s="1">
        <v>7</v>
      </c>
      <c r="C162" s="233"/>
      <c r="D162" s="177"/>
      <c r="E162" s="177"/>
      <c r="F162" s="177"/>
      <c r="G162" s="177"/>
      <c r="H162" s="177"/>
      <c r="I162" s="177"/>
      <c r="J162" s="177"/>
      <c r="K162" s="177"/>
      <c r="L162" s="178"/>
      <c r="M162" s="176"/>
      <c r="N162" s="177"/>
      <c r="O162" s="177"/>
      <c r="P162" s="177"/>
      <c r="Q162" s="177"/>
      <c r="R162" s="177"/>
      <c r="S162" s="177"/>
      <c r="T162" s="178"/>
      <c r="U162" s="176"/>
      <c r="V162" s="177"/>
      <c r="W162" s="177"/>
      <c r="X162" s="177"/>
      <c r="Y162" s="177"/>
      <c r="Z162" s="177"/>
      <c r="AA162" s="177"/>
      <c r="AB162" s="177"/>
      <c r="AC162" s="177"/>
      <c r="AD162" s="178"/>
      <c r="AE162" s="208"/>
      <c r="AF162" s="208"/>
      <c r="AG162" s="238"/>
      <c r="AH162" s="238"/>
      <c r="AI162" s="238"/>
      <c r="AJ162" s="239"/>
      <c r="AK162" s="1"/>
    </row>
    <row r="163" spans="1:37" ht="20.25" thickBot="1">
      <c r="A163" s="1"/>
      <c r="B163" s="1">
        <v>8</v>
      </c>
      <c r="C163" s="229"/>
      <c r="D163" s="230"/>
      <c r="E163" s="230"/>
      <c r="F163" s="230"/>
      <c r="G163" s="230"/>
      <c r="H163" s="230"/>
      <c r="I163" s="230"/>
      <c r="J163" s="230"/>
      <c r="K163" s="230"/>
      <c r="L163" s="231"/>
      <c r="M163" s="232"/>
      <c r="N163" s="230"/>
      <c r="O163" s="230"/>
      <c r="P163" s="230"/>
      <c r="Q163" s="230"/>
      <c r="R163" s="230"/>
      <c r="S163" s="230"/>
      <c r="T163" s="231"/>
      <c r="U163" s="232"/>
      <c r="V163" s="230"/>
      <c r="W163" s="230"/>
      <c r="X163" s="230"/>
      <c r="Y163" s="230"/>
      <c r="Z163" s="230"/>
      <c r="AA163" s="230"/>
      <c r="AB163" s="230"/>
      <c r="AC163" s="230"/>
      <c r="AD163" s="231"/>
      <c r="AE163" s="204"/>
      <c r="AF163" s="204"/>
      <c r="AG163" s="236"/>
      <c r="AH163" s="236"/>
      <c r="AI163" s="236"/>
      <c r="AJ163" s="237"/>
      <c r="AK163" s="1"/>
    </row>
    <row r="164" spans="1:37" ht="20.25" thickTop="1">
      <c r="A164" s="1"/>
      <c r="B164" s="1"/>
      <c r="C164" s="200" t="s">
        <v>9</v>
      </c>
      <c r="D164" s="201"/>
      <c r="E164" s="201"/>
      <c r="F164" s="201"/>
      <c r="G164" s="201"/>
      <c r="H164" s="201"/>
      <c r="I164" s="201"/>
      <c r="J164" s="201"/>
      <c r="K164" s="201"/>
      <c r="L164" s="201"/>
      <c r="M164" s="201"/>
      <c r="N164" s="201"/>
      <c r="O164" s="201"/>
      <c r="P164" s="201"/>
      <c r="Q164" s="201"/>
      <c r="R164" s="201"/>
      <c r="S164" s="201"/>
      <c r="T164" s="201"/>
      <c r="U164" s="201"/>
      <c r="V164" s="201"/>
      <c r="W164" s="201"/>
      <c r="X164" s="201"/>
      <c r="Y164" s="201"/>
      <c r="Z164" s="201"/>
      <c r="AA164" s="201"/>
      <c r="AB164" s="201"/>
      <c r="AC164" s="201"/>
      <c r="AD164" s="201"/>
      <c r="AE164" s="201"/>
      <c r="AF164" s="202"/>
      <c r="AG164" s="257">
        <f>SUM(AG156:AJ163)</f>
        <v>0</v>
      </c>
      <c r="AH164" s="258"/>
      <c r="AI164" s="258"/>
      <c r="AJ164" s="259"/>
      <c r="AK164" s="1"/>
    </row>
    <row r="165" spans="1:37" ht="19.5">
      <c r="A165" s="1"/>
      <c r="B165" s="1"/>
      <c r="C165" s="203" t="s">
        <v>47</v>
      </c>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86"/>
      <c r="AC165" s="186"/>
      <c r="AD165" s="186"/>
      <c r="AE165" s="186"/>
      <c r="AF165" s="187"/>
      <c r="AG165" s="254">
        <f>100000/4*3</f>
        <v>75000</v>
      </c>
      <c r="AH165" s="255"/>
      <c r="AI165" s="255"/>
      <c r="AJ165" s="256"/>
      <c r="AK165" s="1"/>
    </row>
    <row r="166" spans="1:37" ht="20.25" thickBot="1">
      <c r="A166" s="1"/>
      <c r="B166" s="1"/>
      <c r="C166" s="205" t="s">
        <v>11</v>
      </c>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7"/>
      <c r="AG166" s="249">
        <f>ROUNDDOWN(IF(AG164/4*3&lt;=AG165,AG164/4*3,AG165),-3)</f>
        <v>0</v>
      </c>
      <c r="AH166" s="250"/>
      <c r="AI166" s="250"/>
      <c r="AJ166" s="251"/>
      <c r="AK166" s="1"/>
    </row>
    <row r="167" spans="1:37" ht="19.5">
      <c r="A167" s="1"/>
      <c r="B167" s="1"/>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35" t="s">
        <v>32</v>
      </c>
      <c r="AH167" s="35"/>
      <c r="AI167" s="35"/>
      <c r="AJ167" s="35"/>
      <c r="AK167" s="1"/>
    </row>
    <row r="168" spans="1:37" ht="19.5">
      <c r="A168" s="1"/>
      <c r="B168" s="1"/>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
    </row>
    <row r="169" spans="1:37" ht="30">
      <c r="A169" s="1"/>
      <c r="B169" s="1"/>
      <c r="C169" s="23" t="s">
        <v>28</v>
      </c>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
    </row>
    <row r="170" spans="1:37" ht="20.25" thickBot="1">
      <c r="A170" s="1"/>
      <c r="B170" s="1"/>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
    </row>
    <row r="171" spans="1:37" ht="30" customHeight="1">
      <c r="A171" s="1"/>
      <c r="B171" s="1"/>
      <c r="C171" s="223" t="s">
        <v>8</v>
      </c>
      <c r="D171" s="209"/>
      <c r="E171" s="209">
        <v>9</v>
      </c>
      <c r="F171" s="209"/>
      <c r="G171" s="209" t="s">
        <v>0</v>
      </c>
      <c r="H171" s="209"/>
      <c r="I171" s="209"/>
      <c r="J171" s="209"/>
      <c r="K171" s="211"/>
      <c r="L171" s="212"/>
      <c r="M171" s="212"/>
      <c r="N171" s="213"/>
      <c r="O171" s="188" t="s">
        <v>24</v>
      </c>
      <c r="P171" s="189"/>
      <c r="Q171" s="190"/>
      <c r="R171" s="191"/>
      <c r="S171" s="192"/>
      <c r="T171" s="192"/>
      <c r="U171" s="192"/>
      <c r="V171" s="192"/>
      <c r="W171" s="192"/>
      <c r="X171" s="192"/>
      <c r="Y171" s="192"/>
      <c r="Z171" s="193"/>
      <c r="AA171" s="217" t="s">
        <v>39</v>
      </c>
      <c r="AB171" s="218"/>
      <c r="AC171" s="218"/>
      <c r="AD171" s="211"/>
      <c r="AE171" s="212"/>
      <c r="AF171" s="212"/>
      <c r="AG171" s="212"/>
      <c r="AH171" s="212"/>
      <c r="AI171" s="212"/>
      <c r="AJ171" s="234"/>
      <c r="AK171" s="1"/>
    </row>
    <row r="172" spans="1:37" ht="30" customHeight="1">
      <c r="A172" s="1"/>
      <c r="B172" s="1"/>
      <c r="C172" s="224"/>
      <c r="D172" s="210"/>
      <c r="E172" s="210"/>
      <c r="F172" s="210"/>
      <c r="G172" s="210"/>
      <c r="H172" s="210"/>
      <c r="I172" s="210"/>
      <c r="J172" s="210"/>
      <c r="K172" s="214"/>
      <c r="L172" s="215"/>
      <c r="M172" s="215"/>
      <c r="N172" s="216"/>
      <c r="O172" s="194" t="s">
        <v>48</v>
      </c>
      <c r="P172" s="195"/>
      <c r="Q172" s="196"/>
      <c r="R172" s="197"/>
      <c r="S172" s="198"/>
      <c r="T172" s="198"/>
      <c r="U172" s="198"/>
      <c r="V172" s="198"/>
      <c r="W172" s="198"/>
      <c r="X172" s="198"/>
      <c r="Y172" s="198"/>
      <c r="Z172" s="199"/>
      <c r="AA172" s="219"/>
      <c r="AB172" s="220"/>
      <c r="AC172" s="220"/>
      <c r="AD172" s="214"/>
      <c r="AE172" s="215"/>
      <c r="AF172" s="215"/>
      <c r="AG172" s="215"/>
      <c r="AH172" s="215"/>
      <c r="AI172" s="215"/>
      <c r="AJ172" s="235"/>
      <c r="AK172" s="1"/>
    </row>
    <row r="173" spans="1:37" ht="19.5">
      <c r="A173" s="1"/>
      <c r="B173" s="1"/>
      <c r="C173" s="246" t="s">
        <v>43</v>
      </c>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8"/>
      <c r="AK173" s="1"/>
    </row>
    <row r="174" spans="1:37" ht="19.5">
      <c r="A174" s="1"/>
      <c r="B174" s="1"/>
      <c r="C174" s="221" t="s">
        <v>44</v>
      </c>
      <c r="D174" s="222"/>
      <c r="E174" s="222"/>
      <c r="F174" s="222"/>
      <c r="G174" s="222"/>
      <c r="H174" s="222"/>
      <c r="I174" s="222"/>
      <c r="J174" s="222"/>
      <c r="K174" s="222"/>
      <c r="L174" s="222"/>
      <c r="M174" s="179" t="s">
        <v>66</v>
      </c>
      <c r="N174" s="180"/>
      <c r="O174" s="180"/>
      <c r="P174" s="180"/>
      <c r="Q174" s="180"/>
      <c r="R174" s="180"/>
      <c r="S174" s="180"/>
      <c r="T174" s="180"/>
      <c r="U174" s="50"/>
      <c r="V174" s="51"/>
      <c r="W174" s="51"/>
      <c r="X174" s="51"/>
      <c r="Y174" s="51"/>
      <c r="Z174" s="51"/>
      <c r="AA174" s="51"/>
      <c r="AB174" s="51"/>
      <c r="AC174" s="51"/>
      <c r="AD174" s="51"/>
      <c r="AE174" s="180"/>
      <c r="AF174" s="180"/>
      <c r="AG174" s="180"/>
      <c r="AH174" s="180"/>
      <c r="AI174" s="180"/>
      <c r="AJ174" s="245"/>
      <c r="AK174" s="1"/>
    </row>
    <row r="175" spans="1:37" ht="18.75" customHeight="1">
      <c r="A175" s="1"/>
      <c r="B175" s="1"/>
      <c r="C175" s="225"/>
      <c r="D175" s="226"/>
      <c r="E175" s="226"/>
      <c r="F175" s="226"/>
      <c r="G175" s="226"/>
      <c r="H175" s="226"/>
      <c r="I175" s="226"/>
      <c r="J175" s="226"/>
      <c r="K175" s="226"/>
      <c r="L175" s="227"/>
      <c r="M175" s="181"/>
      <c r="N175" s="182"/>
      <c r="O175" s="182"/>
      <c r="P175" s="182"/>
      <c r="Q175" s="182"/>
      <c r="R175" s="182"/>
      <c r="S175" s="182"/>
      <c r="T175" s="182"/>
      <c r="U175" s="52"/>
      <c r="V175" s="53"/>
      <c r="W175" s="53"/>
      <c r="X175" s="53"/>
      <c r="Y175" s="53"/>
      <c r="Z175" s="53"/>
      <c r="AA175" s="53"/>
      <c r="AB175" s="53"/>
      <c r="AC175" s="53"/>
      <c r="AD175" s="53"/>
      <c r="AE175" s="240"/>
      <c r="AF175" s="241"/>
      <c r="AG175" s="241"/>
      <c r="AH175" s="241"/>
      <c r="AI175" s="241"/>
      <c r="AJ175" s="242"/>
      <c r="AK175" s="1"/>
    </row>
    <row r="176" spans="1:37" ht="18.75" customHeight="1">
      <c r="A176" s="1"/>
      <c r="B176" s="1"/>
      <c r="C176" s="228"/>
      <c r="D176" s="215"/>
      <c r="E176" s="215"/>
      <c r="F176" s="215"/>
      <c r="G176" s="215"/>
      <c r="H176" s="215"/>
      <c r="I176" s="215"/>
      <c r="J176" s="215"/>
      <c r="K176" s="215"/>
      <c r="L176" s="216"/>
      <c r="M176" s="183"/>
      <c r="N176" s="184"/>
      <c r="O176" s="184"/>
      <c r="P176" s="184"/>
      <c r="Q176" s="184"/>
      <c r="R176" s="184"/>
      <c r="S176" s="184"/>
      <c r="T176" s="184"/>
      <c r="U176" s="54"/>
      <c r="V176" s="55"/>
      <c r="W176" s="55"/>
      <c r="X176" s="55"/>
      <c r="Y176" s="55"/>
      <c r="Z176" s="55"/>
      <c r="AA176" s="55"/>
      <c r="AB176" s="55"/>
      <c r="AC176" s="55"/>
      <c r="AD176" s="55"/>
      <c r="AE176" s="243"/>
      <c r="AF176" s="243"/>
      <c r="AG176" s="243"/>
      <c r="AH176" s="243"/>
      <c r="AI176" s="243"/>
      <c r="AJ176" s="244"/>
      <c r="AK176" s="1"/>
    </row>
    <row r="177" spans="1:37" ht="18.75" customHeight="1">
      <c r="A177" s="1"/>
      <c r="B177" s="1"/>
      <c r="C177" s="203" t="s">
        <v>45</v>
      </c>
      <c r="D177" s="186"/>
      <c r="E177" s="186"/>
      <c r="F177" s="186"/>
      <c r="G177" s="186"/>
      <c r="H177" s="186"/>
      <c r="I177" s="186"/>
      <c r="J177" s="186"/>
      <c r="K177" s="186"/>
      <c r="L177" s="187"/>
      <c r="M177" s="185" t="s">
        <v>70</v>
      </c>
      <c r="N177" s="186"/>
      <c r="O177" s="186"/>
      <c r="P177" s="186"/>
      <c r="Q177" s="186"/>
      <c r="R177" s="186"/>
      <c r="S177" s="186"/>
      <c r="T177" s="187"/>
      <c r="U177" s="185" t="s">
        <v>46</v>
      </c>
      <c r="V177" s="186"/>
      <c r="W177" s="186"/>
      <c r="X177" s="186"/>
      <c r="Y177" s="186"/>
      <c r="Z177" s="186"/>
      <c r="AA177" s="186"/>
      <c r="AB177" s="186"/>
      <c r="AC177" s="186"/>
      <c r="AD177" s="187"/>
      <c r="AE177" s="222" t="s">
        <v>29</v>
      </c>
      <c r="AF177" s="222"/>
      <c r="AG177" s="252" t="s">
        <v>38</v>
      </c>
      <c r="AH177" s="252"/>
      <c r="AI177" s="252"/>
      <c r="AJ177" s="253"/>
      <c r="AK177" s="1"/>
    </row>
    <row r="178" spans="1:37" ht="19.5">
      <c r="A178" s="1"/>
      <c r="B178" s="1">
        <v>1</v>
      </c>
      <c r="C178" s="233"/>
      <c r="D178" s="177"/>
      <c r="E178" s="177"/>
      <c r="F178" s="177"/>
      <c r="G178" s="177"/>
      <c r="H178" s="177"/>
      <c r="I178" s="177"/>
      <c r="J178" s="177"/>
      <c r="K178" s="177"/>
      <c r="L178" s="178"/>
      <c r="M178" s="176"/>
      <c r="N178" s="177"/>
      <c r="O178" s="177"/>
      <c r="P178" s="177"/>
      <c r="Q178" s="177"/>
      <c r="R178" s="177"/>
      <c r="S178" s="177"/>
      <c r="T178" s="178"/>
      <c r="U178" s="176"/>
      <c r="V178" s="177"/>
      <c r="W178" s="177"/>
      <c r="X178" s="177"/>
      <c r="Y178" s="177"/>
      <c r="Z178" s="177"/>
      <c r="AA178" s="177"/>
      <c r="AB178" s="177"/>
      <c r="AC178" s="177"/>
      <c r="AD178" s="178"/>
      <c r="AE178" s="208"/>
      <c r="AF178" s="208"/>
      <c r="AG178" s="238"/>
      <c r="AH178" s="238"/>
      <c r="AI178" s="238"/>
      <c r="AJ178" s="239"/>
      <c r="AK178" s="1"/>
    </row>
    <row r="179" spans="1:37" ht="19.5">
      <c r="A179" s="1"/>
      <c r="B179" s="1">
        <v>2</v>
      </c>
      <c r="C179" s="233"/>
      <c r="D179" s="177"/>
      <c r="E179" s="177"/>
      <c r="F179" s="177"/>
      <c r="G179" s="177"/>
      <c r="H179" s="177"/>
      <c r="I179" s="177"/>
      <c r="J179" s="177"/>
      <c r="K179" s="177"/>
      <c r="L179" s="178"/>
      <c r="M179" s="176"/>
      <c r="N179" s="177"/>
      <c r="O179" s="177"/>
      <c r="P179" s="177"/>
      <c r="Q179" s="177"/>
      <c r="R179" s="177"/>
      <c r="S179" s="177"/>
      <c r="T179" s="178"/>
      <c r="U179" s="176"/>
      <c r="V179" s="177"/>
      <c r="W179" s="177"/>
      <c r="X179" s="177"/>
      <c r="Y179" s="177"/>
      <c r="Z179" s="177"/>
      <c r="AA179" s="177"/>
      <c r="AB179" s="177"/>
      <c r="AC179" s="177"/>
      <c r="AD179" s="178"/>
      <c r="AE179" s="208"/>
      <c r="AF179" s="208"/>
      <c r="AG179" s="238"/>
      <c r="AH179" s="238"/>
      <c r="AI179" s="238"/>
      <c r="AJ179" s="239"/>
      <c r="AK179" s="1"/>
    </row>
    <row r="180" spans="1:37" ht="19.5">
      <c r="A180" s="1"/>
      <c r="B180" s="1">
        <v>3</v>
      </c>
      <c r="C180" s="233"/>
      <c r="D180" s="177"/>
      <c r="E180" s="177"/>
      <c r="F180" s="177"/>
      <c r="G180" s="177"/>
      <c r="H180" s="177"/>
      <c r="I180" s="177"/>
      <c r="J180" s="177"/>
      <c r="K180" s="177"/>
      <c r="L180" s="178"/>
      <c r="M180" s="176"/>
      <c r="N180" s="177"/>
      <c r="O180" s="177"/>
      <c r="P180" s="177"/>
      <c r="Q180" s="177"/>
      <c r="R180" s="177"/>
      <c r="S180" s="177"/>
      <c r="T180" s="178"/>
      <c r="U180" s="176"/>
      <c r="V180" s="177"/>
      <c r="W180" s="177"/>
      <c r="X180" s="177"/>
      <c r="Y180" s="177"/>
      <c r="Z180" s="177"/>
      <c r="AA180" s="177"/>
      <c r="AB180" s="177"/>
      <c r="AC180" s="177"/>
      <c r="AD180" s="178"/>
      <c r="AE180" s="208"/>
      <c r="AF180" s="208"/>
      <c r="AG180" s="238"/>
      <c r="AH180" s="238"/>
      <c r="AI180" s="238"/>
      <c r="AJ180" s="239"/>
      <c r="AK180" s="1"/>
    </row>
    <row r="181" spans="1:37" ht="19.5">
      <c r="A181" s="1"/>
      <c r="B181" s="1">
        <v>4</v>
      </c>
      <c r="C181" s="233"/>
      <c r="D181" s="177"/>
      <c r="E181" s="177"/>
      <c r="F181" s="177"/>
      <c r="G181" s="177"/>
      <c r="H181" s="177"/>
      <c r="I181" s="177"/>
      <c r="J181" s="177"/>
      <c r="K181" s="177"/>
      <c r="L181" s="178"/>
      <c r="M181" s="176"/>
      <c r="N181" s="177"/>
      <c r="O181" s="177"/>
      <c r="P181" s="177"/>
      <c r="Q181" s="177"/>
      <c r="R181" s="177"/>
      <c r="S181" s="177"/>
      <c r="T181" s="178"/>
      <c r="U181" s="176"/>
      <c r="V181" s="177"/>
      <c r="W181" s="177"/>
      <c r="X181" s="177"/>
      <c r="Y181" s="177"/>
      <c r="Z181" s="177"/>
      <c r="AA181" s="177"/>
      <c r="AB181" s="177"/>
      <c r="AC181" s="177"/>
      <c r="AD181" s="178"/>
      <c r="AE181" s="208"/>
      <c r="AF181" s="208"/>
      <c r="AG181" s="238"/>
      <c r="AH181" s="238"/>
      <c r="AI181" s="238"/>
      <c r="AJ181" s="239"/>
      <c r="AK181" s="1"/>
    </row>
    <row r="182" spans="1:37" ht="19.5">
      <c r="A182" s="1"/>
      <c r="B182" s="1">
        <v>5</v>
      </c>
      <c r="C182" s="233"/>
      <c r="D182" s="177"/>
      <c r="E182" s="177"/>
      <c r="F182" s="177"/>
      <c r="G182" s="177"/>
      <c r="H182" s="177"/>
      <c r="I182" s="177"/>
      <c r="J182" s="177"/>
      <c r="K182" s="177"/>
      <c r="L182" s="178"/>
      <c r="M182" s="176"/>
      <c r="N182" s="177"/>
      <c r="O182" s="177"/>
      <c r="P182" s="177"/>
      <c r="Q182" s="177"/>
      <c r="R182" s="177"/>
      <c r="S182" s="177"/>
      <c r="T182" s="178"/>
      <c r="U182" s="176"/>
      <c r="V182" s="177"/>
      <c r="W182" s="177"/>
      <c r="X182" s="177"/>
      <c r="Y182" s="177"/>
      <c r="Z182" s="177"/>
      <c r="AA182" s="177"/>
      <c r="AB182" s="177"/>
      <c r="AC182" s="177"/>
      <c r="AD182" s="178"/>
      <c r="AE182" s="208"/>
      <c r="AF182" s="208"/>
      <c r="AG182" s="238"/>
      <c r="AH182" s="238"/>
      <c r="AI182" s="238"/>
      <c r="AJ182" s="239"/>
      <c r="AK182" s="1"/>
    </row>
    <row r="183" spans="1:37" ht="19.5">
      <c r="A183" s="1"/>
      <c r="B183" s="1">
        <v>6</v>
      </c>
      <c r="C183" s="233"/>
      <c r="D183" s="177"/>
      <c r="E183" s="177"/>
      <c r="F183" s="177"/>
      <c r="G183" s="177"/>
      <c r="H183" s="177"/>
      <c r="I183" s="177"/>
      <c r="J183" s="177"/>
      <c r="K183" s="177"/>
      <c r="L183" s="178"/>
      <c r="M183" s="176"/>
      <c r="N183" s="177"/>
      <c r="O183" s="177"/>
      <c r="P183" s="177"/>
      <c r="Q183" s="177"/>
      <c r="R183" s="177"/>
      <c r="S183" s="177"/>
      <c r="T183" s="178"/>
      <c r="U183" s="176"/>
      <c r="V183" s="177"/>
      <c r="W183" s="177"/>
      <c r="X183" s="177"/>
      <c r="Y183" s="177"/>
      <c r="Z183" s="177"/>
      <c r="AA183" s="177"/>
      <c r="AB183" s="177"/>
      <c r="AC183" s="177"/>
      <c r="AD183" s="178"/>
      <c r="AE183" s="208"/>
      <c r="AF183" s="208"/>
      <c r="AG183" s="238"/>
      <c r="AH183" s="238"/>
      <c r="AI183" s="238"/>
      <c r="AJ183" s="239"/>
      <c r="AK183" s="1"/>
    </row>
    <row r="184" spans="1:37" ht="19.5">
      <c r="A184" s="1"/>
      <c r="B184" s="1">
        <v>7</v>
      </c>
      <c r="C184" s="233"/>
      <c r="D184" s="177"/>
      <c r="E184" s="177"/>
      <c r="F184" s="177"/>
      <c r="G184" s="177"/>
      <c r="H184" s="177"/>
      <c r="I184" s="177"/>
      <c r="J184" s="177"/>
      <c r="K184" s="177"/>
      <c r="L184" s="178"/>
      <c r="M184" s="176"/>
      <c r="N184" s="177"/>
      <c r="O184" s="177"/>
      <c r="P184" s="177"/>
      <c r="Q184" s="177"/>
      <c r="R184" s="177"/>
      <c r="S184" s="177"/>
      <c r="T184" s="178"/>
      <c r="U184" s="176"/>
      <c r="V184" s="177"/>
      <c r="W184" s="177"/>
      <c r="X184" s="177"/>
      <c r="Y184" s="177"/>
      <c r="Z184" s="177"/>
      <c r="AA184" s="177"/>
      <c r="AB184" s="177"/>
      <c r="AC184" s="177"/>
      <c r="AD184" s="178"/>
      <c r="AE184" s="208"/>
      <c r="AF184" s="208"/>
      <c r="AG184" s="238"/>
      <c r="AH184" s="238"/>
      <c r="AI184" s="238"/>
      <c r="AJ184" s="239"/>
      <c r="AK184" s="1"/>
    </row>
    <row r="185" spans="1:37" ht="20.25" thickBot="1">
      <c r="A185" s="1"/>
      <c r="B185" s="1">
        <v>8</v>
      </c>
      <c r="C185" s="229"/>
      <c r="D185" s="230"/>
      <c r="E185" s="230"/>
      <c r="F185" s="230"/>
      <c r="G185" s="230"/>
      <c r="H185" s="230"/>
      <c r="I185" s="230"/>
      <c r="J185" s="230"/>
      <c r="K185" s="230"/>
      <c r="L185" s="231"/>
      <c r="M185" s="232"/>
      <c r="N185" s="230"/>
      <c r="O185" s="230"/>
      <c r="P185" s="230"/>
      <c r="Q185" s="230"/>
      <c r="R185" s="230"/>
      <c r="S185" s="230"/>
      <c r="T185" s="231"/>
      <c r="U185" s="232"/>
      <c r="V185" s="230"/>
      <c r="W185" s="230"/>
      <c r="X185" s="230"/>
      <c r="Y185" s="230"/>
      <c r="Z185" s="230"/>
      <c r="AA185" s="230"/>
      <c r="AB185" s="230"/>
      <c r="AC185" s="230"/>
      <c r="AD185" s="231"/>
      <c r="AE185" s="204"/>
      <c r="AF185" s="204"/>
      <c r="AG185" s="236"/>
      <c r="AH185" s="236"/>
      <c r="AI185" s="236"/>
      <c r="AJ185" s="237"/>
      <c r="AK185" s="1"/>
    </row>
    <row r="186" spans="1:37" ht="20.25" thickTop="1">
      <c r="A186" s="1"/>
      <c r="B186" s="1"/>
      <c r="C186" s="200" t="s">
        <v>9</v>
      </c>
      <c r="D186" s="201"/>
      <c r="E186" s="201"/>
      <c r="F186" s="201"/>
      <c r="G186" s="201"/>
      <c r="H186" s="201"/>
      <c r="I186" s="201"/>
      <c r="J186" s="201"/>
      <c r="K186" s="201"/>
      <c r="L186" s="201"/>
      <c r="M186" s="201"/>
      <c r="N186" s="201"/>
      <c r="O186" s="201"/>
      <c r="P186" s="201"/>
      <c r="Q186" s="201"/>
      <c r="R186" s="201"/>
      <c r="S186" s="201"/>
      <c r="T186" s="201"/>
      <c r="U186" s="201"/>
      <c r="V186" s="201"/>
      <c r="W186" s="201"/>
      <c r="X186" s="201"/>
      <c r="Y186" s="201"/>
      <c r="Z186" s="201"/>
      <c r="AA186" s="201"/>
      <c r="AB186" s="201"/>
      <c r="AC186" s="201"/>
      <c r="AD186" s="201"/>
      <c r="AE186" s="201"/>
      <c r="AF186" s="202"/>
      <c r="AG186" s="257">
        <f>SUM(AG178:AJ185)</f>
        <v>0</v>
      </c>
      <c r="AH186" s="258"/>
      <c r="AI186" s="258"/>
      <c r="AJ186" s="259"/>
      <c r="AK186" s="1"/>
    </row>
    <row r="187" spans="1:37" ht="19.5">
      <c r="A187" s="1"/>
      <c r="B187" s="1"/>
      <c r="C187" s="203" t="s">
        <v>47</v>
      </c>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7"/>
      <c r="AG187" s="254">
        <f>100000/4*3</f>
        <v>75000</v>
      </c>
      <c r="AH187" s="255"/>
      <c r="AI187" s="255"/>
      <c r="AJ187" s="256"/>
      <c r="AK187" s="1"/>
    </row>
    <row r="188" spans="1:37" ht="20.25" thickBot="1">
      <c r="A188" s="1"/>
      <c r="B188" s="1"/>
      <c r="C188" s="205" t="s">
        <v>11</v>
      </c>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E188" s="206"/>
      <c r="AF188" s="207"/>
      <c r="AG188" s="249">
        <f>ROUNDDOWN(IF(AG186/4*3&lt;=AG187,AG186/4*3,AG187),-3)</f>
        <v>0</v>
      </c>
      <c r="AH188" s="250"/>
      <c r="AI188" s="250"/>
      <c r="AJ188" s="251"/>
      <c r="AK188" s="1"/>
    </row>
    <row r="189" spans="1:37" ht="19.5">
      <c r="A189" s="1"/>
      <c r="B189" s="1"/>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35" t="s">
        <v>32</v>
      </c>
      <c r="AH189" s="35"/>
      <c r="AI189" s="35"/>
      <c r="AJ189" s="35"/>
      <c r="AK189" s="1"/>
    </row>
    <row r="190" spans="1:3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8.75" customHeight="1">
      <c r="A191" s="1"/>
      <c r="B191" s="1"/>
      <c r="C191" s="20" t="s">
        <v>28</v>
      </c>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8.75" customHeight="1" thickBo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30" customHeight="1">
      <c r="A193" s="1"/>
      <c r="B193" s="1"/>
      <c r="C193" s="223" t="s">
        <v>8</v>
      </c>
      <c r="D193" s="209"/>
      <c r="E193" s="209">
        <v>10</v>
      </c>
      <c r="F193" s="209"/>
      <c r="G193" s="209" t="s">
        <v>0</v>
      </c>
      <c r="H193" s="209"/>
      <c r="I193" s="209"/>
      <c r="J193" s="209"/>
      <c r="K193" s="211"/>
      <c r="L193" s="212"/>
      <c r="M193" s="212"/>
      <c r="N193" s="213"/>
      <c r="O193" s="188" t="s">
        <v>24</v>
      </c>
      <c r="P193" s="189"/>
      <c r="Q193" s="190"/>
      <c r="R193" s="191"/>
      <c r="S193" s="192"/>
      <c r="T193" s="192"/>
      <c r="U193" s="192"/>
      <c r="V193" s="192"/>
      <c r="W193" s="192"/>
      <c r="X193" s="192"/>
      <c r="Y193" s="192"/>
      <c r="Z193" s="193"/>
      <c r="AA193" s="217" t="s">
        <v>39</v>
      </c>
      <c r="AB193" s="218"/>
      <c r="AC193" s="218"/>
      <c r="AD193" s="211"/>
      <c r="AE193" s="212"/>
      <c r="AF193" s="212"/>
      <c r="AG193" s="212"/>
      <c r="AH193" s="212"/>
      <c r="AI193" s="212"/>
      <c r="AJ193" s="234"/>
      <c r="AK193" s="1"/>
    </row>
    <row r="194" spans="1:37" ht="30" customHeight="1">
      <c r="A194" s="1"/>
      <c r="B194" s="1"/>
      <c r="C194" s="224"/>
      <c r="D194" s="210"/>
      <c r="E194" s="210"/>
      <c r="F194" s="210"/>
      <c r="G194" s="210"/>
      <c r="H194" s="210"/>
      <c r="I194" s="210"/>
      <c r="J194" s="210"/>
      <c r="K194" s="214"/>
      <c r="L194" s="215"/>
      <c r="M194" s="215"/>
      <c r="N194" s="216"/>
      <c r="O194" s="194" t="s">
        <v>48</v>
      </c>
      <c r="P194" s="195"/>
      <c r="Q194" s="196"/>
      <c r="R194" s="197"/>
      <c r="S194" s="198"/>
      <c r="T194" s="198"/>
      <c r="U194" s="198"/>
      <c r="V194" s="198"/>
      <c r="W194" s="198"/>
      <c r="X194" s="198"/>
      <c r="Y194" s="198"/>
      <c r="Z194" s="199"/>
      <c r="AA194" s="219"/>
      <c r="AB194" s="220"/>
      <c r="AC194" s="220"/>
      <c r="AD194" s="214"/>
      <c r="AE194" s="215"/>
      <c r="AF194" s="215"/>
      <c r="AG194" s="215"/>
      <c r="AH194" s="215"/>
      <c r="AI194" s="215"/>
      <c r="AJ194" s="235"/>
      <c r="AK194" s="1"/>
    </row>
    <row r="195" spans="1:37" ht="18.75" customHeight="1">
      <c r="A195" s="1"/>
      <c r="B195" s="1"/>
      <c r="C195" s="246" t="s">
        <v>43</v>
      </c>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8"/>
      <c r="AK195" s="1"/>
    </row>
    <row r="196" spans="1:37" ht="18.75" customHeight="1">
      <c r="A196" s="1"/>
      <c r="B196" s="1"/>
      <c r="C196" s="221" t="s">
        <v>44</v>
      </c>
      <c r="D196" s="222"/>
      <c r="E196" s="222"/>
      <c r="F196" s="222"/>
      <c r="G196" s="222"/>
      <c r="H196" s="222"/>
      <c r="I196" s="222"/>
      <c r="J196" s="222"/>
      <c r="K196" s="222"/>
      <c r="L196" s="222"/>
      <c r="M196" s="179" t="s">
        <v>66</v>
      </c>
      <c r="N196" s="180"/>
      <c r="O196" s="180"/>
      <c r="P196" s="180"/>
      <c r="Q196" s="180"/>
      <c r="R196" s="180"/>
      <c r="S196" s="180"/>
      <c r="T196" s="180"/>
      <c r="U196" s="50"/>
      <c r="V196" s="51"/>
      <c r="W196" s="51"/>
      <c r="X196" s="51"/>
      <c r="Y196" s="51"/>
      <c r="Z196" s="51"/>
      <c r="AA196" s="51"/>
      <c r="AB196" s="51"/>
      <c r="AC196" s="51"/>
      <c r="AD196" s="51"/>
      <c r="AE196" s="180"/>
      <c r="AF196" s="180"/>
      <c r="AG196" s="180"/>
      <c r="AH196" s="180"/>
      <c r="AI196" s="180"/>
      <c r="AJ196" s="245"/>
      <c r="AK196" s="1"/>
    </row>
    <row r="197" spans="1:37" ht="18.75" customHeight="1">
      <c r="A197" s="1"/>
      <c r="B197" s="1"/>
      <c r="C197" s="225"/>
      <c r="D197" s="226"/>
      <c r="E197" s="226"/>
      <c r="F197" s="226"/>
      <c r="G197" s="226"/>
      <c r="H197" s="226"/>
      <c r="I197" s="226"/>
      <c r="J197" s="226"/>
      <c r="K197" s="226"/>
      <c r="L197" s="227"/>
      <c r="M197" s="181"/>
      <c r="N197" s="182"/>
      <c r="O197" s="182"/>
      <c r="P197" s="182"/>
      <c r="Q197" s="182"/>
      <c r="R197" s="182"/>
      <c r="S197" s="182"/>
      <c r="T197" s="182"/>
      <c r="U197" s="52"/>
      <c r="V197" s="53"/>
      <c r="W197" s="53"/>
      <c r="X197" s="53"/>
      <c r="Y197" s="53"/>
      <c r="Z197" s="53"/>
      <c r="AA197" s="53"/>
      <c r="AB197" s="53"/>
      <c r="AC197" s="53"/>
      <c r="AD197" s="53"/>
      <c r="AE197" s="240"/>
      <c r="AF197" s="241"/>
      <c r="AG197" s="241"/>
      <c r="AH197" s="241"/>
      <c r="AI197" s="241"/>
      <c r="AJ197" s="242"/>
      <c r="AK197" s="1"/>
    </row>
    <row r="198" spans="1:37" ht="18.75" customHeight="1">
      <c r="A198" s="1"/>
      <c r="B198" s="1"/>
      <c r="C198" s="228"/>
      <c r="D198" s="215"/>
      <c r="E198" s="215"/>
      <c r="F198" s="215"/>
      <c r="G198" s="215"/>
      <c r="H198" s="215"/>
      <c r="I198" s="215"/>
      <c r="J198" s="215"/>
      <c r="K198" s="215"/>
      <c r="L198" s="216"/>
      <c r="M198" s="183"/>
      <c r="N198" s="184"/>
      <c r="O198" s="184"/>
      <c r="P198" s="184"/>
      <c r="Q198" s="184"/>
      <c r="R198" s="184"/>
      <c r="S198" s="184"/>
      <c r="T198" s="184"/>
      <c r="U198" s="54"/>
      <c r="V198" s="55"/>
      <c r="W198" s="55"/>
      <c r="X198" s="55"/>
      <c r="Y198" s="55"/>
      <c r="Z198" s="55"/>
      <c r="AA198" s="55"/>
      <c r="AB198" s="55"/>
      <c r="AC198" s="55"/>
      <c r="AD198" s="55"/>
      <c r="AE198" s="243"/>
      <c r="AF198" s="243"/>
      <c r="AG198" s="243"/>
      <c r="AH198" s="243"/>
      <c r="AI198" s="243"/>
      <c r="AJ198" s="244"/>
      <c r="AK198" s="1"/>
    </row>
    <row r="199" spans="1:37" ht="19.5" customHeight="1">
      <c r="A199" s="1"/>
      <c r="B199" s="1"/>
      <c r="C199" s="203" t="s">
        <v>45</v>
      </c>
      <c r="D199" s="186"/>
      <c r="E199" s="186"/>
      <c r="F199" s="186"/>
      <c r="G199" s="186"/>
      <c r="H199" s="186"/>
      <c r="I199" s="186"/>
      <c r="J199" s="186"/>
      <c r="K199" s="186"/>
      <c r="L199" s="187"/>
      <c r="M199" s="185" t="s">
        <v>70</v>
      </c>
      <c r="N199" s="186"/>
      <c r="O199" s="186"/>
      <c r="P199" s="186"/>
      <c r="Q199" s="186"/>
      <c r="R199" s="186"/>
      <c r="S199" s="186"/>
      <c r="T199" s="187"/>
      <c r="U199" s="185" t="s">
        <v>46</v>
      </c>
      <c r="V199" s="186"/>
      <c r="W199" s="186"/>
      <c r="X199" s="186"/>
      <c r="Y199" s="186"/>
      <c r="Z199" s="186"/>
      <c r="AA199" s="186"/>
      <c r="AB199" s="186"/>
      <c r="AC199" s="186"/>
      <c r="AD199" s="187"/>
      <c r="AE199" s="222" t="s">
        <v>29</v>
      </c>
      <c r="AF199" s="222"/>
      <c r="AG199" s="252" t="s">
        <v>38</v>
      </c>
      <c r="AH199" s="252"/>
      <c r="AI199" s="252"/>
      <c r="AJ199" s="253"/>
      <c r="AK199" s="1"/>
    </row>
    <row r="200" spans="1:37" ht="19.5">
      <c r="A200" s="1"/>
      <c r="B200" s="1">
        <v>1</v>
      </c>
      <c r="C200" s="233"/>
      <c r="D200" s="177"/>
      <c r="E200" s="177"/>
      <c r="F200" s="177"/>
      <c r="G200" s="177"/>
      <c r="H200" s="177"/>
      <c r="I200" s="177"/>
      <c r="J200" s="177"/>
      <c r="K200" s="177"/>
      <c r="L200" s="178"/>
      <c r="M200" s="176"/>
      <c r="N200" s="177"/>
      <c r="O200" s="177"/>
      <c r="P200" s="177"/>
      <c r="Q200" s="177"/>
      <c r="R200" s="177"/>
      <c r="S200" s="177"/>
      <c r="T200" s="178"/>
      <c r="U200" s="176"/>
      <c r="V200" s="177"/>
      <c r="W200" s="177"/>
      <c r="X200" s="177"/>
      <c r="Y200" s="177"/>
      <c r="Z200" s="177"/>
      <c r="AA200" s="177"/>
      <c r="AB200" s="177"/>
      <c r="AC200" s="177"/>
      <c r="AD200" s="178"/>
      <c r="AE200" s="208"/>
      <c r="AF200" s="208"/>
      <c r="AG200" s="238"/>
      <c r="AH200" s="238"/>
      <c r="AI200" s="238"/>
      <c r="AJ200" s="239"/>
      <c r="AK200" s="1"/>
    </row>
    <row r="201" spans="1:37" ht="19.5">
      <c r="A201" s="1"/>
      <c r="B201" s="1">
        <v>2</v>
      </c>
      <c r="C201" s="233"/>
      <c r="D201" s="177"/>
      <c r="E201" s="177"/>
      <c r="F201" s="177"/>
      <c r="G201" s="177"/>
      <c r="H201" s="177"/>
      <c r="I201" s="177"/>
      <c r="J201" s="177"/>
      <c r="K201" s="177"/>
      <c r="L201" s="178"/>
      <c r="M201" s="176"/>
      <c r="N201" s="177"/>
      <c r="O201" s="177"/>
      <c r="P201" s="177"/>
      <c r="Q201" s="177"/>
      <c r="R201" s="177"/>
      <c r="S201" s="177"/>
      <c r="T201" s="178"/>
      <c r="U201" s="176"/>
      <c r="V201" s="177"/>
      <c r="W201" s="177"/>
      <c r="X201" s="177"/>
      <c r="Y201" s="177"/>
      <c r="Z201" s="177"/>
      <c r="AA201" s="177"/>
      <c r="AB201" s="177"/>
      <c r="AC201" s="177"/>
      <c r="AD201" s="178"/>
      <c r="AE201" s="208"/>
      <c r="AF201" s="208"/>
      <c r="AG201" s="238"/>
      <c r="AH201" s="238"/>
      <c r="AI201" s="238"/>
      <c r="AJ201" s="239"/>
      <c r="AK201" s="1"/>
    </row>
    <row r="202" spans="1:37" ht="19.5">
      <c r="A202" s="1"/>
      <c r="B202" s="1">
        <v>3</v>
      </c>
      <c r="C202" s="233"/>
      <c r="D202" s="177"/>
      <c r="E202" s="177"/>
      <c r="F202" s="177"/>
      <c r="G202" s="177"/>
      <c r="H202" s="177"/>
      <c r="I202" s="177"/>
      <c r="J202" s="177"/>
      <c r="K202" s="177"/>
      <c r="L202" s="178"/>
      <c r="M202" s="176"/>
      <c r="N202" s="177"/>
      <c r="O202" s="177"/>
      <c r="P202" s="177"/>
      <c r="Q202" s="177"/>
      <c r="R202" s="177"/>
      <c r="S202" s="177"/>
      <c r="T202" s="178"/>
      <c r="U202" s="176"/>
      <c r="V202" s="177"/>
      <c r="W202" s="177"/>
      <c r="X202" s="177"/>
      <c r="Y202" s="177"/>
      <c r="Z202" s="177"/>
      <c r="AA202" s="177"/>
      <c r="AB202" s="177"/>
      <c r="AC202" s="177"/>
      <c r="AD202" s="178"/>
      <c r="AE202" s="208"/>
      <c r="AF202" s="208"/>
      <c r="AG202" s="238"/>
      <c r="AH202" s="238"/>
      <c r="AI202" s="238"/>
      <c r="AJ202" s="239"/>
      <c r="AK202" s="1"/>
    </row>
    <row r="203" spans="1:37" ht="19.5">
      <c r="A203" s="1"/>
      <c r="B203" s="1">
        <v>4</v>
      </c>
      <c r="C203" s="233"/>
      <c r="D203" s="177"/>
      <c r="E203" s="177"/>
      <c r="F203" s="177"/>
      <c r="G203" s="177"/>
      <c r="H203" s="177"/>
      <c r="I203" s="177"/>
      <c r="J203" s="177"/>
      <c r="K203" s="177"/>
      <c r="L203" s="178"/>
      <c r="M203" s="176"/>
      <c r="N203" s="177"/>
      <c r="O203" s="177"/>
      <c r="P203" s="177"/>
      <c r="Q203" s="177"/>
      <c r="R203" s="177"/>
      <c r="S203" s="177"/>
      <c r="T203" s="178"/>
      <c r="U203" s="176"/>
      <c r="V203" s="177"/>
      <c r="W203" s="177"/>
      <c r="X203" s="177"/>
      <c r="Y203" s="177"/>
      <c r="Z203" s="177"/>
      <c r="AA203" s="177"/>
      <c r="AB203" s="177"/>
      <c r="AC203" s="177"/>
      <c r="AD203" s="178"/>
      <c r="AE203" s="208"/>
      <c r="AF203" s="208"/>
      <c r="AG203" s="238"/>
      <c r="AH203" s="238"/>
      <c r="AI203" s="238"/>
      <c r="AJ203" s="239"/>
      <c r="AK203" s="1"/>
    </row>
    <row r="204" spans="1:37" ht="19.5">
      <c r="A204" s="1"/>
      <c r="B204" s="1">
        <v>5</v>
      </c>
      <c r="C204" s="233"/>
      <c r="D204" s="177"/>
      <c r="E204" s="177"/>
      <c r="F204" s="177"/>
      <c r="G204" s="177"/>
      <c r="H204" s="177"/>
      <c r="I204" s="177"/>
      <c r="J204" s="177"/>
      <c r="K204" s="177"/>
      <c r="L204" s="178"/>
      <c r="M204" s="176"/>
      <c r="N204" s="177"/>
      <c r="O204" s="177"/>
      <c r="P204" s="177"/>
      <c r="Q204" s="177"/>
      <c r="R204" s="177"/>
      <c r="S204" s="177"/>
      <c r="T204" s="178"/>
      <c r="U204" s="176"/>
      <c r="V204" s="177"/>
      <c r="W204" s="177"/>
      <c r="X204" s="177"/>
      <c r="Y204" s="177"/>
      <c r="Z204" s="177"/>
      <c r="AA204" s="177"/>
      <c r="AB204" s="177"/>
      <c r="AC204" s="177"/>
      <c r="AD204" s="178"/>
      <c r="AE204" s="208"/>
      <c r="AF204" s="208"/>
      <c r="AG204" s="238"/>
      <c r="AH204" s="238"/>
      <c r="AI204" s="238"/>
      <c r="AJ204" s="239"/>
      <c r="AK204" s="1"/>
    </row>
    <row r="205" spans="1:37" ht="19.5">
      <c r="A205" s="1"/>
      <c r="B205" s="1">
        <v>6</v>
      </c>
      <c r="C205" s="233"/>
      <c r="D205" s="177"/>
      <c r="E205" s="177"/>
      <c r="F205" s="177"/>
      <c r="G205" s="177"/>
      <c r="H205" s="177"/>
      <c r="I205" s="177"/>
      <c r="J205" s="177"/>
      <c r="K205" s="177"/>
      <c r="L205" s="178"/>
      <c r="M205" s="176"/>
      <c r="N205" s="177"/>
      <c r="O205" s="177"/>
      <c r="P205" s="177"/>
      <c r="Q205" s="177"/>
      <c r="R205" s="177"/>
      <c r="S205" s="177"/>
      <c r="T205" s="178"/>
      <c r="U205" s="176"/>
      <c r="V205" s="177"/>
      <c r="W205" s="177"/>
      <c r="X205" s="177"/>
      <c r="Y205" s="177"/>
      <c r="Z205" s="177"/>
      <c r="AA205" s="177"/>
      <c r="AB205" s="177"/>
      <c r="AC205" s="177"/>
      <c r="AD205" s="178"/>
      <c r="AE205" s="208"/>
      <c r="AF205" s="208"/>
      <c r="AG205" s="238"/>
      <c r="AH205" s="238"/>
      <c r="AI205" s="238"/>
      <c r="AJ205" s="239"/>
      <c r="AK205" s="1"/>
    </row>
    <row r="206" spans="1:37" ht="19.5">
      <c r="A206" s="1"/>
      <c r="B206" s="1">
        <v>7</v>
      </c>
      <c r="C206" s="233"/>
      <c r="D206" s="177"/>
      <c r="E206" s="177"/>
      <c r="F206" s="177"/>
      <c r="G206" s="177"/>
      <c r="H206" s="177"/>
      <c r="I206" s="177"/>
      <c r="J206" s="177"/>
      <c r="K206" s="177"/>
      <c r="L206" s="178"/>
      <c r="M206" s="176"/>
      <c r="N206" s="177"/>
      <c r="O206" s="177"/>
      <c r="P206" s="177"/>
      <c r="Q206" s="177"/>
      <c r="R206" s="177"/>
      <c r="S206" s="177"/>
      <c r="T206" s="178"/>
      <c r="U206" s="176"/>
      <c r="V206" s="177"/>
      <c r="W206" s="177"/>
      <c r="X206" s="177"/>
      <c r="Y206" s="177"/>
      <c r="Z206" s="177"/>
      <c r="AA206" s="177"/>
      <c r="AB206" s="177"/>
      <c r="AC206" s="177"/>
      <c r="AD206" s="178"/>
      <c r="AE206" s="208"/>
      <c r="AF206" s="208"/>
      <c r="AG206" s="238"/>
      <c r="AH206" s="238"/>
      <c r="AI206" s="238"/>
      <c r="AJ206" s="239"/>
      <c r="AK206" s="1"/>
    </row>
    <row r="207" spans="1:37" ht="20.25" thickBot="1">
      <c r="A207" s="1"/>
      <c r="B207" s="1">
        <v>8</v>
      </c>
      <c r="C207" s="229"/>
      <c r="D207" s="230"/>
      <c r="E207" s="230"/>
      <c r="F207" s="230"/>
      <c r="G207" s="230"/>
      <c r="H207" s="230"/>
      <c r="I207" s="230"/>
      <c r="J207" s="230"/>
      <c r="K207" s="230"/>
      <c r="L207" s="231"/>
      <c r="M207" s="232"/>
      <c r="N207" s="230"/>
      <c r="O207" s="230"/>
      <c r="P207" s="230"/>
      <c r="Q207" s="230"/>
      <c r="R207" s="230"/>
      <c r="S207" s="230"/>
      <c r="T207" s="231"/>
      <c r="U207" s="232"/>
      <c r="V207" s="230"/>
      <c r="W207" s="230"/>
      <c r="X207" s="230"/>
      <c r="Y207" s="230"/>
      <c r="Z207" s="230"/>
      <c r="AA207" s="230"/>
      <c r="AB207" s="230"/>
      <c r="AC207" s="230"/>
      <c r="AD207" s="231"/>
      <c r="AE207" s="204"/>
      <c r="AF207" s="204"/>
      <c r="AG207" s="236"/>
      <c r="AH207" s="236"/>
      <c r="AI207" s="236"/>
      <c r="AJ207" s="237"/>
      <c r="AK207" s="1"/>
    </row>
    <row r="208" spans="1:37" ht="20.25" thickTop="1">
      <c r="A208" s="1"/>
      <c r="B208" s="1"/>
      <c r="C208" s="200" t="s">
        <v>9</v>
      </c>
      <c r="D208" s="201"/>
      <c r="E208" s="201"/>
      <c r="F208" s="201"/>
      <c r="G208" s="201"/>
      <c r="H208" s="201"/>
      <c r="I208" s="201"/>
      <c r="J208" s="201"/>
      <c r="K208" s="201"/>
      <c r="L208" s="201"/>
      <c r="M208" s="201"/>
      <c r="N208" s="201"/>
      <c r="O208" s="201"/>
      <c r="P208" s="201"/>
      <c r="Q208" s="201"/>
      <c r="R208" s="201"/>
      <c r="S208" s="201"/>
      <c r="T208" s="201"/>
      <c r="U208" s="201"/>
      <c r="V208" s="201"/>
      <c r="W208" s="201"/>
      <c r="X208" s="201"/>
      <c r="Y208" s="201"/>
      <c r="Z208" s="201"/>
      <c r="AA208" s="201"/>
      <c r="AB208" s="201"/>
      <c r="AC208" s="201"/>
      <c r="AD208" s="201"/>
      <c r="AE208" s="201"/>
      <c r="AF208" s="202"/>
      <c r="AG208" s="257">
        <f>SUM(AG200:AJ207)</f>
        <v>0</v>
      </c>
      <c r="AH208" s="258"/>
      <c r="AI208" s="258"/>
      <c r="AJ208" s="259"/>
      <c r="AK208" s="1"/>
    </row>
    <row r="209" spans="1:37" ht="19.5">
      <c r="A209" s="1"/>
      <c r="B209" s="1"/>
      <c r="C209" s="203" t="s">
        <v>47</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7"/>
      <c r="AG209" s="254">
        <f>100000/4*3</f>
        <v>75000</v>
      </c>
      <c r="AH209" s="255"/>
      <c r="AI209" s="255"/>
      <c r="AJ209" s="256"/>
      <c r="AK209" s="1"/>
    </row>
    <row r="210" spans="1:37" ht="20.25" thickBot="1">
      <c r="A210" s="1"/>
      <c r="B210" s="1"/>
      <c r="C210" s="205" t="s">
        <v>11</v>
      </c>
      <c r="D210" s="206"/>
      <c r="E210" s="206"/>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c r="AC210" s="206"/>
      <c r="AD210" s="206"/>
      <c r="AE210" s="206"/>
      <c r="AF210" s="207"/>
      <c r="AG210" s="249">
        <f>ROUNDDOWN(IF(AG208/4*3&lt;=AG209,AG208/4*3,AG209),-3)</f>
        <v>0</v>
      </c>
      <c r="AH210" s="250"/>
      <c r="AI210" s="250"/>
      <c r="AJ210" s="251"/>
      <c r="AK210" s="1"/>
    </row>
    <row r="211" spans="1:37" ht="19.5">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35" t="s">
        <v>32</v>
      </c>
      <c r="AH211" s="35"/>
      <c r="AI211" s="35"/>
      <c r="AJ211" s="35"/>
    </row>
  </sheetData>
  <sheetProtection algorithmName="SHA-512" hashValue="y3le6Q+vAIoT5lAcoraeNJmkwDYRAtFrhkVjgzoX5s1hmX/6fDXXAXWvqS9UMisn0wHrNtH2jc+nbBNTQryxvw==" saltValue="C6CmvJY9NQ2hD/TdDixiSA==" spinCount="100000" sheet="1" objects="1" scenarios="1" selectLockedCells="1"/>
  <mergeCells count="680">
    <mergeCell ref="C184:L184"/>
    <mergeCell ref="M184:T184"/>
    <mergeCell ref="U184:AD184"/>
    <mergeCell ref="C185:L185"/>
    <mergeCell ref="M185:T185"/>
    <mergeCell ref="U185:AD185"/>
    <mergeCell ref="M205:T205"/>
    <mergeCell ref="U205:AD205"/>
    <mergeCell ref="C206:L206"/>
    <mergeCell ref="M206:T206"/>
    <mergeCell ref="U206:AD206"/>
    <mergeCell ref="C199:L199"/>
    <mergeCell ref="M199:T199"/>
    <mergeCell ref="U199:AD199"/>
    <mergeCell ref="C200:L200"/>
    <mergeCell ref="M200:T200"/>
    <mergeCell ref="U200:AD200"/>
    <mergeCell ref="C201:L201"/>
    <mergeCell ref="M201:T201"/>
    <mergeCell ref="U201:AD201"/>
    <mergeCell ref="C187:AF187"/>
    <mergeCell ref="C181:L181"/>
    <mergeCell ref="M181:T181"/>
    <mergeCell ref="U181:AD181"/>
    <mergeCell ref="C182:L182"/>
    <mergeCell ref="M182:T182"/>
    <mergeCell ref="U182:AD182"/>
    <mergeCell ref="C183:L183"/>
    <mergeCell ref="M183:T183"/>
    <mergeCell ref="U183:AD183"/>
    <mergeCell ref="C162:L162"/>
    <mergeCell ref="M162:T162"/>
    <mergeCell ref="U162:AD162"/>
    <mergeCell ref="C163:L163"/>
    <mergeCell ref="M163:T163"/>
    <mergeCell ref="U163:AD163"/>
    <mergeCell ref="M174:T174"/>
    <mergeCell ref="M175:T176"/>
    <mergeCell ref="C177:L177"/>
    <mergeCell ref="M177:T177"/>
    <mergeCell ref="U177:AD177"/>
    <mergeCell ref="O171:Q171"/>
    <mergeCell ref="R171:Z171"/>
    <mergeCell ref="O172:Q172"/>
    <mergeCell ref="R172:Z172"/>
    <mergeCell ref="C164:AF164"/>
    <mergeCell ref="C165:AF165"/>
    <mergeCell ref="K171:N172"/>
    <mergeCell ref="AA171:AC172"/>
    <mergeCell ref="AD171:AJ172"/>
    <mergeCell ref="AE162:AF162"/>
    <mergeCell ref="C157:L157"/>
    <mergeCell ref="M157:T157"/>
    <mergeCell ref="U157:AD157"/>
    <mergeCell ref="C158:L158"/>
    <mergeCell ref="M158:T158"/>
    <mergeCell ref="U158:AD158"/>
    <mergeCell ref="C159:L159"/>
    <mergeCell ref="M159:T159"/>
    <mergeCell ref="U159:AD159"/>
    <mergeCell ref="C143:L143"/>
    <mergeCell ref="M143:T143"/>
    <mergeCell ref="U143:AD143"/>
    <mergeCell ref="M152:T152"/>
    <mergeCell ref="M153:T154"/>
    <mergeCell ref="C155:L155"/>
    <mergeCell ref="M155:T155"/>
    <mergeCell ref="U155:AD155"/>
    <mergeCell ref="C156:L156"/>
    <mergeCell ref="M156:T156"/>
    <mergeCell ref="U156:AD156"/>
    <mergeCell ref="AD149:AJ150"/>
    <mergeCell ref="C146:AF146"/>
    <mergeCell ref="AG146:AJ146"/>
    <mergeCell ref="C149:D150"/>
    <mergeCell ref="E149:F150"/>
    <mergeCell ref="G149:J150"/>
    <mergeCell ref="AG156:AJ156"/>
    <mergeCell ref="C151:AJ151"/>
    <mergeCell ref="AE155:AF155"/>
    <mergeCell ref="C152:L152"/>
    <mergeCell ref="AE152:AJ152"/>
    <mergeCell ref="C153:L154"/>
    <mergeCell ref="AE153:AJ154"/>
    <mergeCell ref="C140:L140"/>
    <mergeCell ref="M140:T140"/>
    <mergeCell ref="U140:AD140"/>
    <mergeCell ref="C141:L141"/>
    <mergeCell ref="M141:T141"/>
    <mergeCell ref="U141:AD141"/>
    <mergeCell ref="C142:L142"/>
    <mergeCell ref="M142:T142"/>
    <mergeCell ref="U142:AD142"/>
    <mergeCell ref="C120:L120"/>
    <mergeCell ref="M120:T120"/>
    <mergeCell ref="U120:AD120"/>
    <mergeCell ref="C121:L121"/>
    <mergeCell ref="M121:T121"/>
    <mergeCell ref="U121:AD121"/>
    <mergeCell ref="M132:T132"/>
    <mergeCell ref="M133:T134"/>
    <mergeCell ref="C135:L135"/>
    <mergeCell ref="M135:T135"/>
    <mergeCell ref="U135:AD135"/>
    <mergeCell ref="O129:Q129"/>
    <mergeCell ref="R129:Z129"/>
    <mergeCell ref="O130:Q130"/>
    <mergeCell ref="R130:Z130"/>
    <mergeCell ref="AA129:AC130"/>
    <mergeCell ref="AD129:AJ130"/>
    <mergeCell ref="C117:L117"/>
    <mergeCell ref="M117:T117"/>
    <mergeCell ref="U117:AD117"/>
    <mergeCell ref="C118:L118"/>
    <mergeCell ref="M118:T118"/>
    <mergeCell ref="U118:AD118"/>
    <mergeCell ref="C119:L119"/>
    <mergeCell ref="M119:T119"/>
    <mergeCell ref="U119:AD119"/>
    <mergeCell ref="U101:AD101"/>
    <mergeCell ref="M110:T110"/>
    <mergeCell ref="M111:T112"/>
    <mergeCell ref="C113:L113"/>
    <mergeCell ref="M113:T113"/>
    <mergeCell ref="U113:AD113"/>
    <mergeCell ref="C114:L114"/>
    <mergeCell ref="M114:T114"/>
    <mergeCell ref="U114:AD114"/>
    <mergeCell ref="O107:Q107"/>
    <mergeCell ref="R107:Z107"/>
    <mergeCell ref="O108:Q108"/>
    <mergeCell ref="R108:Z108"/>
    <mergeCell ref="K107:N108"/>
    <mergeCell ref="AA107:AC108"/>
    <mergeCell ref="AD107:AJ108"/>
    <mergeCell ref="AE101:AF101"/>
    <mergeCell ref="C104:AF104"/>
    <mergeCell ref="AG104:AJ104"/>
    <mergeCell ref="C107:D108"/>
    <mergeCell ref="G107:J108"/>
    <mergeCell ref="C109:AJ109"/>
    <mergeCell ref="C103:AF103"/>
    <mergeCell ref="AG103:AJ103"/>
    <mergeCell ref="C95:L95"/>
    <mergeCell ref="M95:T95"/>
    <mergeCell ref="U95:AD95"/>
    <mergeCell ref="C96:L96"/>
    <mergeCell ref="M96:T96"/>
    <mergeCell ref="U96:AD96"/>
    <mergeCell ref="C97:L97"/>
    <mergeCell ref="M97:T97"/>
    <mergeCell ref="U97:AD97"/>
    <mergeCell ref="C79:L79"/>
    <mergeCell ref="M79:T79"/>
    <mergeCell ref="U79:AD79"/>
    <mergeCell ref="M90:T90"/>
    <mergeCell ref="M91:T92"/>
    <mergeCell ref="C93:L93"/>
    <mergeCell ref="M93:T93"/>
    <mergeCell ref="U93:AD93"/>
    <mergeCell ref="C94:L94"/>
    <mergeCell ref="M94:T94"/>
    <mergeCell ref="U94:AD94"/>
    <mergeCell ref="O88:Q88"/>
    <mergeCell ref="R88:Z88"/>
    <mergeCell ref="C91:L92"/>
    <mergeCell ref="M77:T77"/>
    <mergeCell ref="U77:AD77"/>
    <mergeCell ref="M68:T68"/>
    <mergeCell ref="M69:T70"/>
    <mergeCell ref="C71:L71"/>
    <mergeCell ref="M71:T71"/>
    <mergeCell ref="U71:AD71"/>
    <mergeCell ref="C72:L72"/>
    <mergeCell ref="M72:T72"/>
    <mergeCell ref="U72:AD72"/>
    <mergeCell ref="C73:L73"/>
    <mergeCell ref="M73:T73"/>
    <mergeCell ref="U73:AD73"/>
    <mergeCell ref="C35:L35"/>
    <mergeCell ref="M35:T35"/>
    <mergeCell ref="U35:AD35"/>
    <mergeCell ref="C36:L36"/>
    <mergeCell ref="M36:T36"/>
    <mergeCell ref="U36:AD36"/>
    <mergeCell ref="C37:L37"/>
    <mergeCell ref="M37:T37"/>
    <mergeCell ref="U37:AD37"/>
    <mergeCell ref="C32:L32"/>
    <mergeCell ref="M32:T32"/>
    <mergeCell ref="U32:AD32"/>
    <mergeCell ref="C33:L33"/>
    <mergeCell ref="M33:T33"/>
    <mergeCell ref="U33:AD33"/>
    <mergeCell ref="C34:L34"/>
    <mergeCell ref="M34:T34"/>
    <mergeCell ref="U34:AD34"/>
    <mergeCell ref="M26:T26"/>
    <mergeCell ref="M27:T28"/>
    <mergeCell ref="C29:L29"/>
    <mergeCell ref="M29:T29"/>
    <mergeCell ref="U29:AD29"/>
    <mergeCell ref="C30:L30"/>
    <mergeCell ref="M30:T30"/>
    <mergeCell ref="U30:AD30"/>
    <mergeCell ref="C31:L31"/>
    <mergeCell ref="M31:T31"/>
    <mergeCell ref="U31:AD31"/>
    <mergeCell ref="C209:AF209"/>
    <mergeCell ref="AG209:AJ209"/>
    <mergeCell ref="AE205:AF205"/>
    <mergeCell ref="C208:AF208"/>
    <mergeCell ref="AG200:AJ200"/>
    <mergeCell ref="AG201:AJ201"/>
    <mergeCell ref="C210:AF210"/>
    <mergeCell ref="AG210:AJ210"/>
    <mergeCell ref="AE203:AF203"/>
    <mergeCell ref="AE204:AF204"/>
    <mergeCell ref="C202:L202"/>
    <mergeCell ref="M202:T202"/>
    <mergeCell ref="U202:AD202"/>
    <mergeCell ref="C203:L203"/>
    <mergeCell ref="M203:T203"/>
    <mergeCell ref="U203:AD203"/>
    <mergeCell ref="C204:L204"/>
    <mergeCell ref="M204:T204"/>
    <mergeCell ref="U204:AD204"/>
    <mergeCell ref="C205:L205"/>
    <mergeCell ref="AE200:AF200"/>
    <mergeCell ref="AE201:AF201"/>
    <mergeCell ref="AG205:AJ205"/>
    <mergeCell ref="AG206:AJ206"/>
    <mergeCell ref="R45:Z45"/>
    <mergeCell ref="O46:Q46"/>
    <mergeCell ref="R46:Z46"/>
    <mergeCell ref="O65:Q65"/>
    <mergeCell ref="R65:Z65"/>
    <mergeCell ref="O66:Q66"/>
    <mergeCell ref="R66:Z66"/>
    <mergeCell ref="O87:Q87"/>
    <mergeCell ref="R87:Z87"/>
    <mergeCell ref="M48:T48"/>
    <mergeCell ref="M49:T50"/>
    <mergeCell ref="C62:AF62"/>
    <mergeCell ref="C65:D66"/>
    <mergeCell ref="E65:F66"/>
    <mergeCell ref="G65:J66"/>
    <mergeCell ref="C67:AJ67"/>
    <mergeCell ref="K65:N66"/>
    <mergeCell ref="AA65:AC66"/>
    <mergeCell ref="AD65:AJ66"/>
    <mergeCell ref="M54:T54"/>
    <mergeCell ref="C78:L78"/>
    <mergeCell ref="M78:T78"/>
    <mergeCell ref="U78:AD78"/>
    <mergeCell ref="U76:AD76"/>
    <mergeCell ref="K149:N150"/>
    <mergeCell ref="AA149:AC150"/>
    <mergeCell ref="C51:L51"/>
    <mergeCell ref="M51:T51"/>
    <mergeCell ref="U51:AD51"/>
    <mergeCell ref="C52:L52"/>
    <mergeCell ref="M52:T52"/>
    <mergeCell ref="U52:AD52"/>
    <mergeCell ref="C53:L53"/>
    <mergeCell ref="M53:T53"/>
    <mergeCell ref="U53:AD53"/>
    <mergeCell ref="C137:L137"/>
    <mergeCell ref="M137:T137"/>
    <mergeCell ref="U137:AD137"/>
    <mergeCell ref="C138:L138"/>
    <mergeCell ref="M138:T138"/>
    <mergeCell ref="U138:AD138"/>
    <mergeCell ref="C139:L139"/>
    <mergeCell ref="M139:T139"/>
    <mergeCell ref="C132:L132"/>
    <mergeCell ref="C136:L136"/>
    <mergeCell ref="M136:T136"/>
    <mergeCell ref="U136:AD136"/>
    <mergeCell ref="U139:AD139"/>
    <mergeCell ref="AE94:AF94"/>
    <mergeCell ref="AE91:AJ92"/>
    <mergeCell ref="AG93:AJ93"/>
    <mergeCell ref="AG62:AJ62"/>
    <mergeCell ref="C59:L59"/>
    <mergeCell ref="M59:T59"/>
    <mergeCell ref="U59:AD59"/>
    <mergeCell ref="C56:L56"/>
    <mergeCell ref="M56:T56"/>
    <mergeCell ref="U56:AD56"/>
    <mergeCell ref="C57:L57"/>
    <mergeCell ref="AE56:AF56"/>
    <mergeCell ref="AE58:AF58"/>
    <mergeCell ref="AE59:AF59"/>
    <mergeCell ref="C60:AF60"/>
    <mergeCell ref="AE77:AF77"/>
    <mergeCell ref="AE74:AF74"/>
    <mergeCell ref="AE57:AF57"/>
    <mergeCell ref="C75:L75"/>
    <mergeCell ref="M75:T75"/>
    <mergeCell ref="U75:AD75"/>
    <mergeCell ref="C76:L76"/>
    <mergeCell ref="M76:T76"/>
    <mergeCell ref="C77:L77"/>
    <mergeCell ref="AE183:AF183"/>
    <mergeCell ref="AG178:AJ178"/>
    <mergeCell ref="C186:AF186"/>
    <mergeCell ref="C175:L176"/>
    <mergeCell ref="AE175:AJ176"/>
    <mergeCell ref="AG177:AJ177"/>
    <mergeCell ref="AG180:AJ180"/>
    <mergeCell ref="AG181:AJ181"/>
    <mergeCell ref="AG182:AJ182"/>
    <mergeCell ref="AG183:AJ183"/>
    <mergeCell ref="AG184:AJ184"/>
    <mergeCell ref="AG185:AJ185"/>
    <mergeCell ref="AG186:AJ186"/>
    <mergeCell ref="AG179:AJ179"/>
    <mergeCell ref="AE179:AF179"/>
    <mergeCell ref="C178:L178"/>
    <mergeCell ref="M178:T178"/>
    <mergeCell ref="U178:AD178"/>
    <mergeCell ref="C179:L179"/>
    <mergeCell ref="M179:T179"/>
    <mergeCell ref="U179:AD179"/>
    <mergeCell ref="C180:L180"/>
    <mergeCell ref="M180:T180"/>
    <mergeCell ref="U180:AD180"/>
    <mergeCell ref="AE141:AF141"/>
    <mergeCell ref="AE142:AF142"/>
    <mergeCell ref="AG145:AJ145"/>
    <mergeCell ref="AG137:AJ137"/>
    <mergeCell ref="AG138:AJ138"/>
    <mergeCell ref="AG139:AJ139"/>
    <mergeCell ref="AG140:AJ140"/>
    <mergeCell ref="AE95:AF95"/>
    <mergeCell ref="AG94:AJ94"/>
    <mergeCell ref="AG95:AJ95"/>
    <mergeCell ref="AE132:AJ132"/>
    <mergeCell ref="C122:AF122"/>
    <mergeCell ref="C123:AF123"/>
    <mergeCell ref="C124:AF124"/>
    <mergeCell ref="AG115:AJ115"/>
    <mergeCell ref="AG116:AJ116"/>
    <mergeCell ref="AG117:AJ117"/>
    <mergeCell ref="AG118:AJ118"/>
    <mergeCell ref="AG119:AJ119"/>
    <mergeCell ref="AG120:AJ120"/>
    <mergeCell ref="AG121:AJ121"/>
    <mergeCell ref="AG122:AJ122"/>
    <mergeCell ref="AG123:AJ123"/>
    <mergeCell ref="AG124:AJ124"/>
    <mergeCell ref="AG18:AJ18"/>
    <mergeCell ref="AE93:AF93"/>
    <mergeCell ref="C89:AJ89"/>
    <mergeCell ref="C90:L90"/>
    <mergeCell ref="AE90:AJ90"/>
    <mergeCell ref="C61:AF61"/>
    <mergeCell ref="AG61:AJ61"/>
    <mergeCell ref="AG72:AJ72"/>
    <mergeCell ref="C80:AF80"/>
    <mergeCell ref="C81:AF81"/>
    <mergeCell ref="C82:AF82"/>
    <mergeCell ref="AG73:AJ73"/>
    <mergeCell ref="AG74:AJ74"/>
    <mergeCell ref="AG75:AJ75"/>
    <mergeCell ref="AG76:AJ76"/>
    <mergeCell ref="C87:D88"/>
    <mergeCell ref="E87:F88"/>
    <mergeCell ref="G87:J88"/>
    <mergeCell ref="AE71:AF71"/>
    <mergeCell ref="C68:L68"/>
    <mergeCell ref="AE68:AJ68"/>
    <mergeCell ref="C69:L70"/>
    <mergeCell ref="AE69:AJ70"/>
    <mergeCell ref="AG71:AJ71"/>
    <mergeCell ref="AG10:AJ10"/>
    <mergeCell ref="AG9:AJ9"/>
    <mergeCell ref="K87:N88"/>
    <mergeCell ref="AA87:AC88"/>
    <mergeCell ref="AD87:AJ88"/>
    <mergeCell ref="AE16:AF16"/>
    <mergeCell ref="AE17:AF17"/>
    <mergeCell ref="AE78:AF78"/>
    <mergeCell ref="AE79:AF79"/>
    <mergeCell ref="AG80:AJ80"/>
    <mergeCell ref="AE72:AF72"/>
    <mergeCell ref="AE73:AF73"/>
    <mergeCell ref="O45:Q45"/>
    <mergeCell ref="AG77:AJ77"/>
    <mergeCell ref="AG78:AJ78"/>
    <mergeCell ref="AG79:AJ79"/>
    <mergeCell ref="AG81:AJ81"/>
    <mergeCell ref="AG82:AJ82"/>
    <mergeCell ref="AE75:AF75"/>
    <mergeCell ref="AE76:AF76"/>
    <mergeCell ref="AG60:AJ60"/>
    <mergeCell ref="AE53:AF53"/>
    <mergeCell ref="AE54:AF54"/>
    <mergeCell ref="AE55:AF55"/>
    <mergeCell ref="AG157:AJ157"/>
    <mergeCell ref="AG158:AJ158"/>
    <mergeCell ref="AG159:AJ159"/>
    <mergeCell ref="AG160:AJ160"/>
    <mergeCell ref="AG161:AJ161"/>
    <mergeCell ref="AG162:AJ162"/>
    <mergeCell ref="AG163:AJ163"/>
    <mergeCell ref="AG164:AJ164"/>
    <mergeCell ref="AG165:AJ165"/>
    <mergeCell ref="AG187:AJ187"/>
    <mergeCell ref="M196:T196"/>
    <mergeCell ref="M197:T198"/>
    <mergeCell ref="AG199:AJ199"/>
    <mergeCell ref="C188:AF188"/>
    <mergeCell ref="AG188:AJ188"/>
    <mergeCell ref="AG203:AJ203"/>
    <mergeCell ref="AG204:AJ204"/>
    <mergeCell ref="E193:F194"/>
    <mergeCell ref="G193:J194"/>
    <mergeCell ref="K193:N194"/>
    <mergeCell ref="AA193:AC194"/>
    <mergeCell ref="AD193:AJ194"/>
    <mergeCell ref="C195:AJ195"/>
    <mergeCell ref="C196:L196"/>
    <mergeCell ref="AE196:AJ196"/>
    <mergeCell ref="C197:L198"/>
    <mergeCell ref="AG207:AJ207"/>
    <mergeCell ref="AG208:AJ208"/>
    <mergeCell ref="AE199:AF199"/>
    <mergeCell ref="AE202:AF202"/>
    <mergeCell ref="AE197:AJ198"/>
    <mergeCell ref="AE206:AF206"/>
    <mergeCell ref="AE207:AF207"/>
    <mergeCell ref="AG202:AJ202"/>
    <mergeCell ref="C193:D194"/>
    <mergeCell ref="C207:L207"/>
    <mergeCell ref="M207:T207"/>
    <mergeCell ref="U207:AD207"/>
    <mergeCell ref="AG155:AJ155"/>
    <mergeCell ref="AE114:AF114"/>
    <mergeCell ref="AE143:AF143"/>
    <mergeCell ref="AE120:AF120"/>
    <mergeCell ref="AE121:AF121"/>
    <mergeCell ref="AE139:AF139"/>
    <mergeCell ref="C133:L134"/>
    <mergeCell ref="AE133:AJ134"/>
    <mergeCell ref="AG135:AJ135"/>
    <mergeCell ref="AE135:AF135"/>
    <mergeCell ref="C129:D130"/>
    <mergeCell ref="E129:F130"/>
    <mergeCell ref="G129:J130"/>
    <mergeCell ref="C131:AJ131"/>
    <mergeCell ref="AG136:AJ136"/>
    <mergeCell ref="K129:N130"/>
    <mergeCell ref="AG141:AJ141"/>
    <mergeCell ref="AG142:AJ142"/>
    <mergeCell ref="AG143:AJ143"/>
    <mergeCell ref="AG144:AJ144"/>
    <mergeCell ref="AE136:AF136"/>
    <mergeCell ref="AE137:AF137"/>
    <mergeCell ref="AE138:AF138"/>
    <mergeCell ref="AE140:AF140"/>
    <mergeCell ref="AE180:AF180"/>
    <mergeCell ref="AE181:AF181"/>
    <mergeCell ref="AE182:AF182"/>
    <mergeCell ref="C173:AJ173"/>
    <mergeCell ref="C174:L174"/>
    <mergeCell ref="AE174:AJ174"/>
    <mergeCell ref="AE184:AF184"/>
    <mergeCell ref="AE185:AF185"/>
    <mergeCell ref="AE158:AF158"/>
    <mergeCell ref="AE159:AF159"/>
    <mergeCell ref="AE160:AF160"/>
    <mergeCell ref="AE161:AF161"/>
    <mergeCell ref="C160:L160"/>
    <mergeCell ref="M160:T160"/>
    <mergeCell ref="U160:AD160"/>
    <mergeCell ref="C161:L161"/>
    <mergeCell ref="M161:T161"/>
    <mergeCell ref="U161:AD161"/>
    <mergeCell ref="AE178:AF178"/>
    <mergeCell ref="C171:D172"/>
    <mergeCell ref="E171:F172"/>
    <mergeCell ref="G171:J172"/>
    <mergeCell ref="AE177:AF177"/>
    <mergeCell ref="AG166:AJ166"/>
    <mergeCell ref="AE115:AF115"/>
    <mergeCell ref="AE116:AF116"/>
    <mergeCell ref="C110:L110"/>
    <mergeCell ref="AE110:AJ110"/>
    <mergeCell ref="C111:L112"/>
    <mergeCell ref="AE111:AJ112"/>
    <mergeCell ref="AG113:AJ113"/>
    <mergeCell ref="AE113:AF113"/>
    <mergeCell ref="AG114:AJ114"/>
    <mergeCell ref="C115:L115"/>
    <mergeCell ref="M115:T115"/>
    <mergeCell ref="U115:AD115"/>
    <mergeCell ref="C116:L116"/>
    <mergeCell ref="M116:T116"/>
    <mergeCell ref="U116:AD116"/>
    <mergeCell ref="AG97:AJ97"/>
    <mergeCell ref="AG98:AJ98"/>
    <mergeCell ref="AG99:AJ99"/>
    <mergeCell ref="AG100:AJ100"/>
    <mergeCell ref="AG101:AJ101"/>
    <mergeCell ref="AG102:AJ102"/>
    <mergeCell ref="AE96:AF96"/>
    <mergeCell ref="AE97:AF97"/>
    <mergeCell ref="AE98:AF98"/>
    <mergeCell ref="AE99:AF99"/>
    <mergeCell ref="AE100:AF100"/>
    <mergeCell ref="AG96:AJ96"/>
    <mergeCell ref="C102:AF102"/>
    <mergeCell ref="C98:L98"/>
    <mergeCell ref="M98:T98"/>
    <mergeCell ref="U98:AD98"/>
    <mergeCell ref="C99:L99"/>
    <mergeCell ref="M99:T99"/>
    <mergeCell ref="U99:AD99"/>
    <mergeCell ref="C100:L100"/>
    <mergeCell ref="M100:T100"/>
    <mergeCell ref="U100:AD100"/>
    <mergeCell ref="C101:L101"/>
    <mergeCell ref="M101:T101"/>
    <mergeCell ref="AG53:AJ53"/>
    <mergeCell ref="C54:L54"/>
    <mergeCell ref="M57:T57"/>
    <mergeCell ref="U57:AD57"/>
    <mergeCell ref="C58:L58"/>
    <mergeCell ref="M58:T58"/>
    <mergeCell ref="U58:AD58"/>
    <mergeCell ref="C74:L74"/>
    <mergeCell ref="M74:T74"/>
    <mergeCell ref="U74:AD74"/>
    <mergeCell ref="AG55:AJ55"/>
    <mergeCell ref="AG56:AJ56"/>
    <mergeCell ref="AG57:AJ57"/>
    <mergeCell ref="AG58:AJ58"/>
    <mergeCell ref="AG59:AJ59"/>
    <mergeCell ref="U54:AD54"/>
    <mergeCell ref="C55:L55"/>
    <mergeCell ref="M55:T55"/>
    <mergeCell ref="U55:AD55"/>
    <mergeCell ref="AG35:AJ35"/>
    <mergeCell ref="AG36:AJ36"/>
    <mergeCell ref="AG37:AJ37"/>
    <mergeCell ref="AE34:AF34"/>
    <mergeCell ref="AE35:AF35"/>
    <mergeCell ref="AE36:AF36"/>
    <mergeCell ref="AE33:AF33"/>
    <mergeCell ref="AE37:AF37"/>
    <mergeCell ref="AG54:AJ54"/>
    <mergeCell ref="AG38:AJ38"/>
    <mergeCell ref="AG51:AJ51"/>
    <mergeCell ref="AG52:AJ52"/>
    <mergeCell ref="AD45:AJ46"/>
    <mergeCell ref="AE51:AF51"/>
    <mergeCell ref="AE52:AF52"/>
    <mergeCell ref="C47:AJ47"/>
    <mergeCell ref="C48:L48"/>
    <mergeCell ref="C49:L50"/>
    <mergeCell ref="AE48:AJ48"/>
    <mergeCell ref="AG39:AJ39"/>
    <mergeCell ref="AG40:AJ40"/>
    <mergeCell ref="AE49:AJ50"/>
    <mergeCell ref="C45:D46"/>
    <mergeCell ref="E45:F46"/>
    <mergeCell ref="AG11:AJ11"/>
    <mergeCell ref="C40:AF40"/>
    <mergeCell ref="C38:AF38"/>
    <mergeCell ref="AG31:AJ31"/>
    <mergeCell ref="AG32:AJ32"/>
    <mergeCell ref="AE29:AF29"/>
    <mergeCell ref="C25:AJ25"/>
    <mergeCell ref="C18:AF18"/>
    <mergeCell ref="AE30:AF30"/>
    <mergeCell ref="C39:AF39"/>
    <mergeCell ref="AE26:AJ26"/>
    <mergeCell ref="C27:L28"/>
    <mergeCell ref="AG20:AJ20"/>
    <mergeCell ref="C19:AF19"/>
    <mergeCell ref="AG30:AJ30"/>
    <mergeCell ref="AG29:AJ29"/>
    <mergeCell ref="O23:Q23"/>
    <mergeCell ref="R23:Z23"/>
    <mergeCell ref="O24:Q24"/>
    <mergeCell ref="AE27:AJ28"/>
    <mergeCell ref="AG19:AJ19"/>
    <mergeCell ref="AG33:AJ33"/>
    <mergeCell ref="AG34:AJ34"/>
    <mergeCell ref="U17:AD17"/>
    <mergeCell ref="C3:D4"/>
    <mergeCell ref="AA3:AC4"/>
    <mergeCell ref="AD3:AJ4"/>
    <mergeCell ref="K23:N24"/>
    <mergeCell ref="AA23:AC24"/>
    <mergeCell ref="AD23:AJ24"/>
    <mergeCell ref="AE9:AF9"/>
    <mergeCell ref="AE10:AF10"/>
    <mergeCell ref="AE11:AF11"/>
    <mergeCell ref="AE12:AF12"/>
    <mergeCell ref="AE13:AF13"/>
    <mergeCell ref="AE14:AF14"/>
    <mergeCell ref="AE15:AF15"/>
    <mergeCell ref="AG17:AJ17"/>
    <mergeCell ref="AG12:AJ12"/>
    <mergeCell ref="AG13:AJ13"/>
    <mergeCell ref="AG14:AJ14"/>
    <mergeCell ref="AG15:AJ15"/>
    <mergeCell ref="AG16:AJ16"/>
    <mergeCell ref="AE7:AJ8"/>
    <mergeCell ref="E3:F4"/>
    <mergeCell ref="AE6:AJ6"/>
    <mergeCell ref="C5:AJ5"/>
    <mergeCell ref="C6:L6"/>
    <mergeCell ref="G3:J4"/>
    <mergeCell ref="K3:N4"/>
    <mergeCell ref="C26:L26"/>
    <mergeCell ref="C20:AF20"/>
    <mergeCell ref="C23:D24"/>
    <mergeCell ref="E23:F24"/>
    <mergeCell ref="G23:J24"/>
    <mergeCell ref="C7:L8"/>
    <mergeCell ref="R3:Z3"/>
    <mergeCell ref="R4:Z4"/>
    <mergeCell ref="O3:Q3"/>
    <mergeCell ref="O4:Q4"/>
    <mergeCell ref="C17:L17"/>
    <mergeCell ref="M16:T16"/>
    <mergeCell ref="M17:T17"/>
    <mergeCell ref="C9:L9"/>
    <mergeCell ref="C10:L10"/>
    <mergeCell ref="C11:L11"/>
    <mergeCell ref="C12:L12"/>
    <mergeCell ref="C13:L13"/>
    <mergeCell ref="C14:L14"/>
    <mergeCell ref="C15:L15"/>
    <mergeCell ref="C16:L16"/>
    <mergeCell ref="U16:AD16"/>
    <mergeCell ref="O149:Q149"/>
    <mergeCell ref="R149:Z149"/>
    <mergeCell ref="O150:Q150"/>
    <mergeCell ref="R150:Z150"/>
    <mergeCell ref="O193:Q193"/>
    <mergeCell ref="R193:Z193"/>
    <mergeCell ref="O194:Q194"/>
    <mergeCell ref="R194:Z194"/>
    <mergeCell ref="R24:Z24"/>
    <mergeCell ref="C144:AF144"/>
    <mergeCell ref="C145:AF145"/>
    <mergeCell ref="AE163:AF163"/>
    <mergeCell ref="C166:AF166"/>
    <mergeCell ref="AE156:AF156"/>
    <mergeCell ref="AE157:AF157"/>
    <mergeCell ref="AE31:AF31"/>
    <mergeCell ref="AE32:AF32"/>
    <mergeCell ref="G45:J46"/>
    <mergeCell ref="K45:N46"/>
    <mergeCell ref="AA45:AC46"/>
    <mergeCell ref="AE117:AF117"/>
    <mergeCell ref="AE118:AF118"/>
    <mergeCell ref="AE119:AF119"/>
    <mergeCell ref="E107:F108"/>
    <mergeCell ref="M15:T15"/>
    <mergeCell ref="U10:AD10"/>
    <mergeCell ref="U11:AD11"/>
    <mergeCell ref="U12:AD12"/>
    <mergeCell ref="U13:AD13"/>
    <mergeCell ref="U14:AD14"/>
    <mergeCell ref="U15:AD15"/>
    <mergeCell ref="M6:T6"/>
    <mergeCell ref="M7:T8"/>
    <mergeCell ref="U9:AD9"/>
    <mergeCell ref="M9:T9"/>
    <mergeCell ref="M10:T10"/>
    <mergeCell ref="M11:T11"/>
    <mergeCell ref="M12:T12"/>
    <mergeCell ref="M13:T13"/>
    <mergeCell ref="M14:T14"/>
  </mergeCells>
  <phoneticPr fontId="2"/>
  <dataValidations count="2">
    <dataValidation type="whole" allowBlank="1" showInputMessage="1" showErrorMessage="1" errorTitle="確認してください。" error="事業所番号は275か277から始まる10桁の数字です。" sqref="K3:N4 K23:N24 K45:N46 K65:N66 K87:N88 K107:N108 K129:N130 K149:N150 K171:N172 K193:N194" xr:uid="{DDDBDAE5-466F-454C-8720-67570D6C5A84}">
      <formula1>2750000000</formula1>
      <formula2>2779999999</formula2>
    </dataValidation>
    <dataValidation type="list" allowBlank="1" showInputMessage="1" showErrorMessage="1" sqref="AD3:AJ4 AD23:AJ24 AD45:AJ46 AD65:AJ66 AD87:AJ88 AD107:AJ108 AD129:AJ130 AD149:AJ150 AD171:AJ172 AD193:AJ194" xr:uid="{02CA6A75-A968-4B0D-8B74-4DA7EE0EF5C0}">
      <formula1>"福祉型障がい児入所施設, 医療型障がい児入所施設,児童発達支援,児発・放デイ多機能型,医療型児童発達支援,放課後等デイサービス,居宅訪問型児童発達支援,保育所等訪問支援,障がい児相談支援"</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Header xml:space="preserve">&amp;R&amp;16&amp;A　　&amp;P / &amp;N </oddHeader>
  </headerFooter>
  <rowBreaks count="4" manualBreakCount="4">
    <brk id="42" max="37" man="1"/>
    <brk id="84" max="37" man="1"/>
    <brk id="126" max="37" man="1"/>
    <brk id="168" max="3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E18"/>
  <sheetViews>
    <sheetView view="pageBreakPreview" zoomScale="90" zoomScaleNormal="100" zoomScaleSheetLayoutView="90" workbookViewId="0">
      <selection activeCell="D7" sqref="D7"/>
    </sheetView>
  </sheetViews>
  <sheetFormatPr defaultRowHeight="18.75"/>
  <cols>
    <col min="1" max="1" width="3.25" style="24" customWidth="1"/>
    <col min="2" max="3" width="16.875" style="24" customWidth="1"/>
    <col min="4" max="4" width="16.75" style="24" customWidth="1"/>
    <col min="5" max="5" width="39.125" style="24" customWidth="1"/>
    <col min="6" max="257" width="9" style="24"/>
    <col min="258" max="258" width="10.75" style="24" customWidth="1"/>
    <col min="259" max="259" width="14.625" style="24" customWidth="1"/>
    <col min="260" max="260" width="16.75" style="24" customWidth="1"/>
    <col min="261" max="261" width="39.125" style="24" customWidth="1"/>
    <col min="262" max="513" width="9" style="24"/>
    <col min="514" max="514" width="10.75" style="24" customWidth="1"/>
    <col min="515" max="515" width="14.625" style="24" customWidth="1"/>
    <col min="516" max="516" width="16.75" style="24" customWidth="1"/>
    <col min="517" max="517" width="39.125" style="24" customWidth="1"/>
    <col min="518" max="769" width="9" style="24"/>
    <col min="770" max="770" width="10.75" style="24" customWidth="1"/>
    <col min="771" max="771" width="14.625" style="24" customWidth="1"/>
    <col min="772" max="772" width="16.75" style="24" customWidth="1"/>
    <col min="773" max="773" width="39.125" style="24" customWidth="1"/>
    <col min="774" max="1025" width="9" style="24"/>
    <col min="1026" max="1026" width="10.75" style="24" customWidth="1"/>
    <col min="1027" max="1027" width="14.625" style="24" customWidth="1"/>
    <col min="1028" max="1028" width="16.75" style="24" customWidth="1"/>
    <col min="1029" max="1029" width="39.125" style="24" customWidth="1"/>
    <col min="1030" max="1281" width="9" style="24"/>
    <col min="1282" max="1282" width="10.75" style="24" customWidth="1"/>
    <col min="1283" max="1283" width="14.625" style="24" customWidth="1"/>
    <col min="1284" max="1284" width="16.75" style="24" customWidth="1"/>
    <col min="1285" max="1285" width="39.125" style="24" customWidth="1"/>
    <col min="1286" max="1537" width="9" style="24"/>
    <col min="1538" max="1538" width="10.75" style="24" customWidth="1"/>
    <col min="1539" max="1539" width="14.625" style="24" customWidth="1"/>
    <col min="1540" max="1540" width="16.75" style="24" customWidth="1"/>
    <col min="1541" max="1541" width="39.125" style="24" customWidth="1"/>
    <col min="1542" max="1793" width="9" style="24"/>
    <col min="1794" max="1794" width="10.75" style="24" customWidth="1"/>
    <col min="1795" max="1795" width="14.625" style="24" customWidth="1"/>
    <col min="1796" max="1796" width="16.75" style="24" customWidth="1"/>
    <col min="1797" max="1797" width="39.125" style="24" customWidth="1"/>
    <col min="1798" max="2049" width="9" style="24"/>
    <col min="2050" max="2050" width="10.75" style="24" customWidth="1"/>
    <col min="2051" max="2051" width="14.625" style="24" customWidth="1"/>
    <col min="2052" max="2052" width="16.75" style="24" customWidth="1"/>
    <col min="2053" max="2053" width="39.125" style="24" customWidth="1"/>
    <col min="2054" max="2305" width="9" style="24"/>
    <col min="2306" max="2306" width="10.75" style="24" customWidth="1"/>
    <col min="2307" max="2307" width="14.625" style="24" customWidth="1"/>
    <col min="2308" max="2308" width="16.75" style="24" customWidth="1"/>
    <col min="2309" max="2309" width="39.125" style="24" customWidth="1"/>
    <col min="2310" max="2561" width="9" style="24"/>
    <col min="2562" max="2562" width="10.75" style="24" customWidth="1"/>
    <col min="2563" max="2563" width="14.625" style="24" customWidth="1"/>
    <col min="2564" max="2564" width="16.75" style="24" customWidth="1"/>
    <col min="2565" max="2565" width="39.125" style="24" customWidth="1"/>
    <col min="2566" max="2817" width="9" style="24"/>
    <col min="2818" max="2818" width="10.75" style="24" customWidth="1"/>
    <col min="2819" max="2819" width="14.625" style="24" customWidth="1"/>
    <col min="2820" max="2820" width="16.75" style="24" customWidth="1"/>
    <col min="2821" max="2821" width="39.125" style="24" customWidth="1"/>
    <col min="2822" max="3073" width="9" style="24"/>
    <col min="3074" max="3074" width="10.75" style="24" customWidth="1"/>
    <col min="3075" max="3075" width="14.625" style="24" customWidth="1"/>
    <col min="3076" max="3076" width="16.75" style="24" customWidth="1"/>
    <col min="3077" max="3077" width="39.125" style="24" customWidth="1"/>
    <col min="3078" max="3329" width="9" style="24"/>
    <col min="3330" max="3330" width="10.75" style="24" customWidth="1"/>
    <col min="3331" max="3331" width="14.625" style="24" customWidth="1"/>
    <col min="3332" max="3332" width="16.75" style="24" customWidth="1"/>
    <col min="3333" max="3333" width="39.125" style="24" customWidth="1"/>
    <col min="3334" max="3585" width="9" style="24"/>
    <col min="3586" max="3586" width="10.75" style="24" customWidth="1"/>
    <col min="3587" max="3587" width="14.625" style="24" customWidth="1"/>
    <col min="3588" max="3588" width="16.75" style="24" customWidth="1"/>
    <col min="3589" max="3589" width="39.125" style="24" customWidth="1"/>
    <col min="3590" max="3841" width="9" style="24"/>
    <col min="3842" max="3842" width="10.75" style="24" customWidth="1"/>
    <col min="3843" max="3843" width="14.625" style="24" customWidth="1"/>
    <col min="3844" max="3844" width="16.75" style="24" customWidth="1"/>
    <col min="3845" max="3845" width="39.125" style="24" customWidth="1"/>
    <col min="3846" max="4097" width="9" style="24"/>
    <col min="4098" max="4098" width="10.75" style="24" customWidth="1"/>
    <col min="4099" max="4099" width="14.625" style="24" customWidth="1"/>
    <col min="4100" max="4100" width="16.75" style="24" customWidth="1"/>
    <col min="4101" max="4101" width="39.125" style="24" customWidth="1"/>
    <col min="4102" max="4353" width="9" style="24"/>
    <col min="4354" max="4354" width="10.75" style="24" customWidth="1"/>
    <col min="4355" max="4355" width="14.625" style="24" customWidth="1"/>
    <col min="4356" max="4356" width="16.75" style="24" customWidth="1"/>
    <col min="4357" max="4357" width="39.125" style="24" customWidth="1"/>
    <col min="4358" max="4609" width="9" style="24"/>
    <col min="4610" max="4610" width="10.75" style="24" customWidth="1"/>
    <col min="4611" max="4611" width="14.625" style="24" customWidth="1"/>
    <col min="4612" max="4612" width="16.75" style="24" customWidth="1"/>
    <col min="4613" max="4613" width="39.125" style="24" customWidth="1"/>
    <col min="4614" max="4865" width="9" style="24"/>
    <col min="4866" max="4866" width="10.75" style="24" customWidth="1"/>
    <col min="4867" max="4867" width="14.625" style="24" customWidth="1"/>
    <col min="4868" max="4868" width="16.75" style="24" customWidth="1"/>
    <col min="4869" max="4869" width="39.125" style="24" customWidth="1"/>
    <col min="4870" max="5121" width="9" style="24"/>
    <col min="5122" max="5122" width="10.75" style="24" customWidth="1"/>
    <col min="5123" max="5123" width="14.625" style="24" customWidth="1"/>
    <col min="5124" max="5124" width="16.75" style="24" customWidth="1"/>
    <col min="5125" max="5125" width="39.125" style="24" customWidth="1"/>
    <col min="5126" max="5377" width="9" style="24"/>
    <col min="5378" max="5378" width="10.75" style="24" customWidth="1"/>
    <col min="5379" max="5379" width="14.625" style="24" customWidth="1"/>
    <col min="5380" max="5380" width="16.75" style="24" customWidth="1"/>
    <col min="5381" max="5381" width="39.125" style="24" customWidth="1"/>
    <col min="5382" max="5633" width="9" style="24"/>
    <col min="5634" max="5634" width="10.75" style="24" customWidth="1"/>
    <col min="5635" max="5635" width="14.625" style="24" customWidth="1"/>
    <col min="5636" max="5636" width="16.75" style="24" customWidth="1"/>
    <col min="5637" max="5637" width="39.125" style="24" customWidth="1"/>
    <col min="5638" max="5889" width="9" style="24"/>
    <col min="5890" max="5890" width="10.75" style="24" customWidth="1"/>
    <col min="5891" max="5891" width="14.625" style="24" customWidth="1"/>
    <col min="5892" max="5892" width="16.75" style="24" customWidth="1"/>
    <col min="5893" max="5893" width="39.125" style="24" customWidth="1"/>
    <col min="5894" max="6145" width="9" style="24"/>
    <col min="6146" max="6146" width="10.75" style="24" customWidth="1"/>
    <col min="6147" max="6147" width="14.625" style="24" customWidth="1"/>
    <col min="6148" max="6148" width="16.75" style="24" customWidth="1"/>
    <col min="6149" max="6149" width="39.125" style="24" customWidth="1"/>
    <col min="6150" max="6401" width="9" style="24"/>
    <col min="6402" max="6402" width="10.75" style="24" customWidth="1"/>
    <col min="6403" max="6403" width="14.625" style="24" customWidth="1"/>
    <col min="6404" max="6404" width="16.75" style="24" customWidth="1"/>
    <col min="6405" max="6405" width="39.125" style="24" customWidth="1"/>
    <col min="6406" max="6657" width="9" style="24"/>
    <col min="6658" max="6658" width="10.75" style="24" customWidth="1"/>
    <col min="6659" max="6659" width="14.625" style="24" customWidth="1"/>
    <col min="6660" max="6660" width="16.75" style="24" customWidth="1"/>
    <col min="6661" max="6661" width="39.125" style="24" customWidth="1"/>
    <col min="6662" max="6913" width="9" style="24"/>
    <col min="6914" max="6914" width="10.75" style="24" customWidth="1"/>
    <col min="6915" max="6915" width="14.625" style="24" customWidth="1"/>
    <col min="6916" max="6916" width="16.75" style="24" customWidth="1"/>
    <col min="6917" max="6917" width="39.125" style="24" customWidth="1"/>
    <col min="6918" max="7169" width="9" style="24"/>
    <col min="7170" max="7170" width="10.75" style="24" customWidth="1"/>
    <col min="7171" max="7171" width="14.625" style="24" customWidth="1"/>
    <col min="7172" max="7172" width="16.75" style="24" customWidth="1"/>
    <col min="7173" max="7173" width="39.125" style="24" customWidth="1"/>
    <col min="7174" max="7425" width="9" style="24"/>
    <col min="7426" max="7426" width="10.75" style="24" customWidth="1"/>
    <col min="7427" max="7427" width="14.625" style="24" customWidth="1"/>
    <col min="7428" max="7428" width="16.75" style="24" customWidth="1"/>
    <col min="7429" max="7429" width="39.125" style="24" customWidth="1"/>
    <col min="7430" max="7681" width="9" style="24"/>
    <col min="7682" max="7682" width="10.75" style="24" customWidth="1"/>
    <col min="7683" max="7683" width="14.625" style="24" customWidth="1"/>
    <col min="7684" max="7684" width="16.75" style="24" customWidth="1"/>
    <col min="7685" max="7685" width="39.125" style="24" customWidth="1"/>
    <col min="7686" max="7937" width="9" style="24"/>
    <col min="7938" max="7938" width="10.75" style="24" customWidth="1"/>
    <col min="7939" max="7939" width="14.625" style="24" customWidth="1"/>
    <col min="7940" max="7940" width="16.75" style="24" customWidth="1"/>
    <col min="7941" max="7941" width="39.125" style="24" customWidth="1"/>
    <col min="7942" max="8193" width="9" style="24"/>
    <col min="8194" max="8194" width="10.75" style="24" customWidth="1"/>
    <col min="8195" max="8195" width="14.625" style="24" customWidth="1"/>
    <col min="8196" max="8196" width="16.75" style="24" customWidth="1"/>
    <col min="8197" max="8197" width="39.125" style="24" customWidth="1"/>
    <col min="8198" max="8449" width="9" style="24"/>
    <col min="8450" max="8450" width="10.75" style="24" customWidth="1"/>
    <col min="8451" max="8451" width="14.625" style="24" customWidth="1"/>
    <col min="8452" max="8452" width="16.75" style="24" customWidth="1"/>
    <col min="8453" max="8453" width="39.125" style="24" customWidth="1"/>
    <col min="8454" max="8705" width="9" style="24"/>
    <col min="8706" max="8706" width="10.75" style="24" customWidth="1"/>
    <col min="8707" max="8707" width="14.625" style="24" customWidth="1"/>
    <col min="8708" max="8708" width="16.75" style="24" customWidth="1"/>
    <col min="8709" max="8709" width="39.125" style="24" customWidth="1"/>
    <col min="8710" max="8961" width="9" style="24"/>
    <col min="8962" max="8962" width="10.75" style="24" customWidth="1"/>
    <col min="8963" max="8963" width="14.625" style="24" customWidth="1"/>
    <col min="8964" max="8964" width="16.75" style="24" customWidth="1"/>
    <col min="8965" max="8965" width="39.125" style="24" customWidth="1"/>
    <col min="8966" max="9217" width="9" style="24"/>
    <col min="9218" max="9218" width="10.75" style="24" customWidth="1"/>
    <col min="9219" max="9219" width="14.625" style="24" customWidth="1"/>
    <col min="9220" max="9220" width="16.75" style="24" customWidth="1"/>
    <col min="9221" max="9221" width="39.125" style="24" customWidth="1"/>
    <col min="9222" max="9473" width="9" style="24"/>
    <col min="9474" max="9474" width="10.75" style="24" customWidth="1"/>
    <col min="9475" max="9475" width="14.625" style="24" customWidth="1"/>
    <col min="9476" max="9476" width="16.75" style="24" customWidth="1"/>
    <col min="9477" max="9477" width="39.125" style="24" customWidth="1"/>
    <col min="9478" max="9729" width="9" style="24"/>
    <col min="9730" max="9730" width="10.75" style="24" customWidth="1"/>
    <col min="9731" max="9731" width="14.625" style="24" customWidth="1"/>
    <col min="9732" max="9732" width="16.75" style="24" customWidth="1"/>
    <col min="9733" max="9733" width="39.125" style="24" customWidth="1"/>
    <col min="9734" max="9985" width="9" style="24"/>
    <col min="9986" max="9986" width="10.75" style="24" customWidth="1"/>
    <col min="9987" max="9987" width="14.625" style="24" customWidth="1"/>
    <col min="9988" max="9988" width="16.75" style="24" customWidth="1"/>
    <col min="9989" max="9989" width="39.125" style="24" customWidth="1"/>
    <col min="9990" max="10241" width="9" style="24"/>
    <col min="10242" max="10242" width="10.75" style="24" customWidth="1"/>
    <col min="10243" max="10243" width="14.625" style="24" customWidth="1"/>
    <col min="10244" max="10244" width="16.75" style="24" customWidth="1"/>
    <col min="10245" max="10245" width="39.125" style="24" customWidth="1"/>
    <col min="10246" max="10497" width="9" style="24"/>
    <col min="10498" max="10498" width="10.75" style="24" customWidth="1"/>
    <col min="10499" max="10499" width="14.625" style="24" customWidth="1"/>
    <col min="10500" max="10500" width="16.75" style="24" customWidth="1"/>
    <col min="10501" max="10501" width="39.125" style="24" customWidth="1"/>
    <col min="10502" max="10753" width="9" style="24"/>
    <col min="10754" max="10754" width="10.75" style="24" customWidth="1"/>
    <col min="10755" max="10755" width="14.625" style="24" customWidth="1"/>
    <col min="10756" max="10756" width="16.75" style="24" customWidth="1"/>
    <col min="10757" max="10757" width="39.125" style="24" customWidth="1"/>
    <col min="10758" max="11009" width="9" style="24"/>
    <col min="11010" max="11010" width="10.75" style="24" customWidth="1"/>
    <col min="11011" max="11011" width="14.625" style="24" customWidth="1"/>
    <col min="11012" max="11012" width="16.75" style="24" customWidth="1"/>
    <col min="11013" max="11013" width="39.125" style="24" customWidth="1"/>
    <col min="11014" max="11265" width="9" style="24"/>
    <col min="11266" max="11266" width="10.75" style="24" customWidth="1"/>
    <col min="11267" max="11267" width="14.625" style="24" customWidth="1"/>
    <col min="11268" max="11268" width="16.75" style="24" customWidth="1"/>
    <col min="11269" max="11269" width="39.125" style="24" customWidth="1"/>
    <col min="11270" max="11521" width="9" style="24"/>
    <col min="11522" max="11522" width="10.75" style="24" customWidth="1"/>
    <col min="11523" max="11523" width="14.625" style="24" customWidth="1"/>
    <col min="11524" max="11524" width="16.75" style="24" customWidth="1"/>
    <col min="11525" max="11525" width="39.125" style="24" customWidth="1"/>
    <col min="11526" max="11777" width="9" style="24"/>
    <col min="11778" max="11778" width="10.75" style="24" customWidth="1"/>
    <col min="11779" max="11779" width="14.625" style="24" customWidth="1"/>
    <col min="11780" max="11780" width="16.75" style="24" customWidth="1"/>
    <col min="11781" max="11781" width="39.125" style="24" customWidth="1"/>
    <col min="11782" max="12033" width="9" style="24"/>
    <col min="12034" max="12034" width="10.75" style="24" customWidth="1"/>
    <col min="12035" max="12035" width="14.625" style="24" customWidth="1"/>
    <col min="12036" max="12036" width="16.75" style="24" customWidth="1"/>
    <col min="12037" max="12037" width="39.125" style="24" customWidth="1"/>
    <col min="12038" max="12289" width="9" style="24"/>
    <col min="12290" max="12290" width="10.75" style="24" customWidth="1"/>
    <col min="12291" max="12291" width="14.625" style="24" customWidth="1"/>
    <col min="12292" max="12292" width="16.75" style="24" customWidth="1"/>
    <col min="12293" max="12293" width="39.125" style="24" customWidth="1"/>
    <col min="12294" max="12545" width="9" style="24"/>
    <col min="12546" max="12546" width="10.75" style="24" customWidth="1"/>
    <col min="12547" max="12547" width="14.625" style="24" customWidth="1"/>
    <col min="12548" max="12548" width="16.75" style="24" customWidth="1"/>
    <col min="12549" max="12549" width="39.125" style="24" customWidth="1"/>
    <col min="12550" max="12801" width="9" style="24"/>
    <col min="12802" max="12802" width="10.75" style="24" customWidth="1"/>
    <col min="12803" max="12803" width="14.625" style="24" customWidth="1"/>
    <col min="12804" max="12804" width="16.75" style="24" customWidth="1"/>
    <col min="12805" max="12805" width="39.125" style="24" customWidth="1"/>
    <col min="12806" max="13057" width="9" style="24"/>
    <col min="13058" max="13058" width="10.75" style="24" customWidth="1"/>
    <col min="13059" max="13059" width="14.625" style="24" customWidth="1"/>
    <col min="13060" max="13060" width="16.75" style="24" customWidth="1"/>
    <col min="13061" max="13061" width="39.125" style="24" customWidth="1"/>
    <col min="13062" max="13313" width="9" style="24"/>
    <col min="13314" max="13314" width="10.75" style="24" customWidth="1"/>
    <col min="13315" max="13315" width="14.625" style="24" customWidth="1"/>
    <col min="13316" max="13316" width="16.75" style="24" customWidth="1"/>
    <col min="13317" max="13317" width="39.125" style="24" customWidth="1"/>
    <col min="13318" max="13569" width="9" style="24"/>
    <col min="13570" max="13570" width="10.75" style="24" customWidth="1"/>
    <col min="13571" max="13571" width="14.625" style="24" customWidth="1"/>
    <col min="13572" max="13572" width="16.75" style="24" customWidth="1"/>
    <col min="13573" max="13573" width="39.125" style="24" customWidth="1"/>
    <col min="13574" max="13825" width="9" style="24"/>
    <col min="13826" max="13826" width="10.75" style="24" customWidth="1"/>
    <col min="13827" max="13827" width="14.625" style="24" customWidth="1"/>
    <col min="13828" max="13828" width="16.75" style="24" customWidth="1"/>
    <col min="13829" max="13829" width="39.125" style="24" customWidth="1"/>
    <col min="13830" max="14081" width="9" style="24"/>
    <col min="14082" max="14082" width="10.75" style="24" customWidth="1"/>
    <col min="14083" max="14083" width="14.625" style="24" customWidth="1"/>
    <col min="14084" max="14084" width="16.75" style="24" customWidth="1"/>
    <col min="14085" max="14085" width="39.125" style="24" customWidth="1"/>
    <col min="14086" max="14337" width="9" style="24"/>
    <col min="14338" max="14338" width="10.75" style="24" customWidth="1"/>
    <col min="14339" max="14339" width="14.625" style="24" customWidth="1"/>
    <col min="14340" max="14340" width="16.75" style="24" customWidth="1"/>
    <col min="14341" max="14341" width="39.125" style="24" customWidth="1"/>
    <col min="14342" max="14593" width="9" style="24"/>
    <col min="14594" max="14594" width="10.75" style="24" customWidth="1"/>
    <col min="14595" max="14595" width="14.625" style="24" customWidth="1"/>
    <col min="14596" max="14596" width="16.75" style="24" customWidth="1"/>
    <col min="14597" max="14597" width="39.125" style="24" customWidth="1"/>
    <col min="14598" max="14849" width="9" style="24"/>
    <col min="14850" max="14850" width="10.75" style="24" customWidth="1"/>
    <col min="14851" max="14851" width="14.625" style="24" customWidth="1"/>
    <col min="14852" max="14852" width="16.75" style="24" customWidth="1"/>
    <col min="14853" max="14853" width="39.125" style="24" customWidth="1"/>
    <col min="14854" max="15105" width="9" style="24"/>
    <col min="15106" max="15106" width="10.75" style="24" customWidth="1"/>
    <col min="15107" max="15107" width="14.625" style="24" customWidth="1"/>
    <col min="15108" max="15108" width="16.75" style="24" customWidth="1"/>
    <col min="15109" max="15109" width="39.125" style="24" customWidth="1"/>
    <col min="15110" max="15361" width="9" style="24"/>
    <col min="15362" max="15362" width="10.75" style="24" customWidth="1"/>
    <col min="15363" max="15363" width="14.625" style="24" customWidth="1"/>
    <col min="15364" max="15364" width="16.75" style="24" customWidth="1"/>
    <col min="15365" max="15365" width="39.125" style="24" customWidth="1"/>
    <col min="15366" max="15617" width="9" style="24"/>
    <col min="15618" max="15618" width="10.75" style="24" customWidth="1"/>
    <col min="15619" max="15619" width="14.625" style="24" customWidth="1"/>
    <col min="15620" max="15620" width="16.75" style="24" customWidth="1"/>
    <col min="15621" max="15621" width="39.125" style="24" customWidth="1"/>
    <col min="15622" max="15873" width="9" style="24"/>
    <col min="15874" max="15874" width="10.75" style="24" customWidth="1"/>
    <col min="15875" max="15875" width="14.625" style="24" customWidth="1"/>
    <col min="15876" max="15876" width="16.75" style="24" customWidth="1"/>
    <col min="15877" max="15877" width="39.125" style="24" customWidth="1"/>
    <col min="15878" max="16129" width="9" style="24"/>
    <col min="16130" max="16130" width="10.75" style="24" customWidth="1"/>
    <col min="16131" max="16131" width="14.625" style="24" customWidth="1"/>
    <col min="16132" max="16132" width="16.75" style="24" customWidth="1"/>
    <col min="16133" max="16133" width="39.125" style="24" customWidth="1"/>
    <col min="16134" max="16384" width="9" style="24"/>
  </cols>
  <sheetData>
    <row r="1" spans="1:5" ht="30">
      <c r="A1" s="260" t="s">
        <v>41</v>
      </c>
      <c r="B1" s="261"/>
      <c r="C1" s="261"/>
      <c r="D1" s="261"/>
      <c r="E1" s="261"/>
    </row>
    <row r="2" spans="1:5" s="25" customFormat="1" ht="30">
      <c r="B2" s="26"/>
      <c r="C2" s="26"/>
      <c r="D2" s="26"/>
      <c r="E2" s="26"/>
    </row>
    <row r="4" spans="1:5" ht="25.5">
      <c r="B4" s="27" t="s">
        <v>12</v>
      </c>
      <c r="C4" s="28"/>
      <c r="D4" s="28"/>
      <c r="E4" s="29" t="s">
        <v>13</v>
      </c>
    </row>
    <row r="5" spans="1:5" ht="27" customHeight="1">
      <c r="B5" s="262" t="s">
        <v>14</v>
      </c>
      <c r="C5" s="262"/>
      <c r="D5" s="30" t="s">
        <v>15</v>
      </c>
      <c r="E5" s="30" t="s">
        <v>16</v>
      </c>
    </row>
    <row r="6" spans="1:5" ht="27" customHeight="1">
      <c r="B6" s="263" t="s">
        <v>17</v>
      </c>
      <c r="C6" s="263"/>
      <c r="D6" s="31">
        <f>総括表!Z58</f>
        <v>0</v>
      </c>
      <c r="E6" s="32"/>
    </row>
    <row r="7" spans="1:5" ht="27" customHeight="1">
      <c r="B7" s="264" t="s">
        <v>35</v>
      </c>
      <c r="C7" s="264"/>
      <c r="D7" s="36" t="s">
        <v>71</v>
      </c>
      <c r="E7" s="32"/>
    </row>
    <row r="8" spans="1:5" ht="27" customHeight="1">
      <c r="B8" s="263" t="s">
        <v>18</v>
      </c>
      <c r="C8" s="263"/>
      <c r="D8" s="31">
        <f>D9-(SUM(D6:D7))</f>
        <v>0</v>
      </c>
      <c r="E8" s="32"/>
    </row>
    <row r="9" spans="1:5" ht="27" customHeight="1">
      <c r="B9" s="262" t="s">
        <v>19</v>
      </c>
      <c r="C9" s="262"/>
      <c r="D9" s="33">
        <f>D16</f>
        <v>0</v>
      </c>
      <c r="E9" s="32"/>
    </row>
    <row r="10" spans="1:5" ht="24">
      <c r="B10" s="28"/>
      <c r="C10" s="28"/>
      <c r="D10" s="28"/>
      <c r="E10" s="28"/>
    </row>
    <row r="11" spans="1:5" ht="24">
      <c r="B11" s="28"/>
      <c r="C11" s="28"/>
      <c r="D11" s="28"/>
      <c r="E11" s="28"/>
    </row>
    <row r="12" spans="1:5" ht="25.5">
      <c r="B12" s="27" t="s">
        <v>20</v>
      </c>
      <c r="C12" s="28"/>
      <c r="D12" s="28"/>
      <c r="E12" s="28"/>
    </row>
    <row r="13" spans="1:5" ht="21" customHeight="1">
      <c r="B13" s="265" t="s">
        <v>14</v>
      </c>
      <c r="C13" s="266"/>
      <c r="D13" s="30" t="s">
        <v>15</v>
      </c>
      <c r="E13" s="30" t="s">
        <v>16</v>
      </c>
    </row>
    <row r="14" spans="1:5" ht="21" customHeight="1">
      <c r="B14" s="267" t="s">
        <v>51</v>
      </c>
      <c r="C14" s="268"/>
      <c r="D14" s="271">
        <f>SUM('個票(別紙１)'!AG18:AJ18,'個票(別紙１)'!AG38:AJ38,'個票(別紙１)'!AG60:AJ60,'個票(別紙１)'!AG80:AJ80,'個票(別紙１)'!AG102:AJ102,'個票(別紙１)'!AG122:AJ122,'個票(別紙１)'!AG144:AJ144,'個票(別紙１)'!AG164:AJ164,'個票(別紙１)'!AG186:AJ186,'個票(別紙１)'!AG208:AJ208)</f>
        <v>0</v>
      </c>
      <c r="E14" s="273" t="str">
        <f>IF(D14&gt;=1,"個票のとおり","")</f>
        <v/>
      </c>
    </row>
    <row r="15" spans="1:5" ht="21" customHeight="1">
      <c r="B15" s="269"/>
      <c r="C15" s="270"/>
      <c r="D15" s="272"/>
      <c r="E15" s="272"/>
    </row>
    <row r="16" spans="1:5" ht="21" customHeight="1">
      <c r="B16" s="274" t="s">
        <v>19</v>
      </c>
      <c r="C16" s="275"/>
      <c r="D16" s="278">
        <f>SUM(D14:D15)</f>
        <v>0</v>
      </c>
      <c r="E16" s="280"/>
    </row>
    <row r="17" spans="2:5" ht="21" customHeight="1">
      <c r="B17" s="276"/>
      <c r="C17" s="277"/>
      <c r="D17" s="279"/>
      <c r="E17" s="279"/>
    </row>
    <row r="18" spans="2:5" ht="21" customHeight="1"/>
  </sheetData>
  <sheetProtection algorithmName="SHA-512" hashValue="QIzPuKE25kLoDly9ob9PFplfyrl8Gw4SvqgzKYag4SDOGc73eLc2jpdqj9fZV0xmdrJ6TcMozGrYChhe2tfvLQ==" saltValue="n3a0OjIf902SBFKE3CsfvQ==" spinCount="100000" sheet="1" objects="1" scenarios="1" selectLockedCells="1"/>
  <mergeCells count="13">
    <mergeCell ref="B13:C13"/>
    <mergeCell ref="B14:C15"/>
    <mergeCell ref="D14:D15"/>
    <mergeCell ref="E14:E15"/>
    <mergeCell ref="B16:C17"/>
    <mergeCell ref="D16:D17"/>
    <mergeCell ref="E16:E17"/>
    <mergeCell ref="A1:E1"/>
    <mergeCell ref="B9:C9"/>
    <mergeCell ref="B5:C5"/>
    <mergeCell ref="B6:C6"/>
    <mergeCell ref="B7:C7"/>
    <mergeCell ref="B8:C8"/>
  </mergeCells>
  <phoneticPr fontId="2"/>
  <pageMargins left="0.70866141732283472" right="0.70866141732283472" top="0.74803149606299213" bottom="0.74803149606299213" header="0.31496062992125984" footer="0.31496062992125984"/>
  <pageSetup paperSize="9" scale="85" fitToHeight="0" orientation="portrait" r:id="rId1"/>
  <headerFooter>
    <oddHeader xml:space="preserve">&amp;R&amp;16&amp;A　　&amp;P / &amp;N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個票(別紙１)</vt:lpstr>
      <vt:lpstr>収支予算書(別紙２)</vt:lpstr>
      <vt:lpstr>'個票(別紙１)'!Print_Area</vt:lpstr>
      <vt:lpstr>'収支予算書(別紙２)'!Print_Area</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2023-06-29T10:52:15Z</dcterms:created>
  <dcterms:modified xsi:type="dcterms:W3CDTF">2025-09-22T08:52:48Z</dcterms:modified>
</cp:coreProperties>
</file>