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defaultThemeVersion="124226"/>
  <mc:AlternateContent xmlns:mc="http://schemas.openxmlformats.org/markup-compatibility/2006">
    <mc:Choice Requires="x15">
      <x15ac:absPath xmlns:x15ac="http://schemas.microsoft.com/office/spreadsheetml/2010/11/ac" url="X:\ユーザ作業用フォルダ\20150管理\○計画関係\保険者機能強化推進交付金\R5\★令和5年度該当状況調査結果のホームページ公表（R6.3.26以降公表）\"/>
    </mc:Choice>
  </mc:AlternateContent>
  <xr:revisionPtr revIDLastSave="0" documentId="8_{4E6DE806-946E-463A-BB54-BD873B49C89F}" xr6:coauthVersionLast="47" xr6:coauthVersionMax="47" xr10:uidLastSave="{00000000-0000-0000-0000-000000000000}"/>
  <bookViews>
    <workbookView xWindow="-120" yWindow="-120" windowWidth="20730" windowHeight="11160" tabRatio="949" xr2:uid="{00000000-000D-0000-FFFF-FFFF00000000}"/>
  </bookViews>
  <sheets>
    <sheet name="１０万人以上" sheetId="28" r:id="rId1"/>
  </sheets>
  <definedNames>
    <definedName name="_xlnm._FilterDatabase" localSheetId="0" hidden="1">'１０万人以上'!$A$6:$X$6</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'１０万人以上'!$A$1:$X$71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28" l="1"/>
  <c r="X70" i="28"/>
  <c r="X33" i="28"/>
  <c r="X44" i="28"/>
  <c r="X34" i="28"/>
  <c r="X20" i="28"/>
  <c r="X19" i="28"/>
  <c r="X69" i="28"/>
  <c r="X32" i="28"/>
  <c r="X60" i="28"/>
  <c r="X30" i="28"/>
  <c r="X7" i="28"/>
  <c r="X27" i="28"/>
  <c r="X52" i="28"/>
  <c r="X50" i="28"/>
  <c r="X24" i="28"/>
  <c r="X37" i="28"/>
  <c r="X47" i="28"/>
  <c r="X11" i="28"/>
  <c r="X35" i="28"/>
  <c r="X38" i="28"/>
  <c r="X58" i="28"/>
  <c r="X46" i="28"/>
  <c r="X53" i="28"/>
  <c r="X16" i="28"/>
  <c r="X12" i="28"/>
  <c r="X36" i="28"/>
  <c r="X54" i="28"/>
  <c r="X25" i="28"/>
  <c r="X17" i="28"/>
  <c r="X15" i="28"/>
  <c r="X64" i="28"/>
  <c r="X39" i="28"/>
  <c r="X66" i="28"/>
  <c r="X68" i="28"/>
  <c r="X49" i="28"/>
  <c r="X56" i="28"/>
  <c r="X41" i="28"/>
  <c r="X40" i="28"/>
  <c r="X18" i="28"/>
  <c r="X21" i="28"/>
  <c r="X9" i="28"/>
  <c r="X8" i="28"/>
  <c r="X31" i="28"/>
  <c r="X42" i="28"/>
  <c r="X67" i="28"/>
  <c r="X10" i="28"/>
  <c r="X61" i="28"/>
  <c r="X59" i="28"/>
  <c r="X48" i="28"/>
  <c r="X62" i="28"/>
  <c r="X63" i="28"/>
  <c r="X26" i="28"/>
  <c r="X28" i="28"/>
  <c r="X55" i="28"/>
  <c r="X51" i="28"/>
  <c r="X23" i="28"/>
  <c r="X65" i="28"/>
  <c r="X22" i="28"/>
  <c r="X13" i="28"/>
  <c r="X14" i="28"/>
  <c r="X43" i="28"/>
  <c r="X29" i="28"/>
  <c r="X45" i="28"/>
  <c r="W6" i="28"/>
  <c r="V6" i="28"/>
  <c r="X6" i="28" l="1"/>
</calcChain>
</file>

<file path=xl/sharedStrings.xml><?xml version="1.0" encoding="utf-8"?>
<sst xmlns="http://schemas.openxmlformats.org/spreadsheetml/2006/main" count="169" uniqueCount="120">
  <si>
    <t>札幌市</t>
  </si>
  <si>
    <t>旭川市</t>
  </si>
  <si>
    <t>仙台市</t>
  </si>
  <si>
    <t>宇都宮市</t>
  </si>
  <si>
    <t>高崎市</t>
  </si>
  <si>
    <t>さいたま市</t>
  </si>
  <si>
    <t>川口市</t>
  </si>
  <si>
    <t>千葉市</t>
  </si>
  <si>
    <t>市川市</t>
  </si>
  <si>
    <t>船橋市</t>
  </si>
  <si>
    <t>松戸市</t>
  </si>
  <si>
    <t>柏市</t>
  </si>
  <si>
    <t>江東区</t>
  </si>
  <si>
    <t>大田区</t>
  </si>
  <si>
    <t>世田谷区</t>
  </si>
  <si>
    <t>杉並区</t>
  </si>
  <si>
    <t>板橋区</t>
  </si>
  <si>
    <t>練馬区</t>
  </si>
  <si>
    <t>足立区</t>
  </si>
  <si>
    <t>葛飾区</t>
  </si>
  <si>
    <t>江戸川区</t>
  </si>
  <si>
    <t>八王子市</t>
  </si>
  <si>
    <t>町田市</t>
  </si>
  <si>
    <t>横浜市</t>
  </si>
  <si>
    <t>川崎市</t>
  </si>
  <si>
    <t>相模原市</t>
  </si>
  <si>
    <t>横須賀市</t>
  </si>
  <si>
    <t>藤沢市</t>
  </si>
  <si>
    <t>新潟市</t>
  </si>
  <si>
    <t>富山市</t>
  </si>
  <si>
    <t>金沢市</t>
  </si>
  <si>
    <t>長野市</t>
  </si>
  <si>
    <t>岐阜市</t>
  </si>
  <si>
    <t>静岡市</t>
  </si>
  <si>
    <t>浜松市</t>
  </si>
  <si>
    <t>名古屋市</t>
  </si>
  <si>
    <t>一宮市</t>
  </si>
  <si>
    <t>豊田市</t>
  </si>
  <si>
    <t>京都市</t>
  </si>
  <si>
    <t>大阪市</t>
  </si>
  <si>
    <t>堺市</t>
  </si>
  <si>
    <t>豊中市</t>
  </si>
  <si>
    <t>高槻市</t>
  </si>
  <si>
    <t>枚方市</t>
  </si>
  <si>
    <t>東大阪市</t>
  </si>
  <si>
    <t>神戸市</t>
  </si>
  <si>
    <t>姫路市</t>
  </si>
  <si>
    <t>尼崎市</t>
  </si>
  <si>
    <t>西宮市</t>
  </si>
  <si>
    <t>奈良市</t>
  </si>
  <si>
    <t>和歌山市</t>
  </si>
  <si>
    <t>岡山市</t>
  </si>
  <si>
    <t>倉敷市</t>
  </si>
  <si>
    <t>広島市</t>
  </si>
  <si>
    <t>福山市</t>
  </si>
  <si>
    <t>高松市</t>
  </si>
  <si>
    <t>松山市</t>
  </si>
  <si>
    <t>北九州市</t>
  </si>
  <si>
    <t>福岡市</t>
  </si>
  <si>
    <t>長崎市</t>
  </si>
  <si>
    <t>熊本市</t>
  </si>
  <si>
    <t>大分市</t>
  </si>
  <si>
    <t>宮崎市</t>
  </si>
  <si>
    <t>鹿児島市</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</si>
  <si>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</si>
  <si>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</si>
  <si>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</si>
  <si>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</si>
  <si>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北海道</t>
  </si>
  <si>
    <t>宮城県</t>
  </si>
  <si>
    <t>栃木県</t>
  </si>
  <si>
    <t>群馬県</t>
  </si>
  <si>
    <t>埼玉県</t>
  </si>
  <si>
    <t>千葉県</t>
  </si>
  <si>
    <t>東京都</t>
  </si>
  <si>
    <t>神奈川県</t>
  </si>
  <si>
    <t>新潟県</t>
  </si>
  <si>
    <t>富山県</t>
  </si>
  <si>
    <t>石川県</t>
  </si>
  <si>
    <t>長野県</t>
  </si>
  <si>
    <t>岐阜県</t>
  </si>
  <si>
    <t>静岡県</t>
  </si>
  <si>
    <t>愛知県</t>
  </si>
  <si>
    <t>京都府</t>
  </si>
  <si>
    <t>大阪府</t>
  </si>
  <si>
    <t>兵庫県</t>
  </si>
  <si>
    <t>奈良県</t>
  </si>
  <si>
    <t>和歌山県</t>
  </si>
  <si>
    <t>岡山県</t>
  </si>
  <si>
    <t>広島県</t>
  </si>
  <si>
    <t>香川県</t>
  </si>
  <si>
    <t>愛媛県</t>
  </si>
  <si>
    <t>福岡県</t>
  </si>
  <si>
    <t>長崎県</t>
  </si>
  <si>
    <t>熊本県</t>
  </si>
  <si>
    <t>大分県</t>
  </si>
  <si>
    <t>宮崎県</t>
  </si>
  <si>
    <t>鹿児島県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</si>
  <si>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</si>
  <si>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</si>
  <si>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</si>
  <si>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</si>
  <si>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</si>
  <si>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</si>
  <si>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</si>
  <si>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</si>
  <si>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</si>
  <si>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</si>
  <si>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</si>
  <si>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</si>
  <si>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</si>
  <si>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</si>
  <si>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</si>
  <si>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</si>
  <si>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</si>
  <si>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</si>
  <si>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推進</t>
    <phoneticPr fontId="1"/>
  </si>
  <si>
    <t>第１号被保険者数
（Ｒ４年３月末現在）
（※）</t>
    <phoneticPr fontId="1"/>
  </si>
  <si>
    <t>令和５年度市町村保険者機能強化推進交付金及び介護保険保険者努力支援交付金の集計結果（１０万人以上）</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4" eb="46">
      <t>マンニン</t>
    </rPh>
    <rPh sb="46" eb="48">
      <t>イジョウ</t>
    </rPh>
    <phoneticPr fontId="1"/>
  </si>
  <si>
    <t>（※）第１号被保険者数は、「介護保険事業状況報告月報」によるものであり、令和４年３月末現在の数である。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</si>
</sst>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2"/>
      <charset val="128"/>
    </font>
  </fonts>
  <fills count="8">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
      <patternFill patternType="solid">
        <fgColor rgb="FFFFFF00"/>
        <bgColor indexed="64"/>
      </patternFill>
    </fill>
  </fills>
  <borders count="42">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3" fillId="0" borderId="0"/>
    <xf numFmtId="0" fontId="11" fillId="0" borderId="0">
      <alignment vertical="center"/>
    </xf>
  </cellStyleXfs>
  <cellXfs count="133">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0"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0" fillId="3" borderId="22"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0"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5"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6"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7"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38" xfId="1" applyFont="1" applyFill="1" applyBorder="1" applyAlignment="1" applyProtection="1">
      <alignment horizontal="center" vertical="center" shrinkToFit="1"/>
    </xf>
    <xf numFmtId="38" fontId="3" fillId="5" borderId="39" xfId="1" applyFont="1" applyFill="1" applyBorder="1" applyAlignment="1">
      <alignment horizontal="center" vertical="center" wrapText="1"/>
    </xf>
    <xf numFmtId="0" fontId="10" fillId="3" borderId="2" xfId="2" applyNumberFormat="1" applyFont="1" applyFill="1" applyBorder="1" applyAlignment="1">
      <alignment horizontal="center" vertical="center" wrapText="1" shrinkToFit="1"/>
    </xf>
    <xf numFmtId="0" fontId="3" fillId="3" borderId="41" xfId="2" applyFont="1" applyFill="1" applyBorder="1" applyAlignment="1">
      <alignment horizontal="center" vertical="center"/>
    </xf>
    <xf numFmtId="176" fontId="3" fillId="0" borderId="2" xfId="0" applyNumberFormat="1" applyFont="1" applyFill="1" applyBorder="1" applyAlignment="1" applyProtection="1">
      <alignment horizontal="center" vertical="center"/>
      <protection locked="0"/>
    </xf>
    <xf numFmtId="176" fontId="3" fillId="0" borderId="40" xfId="0" applyNumberFormat="1" applyFont="1" applyFill="1" applyBorder="1" applyAlignment="1" applyProtection="1">
      <alignment horizontal="center" vertical="center"/>
      <protection locked="0"/>
    </xf>
    <xf numFmtId="0" fontId="10" fillId="2" borderId="14" xfId="2" applyFont="1" applyFill="1" applyBorder="1" applyAlignment="1">
      <alignment horizontal="center" vertical="center" wrapText="1" shrinkToFit="1"/>
    </xf>
    <xf numFmtId="0" fontId="10" fillId="3" borderId="27"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shrinkToFit="1"/>
    </xf>
    <xf numFmtId="0" fontId="10" fillId="6" borderId="27" xfId="2" applyNumberFormat="1" applyFont="1" applyFill="1" applyBorder="1" applyAlignment="1">
      <alignment horizontal="center" vertical="center" wrapText="1"/>
    </xf>
    <xf numFmtId="0" fontId="10" fillId="6" borderId="26" xfId="2" applyNumberFormat="1" applyFont="1" applyFill="1" applyBorder="1" applyAlignment="1">
      <alignment horizontal="center" vertical="center" wrapText="1" shrinkToFit="1"/>
    </xf>
    <xf numFmtId="176" fontId="3" fillId="0" borderId="26" xfId="1" applyNumberFormat="1" applyFont="1" applyFill="1" applyBorder="1" applyAlignment="1" applyProtection="1">
      <alignment horizontal="center" vertical="center" shrinkToFit="1"/>
      <protection locked="0"/>
    </xf>
    <xf numFmtId="176" fontId="3" fillId="0" borderId="5" xfId="1"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10" fillId="3" borderId="10" xfId="2" applyNumberFormat="1" applyFont="1" applyFill="1" applyBorder="1" applyAlignment="1">
      <alignment horizontal="center" vertical="center" wrapText="1" shrinkToFit="1"/>
    </xf>
    <xf numFmtId="0" fontId="10" fillId="3" borderId="4" xfId="2" applyNumberFormat="1" applyFont="1" applyFill="1" applyBorder="1" applyAlignment="1">
      <alignment horizontal="center" vertical="center" wrapText="1" shrinkToFit="1"/>
    </xf>
    <xf numFmtId="0" fontId="10" fillId="3" borderId="26" xfId="2" applyNumberFormat="1" applyFont="1" applyFill="1" applyBorder="1" applyAlignment="1">
      <alignment horizontal="center" vertical="center" wrapText="1" shrinkToFit="1"/>
    </xf>
    <xf numFmtId="0" fontId="10" fillId="3" borderId="28" xfId="2" applyNumberFormat="1" applyFont="1" applyFill="1" applyBorder="1" applyAlignment="1">
      <alignment horizontal="center" vertical="center" wrapText="1" shrinkToFit="1"/>
    </xf>
    <xf numFmtId="0" fontId="10" fillId="3" borderId="10"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xf>
    <xf numFmtId="0" fontId="10" fillId="3" borderId="28" xfId="2" applyNumberFormat="1" applyFont="1" applyFill="1" applyBorder="1" applyAlignment="1">
      <alignment horizontal="center" vertical="center" wrapText="1"/>
    </xf>
    <xf numFmtId="0" fontId="8" fillId="4" borderId="0" xfId="0" applyFont="1" applyFill="1" applyBorder="1" applyAlignment="1">
      <alignment vertical="center"/>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3" fillId="4" borderId="11" xfId="2" applyFont="1" applyFill="1" applyBorder="1" applyAlignment="1">
      <alignment horizontal="center" vertical="center" wrapText="1"/>
    </xf>
    <xf numFmtId="0" fontId="3" fillId="4" borderId="35" xfId="2" applyFont="1" applyFill="1" applyBorder="1" applyAlignment="1">
      <alignment horizontal="center" vertical="center" wrapText="1"/>
    </xf>
    <xf numFmtId="0" fontId="10" fillId="2" borderId="10" xfId="2" applyFont="1" applyFill="1" applyBorder="1" applyAlignment="1">
      <alignment horizontal="center" vertical="center" wrapText="1" shrinkToFit="1"/>
    </xf>
    <xf numFmtId="0" fontId="10" fillId="2" borderId="4" xfId="2" applyFont="1" applyFill="1" applyBorder="1" applyAlignment="1">
      <alignment horizontal="center" vertical="center" wrapText="1" shrinkToFit="1"/>
    </xf>
    <xf numFmtId="0" fontId="10" fillId="2" borderId="14"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2" borderId="26" xfId="2" applyFont="1" applyFill="1" applyBorder="1" applyAlignment="1">
      <alignment horizontal="center" vertical="center" wrapText="1" shrinkToFit="1"/>
    </xf>
    <xf numFmtId="0" fontId="10" fillId="2" borderId="28" xfId="2" applyFont="1" applyFill="1" applyBorder="1" applyAlignment="1">
      <alignment horizontal="center" vertical="center" wrapText="1" shrinkToFi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10" fillId="3" borderId="3" xfId="2" applyNumberFormat="1" applyFont="1" applyFill="1" applyBorder="1" applyAlignment="1">
      <alignment horizontal="center" vertical="center" wrapText="1"/>
    </xf>
    <xf numFmtId="0" fontId="10" fillId="3" borderId="27" xfId="2" applyNumberFormat="1" applyFont="1" applyFill="1" applyBorder="1" applyAlignment="1">
      <alignment horizontal="center" vertical="center" wrapText="1"/>
    </xf>
    <xf numFmtId="0" fontId="10" fillId="6" borderId="3" xfId="2" applyNumberFormat="1" applyFont="1" applyFill="1" applyBorder="1" applyAlignment="1">
      <alignment horizontal="center" vertical="center" wrapText="1"/>
    </xf>
    <xf numFmtId="0" fontId="10" fillId="6" borderId="27" xfId="2" applyNumberFormat="1" applyFont="1" applyFill="1" applyBorder="1" applyAlignment="1">
      <alignment horizontal="center" vertical="center" wrapText="1"/>
    </xf>
    <xf numFmtId="0" fontId="10" fillId="6" borderId="10" xfId="2" applyNumberFormat="1" applyFont="1" applyFill="1" applyBorder="1" applyAlignment="1">
      <alignment horizontal="center" vertical="center" wrapText="1" shrinkToFit="1"/>
    </xf>
    <xf numFmtId="0" fontId="10" fillId="6" borderId="12" xfId="2" applyNumberFormat="1" applyFont="1" applyFill="1" applyBorder="1" applyAlignment="1">
      <alignment horizontal="center" vertical="center" wrapText="1" shrinkToFit="1"/>
    </xf>
    <xf numFmtId="0" fontId="10" fillId="6" borderId="26" xfId="2" applyNumberFormat="1" applyFont="1" applyFill="1" applyBorder="1" applyAlignment="1">
      <alignment horizontal="center" vertical="center" wrapText="1" shrinkToFit="1"/>
    </xf>
    <xf numFmtId="0" fontId="10" fillId="6" borderId="2" xfId="2" applyNumberFormat="1" applyFont="1" applyFill="1" applyBorder="1" applyAlignment="1">
      <alignment horizontal="center" vertical="center" wrapText="1" shrinkToFit="1"/>
    </xf>
    <xf numFmtId="176" fontId="3" fillId="7" borderId="21" xfId="1" applyNumberFormat="1" applyFont="1" applyFill="1" applyBorder="1" applyAlignment="1" applyProtection="1">
      <alignment horizontal="center" vertical="center" shrinkToFit="1"/>
      <protection locked="0"/>
    </xf>
    <xf numFmtId="176" fontId="3" fillId="7" borderId="5" xfId="1" applyNumberFormat="1" applyFont="1" applyFill="1" applyBorder="1" applyAlignment="1" applyProtection="1">
      <alignment horizontal="center" vertical="center" shrinkToFit="1"/>
      <protection locked="0"/>
    </xf>
    <xf numFmtId="176" fontId="3" fillId="7" borderId="5" xfId="0" applyNumberFormat="1" applyFont="1" applyFill="1" applyBorder="1" applyAlignment="1">
      <alignment horizontal="center" vertical="center"/>
    </xf>
    <xf numFmtId="176" fontId="3" fillId="7" borderId="22" xfId="0" applyNumberFormat="1" applyFont="1" applyFill="1" applyBorder="1" applyAlignment="1">
      <alignment horizontal="center" vertical="center"/>
    </xf>
    <xf numFmtId="176" fontId="3" fillId="7" borderId="21" xfId="0" applyNumberFormat="1" applyFont="1" applyFill="1" applyBorder="1" applyAlignment="1" applyProtection="1">
      <alignment horizontal="center" vertical="center"/>
      <protection locked="0"/>
    </xf>
    <xf numFmtId="176" fontId="3" fillId="7" borderId="5" xfId="0" applyNumberFormat="1" applyFont="1" applyFill="1" applyBorder="1" applyAlignment="1" applyProtection="1">
      <alignment horizontal="center" vertical="center"/>
      <protection locked="0"/>
    </xf>
    <xf numFmtId="176" fontId="3" fillId="7" borderId="22" xfId="0" applyNumberFormat="1" applyFont="1" applyFill="1" applyBorder="1" applyAlignment="1" applyProtection="1">
      <alignment horizontal="center" vertical="center"/>
      <protection locked="0"/>
    </xf>
    <xf numFmtId="176" fontId="3" fillId="7" borderId="40" xfId="0" applyNumberFormat="1" applyFont="1" applyFill="1" applyBorder="1" applyAlignment="1" applyProtection="1">
      <alignment horizontal="center" vertical="center"/>
      <protection locked="0"/>
    </xf>
    <xf numFmtId="176" fontId="3" fillId="7" borderId="9" xfId="0" applyNumberFormat="1" applyFont="1" applyFill="1" applyBorder="1" applyAlignment="1" applyProtection="1">
      <alignment horizontal="center" vertical="center"/>
      <protection locked="0"/>
    </xf>
    <xf numFmtId="176" fontId="3" fillId="7" borderId="8" xfId="0" applyNumberFormat="1" applyFont="1" applyFill="1" applyBorder="1" applyAlignment="1" applyProtection="1">
      <alignment horizontal="center" vertical="center"/>
      <protection locked="0"/>
    </xf>
    <xf numFmtId="176" fontId="3" fillId="7" borderId="13" xfId="0" applyNumberFormat="1" applyFont="1" applyFill="1" applyBorder="1" applyAlignment="1">
      <alignment horizontal="center" vertical="center"/>
    </xf>
    <xf numFmtId="176" fontId="3" fillId="7" borderId="20" xfId="0" applyNumberFormat="1" applyFont="1" applyFill="1" applyBorder="1" applyAlignment="1">
      <alignment horizontal="center" vertical="center"/>
    </xf>
    <xf numFmtId="38" fontId="3" fillId="7" borderId="17" xfId="1" applyFont="1" applyFill="1" applyBorder="1" applyAlignment="1" applyProtection="1">
      <alignment horizontal="center" vertical="center" shrinkToFit="1"/>
      <protection locked="0"/>
    </xf>
    <xf numFmtId="176" fontId="3" fillId="7" borderId="21" xfId="1" applyNumberFormat="1" applyFont="1" applyFill="1" applyBorder="1" applyAlignment="1" applyProtection="1">
      <alignment horizontal="center" vertical="center"/>
      <protection locked="0"/>
    </xf>
    <xf numFmtId="0" fontId="3" fillId="7" borderId="21" xfId="1" applyNumberFormat="1" applyFont="1" applyFill="1" applyBorder="1" applyAlignment="1" applyProtection="1">
      <alignment horizontal="center" vertical="center"/>
      <protection locked="0"/>
    </xf>
    <xf numFmtId="176" fontId="3" fillId="0" borderId="27" xfId="0" applyNumberFormat="1"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176" fontId="3" fillId="0" borderId="29" xfId="0" applyNumberFormat="1" applyFont="1" applyBorder="1" applyAlignment="1" applyProtection="1">
      <alignment horizontal="center" vertical="center"/>
      <protection locked="0"/>
    </xf>
    <xf numFmtId="176" fontId="3" fillId="0" borderId="12" xfId="1" applyNumberFormat="1" applyFont="1" applyFill="1" applyBorder="1" applyAlignment="1">
      <alignment horizontal="left" vertical="center"/>
    </xf>
  </cellXfs>
  <cellStyles count="26">
    <cellStyle name="Excel Built-in Comma [0]" xfId="6" xr:uid="{00000000-0005-0000-0000-000000000000}"/>
    <cellStyle name="Excel Built-in Comma [0] 2" xfId="4" xr:uid="{00000000-0005-0000-0000-000001000000}"/>
    <cellStyle name="Excel Built-in Explanatory Text" xfId="7" xr:uid="{00000000-0005-0000-0000-000002000000}"/>
    <cellStyle name="パーセント 2" xfId="10" xr:uid="{00000000-0005-0000-0000-000003000000}"/>
    <cellStyle name="桁区切り" xfId="1" builtinId="6"/>
    <cellStyle name="桁区切り 2" xfId="3" xr:uid="{00000000-0005-0000-0000-000005000000}"/>
    <cellStyle name="桁区切り 3" xfId="5" xr:uid="{00000000-0005-0000-0000-000006000000}"/>
    <cellStyle name="桁区切り 3 2" xfId="12" xr:uid="{00000000-0005-0000-0000-000007000000}"/>
    <cellStyle name="桁区切り 3 3" xfId="16" xr:uid="{00000000-0005-0000-0000-000008000000}"/>
    <cellStyle name="桁区切り 3 4" xfId="18" xr:uid="{00000000-0005-0000-0000-000009000000}"/>
    <cellStyle name="桁区切り 3 5" xfId="20" xr:uid="{00000000-0005-0000-0000-00000A000000}"/>
    <cellStyle name="桁区切り 3 6" xfId="14" xr:uid="{00000000-0005-0000-0000-00000B000000}"/>
    <cellStyle name="桁区切り 4" xfId="9" xr:uid="{00000000-0005-0000-0000-00000C000000}"/>
    <cellStyle name="桁区切り 5" xfId="23" xr:uid="{00000000-0005-0000-0000-00000D000000}"/>
    <cellStyle name="標準" xfId="0" builtinId="0"/>
    <cellStyle name="標準 2" xfId="2" xr:uid="{00000000-0005-0000-0000-00000F000000}"/>
    <cellStyle name="標準 2 2" xfId="11" xr:uid="{00000000-0005-0000-0000-000010000000}"/>
    <cellStyle name="標準 2 2 2" xfId="22" xr:uid="{00000000-0005-0000-0000-000011000000}"/>
    <cellStyle name="標準 2 3" xfId="13" xr:uid="{00000000-0005-0000-0000-000012000000}"/>
    <cellStyle name="標準 2 4" xfId="17" xr:uid="{00000000-0005-0000-0000-000013000000}"/>
    <cellStyle name="標準 2 5" xfId="19" xr:uid="{00000000-0005-0000-0000-000014000000}"/>
    <cellStyle name="標準 2 6" xfId="21" xr:uid="{00000000-0005-0000-0000-000015000000}"/>
    <cellStyle name="標準 2 7" xfId="15" xr:uid="{00000000-0005-0000-0000-000016000000}"/>
    <cellStyle name="標準 3" xfId="8" xr:uid="{00000000-0005-0000-0000-000017000000}"/>
    <cellStyle name="標準 3 2" xfId="24" xr:uid="{00000000-0005-0000-0000-000018000000}"/>
    <cellStyle name="標準 4" xfId="25" xr:uid="{00000000-0005-0000-0000-000019000000}"/>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F5EA5FA6-AB8A-481D-8E1F-5D43CA3BEA74}"/>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F6FB-5800-40EB-AC59-5F00A02E8AC9}">
  <sheetPr>
    <pageSetUpPr fitToPage="1"/>
  </sheetPr>
  <dimension ref="A1:X71"/>
  <sheetViews>
    <sheetView tabSelected="1" view="pageBreakPreview" topLeftCell="A2" zoomScaleNormal="100" zoomScaleSheetLayoutView="100" workbookViewId="0">
      <selection activeCell="H74" sqref="H74"/>
    </sheetView>
  </sheetViews>
  <sheetFormatPr defaultRowHeight="13.5" x14ac:dyDescent="0.15"/>
  <cols>
    <col min="1" max="1" width="8.25" style="31" customWidth="1"/>
    <col min="2" max="2" width="10" style="29" customWidth="1"/>
    <col min="3" max="3" width="15" style="10" customWidth="1"/>
    <col min="4" max="4" width="20.75" style="68" customWidth="1"/>
    <col min="5" max="6" width="6.875" style="8" customWidth="1"/>
    <col min="7" max="7" width="10.625" style="8" customWidth="1"/>
    <col min="8" max="13" width="6.875" style="8" customWidth="1"/>
    <col min="14" max="15" width="7" style="8" customWidth="1"/>
    <col min="16" max="17" width="6.875" style="8" customWidth="1"/>
    <col min="18" max="19" width="10.75" style="8" customWidth="1"/>
    <col min="20" max="21" width="6.875" style="8" customWidth="1"/>
    <col min="22" max="23" width="9.375" style="8" customWidth="1"/>
    <col min="24" max="24" width="10.625" style="9" customWidth="1"/>
    <col min="25" max="16384" width="9" style="1"/>
  </cols>
  <sheetData>
    <row r="1" spans="1:24" ht="23.25" customHeight="1" thickBot="1" x14ac:dyDescent="0.2">
      <c r="A1" s="77" t="s">
        <v>118</v>
      </c>
      <c r="B1" s="77"/>
      <c r="C1" s="77"/>
      <c r="D1" s="77"/>
      <c r="E1" s="77"/>
      <c r="F1" s="77"/>
      <c r="G1" s="77"/>
      <c r="H1" s="77"/>
      <c r="I1" s="77"/>
      <c r="J1" s="77"/>
      <c r="K1" s="77"/>
      <c r="L1" s="77"/>
      <c r="M1" s="77"/>
      <c r="N1" s="77"/>
      <c r="O1" s="77"/>
      <c r="P1" s="77"/>
      <c r="Q1" s="77"/>
      <c r="R1" s="77"/>
      <c r="S1" s="77"/>
      <c r="T1" s="77"/>
      <c r="U1" s="77"/>
      <c r="V1" s="77"/>
      <c r="W1" s="77"/>
      <c r="X1" s="77"/>
    </row>
    <row r="2" spans="1:24" s="2" customFormat="1" ht="37.5" customHeight="1" x14ac:dyDescent="0.15">
      <c r="A2" s="78" t="s">
        <v>98</v>
      </c>
      <c r="B2" s="81" t="s">
        <v>99</v>
      </c>
      <c r="C2" s="84" t="s">
        <v>107</v>
      </c>
      <c r="D2" s="84" t="s">
        <v>117</v>
      </c>
      <c r="E2" s="88" t="s">
        <v>64</v>
      </c>
      <c r="F2" s="89"/>
      <c r="G2" s="94" t="s">
        <v>65</v>
      </c>
      <c r="H2" s="94"/>
      <c r="I2" s="94"/>
      <c r="J2" s="94"/>
      <c r="K2" s="94"/>
      <c r="L2" s="94"/>
      <c r="M2" s="94"/>
      <c r="N2" s="94"/>
      <c r="O2" s="94"/>
      <c r="P2" s="94"/>
      <c r="Q2" s="94"/>
      <c r="R2" s="94"/>
      <c r="S2" s="95" t="s">
        <v>66</v>
      </c>
      <c r="T2" s="95"/>
      <c r="U2" s="96"/>
      <c r="V2" s="97" t="s">
        <v>102</v>
      </c>
      <c r="W2" s="98"/>
      <c r="X2" s="99"/>
    </row>
    <row r="3" spans="1:24" s="3" customFormat="1" ht="46.5" customHeight="1" x14ac:dyDescent="0.15">
      <c r="A3" s="79"/>
      <c r="B3" s="82"/>
      <c r="C3" s="85"/>
      <c r="D3" s="86"/>
      <c r="E3" s="90"/>
      <c r="F3" s="91"/>
      <c r="G3" s="106" t="s">
        <v>109</v>
      </c>
      <c r="H3" s="69" t="s">
        <v>67</v>
      </c>
      <c r="I3" s="70"/>
      <c r="J3" s="73" t="s">
        <v>108</v>
      </c>
      <c r="K3" s="74"/>
      <c r="L3" s="73" t="s">
        <v>111</v>
      </c>
      <c r="M3" s="74"/>
      <c r="N3" s="73" t="s">
        <v>112</v>
      </c>
      <c r="O3" s="74"/>
      <c r="P3" s="73" t="s">
        <v>113</v>
      </c>
      <c r="Q3" s="74"/>
      <c r="R3" s="73" t="s">
        <v>114</v>
      </c>
      <c r="S3" s="108" t="s">
        <v>110</v>
      </c>
      <c r="T3" s="110" t="s">
        <v>115</v>
      </c>
      <c r="U3" s="111"/>
      <c r="V3" s="100"/>
      <c r="W3" s="101"/>
      <c r="X3" s="102"/>
    </row>
    <row r="4" spans="1:24" s="2" customFormat="1" ht="18.75" customHeight="1" x14ac:dyDescent="0.15">
      <c r="A4" s="79"/>
      <c r="B4" s="82"/>
      <c r="C4" s="85"/>
      <c r="D4" s="86"/>
      <c r="E4" s="92"/>
      <c r="F4" s="93"/>
      <c r="G4" s="107"/>
      <c r="H4" s="71"/>
      <c r="I4" s="72"/>
      <c r="J4" s="75"/>
      <c r="K4" s="76"/>
      <c r="L4" s="75"/>
      <c r="M4" s="76"/>
      <c r="N4" s="75"/>
      <c r="O4" s="76"/>
      <c r="P4" s="75"/>
      <c r="Q4" s="76"/>
      <c r="R4" s="75"/>
      <c r="S4" s="109"/>
      <c r="T4" s="112"/>
      <c r="U4" s="113"/>
      <c r="V4" s="103"/>
      <c r="W4" s="104"/>
      <c r="X4" s="105"/>
    </row>
    <row r="5" spans="1:24" s="2" customFormat="1" ht="18.75" customHeight="1" x14ac:dyDescent="0.15">
      <c r="A5" s="79"/>
      <c r="B5" s="82"/>
      <c r="C5" s="25" t="s">
        <v>106</v>
      </c>
      <c r="D5" s="86"/>
      <c r="E5" s="61" t="s">
        <v>100</v>
      </c>
      <c r="F5" s="13" t="s">
        <v>101</v>
      </c>
      <c r="G5" s="62" t="s">
        <v>100</v>
      </c>
      <c r="H5" s="63" t="s">
        <v>100</v>
      </c>
      <c r="I5" s="18" t="s">
        <v>101</v>
      </c>
      <c r="J5" s="63" t="s">
        <v>100</v>
      </c>
      <c r="K5" s="18" t="s">
        <v>101</v>
      </c>
      <c r="L5" s="63" t="s">
        <v>100</v>
      </c>
      <c r="M5" s="18" t="s">
        <v>101</v>
      </c>
      <c r="N5" s="57" t="s">
        <v>116</v>
      </c>
      <c r="O5" s="63" t="s">
        <v>101</v>
      </c>
      <c r="P5" s="63" t="s">
        <v>100</v>
      </c>
      <c r="Q5" s="18" t="s">
        <v>101</v>
      </c>
      <c r="R5" s="63" t="s">
        <v>105</v>
      </c>
      <c r="S5" s="64" t="s">
        <v>100</v>
      </c>
      <c r="T5" s="65" t="s">
        <v>100</v>
      </c>
      <c r="U5" s="22" t="s">
        <v>101</v>
      </c>
      <c r="V5" s="23" t="s">
        <v>100</v>
      </c>
      <c r="W5" s="21" t="s">
        <v>101</v>
      </c>
      <c r="X5" s="24" t="s">
        <v>103</v>
      </c>
    </row>
    <row r="6" spans="1:24" s="2" customFormat="1" ht="18.75" customHeight="1" thickBot="1" x14ac:dyDescent="0.2">
      <c r="A6" s="80"/>
      <c r="B6" s="83"/>
      <c r="C6" s="44" t="s">
        <v>104</v>
      </c>
      <c r="D6" s="87"/>
      <c r="E6" s="45">
        <v>135</v>
      </c>
      <c r="F6" s="46">
        <v>35</v>
      </c>
      <c r="G6" s="47">
        <v>100</v>
      </c>
      <c r="H6" s="48">
        <v>105</v>
      </c>
      <c r="I6" s="49">
        <v>60</v>
      </c>
      <c r="J6" s="48">
        <v>100</v>
      </c>
      <c r="K6" s="49">
        <v>20</v>
      </c>
      <c r="L6" s="48">
        <v>100</v>
      </c>
      <c r="M6" s="49">
        <v>40</v>
      </c>
      <c r="N6" s="58">
        <v>240</v>
      </c>
      <c r="O6" s="50">
        <v>320</v>
      </c>
      <c r="P6" s="48">
        <v>75</v>
      </c>
      <c r="Q6" s="49">
        <v>15</v>
      </c>
      <c r="R6" s="50">
        <v>600</v>
      </c>
      <c r="S6" s="51">
        <v>120</v>
      </c>
      <c r="T6" s="52">
        <v>80</v>
      </c>
      <c r="U6" s="53">
        <v>40</v>
      </c>
      <c r="V6" s="54">
        <f>SUM(E6,G6,H6,J6,L6,N6,P6,R6:S6,T6)-300</f>
        <v>1355</v>
      </c>
      <c r="W6" s="55">
        <f>SUM(F6,I6,K6,M6,O6,Q6,R6,U6)-300</f>
        <v>830</v>
      </c>
      <c r="X6" s="56">
        <f>SUM(V6:W6)</f>
        <v>2185</v>
      </c>
    </row>
    <row r="7" spans="1:24" s="6" customFormat="1" ht="17.25" customHeight="1" thickTop="1" x14ac:dyDescent="0.15">
      <c r="A7" s="32">
        <v>1305</v>
      </c>
      <c r="B7" s="33" t="s">
        <v>88</v>
      </c>
      <c r="C7" s="34" t="s">
        <v>52</v>
      </c>
      <c r="D7" s="66">
        <v>132812</v>
      </c>
      <c r="E7" s="35">
        <v>120</v>
      </c>
      <c r="F7" s="36">
        <v>30</v>
      </c>
      <c r="G7" s="37">
        <v>100</v>
      </c>
      <c r="H7" s="38">
        <v>85</v>
      </c>
      <c r="I7" s="39">
        <v>40</v>
      </c>
      <c r="J7" s="38">
        <v>100</v>
      </c>
      <c r="K7" s="39">
        <v>20</v>
      </c>
      <c r="L7" s="38">
        <v>100</v>
      </c>
      <c r="M7" s="39">
        <v>40</v>
      </c>
      <c r="N7" s="59">
        <v>230</v>
      </c>
      <c r="O7" s="40">
        <v>300</v>
      </c>
      <c r="P7" s="38">
        <v>65</v>
      </c>
      <c r="Q7" s="39">
        <v>10</v>
      </c>
      <c r="R7" s="40">
        <v>330</v>
      </c>
      <c r="S7" s="129">
        <v>110</v>
      </c>
      <c r="T7" s="130">
        <v>73</v>
      </c>
      <c r="U7" s="131">
        <v>40</v>
      </c>
      <c r="V7" s="41">
        <v>1148</v>
      </c>
      <c r="W7" s="42">
        <v>645</v>
      </c>
      <c r="X7" s="43">
        <f>SUM(V7:W7)</f>
        <v>1793</v>
      </c>
    </row>
    <row r="8" spans="1:24" s="6" customFormat="1" ht="17.25" customHeight="1" x14ac:dyDescent="0.15">
      <c r="A8" s="30">
        <v>651</v>
      </c>
      <c r="B8" s="28" t="s">
        <v>74</v>
      </c>
      <c r="C8" s="4" t="s">
        <v>21</v>
      </c>
      <c r="D8" s="67">
        <v>153569</v>
      </c>
      <c r="E8" s="11">
        <v>135</v>
      </c>
      <c r="F8" s="12">
        <v>35</v>
      </c>
      <c r="G8" s="5">
        <v>100</v>
      </c>
      <c r="H8" s="15">
        <v>85</v>
      </c>
      <c r="I8" s="14">
        <v>40</v>
      </c>
      <c r="J8" s="15">
        <v>95</v>
      </c>
      <c r="K8" s="14">
        <v>20</v>
      </c>
      <c r="L8" s="15">
        <v>100</v>
      </c>
      <c r="M8" s="14">
        <v>40</v>
      </c>
      <c r="N8" s="60">
        <v>210</v>
      </c>
      <c r="O8" s="17">
        <v>260</v>
      </c>
      <c r="P8" s="15">
        <v>75</v>
      </c>
      <c r="Q8" s="14">
        <v>15</v>
      </c>
      <c r="R8" s="17">
        <v>330</v>
      </c>
      <c r="S8" s="7">
        <v>105</v>
      </c>
      <c r="T8" s="16">
        <v>73</v>
      </c>
      <c r="U8" s="20">
        <v>40</v>
      </c>
      <c r="V8" s="26">
        <v>1143</v>
      </c>
      <c r="W8" s="27">
        <v>615</v>
      </c>
      <c r="X8" s="43">
        <f>SUM(V8:W8)</f>
        <v>1758</v>
      </c>
    </row>
    <row r="9" spans="1:24" ht="18.75" customHeight="1" x14ac:dyDescent="0.15">
      <c r="A9" s="30">
        <v>659</v>
      </c>
      <c r="B9" s="28" t="s">
        <v>74</v>
      </c>
      <c r="C9" s="4" t="s">
        <v>22</v>
      </c>
      <c r="D9" s="67">
        <v>116486</v>
      </c>
      <c r="E9" s="11">
        <v>135</v>
      </c>
      <c r="F9" s="12">
        <v>35</v>
      </c>
      <c r="G9" s="5">
        <v>100</v>
      </c>
      <c r="H9" s="15">
        <v>75</v>
      </c>
      <c r="I9" s="14">
        <v>30</v>
      </c>
      <c r="J9" s="15">
        <v>100</v>
      </c>
      <c r="K9" s="14">
        <v>20</v>
      </c>
      <c r="L9" s="15">
        <v>100</v>
      </c>
      <c r="M9" s="14">
        <v>40</v>
      </c>
      <c r="N9" s="60">
        <v>215</v>
      </c>
      <c r="O9" s="17">
        <v>270</v>
      </c>
      <c r="P9" s="15">
        <v>75</v>
      </c>
      <c r="Q9" s="14">
        <v>15</v>
      </c>
      <c r="R9" s="17">
        <v>330</v>
      </c>
      <c r="S9" s="7">
        <v>95</v>
      </c>
      <c r="T9" s="16">
        <v>74</v>
      </c>
      <c r="U9" s="20">
        <v>40</v>
      </c>
      <c r="V9" s="26">
        <v>1134</v>
      </c>
      <c r="W9" s="27">
        <v>615</v>
      </c>
      <c r="X9" s="43">
        <f>SUM(V9:W9)</f>
        <v>1749</v>
      </c>
    </row>
    <row r="10" spans="1:24" ht="18.75" customHeight="1" x14ac:dyDescent="0.15">
      <c r="A10" s="30">
        <v>647</v>
      </c>
      <c r="B10" s="28" t="s">
        <v>74</v>
      </c>
      <c r="C10" s="4" t="s">
        <v>17</v>
      </c>
      <c r="D10" s="67">
        <v>162974</v>
      </c>
      <c r="E10" s="11">
        <v>135</v>
      </c>
      <c r="F10" s="12">
        <v>35</v>
      </c>
      <c r="G10" s="5">
        <v>100</v>
      </c>
      <c r="H10" s="15">
        <v>85</v>
      </c>
      <c r="I10" s="14">
        <v>40</v>
      </c>
      <c r="J10" s="15">
        <v>100</v>
      </c>
      <c r="K10" s="14">
        <v>20</v>
      </c>
      <c r="L10" s="15">
        <v>100</v>
      </c>
      <c r="M10" s="14">
        <v>40</v>
      </c>
      <c r="N10" s="60">
        <v>195</v>
      </c>
      <c r="O10" s="17">
        <v>230</v>
      </c>
      <c r="P10" s="15">
        <v>70</v>
      </c>
      <c r="Q10" s="14">
        <v>10</v>
      </c>
      <c r="R10" s="17">
        <v>360</v>
      </c>
      <c r="S10" s="7">
        <v>110</v>
      </c>
      <c r="T10" s="16">
        <v>75</v>
      </c>
      <c r="U10" s="20">
        <v>40</v>
      </c>
      <c r="V10" s="26">
        <v>1150</v>
      </c>
      <c r="W10" s="27">
        <v>595</v>
      </c>
      <c r="X10" s="43">
        <f>SUM(V10:W10)</f>
        <v>1745</v>
      </c>
    </row>
    <row r="11" spans="1:24" ht="18.75" customHeight="1" x14ac:dyDescent="0.15">
      <c r="A11" s="30">
        <v>1156</v>
      </c>
      <c r="B11" s="28" t="s">
        <v>85</v>
      </c>
      <c r="C11" s="4" t="s">
        <v>45</v>
      </c>
      <c r="D11" s="67">
        <v>433564</v>
      </c>
      <c r="E11" s="11">
        <v>120</v>
      </c>
      <c r="F11" s="12">
        <v>35</v>
      </c>
      <c r="G11" s="5">
        <v>100</v>
      </c>
      <c r="H11" s="15">
        <v>95</v>
      </c>
      <c r="I11" s="14">
        <v>50</v>
      </c>
      <c r="J11" s="15">
        <v>90</v>
      </c>
      <c r="K11" s="14">
        <v>20</v>
      </c>
      <c r="L11" s="15">
        <v>80</v>
      </c>
      <c r="M11" s="14">
        <v>40</v>
      </c>
      <c r="N11" s="60">
        <v>225</v>
      </c>
      <c r="O11" s="17">
        <v>290</v>
      </c>
      <c r="P11" s="15">
        <v>60</v>
      </c>
      <c r="Q11" s="14">
        <v>15</v>
      </c>
      <c r="R11" s="17">
        <v>330</v>
      </c>
      <c r="S11" s="7">
        <v>70</v>
      </c>
      <c r="T11" s="16">
        <v>79</v>
      </c>
      <c r="U11" s="20">
        <v>40</v>
      </c>
      <c r="V11" s="26">
        <v>1084</v>
      </c>
      <c r="W11" s="27">
        <v>655</v>
      </c>
      <c r="X11" s="43">
        <f>SUM(V11:W11)</f>
        <v>1739</v>
      </c>
    </row>
    <row r="12" spans="1:24" ht="18.75" customHeight="1" x14ac:dyDescent="0.15">
      <c r="A12" s="30">
        <v>1087</v>
      </c>
      <c r="B12" s="28" t="s">
        <v>83</v>
      </c>
      <c r="C12" s="4" t="s">
        <v>38</v>
      </c>
      <c r="D12" s="67">
        <v>395318</v>
      </c>
      <c r="E12" s="11">
        <v>130</v>
      </c>
      <c r="F12" s="12">
        <v>35</v>
      </c>
      <c r="G12" s="5">
        <v>100</v>
      </c>
      <c r="H12" s="15">
        <v>80</v>
      </c>
      <c r="I12" s="14">
        <v>40</v>
      </c>
      <c r="J12" s="15">
        <v>100</v>
      </c>
      <c r="K12" s="14">
        <v>20</v>
      </c>
      <c r="L12" s="15">
        <v>100</v>
      </c>
      <c r="M12" s="14">
        <v>40</v>
      </c>
      <c r="N12" s="60">
        <v>205</v>
      </c>
      <c r="O12" s="17">
        <v>255</v>
      </c>
      <c r="P12" s="15">
        <v>70</v>
      </c>
      <c r="Q12" s="14">
        <v>10</v>
      </c>
      <c r="R12" s="17">
        <v>330</v>
      </c>
      <c r="S12" s="7">
        <v>90</v>
      </c>
      <c r="T12" s="16">
        <v>73</v>
      </c>
      <c r="U12" s="20">
        <v>40</v>
      </c>
      <c r="V12" s="26">
        <v>1113</v>
      </c>
      <c r="W12" s="27">
        <v>605</v>
      </c>
      <c r="X12" s="43">
        <f>SUM(V12:W12)</f>
        <v>1718</v>
      </c>
    </row>
    <row r="13" spans="1:24" ht="18.75" customHeight="1" x14ac:dyDescent="0.15">
      <c r="A13" s="30">
        <v>477</v>
      </c>
      <c r="B13" s="28" t="s">
        <v>71</v>
      </c>
      <c r="C13" s="4" t="s">
        <v>4</v>
      </c>
      <c r="D13" s="67">
        <v>104536</v>
      </c>
      <c r="E13" s="11">
        <v>130</v>
      </c>
      <c r="F13" s="12">
        <v>35</v>
      </c>
      <c r="G13" s="5">
        <v>100</v>
      </c>
      <c r="H13" s="15">
        <v>80</v>
      </c>
      <c r="I13" s="14">
        <v>35</v>
      </c>
      <c r="J13" s="15">
        <v>100</v>
      </c>
      <c r="K13" s="14">
        <v>20</v>
      </c>
      <c r="L13" s="15">
        <v>100</v>
      </c>
      <c r="M13" s="14">
        <v>40</v>
      </c>
      <c r="N13" s="60">
        <v>210</v>
      </c>
      <c r="O13" s="17">
        <v>260</v>
      </c>
      <c r="P13" s="15">
        <v>65</v>
      </c>
      <c r="Q13" s="14">
        <v>10</v>
      </c>
      <c r="R13" s="17">
        <v>300</v>
      </c>
      <c r="S13" s="7">
        <v>105</v>
      </c>
      <c r="T13" s="16">
        <v>75</v>
      </c>
      <c r="U13" s="20">
        <v>40</v>
      </c>
      <c r="V13" s="26">
        <v>1115</v>
      </c>
      <c r="W13" s="27">
        <v>590</v>
      </c>
      <c r="X13" s="43">
        <f>SUM(V13:W13)</f>
        <v>1705</v>
      </c>
    </row>
    <row r="14" spans="1:24" ht="18.75" customHeight="1" x14ac:dyDescent="0.15">
      <c r="A14" s="30">
        <v>451</v>
      </c>
      <c r="B14" s="28" t="s">
        <v>70</v>
      </c>
      <c r="C14" s="4" t="s">
        <v>3</v>
      </c>
      <c r="D14" s="67">
        <v>133931</v>
      </c>
      <c r="E14" s="11">
        <v>135</v>
      </c>
      <c r="F14" s="12">
        <v>35</v>
      </c>
      <c r="G14" s="5">
        <v>100</v>
      </c>
      <c r="H14" s="15">
        <v>90</v>
      </c>
      <c r="I14" s="14">
        <v>45</v>
      </c>
      <c r="J14" s="15">
        <v>100</v>
      </c>
      <c r="K14" s="14">
        <v>20</v>
      </c>
      <c r="L14" s="15">
        <v>100</v>
      </c>
      <c r="M14" s="14">
        <v>40</v>
      </c>
      <c r="N14" s="60">
        <v>205</v>
      </c>
      <c r="O14" s="17">
        <v>255</v>
      </c>
      <c r="P14" s="15">
        <v>65</v>
      </c>
      <c r="Q14" s="14">
        <v>10</v>
      </c>
      <c r="R14" s="17">
        <v>270</v>
      </c>
      <c r="S14" s="7">
        <v>85</v>
      </c>
      <c r="T14" s="16">
        <v>75</v>
      </c>
      <c r="U14" s="20">
        <v>40</v>
      </c>
      <c r="V14" s="26">
        <v>1090</v>
      </c>
      <c r="W14" s="27">
        <v>580</v>
      </c>
      <c r="X14" s="43">
        <f>SUM(V14:W14)</f>
        <v>1670</v>
      </c>
    </row>
    <row r="15" spans="1:24" ht="18.75" customHeight="1" x14ac:dyDescent="0.15">
      <c r="A15" s="30">
        <v>950</v>
      </c>
      <c r="B15" s="28" t="s">
        <v>81</v>
      </c>
      <c r="C15" s="4" t="s">
        <v>33</v>
      </c>
      <c r="D15" s="67">
        <v>211095</v>
      </c>
      <c r="E15" s="11">
        <v>135</v>
      </c>
      <c r="F15" s="12">
        <v>35</v>
      </c>
      <c r="G15" s="5">
        <v>100</v>
      </c>
      <c r="H15" s="15">
        <v>75</v>
      </c>
      <c r="I15" s="14">
        <v>30</v>
      </c>
      <c r="J15" s="15">
        <v>100</v>
      </c>
      <c r="K15" s="14">
        <v>20</v>
      </c>
      <c r="L15" s="15">
        <v>90</v>
      </c>
      <c r="M15" s="14">
        <v>40</v>
      </c>
      <c r="N15" s="60">
        <v>210</v>
      </c>
      <c r="O15" s="17">
        <v>280</v>
      </c>
      <c r="P15" s="15">
        <v>65</v>
      </c>
      <c r="Q15" s="14">
        <v>10</v>
      </c>
      <c r="R15" s="17">
        <v>270</v>
      </c>
      <c r="S15" s="7">
        <v>90</v>
      </c>
      <c r="T15" s="16">
        <v>78</v>
      </c>
      <c r="U15" s="20">
        <v>40</v>
      </c>
      <c r="V15" s="26">
        <v>1078</v>
      </c>
      <c r="W15" s="27">
        <v>590</v>
      </c>
      <c r="X15" s="43">
        <f>SUM(V15:W15)</f>
        <v>1668</v>
      </c>
    </row>
    <row r="16" spans="1:24" ht="18.75" customHeight="1" x14ac:dyDescent="0.15">
      <c r="A16" s="127">
        <v>1113</v>
      </c>
      <c r="B16" s="128" t="s">
        <v>84</v>
      </c>
      <c r="C16" s="114" t="s">
        <v>39</v>
      </c>
      <c r="D16" s="115">
        <v>682062</v>
      </c>
      <c r="E16" s="116">
        <v>130</v>
      </c>
      <c r="F16" s="117">
        <v>35</v>
      </c>
      <c r="G16" s="118">
        <v>100</v>
      </c>
      <c r="H16" s="119">
        <v>75</v>
      </c>
      <c r="I16" s="120">
        <v>40</v>
      </c>
      <c r="J16" s="119">
        <v>100</v>
      </c>
      <c r="K16" s="120">
        <v>20</v>
      </c>
      <c r="L16" s="119">
        <v>100</v>
      </c>
      <c r="M16" s="120">
        <v>40</v>
      </c>
      <c r="N16" s="121">
        <v>200</v>
      </c>
      <c r="O16" s="122">
        <v>260</v>
      </c>
      <c r="P16" s="119">
        <v>60</v>
      </c>
      <c r="Q16" s="120">
        <v>15</v>
      </c>
      <c r="R16" s="122">
        <v>300</v>
      </c>
      <c r="S16" s="118">
        <v>75</v>
      </c>
      <c r="T16" s="119">
        <v>73</v>
      </c>
      <c r="U16" s="123">
        <v>40</v>
      </c>
      <c r="V16" s="124">
        <v>1063</v>
      </c>
      <c r="W16" s="125">
        <v>600</v>
      </c>
      <c r="X16" s="126">
        <f>SUM(V16:W16)</f>
        <v>1663</v>
      </c>
    </row>
    <row r="17" spans="1:24" ht="18.75" customHeight="1" x14ac:dyDescent="0.15">
      <c r="A17" s="30">
        <v>951</v>
      </c>
      <c r="B17" s="28" t="s">
        <v>81</v>
      </c>
      <c r="C17" s="4" t="s">
        <v>34</v>
      </c>
      <c r="D17" s="67">
        <v>223652</v>
      </c>
      <c r="E17" s="11">
        <v>125</v>
      </c>
      <c r="F17" s="12">
        <v>35</v>
      </c>
      <c r="G17" s="5">
        <v>80</v>
      </c>
      <c r="H17" s="15">
        <v>60</v>
      </c>
      <c r="I17" s="14">
        <v>20</v>
      </c>
      <c r="J17" s="15">
        <v>90</v>
      </c>
      <c r="K17" s="14">
        <v>20</v>
      </c>
      <c r="L17" s="15">
        <v>75</v>
      </c>
      <c r="M17" s="14">
        <v>30</v>
      </c>
      <c r="N17" s="60">
        <v>180</v>
      </c>
      <c r="O17" s="17">
        <v>215</v>
      </c>
      <c r="P17" s="15">
        <v>60</v>
      </c>
      <c r="Q17" s="14">
        <v>10</v>
      </c>
      <c r="R17" s="17">
        <v>450</v>
      </c>
      <c r="S17" s="7">
        <v>75</v>
      </c>
      <c r="T17" s="16">
        <v>71</v>
      </c>
      <c r="U17" s="20">
        <v>40</v>
      </c>
      <c r="V17" s="26">
        <v>1041</v>
      </c>
      <c r="W17" s="27">
        <v>595</v>
      </c>
      <c r="X17" s="43">
        <f>SUM(V17:W17)</f>
        <v>1636</v>
      </c>
    </row>
    <row r="18" spans="1:24" ht="18.75" customHeight="1" x14ac:dyDescent="0.15">
      <c r="A18" s="30">
        <v>691</v>
      </c>
      <c r="B18" s="28" t="s">
        <v>75</v>
      </c>
      <c r="C18" s="4" t="s">
        <v>24</v>
      </c>
      <c r="D18" s="67">
        <v>306308</v>
      </c>
      <c r="E18" s="11">
        <v>125</v>
      </c>
      <c r="F18" s="12">
        <v>35</v>
      </c>
      <c r="G18" s="5">
        <v>90</v>
      </c>
      <c r="H18" s="15">
        <v>80</v>
      </c>
      <c r="I18" s="14">
        <v>35</v>
      </c>
      <c r="J18" s="15">
        <v>100</v>
      </c>
      <c r="K18" s="14">
        <v>20</v>
      </c>
      <c r="L18" s="15">
        <v>100</v>
      </c>
      <c r="M18" s="14">
        <v>40</v>
      </c>
      <c r="N18" s="60">
        <v>210</v>
      </c>
      <c r="O18" s="17">
        <v>260</v>
      </c>
      <c r="P18" s="15">
        <v>60</v>
      </c>
      <c r="Q18" s="14">
        <v>10</v>
      </c>
      <c r="R18" s="17">
        <v>240</v>
      </c>
      <c r="S18" s="7">
        <v>95</v>
      </c>
      <c r="T18" s="16">
        <v>79</v>
      </c>
      <c r="U18" s="20">
        <v>40</v>
      </c>
      <c r="V18" s="26">
        <v>1059</v>
      </c>
      <c r="W18" s="27">
        <v>560</v>
      </c>
      <c r="X18" s="43">
        <f>SUM(V18:W18)</f>
        <v>1619</v>
      </c>
    </row>
    <row r="19" spans="1:24" ht="18.75" customHeight="1" x14ac:dyDescent="0.15">
      <c r="A19" s="30">
        <v>1468</v>
      </c>
      <c r="B19" s="28" t="s">
        <v>92</v>
      </c>
      <c r="C19" s="4" t="s">
        <v>57</v>
      </c>
      <c r="D19" s="67">
        <v>292061</v>
      </c>
      <c r="E19" s="11">
        <v>115</v>
      </c>
      <c r="F19" s="12">
        <v>30</v>
      </c>
      <c r="G19" s="5">
        <v>100</v>
      </c>
      <c r="H19" s="15">
        <v>80</v>
      </c>
      <c r="I19" s="14">
        <v>35</v>
      </c>
      <c r="J19" s="15">
        <v>95</v>
      </c>
      <c r="K19" s="14">
        <v>20</v>
      </c>
      <c r="L19" s="15">
        <v>80</v>
      </c>
      <c r="M19" s="14">
        <v>30</v>
      </c>
      <c r="N19" s="60">
        <v>195</v>
      </c>
      <c r="O19" s="17">
        <v>250</v>
      </c>
      <c r="P19" s="15">
        <v>55</v>
      </c>
      <c r="Q19" s="14">
        <v>10</v>
      </c>
      <c r="R19" s="17">
        <v>330</v>
      </c>
      <c r="S19" s="7">
        <v>80</v>
      </c>
      <c r="T19" s="16">
        <v>70</v>
      </c>
      <c r="U19" s="20">
        <v>40</v>
      </c>
      <c r="V19" s="26">
        <v>1035</v>
      </c>
      <c r="W19" s="27">
        <v>580</v>
      </c>
      <c r="X19" s="43">
        <f>SUM(V19:W19)</f>
        <v>1615</v>
      </c>
    </row>
    <row r="20" spans="1:24" ht="18.75" customHeight="1" x14ac:dyDescent="0.15">
      <c r="A20" s="30">
        <v>1469</v>
      </c>
      <c r="B20" s="28" t="s">
        <v>92</v>
      </c>
      <c r="C20" s="4" t="s">
        <v>58</v>
      </c>
      <c r="D20" s="67">
        <v>349260</v>
      </c>
      <c r="E20" s="11">
        <v>120</v>
      </c>
      <c r="F20" s="12">
        <v>25</v>
      </c>
      <c r="G20" s="5">
        <v>75</v>
      </c>
      <c r="H20" s="15">
        <v>70</v>
      </c>
      <c r="I20" s="14">
        <v>30</v>
      </c>
      <c r="J20" s="15">
        <v>85</v>
      </c>
      <c r="K20" s="14">
        <v>20</v>
      </c>
      <c r="L20" s="15">
        <v>100</v>
      </c>
      <c r="M20" s="14">
        <v>40</v>
      </c>
      <c r="N20" s="60">
        <v>185</v>
      </c>
      <c r="O20" s="17">
        <v>240</v>
      </c>
      <c r="P20" s="15">
        <v>75</v>
      </c>
      <c r="Q20" s="14">
        <v>15</v>
      </c>
      <c r="R20" s="17">
        <v>360</v>
      </c>
      <c r="S20" s="7">
        <v>60</v>
      </c>
      <c r="T20" s="16">
        <v>69</v>
      </c>
      <c r="U20" s="20">
        <v>40</v>
      </c>
      <c r="V20" s="26">
        <v>1019</v>
      </c>
      <c r="W20" s="27">
        <v>590</v>
      </c>
      <c r="X20" s="43">
        <f>SUM(V20:W20)</f>
        <v>1609</v>
      </c>
    </row>
    <row r="21" spans="1:24" ht="18.75" customHeight="1" x14ac:dyDescent="0.15">
      <c r="A21" s="30">
        <v>690</v>
      </c>
      <c r="B21" s="28" t="s">
        <v>75</v>
      </c>
      <c r="C21" s="4" t="s">
        <v>23</v>
      </c>
      <c r="D21" s="67">
        <v>932230</v>
      </c>
      <c r="E21" s="11">
        <v>135</v>
      </c>
      <c r="F21" s="12">
        <v>35</v>
      </c>
      <c r="G21" s="5">
        <v>100</v>
      </c>
      <c r="H21" s="15">
        <v>65</v>
      </c>
      <c r="I21" s="14">
        <v>20</v>
      </c>
      <c r="J21" s="15">
        <v>100</v>
      </c>
      <c r="K21" s="14">
        <v>20</v>
      </c>
      <c r="L21" s="15">
        <v>95</v>
      </c>
      <c r="M21" s="14">
        <v>40</v>
      </c>
      <c r="N21" s="60">
        <v>195</v>
      </c>
      <c r="O21" s="17">
        <v>245</v>
      </c>
      <c r="P21" s="15">
        <v>70</v>
      </c>
      <c r="Q21" s="14">
        <v>10</v>
      </c>
      <c r="R21" s="17">
        <v>270</v>
      </c>
      <c r="S21" s="7">
        <v>85</v>
      </c>
      <c r="T21" s="16">
        <v>80</v>
      </c>
      <c r="U21" s="20">
        <v>40</v>
      </c>
      <c r="V21" s="26">
        <v>1060</v>
      </c>
      <c r="W21" s="27">
        <v>545</v>
      </c>
      <c r="X21" s="43">
        <f>SUM(V21:W21)</f>
        <v>1605</v>
      </c>
    </row>
    <row r="22" spans="1:24" ht="18.75" customHeight="1" x14ac:dyDescent="0.15">
      <c r="A22" s="30">
        <v>511</v>
      </c>
      <c r="B22" s="28" t="s">
        <v>72</v>
      </c>
      <c r="C22" s="4" t="s">
        <v>5</v>
      </c>
      <c r="D22" s="67">
        <v>307456</v>
      </c>
      <c r="E22" s="11">
        <v>105</v>
      </c>
      <c r="F22" s="12">
        <v>25</v>
      </c>
      <c r="G22" s="5">
        <v>80</v>
      </c>
      <c r="H22" s="15">
        <v>65</v>
      </c>
      <c r="I22" s="14">
        <v>20</v>
      </c>
      <c r="J22" s="15">
        <v>100</v>
      </c>
      <c r="K22" s="14">
        <v>20</v>
      </c>
      <c r="L22" s="15">
        <v>100</v>
      </c>
      <c r="M22" s="14">
        <v>40</v>
      </c>
      <c r="N22" s="60">
        <v>215</v>
      </c>
      <c r="O22" s="17">
        <v>280</v>
      </c>
      <c r="P22" s="15">
        <v>65</v>
      </c>
      <c r="Q22" s="14">
        <v>15</v>
      </c>
      <c r="R22" s="17">
        <v>300</v>
      </c>
      <c r="S22" s="7">
        <v>75</v>
      </c>
      <c r="T22" s="16">
        <v>48</v>
      </c>
      <c r="U22" s="20">
        <v>40</v>
      </c>
      <c r="V22" s="26">
        <v>1003</v>
      </c>
      <c r="W22" s="27">
        <v>590</v>
      </c>
      <c r="X22" s="43">
        <f>SUM(V22:W22)</f>
        <v>1593</v>
      </c>
    </row>
    <row r="23" spans="1:24" ht="18.75" customHeight="1" x14ac:dyDescent="0.15">
      <c r="A23" s="30">
        <v>574</v>
      </c>
      <c r="B23" s="28" t="s">
        <v>73</v>
      </c>
      <c r="C23" s="4" t="s">
        <v>7</v>
      </c>
      <c r="D23" s="67">
        <v>255529</v>
      </c>
      <c r="E23" s="11">
        <v>110</v>
      </c>
      <c r="F23" s="12">
        <v>20</v>
      </c>
      <c r="G23" s="5">
        <v>80</v>
      </c>
      <c r="H23" s="15">
        <v>70</v>
      </c>
      <c r="I23" s="14">
        <v>30</v>
      </c>
      <c r="J23" s="15">
        <v>100</v>
      </c>
      <c r="K23" s="14">
        <v>20</v>
      </c>
      <c r="L23" s="15">
        <v>95</v>
      </c>
      <c r="M23" s="14">
        <v>40</v>
      </c>
      <c r="N23" s="60">
        <v>175</v>
      </c>
      <c r="O23" s="17">
        <v>230</v>
      </c>
      <c r="P23" s="15">
        <v>70</v>
      </c>
      <c r="Q23" s="14">
        <v>10</v>
      </c>
      <c r="R23" s="17">
        <v>360</v>
      </c>
      <c r="S23" s="7">
        <v>60</v>
      </c>
      <c r="T23" s="16">
        <v>71</v>
      </c>
      <c r="U23" s="20">
        <v>40</v>
      </c>
      <c r="V23" s="26">
        <v>1011</v>
      </c>
      <c r="W23" s="27">
        <v>570</v>
      </c>
      <c r="X23" s="43">
        <f>SUM(V23:W23)</f>
        <v>1581</v>
      </c>
    </row>
    <row r="24" spans="1:24" ht="18.75" customHeight="1" x14ac:dyDescent="0.15">
      <c r="A24" s="30">
        <v>1160</v>
      </c>
      <c r="B24" s="28" t="s">
        <v>85</v>
      </c>
      <c r="C24" s="4" t="s">
        <v>48</v>
      </c>
      <c r="D24" s="67">
        <v>118128</v>
      </c>
      <c r="E24" s="11">
        <v>85</v>
      </c>
      <c r="F24" s="12">
        <v>20</v>
      </c>
      <c r="G24" s="5">
        <v>75</v>
      </c>
      <c r="H24" s="15">
        <v>65</v>
      </c>
      <c r="I24" s="14">
        <v>25</v>
      </c>
      <c r="J24" s="15">
        <v>70</v>
      </c>
      <c r="K24" s="14">
        <v>20</v>
      </c>
      <c r="L24" s="15">
        <v>90</v>
      </c>
      <c r="M24" s="14">
        <v>40</v>
      </c>
      <c r="N24" s="60">
        <v>145</v>
      </c>
      <c r="O24" s="17">
        <v>190</v>
      </c>
      <c r="P24" s="15">
        <v>55</v>
      </c>
      <c r="Q24" s="14">
        <v>10</v>
      </c>
      <c r="R24" s="17">
        <v>510</v>
      </c>
      <c r="S24" s="7">
        <v>80</v>
      </c>
      <c r="T24" s="16">
        <v>65</v>
      </c>
      <c r="U24" s="20">
        <v>30</v>
      </c>
      <c r="V24" s="26">
        <v>985</v>
      </c>
      <c r="W24" s="27">
        <v>590</v>
      </c>
      <c r="X24" s="43">
        <f>SUM(V24:W24)</f>
        <v>1575</v>
      </c>
    </row>
    <row r="25" spans="1:24" ht="18.75" customHeight="1" x14ac:dyDescent="0.15">
      <c r="A25" s="30">
        <v>985</v>
      </c>
      <c r="B25" s="28" t="s">
        <v>82</v>
      </c>
      <c r="C25" s="4" t="s">
        <v>35</v>
      </c>
      <c r="D25" s="67">
        <v>573534</v>
      </c>
      <c r="E25" s="11">
        <v>120</v>
      </c>
      <c r="F25" s="12">
        <v>35</v>
      </c>
      <c r="G25" s="5">
        <v>95</v>
      </c>
      <c r="H25" s="15">
        <v>75</v>
      </c>
      <c r="I25" s="14">
        <v>30</v>
      </c>
      <c r="J25" s="15">
        <v>100</v>
      </c>
      <c r="K25" s="14">
        <v>20</v>
      </c>
      <c r="L25" s="15">
        <v>100</v>
      </c>
      <c r="M25" s="14">
        <v>40</v>
      </c>
      <c r="N25" s="60">
        <v>205</v>
      </c>
      <c r="O25" s="17">
        <v>270</v>
      </c>
      <c r="P25" s="15">
        <v>70</v>
      </c>
      <c r="Q25" s="14">
        <v>10</v>
      </c>
      <c r="R25" s="17">
        <v>210</v>
      </c>
      <c r="S25" s="7">
        <v>60</v>
      </c>
      <c r="T25" s="16">
        <v>71</v>
      </c>
      <c r="U25" s="20">
        <v>40</v>
      </c>
      <c r="V25" s="26">
        <v>1001</v>
      </c>
      <c r="W25" s="27">
        <v>550</v>
      </c>
      <c r="X25" s="43">
        <f>SUM(V25:W25)</f>
        <v>1551</v>
      </c>
    </row>
    <row r="26" spans="1:24" ht="18.75" customHeight="1" x14ac:dyDescent="0.15">
      <c r="A26" s="30">
        <v>588</v>
      </c>
      <c r="B26" s="28" t="s">
        <v>73</v>
      </c>
      <c r="C26" s="4" t="s">
        <v>11</v>
      </c>
      <c r="D26" s="67">
        <v>111674</v>
      </c>
      <c r="E26" s="11">
        <v>95</v>
      </c>
      <c r="F26" s="12">
        <v>20</v>
      </c>
      <c r="G26" s="5">
        <v>80</v>
      </c>
      <c r="H26" s="15">
        <v>80</v>
      </c>
      <c r="I26" s="14">
        <v>35</v>
      </c>
      <c r="J26" s="15">
        <v>100</v>
      </c>
      <c r="K26" s="14">
        <v>20</v>
      </c>
      <c r="L26" s="15">
        <v>95</v>
      </c>
      <c r="M26" s="14">
        <v>40</v>
      </c>
      <c r="N26" s="60">
        <v>155</v>
      </c>
      <c r="O26" s="17">
        <v>215</v>
      </c>
      <c r="P26" s="15">
        <v>50</v>
      </c>
      <c r="Q26" s="14">
        <v>10</v>
      </c>
      <c r="R26" s="17">
        <v>390</v>
      </c>
      <c r="S26" s="7">
        <v>40</v>
      </c>
      <c r="T26" s="16">
        <v>73</v>
      </c>
      <c r="U26" s="20">
        <v>40</v>
      </c>
      <c r="V26" s="26">
        <v>963</v>
      </c>
      <c r="W26" s="27">
        <v>575</v>
      </c>
      <c r="X26" s="43">
        <f>SUM(V26:W26)</f>
        <v>1538</v>
      </c>
    </row>
    <row r="27" spans="1:24" ht="18.75" customHeight="1" x14ac:dyDescent="0.15">
      <c r="A27" s="30">
        <v>1304</v>
      </c>
      <c r="B27" s="28" t="s">
        <v>88</v>
      </c>
      <c r="C27" s="4" t="s">
        <v>51</v>
      </c>
      <c r="D27" s="67">
        <v>187826</v>
      </c>
      <c r="E27" s="11">
        <v>115</v>
      </c>
      <c r="F27" s="12">
        <v>20</v>
      </c>
      <c r="G27" s="5">
        <v>100</v>
      </c>
      <c r="H27" s="15">
        <v>70</v>
      </c>
      <c r="I27" s="14">
        <v>30</v>
      </c>
      <c r="J27" s="15">
        <v>100</v>
      </c>
      <c r="K27" s="14">
        <v>20</v>
      </c>
      <c r="L27" s="15">
        <v>95</v>
      </c>
      <c r="M27" s="14">
        <v>40</v>
      </c>
      <c r="N27" s="60">
        <v>190</v>
      </c>
      <c r="O27" s="17">
        <v>230</v>
      </c>
      <c r="P27" s="15">
        <v>65</v>
      </c>
      <c r="Q27" s="14">
        <v>10</v>
      </c>
      <c r="R27" s="17">
        <v>270</v>
      </c>
      <c r="S27" s="7">
        <v>80</v>
      </c>
      <c r="T27" s="16">
        <v>62</v>
      </c>
      <c r="U27" s="20">
        <v>40</v>
      </c>
      <c r="V27" s="26">
        <v>1012</v>
      </c>
      <c r="W27" s="27">
        <v>525</v>
      </c>
      <c r="X27" s="43">
        <f>SUM(V27:W27)</f>
        <v>1537</v>
      </c>
    </row>
    <row r="28" spans="1:24" ht="18.75" customHeight="1" x14ac:dyDescent="0.15">
      <c r="A28" s="30">
        <v>580</v>
      </c>
      <c r="B28" s="28" t="s">
        <v>73</v>
      </c>
      <c r="C28" s="4" t="s">
        <v>10</v>
      </c>
      <c r="D28" s="67">
        <v>128576</v>
      </c>
      <c r="E28" s="11">
        <v>100</v>
      </c>
      <c r="F28" s="12">
        <v>20</v>
      </c>
      <c r="G28" s="5">
        <v>95</v>
      </c>
      <c r="H28" s="15">
        <v>80</v>
      </c>
      <c r="I28" s="14">
        <v>35</v>
      </c>
      <c r="J28" s="15">
        <v>100</v>
      </c>
      <c r="K28" s="14">
        <v>20</v>
      </c>
      <c r="L28" s="15">
        <v>100</v>
      </c>
      <c r="M28" s="14">
        <v>40</v>
      </c>
      <c r="N28" s="60">
        <v>185</v>
      </c>
      <c r="O28" s="17">
        <v>225</v>
      </c>
      <c r="P28" s="15">
        <v>65</v>
      </c>
      <c r="Q28" s="14">
        <v>10</v>
      </c>
      <c r="R28" s="17">
        <v>240</v>
      </c>
      <c r="S28" s="7">
        <v>90</v>
      </c>
      <c r="T28" s="16">
        <v>74</v>
      </c>
      <c r="U28" s="20">
        <v>40</v>
      </c>
      <c r="V28" s="26">
        <v>1009</v>
      </c>
      <c r="W28" s="27">
        <v>510</v>
      </c>
      <c r="X28" s="43">
        <f>SUM(V28:W28)</f>
        <v>1519</v>
      </c>
    </row>
    <row r="29" spans="1:24" ht="18.75" customHeight="1" x14ac:dyDescent="0.15">
      <c r="A29" s="30">
        <v>4</v>
      </c>
      <c r="B29" s="28" t="s">
        <v>68</v>
      </c>
      <c r="C29" s="4" t="s">
        <v>1</v>
      </c>
      <c r="D29" s="67">
        <v>112462</v>
      </c>
      <c r="E29" s="11">
        <v>125</v>
      </c>
      <c r="F29" s="12">
        <v>30</v>
      </c>
      <c r="G29" s="5">
        <v>65</v>
      </c>
      <c r="H29" s="15">
        <v>60</v>
      </c>
      <c r="I29" s="14">
        <v>20</v>
      </c>
      <c r="J29" s="15">
        <v>90</v>
      </c>
      <c r="K29" s="14">
        <v>20</v>
      </c>
      <c r="L29" s="15">
        <v>90</v>
      </c>
      <c r="M29" s="14">
        <v>40</v>
      </c>
      <c r="N29" s="60">
        <v>150</v>
      </c>
      <c r="O29" s="17">
        <v>210</v>
      </c>
      <c r="P29" s="15">
        <v>55</v>
      </c>
      <c r="Q29" s="14">
        <v>10</v>
      </c>
      <c r="R29" s="17">
        <v>360</v>
      </c>
      <c r="S29" s="7">
        <v>70</v>
      </c>
      <c r="T29" s="16">
        <v>78</v>
      </c>
      <c r="U29" s="20">
        <v>40</v>
      </c>
      <c r="V29" s="26">
        <v>963</v>
      </c>
      <c r="W29" s="27">
        <v>550</v>
      </c>
      <c r="X29" s="43">
        <f>SUM(V29:W29)</f>
        <v>1513</v>
      </c>
    </row>
    <row r="30" spans="1:24" ht="18.75" customHeight="1" x14ac:dyDescent="0.15">
      <c r="A30" s="30">
        <v>1331</v>
      </c>
      <c r="B30" s="28" t="s">
        <v>89</v>
      </c>
      <c r="C30" s="4" t="s">
        <v>53</v>
      </c>
      <c r="D30" s="67">
        <v>307573</v>
      </c>
      <c r="E30" s="11">
        <v>120</v>
      </c>
      <c r="F30" s="12">
        <v>20</v>
      </c>
      <c r="G30" s="5">
        <v>70</v>
      </c>
      <c r="H30" s="15">
        <v>65</v>
      </c>
      <c r="I30" s="14">
        <v>30</v>
      </c>
      <c r="J30" s="15">
        <v>100</v>
      </c>
      <c r="K30" s="14">
        <v>20</v>
      </c>
      <c r="L30" s="15">
        <v>85</v>
      </c>
      <c r="M30" s="14">
        <v>35</v>
      </c>
      <c r="N30" s="60">
        <v>165</v>
      </c>
      <c r="O30" s="17">
        <v>215</v>
      </c>
      <c r="P30" s="15">
        <v>45</v>
      </c>
      <c r="Q30" s="14">
        <v>15</v>
      </c>
      <c r="R30" s="17">
        <v>330</v>
      </c>
      <c r="S30" s="7">
        <v>85</v>
      </c>
      <c r="T30" s="16">
        <v>69</v>
      </c>
      <c r="U30" s="20">
        <v>40</v>
      </c>
      <c r="V30" s="26">
        <v>969</v>
      </c>
      <c r="W30" s="27">
        <v>540</v>
      </c>
      <c r="X30" s="43">
        <f>SUM(V30:W30)</f>
        <v>1509</v>
      </c>
    </row>
    <row r="31" spans="1:24" ht="18.75" customHeight="1" x14ac:dyDescent="0.15">
      <c r="A31" s="30">
        <v>650</v>
      </c>
      <c r="B31" s="28" t="s">
        <v>74</v>
      </c>
      <c r="C31" s="4" t="s">
        <v>20</v>
      </c>
      <c r="D31" s="67">
        <v>148206</v>
      </c>
      <c r="E31" s="11">
        <v>135</v>
      </c>
      <c r="F31" s="12">
        <v>35</v>
      </c>
      <c r="G31" s="5">
        <v>95</v>
      </c>
      <c r="H31" s="15">
        <v>70</v>
      </c>
      <c r="I31" s="14">
        <v>25</v>
      </c>
      <c r="J31" s="15">
        <v>95</v>
      </c>
      <c r="K31" s="14">
        <v>20</v>
      </c>
      <c r="L31" s="15">
        <v>100</v>
      </c>
      <c r="M31" s="14">
        <v>40</v>
      </c>
      <c r="N31" s="60">
        <v>195</v>
      </c>
      <c r="O31" s="17">
        <v>260</v>
      </c>
      <c r="P31" s="15">
        <v>55</v>
      </c>
      <c r="Q31" s="14">
        <v>10</v>
      </c>
      <c r="R31" s="17">
        <v>210</v>
      </c>
      <c r="S31" s="7">
        <v>50</v>
      </c>
      <c r="T31" s="16">
        <v>70</v>
      </c>
      <c r="U31" s="20">
        <v>40</v>
      </c>
      <c r="V31" s="26">
        <v>970</v>
      </c>
      <c r="W31" s="27">
        <v>535</v>
      </c>
      <c r="X31" s="43">
        <f>SUM(V31:W31)</f>
        <v>1505</v>
      </c>
    </row>
    <row r="32" spans="1:24" ht="18.75" customHeight="1" x14ac:dyDescent="0.15">
      <c r="A32" s="30">
        <v>1397</v>
      </c>
      <c r="B32" s="28" t="s">
        <v>90</v>
      </c>
      <c r="C32" s="4" t="s">
        <v>55</v>
      </c>
      <c r="D32" s="67">
        <v>119749</v>
      </c>
      <c r="E32" s="11">
        <v>125</v>
      </c>
      <c r="F32" s="12">
        <v>30</v>
      </c>
      <c r="G32" s="5">
        <v>50</v>
      </c>
      <c r="H32" s="15">
        <v>75</v>
      </c>
      <c r="I32" s="14">
        <v>30</v>
      </c>
      <c r="J32" s="15">
        <v>100</v>
      </c>
      <c r="K32" s="14">
        <v>20</v>
      </c>
      <c r="L32" s="15">
        <v>85</v>
      </c>
      <c r="M32" s="14">
        <v>40</v>
      </c>
      <c r="N32" s="60">
        <v>150</v>
      </c>
      <c r="O32" s="17">
        <v>170</v>
      </c>
      <c r="P32" s="15">
        <v>55</v>
      </c>
      <c r="Q32" s="14">
        <v>10</v>
      </c>
      <c r="R32" s="17">
        <v>390</v>
      </c>
      <c r="S32" s="7">
        <v>80</v>
      </c>
      <c r="T32" s="16">
        <v>42</v>
      </c>
      <c r="U32" s="20">
        <v>40</v>
      </c>
      <c r="V32" s="26">
        <v>957</v>
      </c>
      <c r="W32" s="27">
        <v>535</v>
      </c>
      <c r="X32" s="43">
        <f>SUM(V32:W32)</f>
        <v>1492</v>
      </c>
    </row>
    <row r="33" spans="1:24" ht="18.75" customHeight="1" x14ac:dyDescent="0.15">
      <c r="A33" s="30">
        <v>1614</v>
      </c>
      <c r="B33" s="28" t="s">
        <v>95</v>
      </c>
      <c r="C33" s="4" t="s">
        <v>61</v>
      </c>
      <c r="D33" s="67">
        <v>133369</v>
      </c>
      <c r="E33" s="11">
        <v>110</v>
      </c>
      <c r="F33" s="12">
        <v>30</v>
      </c>
      <c r="G33" s="5">
        <v>80</v>
      </c>
      <c r="H33" s="15">
        <v>80</v>
      </c>
      <c r="I33" s="14">
        <v>35</v>
      </c>
      <c r="J33" s="15">
        <v>100</v>
      </c>
      <c r="K33" s="14">
        <v>20</v>
      </c>
      <c r="L33" s="15">
        <v>85</v>
      </c>
      <c r="M33" s="14">
        <v>40</v>
      </c>
      <c r="N33" s="60">
        <v>215</v>
      </c>
      <c r="O33" s="17">
        <v>270</v>
      </c>
      <c r="P33" s="15">
        <v>65</v>
      </c>
      <c r="Q33" s="14">
        <v>10</v>
      </c>
      <c r="R33" s="17">
        <v>150</v>
      </c>
      <c r="S33" s="7">
        <v>90</v>
      </c>
      <c r="T33" s="16">
        <v>70</v>
      </c>
      <c r="U33" s="20">
        <v>40</v>
      </c>
      <c r="V33" s="26">
        <v>970</v>
      </c>
      <c r="W33" s="27">
        <v>520</v>
      </c>
      <c r="X33" s="43">
        <f>SUM(V33:W33)</f>
        <v>1490</v>
      </c>
    </row>
    <row r="34" spans="1:24" ht="18.75" customHeight="1" x14ac:dyDescent="0.15">
      <c r="A34" s="30">
        <v>1548</v>
      </c>
      <c r="B34" s="28" t="s">
        <v>93</v>
      </c>
      <c r="C34" s="4" t="s">
        <v>59</v>
      </c>
      <c r="D34" s="67">
        <v>135493</v>
      </c>
      <c r="E34" s="11">
        <v>70</v>
      </c>
      <c r="F34" s="12">
        <v>20</v>
      </c>
      <c r="G34" s="5">
        <v>75</v>
      </c>
      <c r="H34" s="15">
        <v>85</v>
      </c>
      <c r="I34" s="14">
        <v>40</v>
      </c>
      <c r="J34" s="15">
        <v>90</v>
      </c>
      <c r="K34" s="14">
        <v>20</v>
      </c>
      <c r="L34" s="15">
        <v>95</v>
      </c>
      <c r="M34" s="14">
        <v>40</v>
      </c>
      <c r="N34" s="60">
        <v>185</v>
      </c>
      <c r="O34" s="17">
        <v>240</v>
      </c>
      <c r="P34" s="15">
        <v>45</v>
      </c>
      <c r="Q34" s="14">
        <v>10</v>
      </c>
      <c r="R34" s="17">
        <v>330</v>
      </c>
      <c r="S34" s="7">
        <v>70</v>
      </c>
      <c r="T34" s="16">
        <v>44</v>
      </c>
      <c r="U34" s="20">
        <v>30</v>
      </c>
      <c r="V34" s="26">
        <v>924</v>
      </c>
      <c r="W34" s="27">
        <v>565</v>
      </c>
      <c r="X34" s="43">
        <f>SUM(V34:W34)</f>
        <v>1489</v>
      </c>
    </row>
    <row r="35" spans="1:24" ht="18.75" customHeight="1" x14ac:dyDescent="0.15">
      <c r="A35" s="30">
        <v>1138</v>
      </c>
      <c r="B35" s="28" t="s">
        <v>84</v>
      </c>
      <c r="C35" s="4" t="s">
        <v>44</v>
      </c>
      <c r="D35" s="67">
        <v>135859</v>
      </c>
      <c r="E35" s="11">
        <v>115</v>
      </c>
      <c r="F35" s="12">
        <v>20</v>
      </c>
      <c r="G35" s="5">
        <v>90</v>
      </c>
      <c r="H35" s="15">
        <v>75</v>
      </c>
      <c r="I35" s="14">
        <v>40</v>
      </c>
      <c r="J35" s="15">
        <v>95</v>
      </c>
      <c r="K35" s="14">
        <v>20</v>
      </c>
      <c r="L35" s="15">
        <v>90</v>
      </c>
      <c r="M35" s="14">
        <v>40</v>
      </c>
      <c r="N35" s="60">
        <v>160</v>
      </c>
      <c r="O35" s="17">
        <v>215</v>
      </c>
      <c r="P35" s="15">
        <v>50</v>
      </c>
      <c r="Q35" s="14">
        <v>10</v>
      </c>
      <c r="R35" s="17">
        <v>240</v>
      </c>
      <c r="S35" s="7">
        <v>95</v>
      </c>
      <c r="T35" s="16">
        <v>74</v>
      </c>
      <c r="U35" s="20">
        <v>40</v>
      </c>
      <c r="V35" s="26">
        <v>964</v>
      </c>
      <c r="W35" s="27">
        <v>505</v>
      </c>
      <c r="X35" s="43">
        <f>SUM(V35:W35)</f>
        <v>1469</v>
      </c>
    </row>
    <row r="36" spans="1:24" ht="18.75" customHeight="1" x14ac:dyDescent="0.15">
      <c r="A36" s="30">
        <v>994</v>
      </c>
      <c r="B36" s="28" t="s">
        <v>82</v>
      </c>
      <c r="C36" s="4" t="s">
        <v>37</v>
      </c>
      <c r="D36" s="67">
        <v>100526</v>
      </c>
      <c r="E36" s="11">
        <v>80</v>
      </c>
      <c r="F36" s="12">
        <v>20</v>
      </c>
      <c r="G36" s="5">
        <v>65</v>
      </c>
      <c r="H36" s="15">
        <v>85</v>
      </c>
      <c r="I36" s="14">
        <v>40</v>
      </c>
      <c r="J36" s="15">
        <v>100</v>
      </c>
      <c r="K36" s="14">
        <v>20</v>
      </c>
      <c r="L36" s="15">
        <v>85</v>
      </c>
      <c r="M36" s="14">
        <v>40</v>
      </c>
      <c r="N36" s="60">
        <v>170</v>
      </c>
      <c r="O36" s="17">
        <v>230</v>
      </c>
      <c r="P36" s="15">
        <v>65</v>
      </c>
      <c r="Q36" s="14">
        <v>10</v>
      </c>
      <c r="R36" s="17">
        <v>270</v>
      </c>
      <c r="S36" s="7">
        <v>75</v>
      </c>
      <c r="T36" s="16">
        <v>71</v>
      </c>
      <c r="U36" s="20">
        <v>40</v>
      </c>
      <c r="V36" s="26">
        <v>931</v>
      </c>
      <c r="W36" s="27">
        <v>535</v>
      </c>
      <c r="X36" s="43">
        <f>SUM(V36:W36)</f>
        <v>1466</v>
      </c>
    </row>
    <row r="37" spans="1:24" ht="18.75" customHeight="1" x14ac:dyDescent="0.15">
      <c r="A37" s="30">
        <v>1158</v>
      </c>
      <c r="B37" s="28" t="s">
        <v>85</v>
      </c>
      <c r="C37" s="4" t="s">
        <v>47</v>
      </c>
      <c r="D37" s="67">
        <v>127105</v>
      </c>
      <c r="E37" s="11">
        <v>135</v>
      </c>
      <c r="F37" s="12">
        <v>35</v>
      </c>
      <c r="G37" s="5">
        <v>70</v>
      </c>
      <c r="H37" s="15">
        <v>75</v>
      </c>
      <c r="I37" s="14">
        <v>30</v>
      </c>
      <c r="J37" s="15">
        <v>100</v>
      </c>
      <c r="K37" s="14">
        <v>20</v>
      </c>
      <c r="L37" s="15">
        <v>100</v>
      </c>
      <c r="M37" s="14">
        <v>40</v>
      </c>
      <c r="N37" s="60">
        <v>185</v>
      </c>
      <c r="O37" s="17">
        <v>245</v>
      </c>
      <c r="P37" s="15">
        <v>60</v>
      </c>
      <c r="Q37" s="14">
        <v>10</v>
      </c>
      <c r="R37" s="17">
        <v>180</v>
      </c>
      <c r="S37" s="7">
        <v>50</v>
      </c>
      <c r="T37" s="16">
        <v>73</v>
      </c>
      <c r="U37" s="20">
        <v>40</v>
      </c>
      <c r="V37" s="26">
        <v>938</v>
      </c>
      <c r="W37" s="27">
        <v>510</v>
      </c>
      <c r="X37" s="43">
        <f>SUM(V37:W37)</f>
        <v>1448</v>
      </c>
    </row>
    <row r="38" spans="1:24" ht="18.75" customHeight="1" x14ac:dyDescent="0.15">
      <c r="A38" s="30">
        <v>1122</v>
      </c>
      <c r="B38" s="28" t="s">
        <v>84</v>
      </c>
      <c r="C38" s="4" t="s">
        <v>43</v>
      </c>
      <c r="D38" s="67">
        <v>113790</v>
      </c>
      <c r="E38" s="11">
        <v>100</v>
      </c>
      <c r="F38" s="12">
        <v>35</v>
      </c>
      <c r="G38" s="5">
        <v>60</v>
      </c>
      <c r="H38" s="15">
        <v>55</v>
      </c>
      <c r="I38" s="14">
        <v>15</v>
      </c>
      <c r="J38" s="15">
        <v>100</v>
      </c>
      <c r="K38" s="14">
        <v>20</v>
      </c>
      <c r="L38" s="15">
        <v>95</v>
      </c>
      <c r="M38" s="14">
        <v>40</v>
      </c>
      <c r="N38" s="60">
        <v>185</v>
      </c>
      <c r="O38" s="17">
        <v>230</v>
      </c>
      <c r="P38" s="15">
        <v>60</v>
      </c>
      <c r="Q38" s="14">
        <v>15</v>
      </c>
      <c r="R38" s="17">
        <v>270</v>
      </c>
      <c r="S38" s="7">
        <v>70</v>
      </c>
      <c r="T38" s="16">
        <v>62</v>
      </c>
      <c r="U38" s="20">
        <v>30</v>
      </c>
      <c r="V38" s="26">
        <v>922</v>
      </c>
      <c r="W38" s="27">
        <v>520</v>
      </c>
      <c r="X38" s="43">
        <f>SUM(V38:W38)</f>
        <v>1442</v>
      </c>
    </row>
    <row r="39" spans="1:24" ht="18.75" customHeight="1" x14ac:dyDescent="0.15">
      <c r="A39" s="30">
        <v>831</v>
      </c>
      <c r="B39" s="28" t="s">
        <v>79</v>
      </c>
      <c r="C39" s="4" t="s">
        <v>31</v>
      </c>
      <c r="D39" s="67">
        <v>111992</v>
      </c>
      <c r="E39" s="11">
        <v>130</v>
      </c>
      <c r="F39" s="12">
        <v>35</v>
      </c>
      <c r="G39" s="5">
        <v>75</v>
      </c>
      <c r="H39" s="15">
        <v>55</v>
      </c>
      <c r="I39" s="14">
        <v>30</v>
      </c>
      <c r="J39" s="15">
        <v>100</v>
      </c>
      <c r="K39" s="14">
        <v>20</v>
      </c>
      <c r="L39" s="15">
        <v>90</v>
      </c>
      <c r="M39" s="14">
        <v>35</v>
      </c>
      <c r="N39" s="60">
        <v>150</v>
      </c>
      <c r="O39" s="17">
        <v>190</v>
      </c>
      <c r="P39" s="15">
        <v>55</v>
      </c>
      <c r="Q39" s="14">
        <v>15</v>
      </c>
      <c r="R39" s="17">
        <v>330</v>
      </c>
      <c r="S39" s="7">
        <v>85</v>
      </c>
      <c r="T39" s="16">
        <v>29</v>
      </c>
      <c r="U39" s="20">
        <v>10</v>
      </c>
      <c r="V39" s="26">
        <v>934</v>
      </c>
      <c r="W39" s="27">
        <v>500</v>
      </c>
      <c r="X39" s="43">
        <f>SUM(V39:W39)</f>
        <v>1434</v>
      </c>
    </row>
    <row r="40" spans="1:24" ht="18.75" customHeight="1" x14ac:dyDescent="0.15">
      <c r="A40" s="30">
        <v>692</v>
      </c>
      <c r="B40" s="28" t="s">
        <v>75</v>
      </c>
      <c r="C40" s="4" t="s">
        <v>25</v>
      </c>
      <c r="D40" s="67">
        <v>187792</v>
      </c>
      <c r="E40" s="11">
        <v>130</v>
      </c>
      <c r="F40" s="12">
        <v>35</v>
      </c>
      <c r="G40" s="5">
        <v>90</v>
      </c>
      <c r="H40" s="15">
        <v>70</v>
      </c>
      <c r="I40" s="14">
        <v>25</v>
      </c>
      <c r="J40" s="15">
        <v>100</v>
      </c>
      <c r="K40" s="14">
        <v>20</v>
      </c>
      <c r="L40" s="15">
        <v>60</v>
      </c>
      <c r="M40" s="14">
        <v>20</v>
      </c>
      <c r="N40" s="60">
        <v>175</v>
      </c>
      <c r="O40" s="17">
        <v>215</v>
      </c>
      <c r="P40" s="15">
        <v>75</v>
      </c>
      <c r="Q40" s="14">
        <v>15</v>
      </c>
      <c r="R40" s="17">
        <v>210</v>
      </c>
      <c r="S40" s="7">
        <v>75</v>
      </c>
      <c r="T40" s="16">
        <v>70</v>
      </c>
      <c r="U40" s="20">
        <v>40</v>
      </c>
      <c r="V40" s="26">
        <v>950</v>
      </c>
      <c r="W40" s="27">
        <v>475</v>
      </c>
      <c r="X40" s="43">
        <f>SUM(V40:W40)</f>
        <v>1425</v>
      </c>
    </row>
    <row r="41" spans="1:24" ht="18.75" customHeight="1" x14ac:dyDescent="0.15">
      <c r="A41" s="30">
        <v>693</v>
      </c>
      <c r="B41" s="28" t="s">
        <v>75</v>
      </c>
      <c r="C41" s="4" t="s">
        <v>26</v>
      </c>
      <c r="D41" s="67">
        <v>126148</v>
      </c>
      <c r="E41" s="11">
        <v>80</v>
      </c>
      <c r="F41" s="12">
        <v>20</v>
      </c>
      <c r="G41" s="5">
        <v>80</v>
      </c>
      <c r="H41" s="15">
        <v>55</v>
      </c>
      <c r="I41" s="14">
        <v>15</v>
      </c>
      <c r="J41" s="15">
        <v>100</v>
      </c>
      <c r="K41" s="14">
        <v>20</v>
      </c>
      <c r="L41" s="15">
        <v>90</v>
      </c>
      <c r="M41" s="14">
        <v>35</v>
      </c>
      <c r="N41" s="60">
        <v>170</v>
      </c>
      <c r="O41" s="17">
        <v>210</v>
      </c>
      <c r="P41" s="15">
        <v>60</v>
      </c>
      <c r="Q41" s="14">
        <v>10</v>
      </c>
      <c r="R41" s="17">
        <v>390</v>
      </c>
      <c r="S41" s="5">
        <v>50</v>
      </c>
      <c r="T41" s="16">
        <v>27</v>
      </c>
      <c r="U41" s="20">
        <v>0</v>
      </c>
      <c r="V41" s="26">
        <v>907</v>
      </c>
      <c r="W41" s="27">
        <v>505</v>
      </c>
      <c r="X41" s="43">
        <f>SUM(V41:W41)</f>
        <v>1412</v>
      </c>
    </row>
    <row r="42" spans="1:24" ht="18.75" customHeight="1" x14ac:dyDescent="0.15">
      <c r="A42" s="30">
        <v>649</v>
      </c>
      <c r="B42" s="28" t="s">
        <v>74</v>
      </c>
      <c r="C42" s="4" t="s">
        <v>19</v>
      </c>
      <c r="D42" s="67">
        <v>114548</v>
      </c>
      <c r="E42" s="11">
        <v>120</v>
      </c>
      <c r="F42" s="12">
        <v>20</v>
      </c>
      <c r="G42" s="5">
        <v>90</v>
      </c>
      <c r="H42" s="15">
        <v>50</v>
      </c>
      <c r="I42" s="14">
        <v>20</v>
      </c>
      <c r="J42" s="15">
        <v>55</v>
      </c>
      <c r="K42" s="14">
        <v>20</v>
      </c>
      <c r="L42" s="15">
        <v>85</v>
      </c>
      <c r="M42" s="14">
        <v>40</v>
      </c>
      <c r="N42" s="60">
        <v>170</v>
      </c>
      <c r="O42" s="17">
        <v>225</v>
      </c>
      <c r="P42" s="15">
        <v>70</v>
      </c>
      <c r="Q42" s="14">
        <v>10</v>
      </c>
      <c r="R42" s="17">
        <v>240</v>
      </c>
      <c r="S42" s="7">
        <v>80</v>
      </c>
      <c r="T42" s="16">
        <v>75</v>
      </c>
      <c r="U42" s="20">
        <v>40</v>
      </c>
      <c r="V42" s="26">
        <v>915</v>
      </c>
      <c r="W42" s="27">
        <v>495</v>
      </c>
      <c r="X42" s="43">
        <f>SUM(V42:W42)</f>
        <v>1410</v>
      </c>
    </row>
    <row r="43" spans="1:24" ht="18.75" customHeight="1" x14ac:dyDescent="0.15">
      <c r="A43" s="30">
        <v>253</v>
      </c>
      <c r="B43" s="28" t="s">
        <v>69</v>
      </c>
      <c r="C43" s="4" t="s">
        <v>2</v>
      </c>
      <c r="D43" s="67">
        <v>262198</v>
      </c>
      <c r="E43" s="11">
        <v>120</v>
      </c>
      <c r="F43" s="12">
        <v>30</v>
      </c>
      <c r="G43" s="5">
        <v>100</v>
      </c>
      <c r="H43" s="15">
        <v>65</v>
      </c>
      <c r="I43" s="14">
        <v>30</v>
      </c>
      <c r="J43" s="15">
        <v>95</v>
      </c>
      <c r="K43" s="14">
        <v>20</v>
      </c>
      <c r="L43" s="15">
        <v>85</v>
      </c>
      <c r="M43" s="14">
        <v>35</v>
      </c>
      <c r="N43" s="60">
        <v>160</v>
      </c>
      <c r="O43" s="17">
        <v>210</v>
      </c>
      <c r="P43" s="15">
        <v>65</v>
      </c>
      <c r="Q43" s="14">
        <v>10</v>
      </c>
      <c r="R43" s="17">
        <v>210</v>
      </c>
      <c r="S43" s="7">
        <v>55</v>
      </c>
      <c r="T43" s="16">
        <v>75</v>
      </c>
      <c r="U43" s="20">
        <v>40</v>
      </c>
      <c r="V43" s="26">
        <v>925</v>
      </c>
      <c r="W43" s="27">
        <v>480</v>
      </c>
      <c r="X43" s="43">
        <f>SUM(V43:W43)</f>
        <v>1405</v>
      </c>
    </row>
    <row r="44" spans="1:24" ht="18.75" customHeight="1" x14ac:dyDescent="0.15">
      <c r="A44" s="30">
        <v>1569</v>
      </c>
      <c r="B44" s="28" t="s">
        <v>94</v>
      </c>
      <c r="C44" s="4" t="s">
        <v>60</v>
      </c>
      <c r="D44" s="67">
        <v>196434</v>
      </c>
      <c r="E44" s="11">
        <v>80</v>
      </c>
      <c r="F44" s="12">
        <v>20</v>
      </c>
      <c r="G44" s="5">
        <v>65</v>
      </c>
      <c r="H44" s="15">
        <v>75</v>
      </c>
      <c r="I44" s="14">
        <v>30</v>
      </c>
      <c r="J44" s="15">
        <v>75</v>
      </c>
      <c r="K44" s="14">
        <v>20</v>
      </c>
      <c r="L44" s="15">
        <v>40</v>
      </c>
      <c r="M44" s="14">
        <v>15</v>
      </c>
      <c r="N44" s="60">
        <v>185</v>
      </c>
      <c r="O44" s="17">
        <v>230</v>
      </c>
      <c r="P44" s="15">
        <v>70</v>
      </c>
      <c r="Q44" s="14">
        <v>15</v>
      </c>
      <c r="R44" s="17">
        <v>330</v>
      </c>
      <c r="S44" s="7">
        <v>65</v>
      </c>
      <c r="T44" s="16">
        <v>50</v>
      </c>
      <c r="U44" s="20">
        <v>40</v>
      </c>
      <c r="V44" s="26">
        <v>870</v>
      </c>
      <c r="W44" s="27">
        <v>535</v>
      </c>
      <c r="X44" s="43">
        <f>SUM(V44:W44)</f>
        <v>1405</v>
      </c>
    </row>
    <row r="45" spans="1:24" ht="18.75" customHeight="1" x14ac:dyDescent="0.15">
      <c r="A45" s="30">
        <v>1</v>
      </c>
      <c r="B45" s="28" t="s">
        <v>68</v>
      </c>
      <c r="C45" s="4" t="s">
        <v>0</v>
      </c>
      <c r="D45" s="67">
        <v>547211</v>
      </c>
      <c r="E45" s="11">
        <v>110</v>
      </c>
      <c r="F45" s="12">
        <v>20</v>
      </c>
      <c r="G45" s="5">
        <v>55</v>
      </c>
      <c r="H45" s="15">
        <v>60</v>
      </c>
      <c r="I45" s="14">
        <v>35</v>
      </c>
      <c r="J45" s="15">
        <v>75</v>
      </c>
      <c r="K45" s="14">
        <v>20</v>
      </c>
      <c r="L45" s="15">
        <v>75</v>
      </c>
      <c r="M45" s="14">
        <v>40</v>
      </c>
      <c r="N45" s="60">
        <v>120</v>
      </c>
      <c r="O45" s="17">
        <v>160</v>
      </c>
      <c r="P45" s="15">
        <v>45</v>
      </c>
      <c r="Q45" s="14">
        <v>10</v>
      </c>
      <c r="R45" s="17">
        <v>390</v>
      </c>
      <c r="S45" s="5">
        <v>70</v>
      </c>
      <c r="T45" s="15">
        <v>69</v>
      </c>
      <c r="U45" s="19">
        <v>40</v>
      </c>
      <c r="V45" s="26">
        <v>874</v>
      </c>
      <c r="W45" s="27">
        <v>520</v>
      </c>
      <c r="X45" s="43">
        <f>SUM(V45:W45)</f>
        <v>1394</v>
      </c>
    </row>
    <row r="46" spans="1:24" ht="18.75" customHeight="1" x14ac:dyDescent="0.15">
      <c r="A46" s="30">
        <v>1116</v>
      </c>
      <c r="B46" s="28" t="s">
        <v>84</v>
      </c>
      <c r="C46" s="4" t="s">
        <v>41</v>
      </c>
      <c r="D46" s="67">
        <v>105059</v>
      </c>
      <c r="E46" s="11">
        <v>110</v>
      </c>
      <c r="F46" s="12">
        <v>35</v>
      </c>
      <c r="G46" s="5">
        <v>85</v>
      </c>
      <c r="H46" s="15">
        <v>65</v>
      </c>
      <c r="I46" s="14">
        <v>20</v>
      </c>
      <c r="J46" s="15">
        <v>90</v>
      </c>
      <c r="K46" s="14">
        <v>20</v>
      </c>
      <c r="L46" s="15">
        <v>80</v>
      </c>
      <c r="M46" s="14">
        <v>35</v>
      </c>
      <c r="N46" s="60">
        <v>145</v>
      </c>
      <c r="O46" s="17">
        <v>170</v>
      </c>
      <c r="P46" s="15">
        <v>50</v>
      </c>
      <c r="Q46" s="14">
        <v>10</v>
      </c>
      <c r="R46" s="17">
        <v>330</v>
      </c>
      <c r="S46" s="7">
        <v>60</v>
      </c>
      <c r="T46" s="16">
        <v>58</v>
      </c>
      <c r="U46" s="20">
        <v>30</v>
      </c>
      <c r="V46" s="26">
        <v>908</v>
      </c>
      <c r="W46" s="27">
        <v>485</v>
      </c>
      <c r="X46" s="43">
        <f>SUM(V46:W46)</f>
        <v>1393</v>
      </c>
    </row>
    <row r="47" spans="1:24" ht="18.75" customHeight="1" x14ac:dyDescent="0.15">
      <c r="A47" s="30">
        <v>1157</v>
      </c>
      <c r="B47" s="28" t="s">
        <v>85</v>
      </c>
      <c r="C47" s="4" t="s">
        <v>46</v>
      </c>
      <c r="D47" s="67">
        <v>143616</v>
      </c>
      <c r="E47" s="11">
        <v>130</v>
      </c>
      <c r="F47" s="12">
        <v>35</v>
      </c>
      <c r="G47" s="5">
        <v>100</v>
      </c>
      <c r="H47" s="15">
        <v>70</v>
      </c>
      <c r="I47" s="14">
        <v>25</v>
      </c>
      <c r="J47" s="15">
        <v>100</v>
      </c>
      <c r="K47" s="14">
        <v>20</v>
      </c>
      <c r="L47" s="15">
        <v>55</v>
      </c>
      <c r="M47" s="14">
        <v>30</v>
      </c>
      <c r="N47" s="60">
        <v>130</v>
      </c>
      <c r="O47" s="17">
        <v>165</v>
      </c>
      <c r="P47" s="15">
        <v>50</v>
      </c>
      <c r="Q47" s="14">
        <v>5</v>
      </c>
      <c r="R47" s="17">
        <v>300</v>
      </c>
      <c r="S47" s="7">
        <v>55</v>
      </c>
      <c r="T47" s="16">
        <v>75</v>
      </c>
      <c r="U47" s="20">
        <v>40</v>
      </c>
      <c r="V47" s="26">
        <v>915</v>
      </c>
      <c r="W47" s="27">
        <v>470</v>
      </c>
      <c r="X47" s="43">
        <f>SUM(V47:W47)</f>
        <v>1385</v>
      </c>
    </row>
    <row r="48" spans="1:24" ht="18.75" customHeight="1" x14ac:dyDescent="0.15">
      <c r="A48" s="30">
        <v>639</v>
      </c>
      <c r="B48" s="28" t="s">
        <v>74</v>
      </c>
      <c r="C48" s="4" t="s">
        <v>14</v>
      </c>
      <c r="D48" s="67">
        <v>187494</v>
      </c>
      <c r="E48" s="11">
        <v>120</v>
      </c>
      <c r="F48" s="12">
        <v>30</v>
      </c>
      <c r="G48" s="5">
        <v>80</v>
      </c>
      <c r="H48" s="15">
        <v>80</v>
      </c>
      <c r="I48" s="14">
        <v>35</v>
      </c>
      <c r="J48" s="15">
        <v>100</v>
      </c>
      <c r="K48" s="14">
        <v>20</v>
      </c>
      <c r="L48" s="15">
        <v>100</v>
      </c>
      <c r="M48" s="14">
        <v>40</v>
      </c>
      <c r="N48" s="60">
        <v>115</v>
      </c>
      <c r="O48" s="17">
        <v>150</v>
      </c>
      <c r="P48" s="15">
        <v>60</v>
      </c>
      <c r="Q48" s="14">
        <v>5</v>
      </c>
      <c r="R48" s="17">
        <v>270</v>
      </c>
      <c r="S48" s="7">
        <v>60</v>
      </c>
      <c r="T48" s="16">
        <v>70</v>
      </c>
      <c r="U48" s="20">
        <v>40</v>
      </c>
      <c r="V48" s="26">
        <v>920</v>
      </c>
      <c r="W48" s="27">
        <v>455</v>
      </c>
      <c r="X48" s="43">
        <f>SUM(V48:W48)</f>
        <v>1375</v>
      </c>
    </row>
    <row r="49" spans="1:24" ht="18.75" customHeight="1" x14ac:dyDescent="0.15">
      <c r="A49" s="30">
        <v>723</v>
      </c>
      <c r="B49" s="28" t="s">
        <v>76</v>
      </c>
      <c r="C49" s="4" t="s">
        <v>28</v>
      </c>
      <c r="D49" s="67">
        <v>233809</v>
      </c>
      <c r="E49" s="11">
        <v>110</v>
      </c>
      <c r="F49" s="12">
        <v>20</v>
      </c>
      <c r="G49" s="5">
        <v>70</v>
      </c>
      <c r="H49" s="15">
        <v>75</v>
      </c>
      <c r="I49" s="14">
        <v>35</v>
      </c>
      <c r="J49" s="15">
        <v>100</v>
      </c>
      <c r="K49" s="14">
        <v>20</v>
      </c>
      <c r="L49" s="15">
        <v>90</v>
      </c>
      <c r="M49" s="14">
        <v>40</v>
      </c>
      <c r="N49" s="60">
        <v>150</v>
      </c>
      <c r="O49" s="17">
        <v>195</v>
      </c>
      <c r="P49" s="15">
        <v>60</v>
      </c>
      <c r="Q49" s="14">
        <v>5</v>
      </c>
      <c r="R49" s="17">
        <v>270</v>
      </c>
      <c r="S49" s="7">
        <v>35</v>
      </c>
      <c r="T49" s="16">
        <v>69</v>
      </c>
      <c r="U49" s="20">
        <v>30</v>
      </c>
      <c r="V49" s="26">
        <v>894</v>
      </c>
      <c r="W49" s="27">
        <v>480</v>
      </c>
      <c r="X49" s="43">
        <f>SUM(V49:W49)</f>
        <v>1374</v>
      </c>
    </row>
    <row r="50" spans="1:24" ht="18.75" customHeight="1" x14ac:dyDescent="0.15">
      <c r="A50" s="30">
        <v>1197</v>
      </c>
      <c r="B50" s="28" t="s">
        <v>86</v>
      </c>
      <c r="C50" s="4" t="s">
        <v>49</v>
      </c>
      <c r="D50" s="67">
        <v>111516</v>
      </c>
      <c r="E50" s="11">
        <v>65</v>
      </c>
      <c r="F50" s="12">
        <v>0</v>
      </c>
      <c r="G50" s="5">
        <v>60</v>
      </c>
      <c r="H50" s="15">
        <v>85</v>
      </c>
      <c r="I50" s="14">
        <v>40</v>
      </c>
      <c r="J50" s="15">
        <v>95</v>
      </c>
      <c r="K50" s="14">
        <v>20</v>
      </c>
      <c r="L50" s="15">
        <v>90</v>
      </c>
      <c r="M50" s="14">
        <v>40</v>
      </c>
      <c r="N50" s="60">
        <v>190</v>
      </c>
      <c r="O50" s="17">
        <v>230</v>
      </c>
      <c r="P50" s="15">
        <v>65</v>
      </c>
      <c r="Q50" s="14">
        <v>15</v>
      </c>
      <c r="R50" s="17">
        <v>270</v>
      </c>
      <c r="S50" s="7">
        <v>50</v>
      </c>
      <c r="T50" s="16">
        <v>26</v>
      </c>
      <c r="U50" s="20">
        <v>20</v>
      </c>
      <c r="V50" s="26">
        <v>861</v>
      </c>
      <c r="W50" s="27">
        <v>500</v>
      </c>
      <c r="X50" s="43">
        <f>SUM(V50:W50)</f>
        <v>1361</v>
      </c>
    </row>
    <row r="51" spans="1:24" ht="18.75" customHeight="1" x14ac:dyDescent="0.15">
      <c r="A51" s="30">
        <v>576</v>
      </c>
      <c r="B51" s="28" t="s">
        <v>73</v>
      </c>
      <c r="C51" s="4" t="s">
        <v>8</v>
      </c>
      <c r="D51" s="67">
        <v>105998</v>
      </c>
      <c r="E51" s="11">
        <v>115</v>
      </c>
      <c r="F51" s="12">
        <v>25</v>
      </c>
      <c r="G51" s="5">
        <v>90</v>
      </c>
      <c r="H51" s="15">
        <v>65</v>
      </c>
      <c r="I51" s="14">
        <v>20</v>
      </c>
      <c r="J51" s="15">
        <v>95</v>
      </c>
      <c r="K51" s="14">
        <v>20</v>
      </c>
      <c r="L51" s="15">
        <v>80</v>
      </c>
      <c r="M51" s="14">
        <v>30</v>
      </c>
      <c r="N51" s="60">
        <v>130</v>
      </c>
      <c r="O51" s="17">
        <v>165</v>
      </c>
      <c r="P51" s="15">
        <v>55</v>
      </c>
      <c r="Q51" s="14">
        <v>10</v>
      </c>
      <c r="R51" s="17">
        <v>270</v>
      </c>
      <c r="S51" s="7">
        <v>85</v>
      </c>
      <c r="T51" s="16">
        <v>65</v>
      </c>
      <c r="U51" s="20">
        <v>40</v>
      </c>
      <c r="V51" s="26">
        <v>915</v>
      </c>
      <c r="W51" s="27">
        <v>445</v>
      </c>
      <c r="X51" s="43">
        <f>SUM(V51:W51)</f>
        <v>1360</v>
      </c>
    </row>
    <row r="52" spans="1:24" ht="18.75" customHeight="1" x14ac:dyDescent="0.15">
      <c r="A52" s="30">
        <v>1236</v>
      </c>
      <c r="B52" s="28" t="s">
        <v>87</v>
      </c>
      <c r="C52" s="4" t="s">
        <v>50</v>
      </c>
      <c r="D52" s="67">
        <v>111178</v>
      </c>
      <c r="E52" s="11">
        <v>115</v>
      </c>
      <c r="F52" s="12">
        <v>25</v>
      </c>
      <c r="G52" s="5">
        <v>80</v>
      </c>
      <c r="H52" s="15">
        <v>65</v>
      </c>
      <c r="I52" s="14">
        <v>20</v>
      </c>
      <c r="J52" s="15">
        <v>100</v>
      </c>
      <c r="K52" s="14">
        <v>20</v>
      </c>
      <c r="L52" s="15">
        <v>75</v>
      </c>
      <c r="M52" s="14">
        <v>40</v>
      </c>
      <c r="N52" s="60">
        <v>175</v>
      </c>
      <c r="O52" s="17">
        <v>220</v>
      </c>
      <c r="P52" s="15">
        <v>55</v>
      </c>
      <c r="Q52" s="14">
        <v>10</v>
      </c>
      <c r="R52" s="17">
        <v>210</v>
      </c>
      <c r="S52" s="7">
        <v>90</v>
      </c>
      <c r="T52" s="16">
        <v>36</v>
      </c>
      <c r="U52" s="20">
        <v>10</v>
      </c>
      <c r="V52" s="26">
        <v>896</v>
      </c>
      <c r="W52" s="27">
        <v>450</v>
      </c>
      <c r="X52" s="43">
        <f>SUM(V52:W52)</f>
        <v>1346</v>
      </c>
    </row>
    <row r="53" spans="1:24" ht="18.75" customHeight="1" x14ac:dyDescent="0.15">
      <c r="A53" s="30">
        <v>1114</v>
      </c>
      <c r="B53" s="28" t="s">
        <v>84</v>
      </c>
      <c r="C53" s="4" t="s">
        <v>40</v>
      </c>
      <c r="D53" s="67">
        <v>233393</v>
      </c>
      <c r="E53" s="11">
        <v>105</v>
      </c>
      <c r="F53" s="12">
        <v>15</v>
      </c>
      <c r="G53" s="5">
        <v>70</v>
      </c>
      <c r="H53" s="15">
        <v>75</v>
      </c>
      <c r="I53" s="14">
        <v>30</v>
      </c>
      <c r="J53" s="15">
        <v>75</v>
      </c>
      <c r="K53" s="14">
        <v>20</v>
      </c>
      <c r="L53" s="15">
        <v>90</v>
      </c>
      <c r="M53" s="14">
        <v>40</v>
      </c>
      <c r="N53" s="60">
        <v>190</v>
      </c>
      <c r="O53" s="17">
        <v>245</v>
      </c>
      <c r="P53" s="15">
        <v>45</v>
      </c>
      <c r="Q53" s="14">
        <v>5</v>
      </c>
      <c r="R53" s="17">
        <v>150</v>
      </c>
      <c r="S53" s="7">
        <v>70</v>
      </c>
      <c r="T53" s="16">
        <v>72</v>
      </c>
      <c r="U53" s="20">
        <v>40</v>
      </c>
      <c r="V53" s="26">
        <v>867</v>
      </c>
      <c r="W53" s="27">
        <v>470</v>
      </c>
      <c r="X53" s="43">
        <f>SUM(V53:W53)</f>
        <v>1337</v>
      </c>
    </row>
    <row r="54" spans="1:24" ht="18.75" customHeight="1" x14ac:dyDescent="0.15">
      <c r="A54" s="30">
        <v>987</v>
      </c>
      <c r="B54" s="28" t="s">
        <v>82</v>
      </c>
      <c r="C54" s="4" t="s">
        <v>36</v>
      </c>
      <c r="D54" s="67">
        <v>103641</v>
      </c>
      <c r="E54" s="11">
        <v>95</v>
      </c>
      <c r="F54" s="12">
        <v>20</v>
      </c>
      <c r="G54" s="5">
        <v>65</v>
      </c>
      <c r="H54" s="15">
        <v>65</v>
      </c>
      <c r="I54" s="14">
        <v>20</v>
      </c>
      <c r="J54" s="15">
        <v>85</v>
      </c>
      <c r="K54" s="14">
        <v>20</v>
      </c>
      <c r="L54" s="15">
        <v>70</v>
      </c>
      <c r="M54" s="14">
        <v>25</v>
      </c>
      <c r="N54" s="60">
        <v>130</v>
      </c>
      <c r="O54" s="17">
        <v>160</v>
      </c>
      <c r="P54" s="15">
        <v>55</v>
      </c>
      <c r="Q54" s="14">
        <v>15</v>
      </c>
      <c r="R54" s="17">
        <v>330</v>
      </c>
      <c r="S54" s="7">
        <v>100</v>
      </c>
      <c r="T54" s="16">
        <v>36</v>
      </c>
      <c r="U54" s="20">
        <v>40</v>
      </c>
      <c r="V54" s="26">
        <v>866</v>
      </c>
      <c r="W54" s="27">
        <v>465</v>
      </c>
      <c r="X54" s="43">
        <f>SUM(V54:W54)</f>
        <v>1331</v>
      </c>
    </row>
    <row r="55" spans="1:24" ht="18.75" customHeight="1" x14ac:dyDescent="0.15">
      <c r="A55" s="30">
        <v>577</v>
      </c>
      <c r="B55" s="28" t="s">
        <v>73</v>
      </c>
      <c r="C55" s="4" t="s">
        <v>9</v>
      </c>
      <c r="D55" s="67">
        <v>155017</v>
      </c>
      <c r="E55" s="11">
        <v>130</v>
      </c>
      <c r="F55" s="12">
        <v>35</v>
      </c>
      <c r="G55" s="5">
        <v>100</v>
      </c>
      <c r="H55" s="15">
        <v>60</v>
      </c>
      <c r="I55" s="14">
        <v>25</v>
      </c>
      <c r="J55" s="15">
        <v>75</v>
      </c>
      <c r="K55" s="14">
        <v>20</v>
      </c>
      <c r="L55" s="15">
        <v>75</v>
      </c>
      <c r="M55" s="14">
        <v>40</v>
      </c>
      <c r="N55" s="60">
        <v>140</v>
      </c>
      <c r="O55" s="17">
        <v>180</v>
      </c>
      <c r="P55" s="15">
        <v>75</v>
      </c>
      <c r="Q55" s="14">
        <v>15</v>
      </c>
      <c r="R55" s="17">
        <v>180</v>
      </c>
      <c r="S55" s="7">
        <v>65</v>
      </c>
      <c r="T55" s="16">
        <v>75</v>
      </c>
      <c r="U55" s="20">
        <v>40</v>
      </c>
      <c r="V55" s="26">
        <v>885</v>
      </c>
      <c r="W55" s="27">
        <v>445</v>
      </c>
      <c r="X55" s="43">
        <f>SUM(V55:W55)</f>
        <v>1330</v>
      </c>
    </row>
    <row r="56" spans="1:24" ht="18.75" customHeight="1" x14ac:dyDescent="0.15">
      <c r="A56" s="30">
        <v>696</v>
      </c>
      <c r="B56" s="28" t="s">
        <v>75</v>
      </c>
      <c r="C56" s="4" t="s">
        <v>27</v>
      </c>
      <c r="D56" s="67">
        <v>107996</v>
      </c>
      <c r="E56" s="11">
        <v>135</v>
      </c>
      <c r="F56" s="12">
        <v>35</v>
      </c>
      <c r="G56" s="5">
        <v>100</v>
      </c>
      <c r="H56" s="15">
        <v>40</v>
      </c>
      <c r="I56" s="14">
        <v>20</v>
      </c>
      <c r="J56" s="15">
        <v>75</v>
      </c>
      <c r="K56" s="14">
        <v>20</v>
      </c>
      <c r="L56" s="15">
        <v>90</v>
      </c>
      <c r="M56" s="14">
        <v>35</v>
      </c>
      <c r="N56" s="60">
        <v>85</v>
      </c>
      <c r="O56" s="17">
        <v>95</v>
      </c>
      <c r="P56" s="15">
        <v>55</v>
      </c>
      <c r="Q56" s="14">
        <v>15</v>
      </c>
      <c r="R56" s="17">
        <v>330</v>
      </c>
      <c r="S56" s="5">
        <v>80</v>
      </c>
      <c r="T56" s="16">
        <v>74</v>
      </c>
      <c r="U56" s="20">
        <v>40</v>
      </c>
      <c r="V56" s="26">
        <v>899</v>
      </c>
      <c r="W56" s="27">
        <v>425</v>
      </c>
      <c r="X56" s="43">
        <f>SUM(V56:W56)</f>
        <v>1324</v>
      </c>
    </row>
    <row r="57" spans="1:24" ht="18.75" customHeight="1" x14ac:dyDescent="0.15">
      <c r="A57" s="30">
        <v>1658</v>
      </c>
      <c r="B57" s="28" t="s">
        <v>97</v>
      </c>
      <c r="C57" s="4" t="s">
        <v>63</v>
      </c>
      <c r="D57" s="67">
        <v>168163</v>
      </c>
      <c r="E57" s="11">
        <v>100</v>
      </c>
      <c r="F57" s="12">
        <v>20</v>
      </c>
      <c r="G57" s="5">
        <v>55</v>
      </c>
      <c r="H57" s="15">
        <v>70</v>
      </c>
      <c r="I57" s="14">
        <v>25</v>
      </c>
      <c r="J57" s="15">
        <v>100</v>
      </c>
      <c r="K57" s="14">
        <v>20</v>
      </c>
      <c r="L57" s="15">
        <v>75</v>
      </c>
      <c r="M57" s="14">
        <v>35</v>
      </c>
      <c r="N57" s="60">
        <v>180</v>
      </c>
      <c r="O57" s="17">
        <v>235</v>
      </c>
      <c r="P57" s="15">
        <v>60</v>
      </c>
      <c r="Q57" s="14">
        <v>10</v>
      </c>
      <c r="R57" s="17">
        <v>180</v>
      </c>
      <c r="S57" s="7">
        <v>65</v>
      </c>
      <c r="T57" s="16">
        <v>54</v>
      </c>
      <c r="U57" s="20">
        <v>40</v>
      </c>
      <c r="V57" s="26">
        <v>849</v>
      </c>
      <c r="W57" s="27">
        <v>475</v>
      </c>
      <c r="X57" s="43">
        <f>SUM(V57:W57)</f>
        <v>1324</v>
      </c>
    </row>
    <row r="58" spans="1:24" ht="18.75" customHeight="1" x14ac:dyDescent="0.15">
      <c r="A58" s="30">
        <v>1120</v>
      </c>
      <c r="B58" s="28" t="s">
        <v>84</v>
      </c>
      <c r="C58" s="4" t="s">
        <v>42</v>
      </c>
      <c r="D58" s="67">
        <v>102830</v>
      </c>
      <c r="E58" s="11">
        <v>105</v>
      </c>
      <c r="F58" s="12">
        <v>35</v>
      </c>
      <c r="G58" s="5">
        <v>85</v>
      </c>
      <c r="H58" s="15">
        <v>65</v>
      </c>
      <c r="I58" s="14">
        <v>25</v>
      </c>
      <c r="J58" s="15">
        <v>95</v>
      </c>
      <c r="K58" s="14">
        <v>20</v>
      </c>
      <c r="L58" s="15">
        <v>100</v>
      </c>
      <c r="M58" s="14">
        <v>40</v>
      </c>
      <c r="N58" s="60">
        <v>155</v>
      </c>
      <c r="O58" s="17">
        <v>200</v>
      </c>
      <c r="P58" s="15">
        <v>60</v>
      </c>
      <c r="Q58" s="14">
        <v>10</v>
      </c>
      <c r="R58" s="17">
        <v>150</v>
      </c>
      <c r="S58" s="7">
        <v>40</v>
      </c>
      <c r="T58" s="16">
        <v>70</v>
      </c>
      <c r="U58" s="20">
        <v>40</v>
      </c>
      <c r="V58" s="26">
        <v>850</v>
      </c>
      <c r="W58" s="27">
        <v>445</v>
      </c>
      <c r="X58" s="43">
        <f>SUM(V58:W58)</f>
        <v>1295</v>
      </c>
    </row>
    <row r="59" spans="1:24" ht="18.75" customHeight="1" x14ac:dyDescent="0.15">
      <c r="A59" s="30">
        <v>642</v>
      </c>
      <c r="B59" s="28" t="s">
        <v>74</v>
      </c>
      <c r="C59" s="4" t="s">
        <v>15</v>
      </c>
      <c r="D59" s="67">
        <v>121293</v>
      </c>
      <c r="E59" s="11">
        <v>85</v>
      </c>
      <c r="F59" s="12">
        <v>15</v>
      </c>
      <c r="G59" s="5">
        <v>80</v>
      </c>
      <c r="H59" s="15">
        <v>90</v>
      </c>
      <c r="I59" s="14">
        <v>45</v>
      </c>
      <c r="J59" s="15">
        <v>70</v>
      </c>
      <c r="K59" s="14">
        <v>20</v>
      </c>
      <c r="L59" s="15">
        <v>100</v>
      </c>
      <c r="M59" s="14">
        <v>40</v>
      </c>
      <c r="N59" s="60">
        <v>150</v>
      </c>
      <c r="O59" s="17">
        <v>180</v>
      </c>
      <c r="P59" s="15">
        <v>55</v>
      </c>
      <c r="Q59" s="14">
        <v>10</v>
      </c>
      <c r="R59" s="17">
        <v>270</v>
      </c>
      <c r="S59" s="7">
        <v>30</v>
      </c>
      <c r="T59" s="16">
        <v>53</v>
      </c>
      <c r="U59" s="20">
        <v>0</v>
      </c>
      <c r="V59" s="26">
        <v>848</v>
      </c>
      <c r="W59" s="27">
        <v>445</v>
      </c>
      <c r="X59" s="43">
        <f>SUM(V59:W59)</f>
        <v>1293</v>
      </c>
    </row>
    <row r="60" spans="1:24" ht="18.75" customHeight="1" x14ac:dyDescent="0.15">
      <c r="A60" s="30">
        <v>1336</v>
      </c>
      <c r="B60" s="28" t="s">
        <v>89</v>
      </c>
      <c r="C60" s="4" t="s">
        <v>54</v>
      </c>
      <c r="D60" s="67">
        <v>134027</v>
      </c>
      <c r="E60" s="11">
        <v>80</v>
      </c>
      <c r="F60" s="12">
        <v>15</v>
      </c>
      <c r="G60" s="5">
        <v>55</v>
      </c>
      <c r="H60" s="15">
        <v>55</v>
      </c>
      <c r="I60" s="14">
        <v>20</v>
      </c>
      <c r="J60" s="15">
        <v>90</v>
      </c>
      <c r="K60" s="14">
        <v>20</v>
      </c>
      <c r="L60" s="15">
        <v>80</v>
      </c>
      <c r="M60" s="14">
        <v>30</v>
      </c>
      <c r="N60" s="60">
        <v>160</v>
      </c>
      <c r="O60" s="17">
        <v>195</v>
      </c>
      <c r="P60" s="15">
        <v>50</v>
      </c>
      <c r="Q60" s="14">
        <v>10</v>
      </c>
      <c r="R60" s="17">
        <v>300</v>
      </c>
      <c r="S60" s="7">
        <v>40</v>
      </c>
      <c r="T60" s="16">
        <v>54</v>
      </c>
      <c r="U60" s="20">
        <v>30</v>
      </c>
      <c r="V60" s="26">
        <v>814</v>
      </c>
      <c r="W60" s="27">
        <v>470</v>
      </c>
      <c r="X60" s="43">
        <f>SUM(V60:W60)</f>
        <v>1284</v>
      </c>
    </row>
    <row r="61" spans="1:24" ht="18.75" customHeight="1" x14ac:dyDescent="0.15">
      <c r="A61" s="30">
        <v>646</v>
      </c>
      <c r="B61" s="28" t="s">
        <v>74</v>
      </c>
      <c r="C61" s="4" t="s">
        <v>16</v>
      </c>
      <c r="D61" s="67">
        <v>132441</v>
      </c>
      <c r="E61" s="11">
        <v>130</v>
      </c>
      <c r="F61" s="12">
        <v>35</v>
      </c>
      <c r="G61" s="5">
        <v>80</v>
      </c>
      <c r="H61" s="15">
        <v>75</v>
      </c>
      <c r="I61" s="14">
        <v>30</v>
      </c>
      <c r="J61" s="15">
        <v>80</v>
      </c>
      <c r="K61" s="14">
        <v>20</v>
      </c>
      <c r="L61" s="15">
        <v>90</v>
      </c>
      <c r="M61" s="14">
        <v>40</v>
      </c>
      <c r="N61" s="60">
        <v>140</v>
      </c>
      <c r="O61" s="17">
        <v>175</v>
      </c>
      <c r="P61" s="15">
        <v>35</v>
      </c>
      <c r="Q61" s="14">
        <v>5</v>
      </c>
      <c r="R61" s="17">
        <v>180</v>
      </c>
      <c r="S61" s="7">
        <v>60</v>
      </c>
      <c r="T61" s="16">
        <v>60</v>
      </c>
      <c r="U61" s="20">
        <v>40</v>
      </c>
      <c r="V61" s="26">
        <v>840</v>
      </c>
      <c r="W61" s="27">
        <v>435</v>
      </c>
      <c r="X61" s="43">
        <f>SUM(V61:W61)</f>
        <v>1275</v>
      </c>
    </row>
    <row r="62" spans="1:24" ht="18.75" customHeight="1" x14ac:dyDescent="0.15">
      <c r="A62" s="30">
        <v>638</v>
      </c>
      <c r="B62" s="28" t="s">
        <v>74</v>
      </c>
      <c r="C62" s="4" t="s">
        <v>13</v>
      </c>
      <c r="D62" s="67">
        <v>166661</v>
      </c>
      <c r="E62" s="11">
        <v>115</v>
      </c>
      <c r="F62" s="12">
        <v>20</v>
      </c>
      <c r="G62" s="5">
        <v>85</v>
      </c>
      <c r="H62" s="15">
        <v>75</v>
      </c>
      <c r="I62" s="14">
        <v>35</v>
      </c>
      <c r="J62" s="15">
        <v>70</v>
      </c>
      <c r="K62" s="14">
        <v>20</v>
      </c>
      <c r="L62" s="15">
        <v>95</v>
      </c>
      <c r="M62" s="14">
        <v>40</v>
      </c>
      <c r="N62" s="60">
        <v>95</v>
      </c>
      <c r="O62" s="17">
        <v>105</v>
      </c>
      <c r="P62" s="15">
        <v>55</v>
      </c>
      <c r="Q62" s="14">
        <v>10</v>
      </c>
      <c r="R62" s="17">
        <v>270</v>
      </c>
      <c r="S62" s="7">
        <v>75</v>
      </c>
      <c r="T62" s="16">
        <v>54</v>
      </c>
      <c r="U62" s="20">
        <v>20</v>
      </c>
      <c r="V62" s="26">
        <v>854</v>
      </c>
      <c r="W62" s="27">
        <v>385</v>
      </c>
      <c r="X62" s="43">
        <f>SUM(V62:W62)</f>
        <v>1239</v>
      </c>
    </row>
    <row r="63" spans="1:24" ht="18.75" customHeight="1" x14ac:dyDescent="0.15">
      <c r="A63" s="30">
        <v>635</v>
      </c>
      <c r="B63" s="28" t="s">
        <v>74</v>
      </c>
      <c r="C63" s="4" t="s">
        <v>12</v>
      </c>
      <c r="D63" s="67">
        <v>114026</v>
      </c>
      <c r="E63" s="11">
        <v>130</v>
      </c>
      <c r="F63" s="12">
        <v>35</v>
      </c>
      <c r="G63" s="5">
        <v>75</v>
      </c>
      <c r="H63" s="15">
        <v>70</v>
      </c>
      <c r="I63" s="14">
        <v>30</v>
      </c>
      <c r="J63" s="15">
        <v>40</v>
      </c>
      <c r="K63" s="14">
        <v>5</v>
      </c>
      <c r="L63" s="15">
        <v>90</v>
      </c>
      <c r="M63" s="14">
        <v>35</v>
      </c>
      <c r="N63" s="60">
        <v>125</v>
      </c>
      <c r="O63" s="17">
        <v>160</v>
      </c>
      <c r="P63" s="15">
        <v>45</v>
      </c>
      <c r="Q63" s="14">
        <v>10</v>
      </c>
      <c r="R63" s="17">
        <v>210</v>
      </c>
      <c r="S63" s="7">
        <v>50</v>
      </c>
      <c r="T63" s="16">
        <v>69</v>
      </c>
      <c r="U63" s="20">
        <v>40</v>
      </c>
      <c r="V63" s="26">
        <v>799</v>
      </c>
      <c r="W63" s="27">
        <v>420</v>
      </c>
      <c r="X63" s="43">
        <f>SUM(V63:W63)</f>
        <v>1219</v>
      </c>
    </row>
    <row r="64" spans="1:24" ht="18.75" customHeight="1" x14ac:dyDescent="0.15">
      <c r="A64" s="30">
        <v>908</v>
      </c>
      <c r="B64" s="28" t="s">
        <v>80</v>
      </c>
      <c r="C64" s="4" t="s">
        <v>32</v>
      </c>
      <c r="D64" s="67">
        <v>117242</v>
      </c>
      <c r="E64" s="11">
        <v>100</v>
      </c>
      <c r="F64" s="12">
        <v>25</v>
      </c>
      <c r="G64" s="5">
        <v>70</v>
      </c>
      <c r="H64" s="15">
        <v>80</v>
      </c>
      <c r="I64" s="14">
        <v>40</v>
      </c>
      <c r="J64" s="15">
        <v>80</v>
      </c>
      <c r="K64" s="14">
        <v>20</v>
      </c>
      <c r="L64" s="15">
        <v>80</v>
      </c>
      <c r="M64" s="14">
        <v>35</v>
      </c>
      <c r="N64" s="60">
        <v>125</v>
      </c>
      <c r="O64" s="17">
        <v>170</v>
      </c>
      <c r="P64" s="15">
        <v>55</v>
      </c>
      <c r="Q64" s="14">
        <v>10</v>
      </c>
      <c r="R64" s="17">
        <v>180</v>
      </c>
      <c r="S64" s="7">
        <v>65</v>
      </c>
      <c r="T64" s="16">
        <v>39</v>
      </c>
      <c r="U64" s="20">
        <v>30</v>
      </c>
      <c r="V64" s="26">
        <v>784</v>
      </c>
      <c r="W64" s="27">
        <v>420</v>
      </c>
      <c r="X64" s="43">
        <f>SUM(V64:W64)</f>
        <v>1204</v>
      </c>
    </row>
    <row r="65" spans="1:24" ht="18.75" customHeight="1" x14ac:dyDescent="0.15">
      <c r="A65" s="30">
        <v>513</v>
      </c>
      <c r="B65" s="28" t="s">
        <v>72</v>
      </c>
      <c r="C65" s="4" t="s">
        <v>6</v>
      </c>
      <c r="D65" s="67">
        <v>138750</v>
      </c>
      <c r="E65" s="11">
        <v>125</v>
      </c>
      <c r="F65" s="12">
        <v>25</v>
      </c>
      <c r="G65" s="5">
        <v>90</v>
      </c>
      <c r="H65" s="15">
        <v>60</v>
      </c>
      <c r="I65" s="14">
        <v>35</v>
      </c>
      <c r="J65" s="15">
        <v>70</v>
      </c>
      <c r="K65" s="14">
        <v>20</v>
      </c>
      <c r="L65" s="15">
        <v>65</v>
      </c>
      <c r="M65" s="14">
        <v>40</v>
      </c>
      <c r="N65" s="60">
        <v>75</v>
      </c>
      <c r="O65" s="17">
        <v>90</v>
      </c>
      <c r="P65" s="15">
        <v>35</v>
      </c>
      <c r="Q65" s="14">
        <v>15</v>
      </c>
      <c r="R65" s="17">
        <v>240</v>
      </c>
      <c r="S65" s="7">
        <v>55</v>
      </c>
      <c r="T65" s="16">
        <v>73</v>
      </c>
      <c r="U65" s="20">
        <v>40</v>
      </c>
      <c r="V65" s="26">
        <v>768</v>
      </c>
      <c r="W65" s="27">
        <v>385</v>
      </c>
      <c r="X65" s="43">
        <f>SUM(V65:W65)</f>
        <v>1153</v>
      </c>
    </row>
    <row r="66" spans="1:24" ht="18.75" customHeight="1" x14ac:dyDescent="0.15">
      <c r="A66" s="30">
        <v>768</v>
      </c>
      <c r="B66" s="28" t="s">
        <v>78</v>
      </c>
      <c r="C66" s="4" t="s">
        <v>30</v>
      </c>
      <c r="D66" s="67">
        <v>121307</v>
      </c>
      <c r="E66" s="11">
        <v>60</v>
      </c>
      <c r="F66" s="12">
        <v>20</v>
      </c>
      <c r="G66" s="5">
        <v>60</v>
      </c>
      <c r="H66" s="15">
        <v>70</v>
      </c>
      <c r="I66" s="14">
        <v>30</v>
      </c>
      <c r="J66" s="15">
        <v>55</v>
      </c>
      <c r="K66" s="14">
        <v>20</v>
      </c>
      <c r="L66" s="15">
        <v>95</v>
      </c>
      <c r="M66" s="14">
        <v>40</v>
      </c>
      <c r="N66" s="60">
        <v>60</v>
      </c>
      <c r="O66" s="17">
        <v>90</v>
      </c>
      <c r="P66" s="15">
        <v>50</v>
      </c>
      <c r="Q66" s="14">
        <v>10</v>
      </c>
      <c r="R66" s="17">
        <v>300</v>
      </c>
      <c r="S66" s="7">
        <v>60</v>
      </c>
      <c r="T66" s="16">
        <v>70</v>
      </c>
      <c r="U66" s="20">
        <v>40</v>
      </c>
      <c r="V66" s="26">
        <v>730</v>
      </c>
      <c r="W66" s="27">
        <v>400</v>
      </c>
      <c r="X66" s="43">
        <f>SUM(V66:W66)</f>
        <v>1130</v>
      </c>
    </row>
    <row r="67" spans="1:24" ht="18.75" customHeight="1" x14ac:dyDescent="0.15">
      <c r="A67" s="30">
        <v>648</v>
      </c>
      <c r="B67" s="28" t="s">
        <v>74</v>
      </c>
      <c r="C67" s="4" t="s">
        <v>18</v>
      </c>
      <c r="D67" s="67">
        <v>170411</v>
      </c>
      <c r="E67" s="11">
        <v>95</v>
      </c>
      <c r="F67" s="12">
        <v>25</v>
      </c>
      <c r="G67" s="5">
        <v>60</v>
      </c>
      <c r="H67" s="15">
        <v>55</v>
      </c>
      <c r="I67" s="14">
        <v>25</v>
      </c>
      <c r="J67" s="15">
        <v>50</v>
      </c>
      <c r="K67" s="14">
        <v>10</v>
      </c>
      <c r="L67" s="15">
        <v>80</v>
      </c>
      <c r="M67" s="14">
        <v>40</v>
      </c>
      <c r="N67" s="60">
        <v>110</v>
      </c>
      <c r="O67" s="17">
        <v>155</v>
      </c>
      <c r="P67" s="15">
        <v>35</v>
      </c>
      <c r="Q67" s="14">
        <v>0</v>
      </c>
      <c r="R67" s="17">
        <v>210</v>
      </c>
      <c r="S67" s="7">
        <v>30</v>
      </c>
      <c r="T67" s="16">
        <v>66</v>
      </c>
      <c r="U67" s="20">
        <v>40</v>
      </c>
      <c r="V67" s="26">
        <v>686</v>
      </c>
      <c r="W67" s="27">
        <v>400</v>
      </c>
      <c r="X67" s="43">
        <f>SUM(V67:W67)</f>
        <v>1086</v>
      </c>
    </row>
    <row r="68" spans="1:24" ht="18.75" customHeight="1" x14ac:dyDescent="0.15">
      <c r="A68" s="30">
        <v>753</v>
      </c>
      <c r="B68" s="28" t="s">
        <v>77</v>
      </c>
      <c r="C68" s="4" t="s">
        <v>29</v>
      </c>
      <c r="D68" s="67">
        <v>123082</v>
      </c>
      <c r="E68" s="11">
        <v>65</v>
      </c>
      <c r="F68" s="12">
        <v>20</v>
      </c>
      <c r="G68" s="5">
        <v>45</v>
      </c>
      <c r="H68" s="15">
        <v>55</v>
      </c>
      <c r="I68" s="14">
        <v>20</v>
      </c>
      <c r="J68" s="15">
        <v>100</v>
      </c>
      <c r="K68" s="14">
        <v>20</v>
      </c>
      <c r="L68" s="15">
        <v>65</v>
      </c>
      <c r="M68" s="14">
        <v>25</v>
      </c>
      <c r="N68" s="60">
        <v>165</v>
      </c>
      <c r="O68" s="17">
        <v>215</v>
      </c>
      <c r="P68" s="15">
        <v>35</v>
      </c>
      <c r="Q68" s="14">
        <v>0</v>
      </c>
      <c r="R68" s="17">
        <v>180</v>
      </c>
      <c r="S68" s="7">
        <v>55</v>
      </c>
      <c r="T68" s="16">
        <v>14</v>
      </c>
      <c r="U68" s="20">
        <v>0</v>
      </c>
      <c r="V68" s="26">
        <v>689</v>
      </c>
      <c r="W68" s="27">
        <v>390</v>
      </c>
      <c r="X68" s="43">
        <f>SUM(V68:W68)</f>
        <v>1079</v>
      </c>
    </row>
    <row r="69" spans="1:24" ht="18.75" customHeight="1" x14ac:dyDescent="0.15">
      <c r="A69" s="30">
        <v>1414</v>
      </c>
      <c r="B69" s="28" t="s">
        <v>91</v>
      </c>
      <c r="C69" s="4" t="s">
        <v>56</v>
      </c>
      <c r="D69" s="67">
        <v>143853</v>
      </c>
      <c r="E69" s="11">
        <v>65</v>
      </c>
      <c r="F69" s="12">
        <v>20</v>
      </c>
      <c r="G69" s="5">
        <v>55</v>
      </c>
      <c r="H69" s="15">
        <v>60</v>
      </c>
      <c r="I69" s="14">
        <v>35</v>
      </c>
      <c r="J69" s="15">
        <v>90</v>
      </c>
      <c r="K69" s="14">
        <v>15</v>
      </c>
      <c r="L69" s="15">
        <v>70</v>
      </c>
      <c r="M69" s="14">
        <v>40</v>
      </c>
      <c r="N69" s="60">
        <v>75</v>
      </c>
      <c r="O69" s="17">
        <v>100</v>
      </c>
      <c r="P69" s="15">
        <v>50</v>
      </c>
      <c r="Q69" s="14">
        <v>10</v>
      </c>
      <c r="R69" s="17">
        <v>240</v>
      </c>
      <c r="S69" s="7">
        <v>35</v>
      </c>
      <c r="T69" s="16">
        <v>67</v>
      </c>
      <c r="U69" s="20">
        <v>30</v>
      </c>
      <c r="V69" s="26">
        <v>687</v>
      </c>
      <c r="W69" s="27">
        <v>370</v>
      </c>
      <c r="X69" s="43">
        <f>SUM(V69:W69)</f>
        <v>1057</v>
      </c>
    </row>
    <row r="70" spans="1:24" ht="18.75" customHeight="1" x14ac:dyDescent="0.15">
      <c r="A70" s="30">
        <v>1632</v>
      </c>
      <c r="B70" s="28" t="s">
        <v>96</v>
      </c>
      <c r="C70" s="4" t="s">
        <v>62</v>
      </c>
      <c r="D70" s="67">
        <v>114525</v>
      </c>
      <c r="E70" s="11">
        <v>85</v>
      </c>
      <c r="F70" s="12">
        <v>15</v>
      </c>
      <c r="G70" s="5">
        <v>55</v>
      </c>
      <c r="H70" s="15">
        <v>45</v>
      </c>
      <c r="I70" s="14">
        <v>25</v>
      </c>
      <c r="J70" s="15">
        <v>95</v>
      </c>
      <c r="K70" s="14">
        <v>20</v>
      </c>
      <c r="L70" s="15">
        <v>65</v>
      </c>
      <c r="M70" s="14">
        <v>30</v>
      </c>
      <c r="N70" s="60">
        <v>120</v>
      </c>
      <c r="O70" s="17">
        <v>140</v>
      </c>
      <c r="P70" s="15">
        <v>30</v>
      </c>
      <c r="Q70" s="14">
        <v>5</v>
      </c>
      <c r="R70" s="17">
        <v>180</v>
      </c>
      <c r="S70" s="7">
        <v>65</v>
      </c>
      <c r="T70" s="16">
        <v>36</v>
      </c>
      <c r="U70" s="20">
        <v>30</v>
      </c>
      <c r="V70" s="26">
        <v>686</v>
      </c>
      <c r="W70" s="27">
        <v>355</v>
      </c>
      <c r="X70" s="43">
        <f>SUM(V70:W70)</f>
        <v>1041</v>
      </c>
    </row>
    <row r="71" spans="1:24" ht="21" customHeight="1" x14ac:dyDescent="0.15">
      <c r="A71" s="132" t="s">
        <v>119</v>
      </c>
      <c r="B71" s="132"/>
      <c r="C71" s="132"/>
      <c r="D71" s="132"/>
      <c r="E71" s="132"/>
      <c r="F71" s="132"/>
      <c r="G71" s="132"/>
      <c r="H71" s="132"/>
      <c r="I71" s="132"/>
      <c r="J71" s="132"/>
      <c r="K71" s="132"/>
      <c r="L71" s="132"/>
      <c r="M71" s="132"/>
      <c r="N71" s="132"/>
      <c r="O71" s="132"/>
      <c r="P71" s="132"/>
      <c r="Q71" s="132"/>
      <c r="R71" s="132"/>
      <c r="S71" s="132"/>
      <c r="T71" s="132"/>
      <c r="U71" s="132"/>
      <c r="V71" s="132"/>
      <c r="W71" s="132"/>
      <c r="X71" s="132"/>
    </row>
  </sheetData>
  <autoFilter ref="A6:X6" xr:uid="{A8A8F6FB-5800-40EB-AC59-5F00A02E8AC9}">
    <sortState xmlns:xlrd2="http://schemas.microsoft.com/office/spreadsheetml/2017/richdata2" ref="A11:X70">
      <sortCondition descending="1" ref="X6"/>
    </sortState>
  </autoFilter>
  <mergeCells count="19">
    <mergeCell ref="A71:X71"/>
    <mergeCell ref="A1:X1"/>
    <mergeCell ref="A2:A6"/>
    <mergeCell ref="B2:B6"/>
    <mergeCell ref="C2:C4"/>
    <mergeCell ref="D2:D6"/>
    <mergeCell ref="E2:F4"/>
    <mergeCell ref="G2:R2"/>
    <mergeCell ref="S2:U2"/>
    <mergeCell ref="V2:X4"/>
    <mergeCell ref="G3:G4"/>
    <mergeCell ref="S3:S4"/>
    <mergeCell ref="T3:U4"/>
    <mergeCell ref="H3:I4"/>
    <mergeCell ref="J3:K4"/>
    <mergeCell ref="L3:M4"/>
    <mergeCell ref="N3:O4"/>
    <mergeCell ref="P3:Q4"/>
    <mergeCell ref="R3:R4"/>
  </mergeCells>
  <phoneticPr fontId="1"/>
  <pageMargins left="0.7" right="0.7" top="0.75" bottom="0.75" header="0.3" footer="0.3"/>
  <pageSetup paperSize="9" scale="4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１０万人以上</vt:lpstr>
      <vt:lpstr>'１０万人以上'!Print_Area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小野　快斗</cp:lastModifiedBy>
  <cp:lastPrinted>2020-12-11T09:20:59Z</cp:lastPrinted>
  <dcterms:created xsi:type="dcterms:W3CDTF">2018-05-08T08:11:47Z</dcterms:created>
  <dcterms:modified xsi:type="dcterms:W3CDTF">2024-03-26T02:22:37Z</dcterms:modified>
</cp:coreProperties>
</file>