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計算シート" sheetId="2" r:id="rId1"/>
  </sheets>
  <definedNames>
    <definedName name="_xlnm.Print_Area" localSheetId="0">計算シート!$A$1:$V$144</definedName>
  </definedNames>
  <calcPr calcId="162913"/>
</workbook>
</file>

<file path=xl/calcChain.xml><?xml version="1.0" encoding="utf-8"?>
<calcChain xmlns="http://schemas.openxmlformats.org/spreadsheetml/2006/main">
  <c r="H142" i="2" l="1"/>
  <c r="J147" i="2" l="1"/>
  <c r="I147" i="2"/>
  <c r="H147" i="2"/>
  <c r="J114" i="2" l="1"/>
  <c r="I114" i="2"/>
  <c r="H114" i="2"/>
  <c r="J78" i="2"/>
  <c r="I78" i="2"/>
  <c r="H78" i="2"/>
  <c r="J44" i="2"/>
  <c r="I44" i="2"/>
  <c r="H44" i="2"/>
  <c r="J36" i="2"/>
  <c r="I36" i="2"/>
  <c r="H36" i="2"/>
  <c r="J29" i="2"/>
  <c r="I29" i="2"/>
  <c r="H29" i="2"/>
  <c r="I143" i="2"/>
  <c r="J143" i="2"/>
  <c r="H143" i="2"/>
  <c r="I141" i="2"/>
  <c r="J141" i="2"/>
  <c r="H141" i="2"/>
  <c r="J142" i="2"/>
  <c r="I142" i="2"/>
  <c r="J140" i="2"/>
  <c r="I140" i="2"/>
  <c r="H140" i="2"/>
  <c r="I107" i="2"/>
  <c r="J107" i="2"/>
  <c r="H107" i="2"/>
  <c r="I105" i="2"/>
  <c r="J105" i="2"/>
  <c r="H105" i="2"/>
  <c r="H104" i="2"/>
  <c r="I75" i="2"/>
  <c r="J106" i="2"/>
  <c r="I106" i="2"/>
  <c r="H106" i="2"/>
  <c r="J104" i="2"/>
  <c r="I104" i="2"/>
  <c r="H72" i="2"/>
  <c r="I73" i="2"/>
  <c r="J73" i="2"/>
  <c r="H73" i="2"/>
  <c r="I71" i="2"/>
  <c r="J71" i="2"/>
  <c r="H71" i="2"/>
  <c r="I41" i="2"/>
  <c r="I111" i="2" s="1"/>
  <c r="J72" i="2"/>
  <c r="I72" i="2"/>
  <c r="J70" i="2"/>
  <c r="I70" i="2"/>
  <c r="H70" i="2"/>
  <c r="I24" i="2"/>
  <c r="I151" i="2" s="1"/>
  <c r="J24" i="2"/>
  <c r="H24" i="2"/>
  <c r="I23" i="2"/>
  <c r="I150" i="2" s="1"/>
  <c r="J23" i="2"/>
  <c r="J150" i="2" s="1"/>
  <c r="H23" i="2"/>
  <c r="J22" i="2"/>
  <c r="I22" i="2"/>
  <c r="I149" i="2" s="1"/>
  <c r="I21" i="2"/>
  <c r="I148" i="2" s="1"/>
  <c r="J21" i="2"/>
  <c r="J148" i="2" s="1"/>
  <c r="H22" i="2"/>
  <c r="H21" i="2"/>
  <c r="H150" i="2" l="1"/>
  <c r="M150" i="2" s="1"/>
  <c r="H149" i="2"/>
  <c r="H148" i="2"/>
  <c r="M148" i="2" s="1"/>
  <c r="J149" i="2"/>
  <c r="J151" i="2"/>
  <c r="H151" i="2"/>
  <c r="M151" i="2" l="1"/>
  <c r="M149" i="2"/>
</calcChain>
</file>

<file path=xl/sharedStrings.xml><?xml version="1.0" encoding="utf-8"?>
<sst xmlns="http://schemas.openxmlformats.org/spreadsheetml/2006/main" count="104" uniqueCount="53">
  <si>
    <t>令和　　年　　月</t>
    <rPh sb="0" eb="2">
      <t>レイワ</t>
    </rPh>
    <rPh sb="4" eb="5">
      <t>ネン</t>
    </rPh>
    <rPh sb="7" eb="8">
      <t>ガツ</t>
    </rPh>
    <phoneticPr fontId="1"/>
  </si>
  <si>
    <t>事業者名：</t>
    <rPh sb="0" eb="3">
      <t>ジギョウシャ</t>
    </rPh>
    <rPh sb="3" eb="4">
      <t>メイ</t>
    </rPh>
    <phoneticPr fontId="1"/>
  </si>
  <si>
    <t>上記のうち非常勤職員のみの合計</t>
    <phoneticPr fontId="1"/>
  </si>
  <si>
    <t>サービス提供時間</t>
    <rPh sb="4" eb="6">
      <t>テイキョウ</t>
    </rPh>
    <rPh sb="6" eb="8">
      <t>ジカン</t>
    </rPh>
    <phoneticPr fontId="1"/>
  </si>
  <si>
    <t>従業者数</t>
    <rPh sb="0" eb="3">
      <t>ジュウギョウシャ</t>
    </rPh>
    <rPh sb="3" eb="4">
      <t>スウ</t>
    </rPh>
    <phoneticPr fontId="1"/>
  </si>
  <si>
    <t>このページの合計</t>
    <phoneticPr fontId="1"/>
  </si>
  <si>
    <t>サービス提供時間</t>
    <phoneticPr fontId="1"/>
  </si>
  <si>
    <t>利用者数(実数)合計</t>
    <phoneticPr fontId="1"/>
  </si>
  <si>
    <t>事業所全体の合計数</t>
    <phoneticPr fontId="1"/>
  </si>
  <si>
    <t>※ヘルパーの記入欄が不足する場合は、次のページのシートに入力してください。</t>
    <rPh sb="6" eb="8">
      <t>キニュウ</t>
    </rPh>
    <rPh sb="8" eb="9">
      <t>ラン</t>
    </rPh>
    <rPh sb="10" eb="12">
      <t>フソク</t>
    </rPh>
    <rPh sb="14" eb="16">
      <t>バアイ</t>
    </rPh>
    <rPh sb="18" eb="19">
      <t>ツギ</t>
    </rPh>
    <rPh sb="28" eb="30">
      <t>ニュウリョク</t>
    </rPh>
    <phoneticPr fontId="1"/>
  </si>
  <si>
    <t>※介護サービス(訪問介護・介護予防型訪問サービス・生活援助型訪問サービス)を一体的に実施している場合は、介護サービスの利用者数も含めてください。</t>
    <rPh sb="38" eb="41">
      <t>イッタイテキ</t>
    </rPh>
    <rPh sb="42" eb="44">
      <t>ジッシ</t>
    </rPh>
    <rPh sb="48" eb="50">
      <t>バアイ</t>
    </rPh>
    <rPh sb="52" eb="54">
      <t>カイゴ</t>
    </rPh>
    <rPh sb="59" eb="62">
      <t>リヨウシャ</t>
    </rPh>
    <rPh sb="62" eb="63">
      <t>スウ</t>
    </rPh>
    <rPh sb="64" eb="65">
      <t>フク</t>
    </rPh>
    <phoneticPr fontId="1"/>
  </si>
  <si>
    <r>
      <t xml:space="preserve">利用者数(実数)合計
</t>
    </r>
    <r>
      <rPr>
        <sz val="8"/>
        <rFont val="Meiryo UI"/>
        <family val="3"/>
        <charset val="128"/>
      </rPr>
      <t>(介護サービスの利用者数を含む※)</t>
    </r>
    <rPh sb="0" eb="3">
      <t>リヨウシャ</t>
    </rPh>
    <rPh sb="3" eb="4">
      <t>スウ</t>
    </rPh>
    <rPh sb="5" eb="7">
      <t>ジッスウ</t>
    </rPh>
    <rPh sb="8" eb="10">
      <t>ゴウケイ</t>
    </rPh>
    <rPh sb="12" eb="14">
      <t>カイゴ</t>
    </rPh>
    <rPh sb="19" eb="22">
      <t>リヨウシャ</t>
    </rPh>
    <rPh sb="22" eb="23">
      <t>スウ</t>
    </rPh>
    <rPh sb="24" eb="25">
      <t>フク</t>
    </rPh>
    <phoneticPr fontId="1"/>
  </si>
  <si>
    <t>区分</t>
    <rPh sb="0" eb="2">
      <t>クブン</t>
    </rPh>
    <phoneticPr fontId="1"/>
  </si>
  <si>
    <r>
      <t xml:space="preserve">【重度訪問介護の状況】 </t>
    </r>
    <r>
      <rPr>
        <sz val="10"/>
        <color rgb="FFFF0000"/>
        <rFont val="Meiryo UI"/>
        <family val="3"/>
        <charset val="128"/>
      </rPr>
      <t>※重度訪問介護を実施している事業所は記入してください。</t>
    </r>
    <rPh sb="1" eb="3">
      <t>ジュウド</t>
    </rPh>
    <rPh sb="3" eb="5">
      <t>ホウモン</t>
    </rPh>
    <rPh sb="5" eb="7">
      <t>カイゴ</t>
    </rPh>
    <rPh sb="8" eb="10">
      <t>ジョウキョウ</t>
    </rPh>
    <rPh sb="13" eb="15">
      <t>ジュウド</t>
    </rPh>
    <rPh sb="15" eb="17">
      <t>ホウモン</t>
    </rPh>
    <rPh sb="17" eb="19">
      <t>カイゴ</t>
    </rPh>
    <rPh sb="20" eb="22">
      <t>ジッシ</t>
    </rPh>
    <rPh sb="26" eb="29">
      <t>ジギョウショ</t>
    </rPh>
    <rPh sb="30" eb="32">
      <t>キニュウ</t>
    </rPh>
    <phoneticPr fontId="1"/>
  </si>
  <si>
    <t>職種
A</t>
    <rPh sb="0" eb="2">
      <t>ショクシュ</t>
    </rPh>
    <phoneticPr fontId="1"/>
  </si>
  <si>
    <t>サービスの別
B</t>
    <rPh sb="5" eb="6">
      <t>ベツ</t>
    </rPh>
    <phoneticPr fontId="1"/>
  </si>
  <si>
    <t>常勤の
区分
C</t>
    <rPh sb="0" eb="2">
      <t>ジョウキン</t>
    </rPh>
    <rPh sb="4" eb="6">
      <t>クブン</t>
    </rPh>
    <phoneticPr fontId="1"/>
  </si>
  <si>
    <t>重度訪問介護の専従　D</t>
    <rPh sb="0" eb="2">
      <t>ジュウド</t>
    </rPh>
    <rPh sb="2" eb="4">
      <t>ホウモン</t>
    </rPh>
    <rPh sb="4" eb="6">
      <t>カイゴ</t>
    </rPh>
    <rPh sb="7" eb="9">
      <t>センジュウ</t>
    </rPh>
    <phoneticPr fontId="1"/>
  </si>
  <si>
    <t>氏名
E</t>
    <rPh sb="0" eb="2">
      <t>シメイ</t>
    </rPh>
    <phoneticPr fontId="1"/>
  </si>
  <si>
    <t>障がい福祉サービスの延べ提供時間　　F</t>
    <rPh sb="0" eb="1">
      <t>ショウ</t>
    </rPh>
    <rPh sb="3" eb="5">
      <t>フクシ</t>
    </rPh>
    <rPh sb="11" eb="13">
      <t>テイキョウ</t>
    </rPh>
    <rPh sb="13" eb="15">
      <t>ジカン</t>
    </rPh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</si>
  <si>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</si>
  <si>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</si>
  <si>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</si>
  <si>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</si>
  <si>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［A 職種］</t>
    <rPh sb="3" eb="5">
      <t>ショクシュ</t>
    </rPh>
    <phoneticPr fontId="1"/>
  </si>
  <si>
    <t>・職種を選択してください。管理者とサービス提供責任者を兼務している場合は、「管理者兼サ責」を選択してください。</t>
    <rPh sb="1" eb="3">
      <t>ショクシュ</t>
    </rPh>
    <rPh sb="4" eb="6">
      <t>センタク</t>
    </rPh>
    <rPh sb="13" eb="16">
      <t>カンリシャ</t>
    </rPh>
    <rPh sb="21" eb="26">
      <t>テイキョウセキニンシャ</t>
    </rPh>
    <rPh sb="27" eb="29">
      <t>ケンム</t>
    </rPh>
    <rPh sb="33" eb="35">
      <t>バアイ</t>
    </rPh>
    <rPh sb="38" eb="41">
      <t>カンリシャ</t>
    </rPh>
    <rPh sb="41" eb="42">
      <t>ケン</t>
    </rPh>
    <rPh sb="43" eb="44">
      <t>セキ</t>
    </rPh>
    <rPh sb="46" eb="48">
      <t>センタク</t>
    </rPh>
    <phoneticPr fontId="1"/>
  </si>
  <si>
    <t>［B サービスの別］</t>
    <rPh sb="8" eb="9">
      <t>ベツ</t>
    </rPh>
    <phoneticPr fontId="1"/>
  </si>
  <si>
    <t>・介護サービスにも従事している場合は「障がい・介護とも実施」を、障がいサービスのみに従事している場合は「障がいのみ実施」を選択してください。介護サービスのみを実施の従業者は記入不要です。</t>
    <rPh sb="1" eb="3">
      <t>カイゴ</t>
    </rPh>
    <rPh sb="9" eb="11">
      <t>ジュウジ</t>
    </rPh>
    <rPh sb="15" eb="17">
      <t>バアイ</t>
    </rPh>
    <rPh sb="19" eb="20">
      <t>ショウ</t>
    </rPh>
    <rPh sb="23" eb="25">
      <t>カイゴ</t>
    </rPh>
    <rPh sb="27" eb="29">
      <t>ジッシ</t>
    </rPh>
    <rPh sb="32" eb="33">
      <t>ショウ</t>
    </rPh>
    <rPh sb="42" eb="44">
      <t>ジュウジ</t>
    </rPh>
    <rPh sb="48" eb="50">
      <t>バアイ</t>
    </rPh>
    <rPh sb="52" eb="53">
      <t>ショウ</t>
    </rPh>
    <rPh sb="57" eb="59">
      <t>ジッシ</t>
    </rPh>
    <rPh sb="61" eb="63">
      <t>センタク</t>
    </rPh>
    <rPh sb="70" eb="72">
      <t>カイゴ</t>
    </rPh>
    <rPh sb="79" eb="81">
      <t>ジッシ</t>
    </rPh>
    <rPh sb="82" eb="85">
      <t>ジュウギョウシャ</t>
    </rPh>
    <rPh sb="86" eb="88">
      <t>キニュウ</t>
    </rPh>
    <rPh sb="88" eb="90">
      <t>フヨウ</t>
    </rPh>
    <phoneticPr fontId="1"/>
  </si>
  <si>
    <t>［C 常勤の区分］</t>
    <rPh sb="3" eb="5">
      <t>ジョウキン</t>
    </rPh>
    <rPh sb="6" eb="8">
      <t>クブン</t>
    </rPh>
    <phoneticPr fontId="1"/>
  </si>
  <si>
    <t>［D 重度訪問介護の専従］</t>
    <rPh sb="3" eb="5">
      <t>ジュウド</t>
    </rPh>
    <rPh sb="5" eb="7">
      <t>ホウモン</t>
    </rPh>
    <rPh sb="7" eb="9">
      <t>カイゴ</t>
    </rPh>
    <rPh sb="10" eb="12">
      <t>センジュウ</t>
    </rPh>
    <phoneticPr fontId="1"/>
  </si>
  <si>
    <t>［E 氏名］</t>
    <rPh sb="3" eb="5">
      <t>シメイ</t>
    </rPh>
    <phoneticPr fontId="1"/>
  </si>
  <si>
    <t>［F 障がい福祉サービスの延べ提供時間］</t>
    <phoneticPr fontId="1"/>
  </si>
  <si>
    <r>
      <t>・</t>
    </r>
    <r>
      <rPr>
        <b/>
        <u/>
        <sz val="10"/>
        <color rgb="FFFF0000"/>
        <rFont val="Meiryo UI"/>
        <family val="3"/>
        <charset val="128"/>
      </rPr>
      <t>重度訪問介護にのみ従事</t>
    </r>
    <r>
      <rPr>
        <sz val="10"/>
        <rFont val="Meiryo UI"/>
        <family val="3"/>
        <charset val="128"/>
      </rPr>
      <t xml:space="preserve">している場合は「○」を選択してください。
</t>
    </r>
    <r>
      <rPr>
        <sz val="10"/>
        <color theme="0"/>
        <rFont val="Meiryo UI"/>
        <family val="3"/>
        <charset val="128"/>
      </rPr>
      <t>・</t>
    </r>
    <r>
      <rPr>
        <sz val="10"/>
        <rFont val="Meiryo UI"/>
        <family val="3"/>
        <charset val="128"/>
      </rPr>
      <t>重度訪問介護と他のサービス(居宅介護等)の双方に従事している場合は選択不要です。</t>
    </r>
    <rPh sb="1" eb="3">
      <t>ジュウド</t>
    </rPh>
    <rPh sb="3" eb="5">
      <t>ホウモン</t>
    </rPh>
    <rPh sb="5" eb="7">
      <t>カイゴ</t>
    </rPh>
    <rPh sb="10" eb="12">
      <t>ジュウジ</t>
    </rPh>
    <rPh sb="16" eb="18">
      <t>バアイ</t>
    </rPh>
    <rPh sb="23" eb="25">
      <t>センタク</t>
    </rPh>
    <rPh sb="34" eb="36">
      <t>ジュウド</t>
    </rPh>
    <rPh sb="36" eb="38">
      <t>ホウモン</t>
    </rPh>
    <rPh sb="38" eb="40">
      <t>カイゴ</t>
    </rPh>
    <rPh sb="41" eb="42">
      <t>ホカ</t>
    </rPh>
    <rPh sb="48" eb="50">
      <t>キョタク</t>
    </rPh>
    <rPh sb="50" eb="52">
      <t>カイゴ</t>
    </rPh>
    <rPh sb="52" eb="53">
      <t>トウ</t>
    </rPh>
    <rPh sb="55" eb="57">
      <t>ソウホウ</t>
    </rPh>
    <rPh sb="58" eb="60">
      <t>ジュウジ</t>
    </rPh>
    <rPh sb="64" eb="66">
      <t>バアイ</t>
    </rPh>
    <rPh sb="67" eb="69">
      <t>センタク</t>
    </rPh>
    <rPh sb="69" eb="71">
      <t>フヨウ</t>
    </rPh>
    <phoneticPr fontId="1"/>
  </si>
  <si>
    <t>↓太線部分は、このページ分だけでなく、事業所全体の合計数をお書きください。</t>
    <rPh sb="1" eb="3">
      <t>フトセン</t>
    </rPh>
    <rPh sb="3" eb="5">
      <t>ブブン</t>
    </rPh>
    <rPh sb="12" eb="13">
      <t>ブン</t>
    </rPh>
    <rPh sb="19" eb="22">
      <t>ジギョウショ</t>
    </rPh>
    <rPh sb="22" eb="24">
      <t>ゼンタイ</t>
    </rPh>
    <rPh sb="25" eb="28">
      <t>ゴウケイスウ</t>
    </rPh>
    <rPh sb="30" eb="31">
      <t>カ</t>
    </rPh>
    <phoneticPr fontId="1"/>
  </si>
  <si>
    <t>・従業者の氏名を入力してください。(姓と名の間はスペースを空けてください。)</t>
    <phoneticPr fontId="1"/>
  </si>
  <si>
    <t>就業規則等で定められている1週間の所定労働時間数
(常勤職員の勤務時間)</t>
    <rPh sb="14" eb="16">
      <t>シュウカン</t>
    </rPh>
    <rPh sb="17" eb="19">
      <t>ショテイ</t>
    </rPh>
    <rPh sb="19" eb="21">
      <t>ロウドウ</t>
    </rPh>
    <rPh sb="26" eb="28">
      <t>ジョウキン</t>
    </rPh>
    <rPh sb="28" eb="30">
      <t>ショクイン</t>
    </rPh>
    <rPh sb="31" eb="33">
      <t>キンム</t>
    </rPh>
    <rPh sb="33" eb="35">
      <t>ジカン</t>
    </rPh>
    <phoneticPr fontId="1"/>
  </si>
  <si>
    <t>・直近3月の「重度訪問介護」のみのサービス提供時間の合計を入力してください。
・実際にサービス提供を行った時間数を小数点第一位(小数点第二位は繰り上げ)で入力してください。 (例:450分の場合は「7.5」と入力してください。)</t>
    <phoneticPr fontId="1"/>
  </si>
  <si>
    <r>
      <t>［I サービス提供時間］</t>
    </r>
    <r>
      <rPr>
        <sz val="10"/>
        <color rgb="FFFF0000"/>
        <rFont val="Meiryo UI"/>
        <family val="3"/>
        <charset val="128"/>
      </rPr>
      <t>※重度訪問介護を実施している場合のみ</t>
    </r>
    <rPh sb="7" eb="9">
      <t>テイキョウ</t>
    </rPh>
    <rPh sb="9" eb="11">
      <t>ジカン</t>
    </rPh>
    <rPh sb="26" eb="28">
      <t>バアイ</t>
    </rPh>
    <phoneticPr fontId="1"/>
  </si>
  <si>
    <r>
      <t>［J 利用者数(実数)合計］</t>
    </r>
    <r>
      <rPr>
        <sz val="10"/>
        <color rgb="FFFF0000"/>
        <rFont val="Meiryo UI"/>
        <family val="3"/>
        <charset val="128"/>
      </rPr>
      <t>※重度訪問介護を実施している場合のみ</t>
    </r>
    <rPh sb="3" eb="6">
      <t>リヨウシャ</t>
    </rPh>
    <rPh sb="6" eb="7">
      <t>スウ</t>
    </rPh>
    <rPh sb="8" eb="10">
      <t>ジッスウ</t>
    </rPh>
    <rPh sb="11" eb="13">
      <t>ゴウケイ</t>
    </rPh>
    <rPh sb="28" eb="30">
      <t>バアイ</t>
    </rPh>
    <phoneticPr fontId="1"/>
  </si>
  <si>
    <t>・直近3月の事業所全体での、「重度訪問介護」のみの利用者数を入力してください。</t>
    <phoneticPr fontId="1"/>
  </si>
  <si>
    <t>・常勤か非常勤かを選択してください。なお、法人内で居宅系サービス以外の障がい福祉サービス(例えば、居宅介護と放課後等デイサービスなど)を実施しており、常勤の従業者が時間を分けてどちらのサービスにも従事する場合は、「非常勤」を選択してください。
・管理者とサ責の兼務の場合は「常勤(兼務)」を選択してください。</t>
    <rPh sb="1" eb="3">
      <t>ジョウキン</t>
    </rPh>
    <rPh sb="4" eb="7">
      <t>ヒジョウキン</t>
    </rPh>
    <rPh sb="9" eb="11">
      <t>センタク</t>
    </rPh>
    <rPh sb="21" eb="23">
      <t>ホウジン</t>
    </rPh>
    <rPh sb="23" eb="24">
      <t>ナイ</t>
    </rPh>
    <rPh sb="25" eb="27">
      <t>キョタク</t>
    </rPh>
    <rPh sb="27" eb="28">
      <t>ケイ</t>
    </rPh>
    <rPh sb="32" eb="34">
      <t>イガイ</t>
    </rPh>
    <rPh sb="35" eb="36">
      <t>ショウ</t>
    </rPh>
    <rPh sb="38" eb="40">
      <t>フクシ</t>
    </rPh>
    <rPh sb="45" eb="46">
      <t>タト</t>
    </rPh>
    <rPh sb="49" eb="51">
      <t>キョタク</t>
    </rPh>
    <rPh sb="51" eb="53">
      <t>カイゴ</t>
    </rPh>
    <rPh sb="54" eb="57">
      <t>ホウカゴ</t>
    </rPh>
    <rPh sb="57" eb="58">
      <t>トウ</t>
    </rPh>
    <rPh sb="68" eb="70">
      <t>ジッシ</t>
    </rPh>
    <rPh sb="75" eb="77">
      <t>ジョウキン</t>
    </rPh>
    <rPh sb="78" eb="81">
      <t>ジュウギョウシャ</t>
    </rPh>
    <rPh sb="82" eb="84">
      <t>ジカン</t>
    </rPh>
    <rPh sb="85" eb="86">
      <t>ワ</t>
    </rPh>
    <rPh sb="98" eb="100">
      <t>ジュウジ</t>
    </rPh>
    <rPh sb="102" eb="104">
      <t>バアイ</t>
    </rPh>
    <rPh sb="107" eb="110">
      <t>ヒジョウキン</t>
    </rPh>
    <rPh sb="112" eb="114">
      <t>センタク</t>
    </rPh>
    <rPh sb="123" eb="126">
      <t>カンリシャ</t>
    </rPh>
    <rPh sb="128" eb="129">
      <t>セキ</t>
    </rPh>
    <rPh sb="130" eb="132">
      <t>ケンム</t>
    </rPh>
    <rPh sb="133" eb="135">
      <t>バアイ</t>
    </rPh>
    <rPh sb="137" eb="139">
      <t>ジョウキン</t>
    </rPh>
    <rPh sb="140" eb="142">
      <t>ケンム</t>
    </rPh>
    <rPh sb="145" eb="147">
      <t>センタク</t>
    </rPh>
    <phoneticPr fontId="1"/>
  </si>
  <si>
    <r>
      <rPr>
        <b/>
        <sz val="11"/>
        <rFont val="Meiryo UI"/>
        <family val="3"/>
        <charset val="128"/>
      </rPr>
      <t>【入力方法】</t>
    </r>
    <r>
      <rPr>
        <sz val="10"/>
        <rFont val="Meiryo UI"/>
        <family val="3"/>
        <charset val="128"/>
      </rPr>
      <t xml:space="preserve">
　</t>
    </r>
    <r>
      <rPr>
        <sz val="10"/>
        <color rgb="FFFF0000"/>
        <rFont val="Meiryo UI"/>
        <family val="3"/>
        <charset val="128"/>
      </rPr>
      <t>※セルが朱色になっている箇所のみ入力・選択してください。</t>
    </r>
    <r>
      <rPr>
        <sz val="10"/>
        <rFont val="Meiryo UI"/>
        <family val="3"/>
        <charset val="128"/>
      </rPr>
      <t xml:space="preserve">
　</t>
    </r>
    <r>
      <rPr>
        <sz val="10"/>
        <color rgb="FFFF0000"/>
        <rFont val="Meiryo UI"/>
        <family val="3"/>
        <charset val="128"/>
      </rPr>
      <t>※数式は触らないでください。また行や列を挿入・削除しないでください。</t>
    </r>
    <rPh sb="1" eb="3">
      <t>ニュウリョク</t>
    </rPh>
    <rPh sb="3" eb="5">
      <t>ホウホウ</t>
    </rPh>
    <rPh sb="39" eb="41">
      <t>スウシキ</t>
    </rPh>
    <rPh sb="42" eb="43">
      <t>サワ</t>
    </rPh>
    <rPh sb="54" eb="55">
      <t>ギョウ</t>
    </rPh>
    <rPh sb="56" eb="57">
      <t>レツ</t>
    </rPh>
    <rPh sb="58" eb="60">
      <t>ソウニュウ</t>
    </rPh>
    <rPh sb="61" eb="63">
      <t>サクジョ</t>
    </rPh>
    <phoneticPr fontId="1"/>
  </si>
  <si>
    <t>【すべての合計】</t>
    <rPh sb="5" eb="7">
      <t>ゴウケイ</t>
    </rPh>
    <phoneticPr fontId="1"/>
  </si>
  <si>
    <t>区分</t>
    <rPh sb="0" eb="2">
      <t>クブン</t>
    </rPh>
    <phoneticPr fontId="1"/>
  </si>
  <si>
    <t>総合計</t>
    <rPh sb="0" eb="1">
      <t>ソウ</t>
    </rPh>
    <phoneticPr fontId="1"/>
  </si>
  <si>
    <t>【訪問系サービス】従業者のサービス提供時間等一覧表</t>
    <rPh sb="1" eb="3">
      <t>ホウモン</t>
    </rPh>
    <rPh sb="3" eb="4">
      <t>ケイ</t>
    </rPh>
    <rPh sb="9" eb="12">
      <t>ジュウギョウシャ</t>
    </rPh>
    <rPh sb="17" eb="19">
      <t>テイキョウ</t>
    </rPh>
    <rPh sb="19" eb="21">
      <t>ジカン</t>
    </rPh>
    <rPh sb="21" eb="22">
      <t>トウ</t>
    </rPh>
    <rPh sb="22" eb="24">
      <t>イチラン</t>
    </rPh>
    <rPh sb="24" eb="25">
      <t>ヒョウ</t>
    </rPh>
    <phoneticPr fontId="1"/>
  </si>
  <si>
    <r>
      <rPr>
        <sz val="11"/>
        <rFont val="Meiryo UI"/>
        <family val="3"/>
        <charset val="128"/>
      </rPr>
      <t>［H 就業規則等で定められている1週間の所定労働時間数］</t>
    </r>
    <r>
      <rPr>
        <sz val="10"/>
        <rFont val="Meiryo UI"/>
        <family val="3"/>
        <charset val="128"/>
      </rPr>
      <t xml:space="preserve">
・法人内で定める1週間の所定労働時間数を入力してください。</t>
    </r>
    <rPh sb="30" eb="32">
      <t>ホウジン</t>
    </rPh>
    <rPh sb="32" eb="33">
      <t>ナイ</t>
    </rPh>
    <rPh sb="34" eb="35">
      <t>サダ</t>
    </rPh>
    <rPh sb="49" eb="51">
      <t>ニュウリョク</t>
    </rPh>
    <phoneticPr fontId="1"/>
  </si>
  <si>
    <t>・直近3月の事業所全体での、「居宅介護」「重度訪問介護」「同行援護」「行動援護」「移動支援」の利用者数の合計数を入力してください。なお、障がい福祉サービスと一体的に介護サービス(訪問介護・介護予防型訪問サービス・生活援助型訪問サービス)を実施している場合は、介護サービスの利用者数も含めてください。
・複数のサービスを利用している利用者がいる場合、利用者数は合わせて1人として計上してください。
・居宅介護のうち通院等乗降介助のみを利用した者は0.1人として計算してください。</t>
    <phoneticPr fontId="1"/>
  </si>
  <si>
    <t>［G 利用者数(実数)合計］</t>
    <phoneticPr fontId="1"/>
  </si>
  <si>
    <t>・直近3月の実績を入力してください。(例:4月20日に入力　→　1月・2月・3月分の実績)
・実際にサービス提供を行った時間数を小数点第一位(小数点第二位は繰り上げ)で入力してください。 (例:450分の場合は「7.5」と入力してください。(450分÷60分=7.5時間))
・「居宅介護」「重度訪問介護」「同行援護」「行動援護」「移動支援」のサービス提供時間の合計を入力してください。(介護サービスの提供時間は含めないでください。)
※勤務日・勤務時間が不定期な従業者(登録ヘルパー等)は、当該従業者の前年度の週あたりの平均稼働時間(サービス提供時間と移動時間)を入力してください。(なお、実績がない場合等は、確実に稼働できるものとして勤務表に明記されている時間を入力)</t>
    <rPh sb="124" eb="125">
      <t>フン</t>
    </rPh>
    <rPh sb="128" eb="129">
      <t>フン</t>
    </rPh>
    <rPh sb="133" eb="135">
      <t>ジカン</t>
    </rPh>
    <phoneticPr fontId="1"/>
  </si>
  <si>
    <t>3月合計</t>
    <rPh sb="1" eb="2">
      <t>ツキ</t>
    </rPh>
    <rPh sb="2" eb="4">
      <t>ゴウケイ</t>
    </rPh>
    <phoneticPr fontId="1"/>
  </si>
  <si>
    <t>うち、重度訪問介護専従従業者分</t>
    <rPh sb="3" eb="9">
      <t>ジュウドホウモンカイゴ</t>
    </rPh>
    <rPh sb="9" eb="11">
      <t>センジュウ</t>
    </rPh>
    <rPh sb="11" eb="14">
      <t>ジュウギョウシャ</t>
    </rPh>
    <rPh sb="14" eb="15">
      <t>ブン</t>
    </rPh>
    <phoneticPr fontId="1"/>
  </si>
  <si>
    <t>【訪問系サービス】従業者のサービス提供時間等一覧表</t>
    <rPh sb="9" eb="12">
      <t>ジュウギョウシャ</t>
    </rPh>
    <rPh sb="17" eb="19">
      <t>テイキョウ</t>
    </rPh>
    <rPh sb="19" eb="21">
      <t>ジカン</t>
    </rPh>
    <rPh sb="21" eb="22">
      <t>トウ</t>
    </rPh>
    <rPh sb="22" eb="24">
      <t>イチラン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</si>
</sst>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&quot;時&quot;&quot;間&quot;"/>
    <numFmt numFmtId="177" formatCode="0&quot;時&quot;&quot;間&quot;"/>
    <numFmt numFmtId="178" formatCode="0&quot;人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u/>
      <sz val="11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theme="0"/>
      <name val="Meiryo UI"/>
      <family val="3"/>
      <charset val="128"/>
    </font>
    <font>
      <b/>
      <u/>
      <sz val="10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4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left" vertical="center" wrapText="1"/>
    </xf>
    <xf numFmtId="0" fontId="2" fillId="0" borderId="15" xfId="0" applyFont="1" applyBorder="1">
      <alignment vertical="center"/>
    </xf>
    <xf numFmtId="178" fontId="2" fillId="2" borderId="19" xfId="0" applyNumberFormat="1" applyFont="1" applyFill="1" applyBorder="1" applyAlignment="1">
      <alignment horizontal="right" vertical="center"/>
    </xf>
    <xf numFmtId="178" fontId="2" fillId="2" borderId="20" xfId="0" applyNumberFormat="1" applyFont="1" applyFill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176" fontId="2" fillId="2" borderId="32" xfId="0" applyNumberFormat="1" applyFont="1" applyFill="1" applyBorder="1" applyAlignment="1">
      <alignment horizontal="right" vertical="center"/>
    </xf>
    <xf numFmtId="176" fontId="2" fillId="2" borderId="33" xfId="0" applyNumberFormat="1" applyFont="1" applyFill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0" borderId="36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6" fontId="2" fillId="2" borderId="39" xfId="0" applyNumberFormat="1" applyFont="1" applyFill="1" applyBorder="1" applyAlignment="1">
      <alignment horizontal="right" vertical="center"/>
    </xf>
    <xf numFmtId="176" fontId="2" fillId="0" borderId="39" xfId="0" applyNumberFormat="1" applyFont="1" applyFill="1" applyBorder="1" applyAlignment="1">
      <alignment horizontal="right" vertical="center"/>
    </xf>
    <xf numFmtId="0" fontId="5" fillId="2" borderId="48" xfId="0" applyFont="1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5" fillId="2" borderId="50" xfId="0" applyFont="1" applyFill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176" fontId="2" fillId="2" borderId="58" xfId="0" applyNumberFormat="1" applyFont="1" applyFill="1" applyBorder="1" applyAlignment="1">
      <alignment horizontal="right" vertical="center"/>
    </xf>
    <xf numFmtId="178" fontId="2" fillId="2" borderId="40" xfId="0" applyNumberFormat="1" applyFont="1" applyFill="1" applyBorder="1" applyAlignment="1">
      <alignment horizontal="right" vertical="center"/>
    </xf>
    <xf numFmtId="178" fontId="2" fillId="2" borderId="61" xfId="0" applyNumberFormat="1" applyFont="1" applyFill="1" applyBorder="1" applyAlignment="1">
      <alignment horizontal="right" vertical="center"/>
    </xf>
    <xf numFmtId="0" fontId="5" fillId="0" borderId="62" xfId="0" applyFont="1" applyBorder="1" applyAlignment="1">
      <alignment horizontal="center" vertical="center" shrinkToFit="1"/>
    </xf>
    <xf numFmtId="176" fontId="2" fillId="2" borderId="63" xfId="0" applyNumberFormat="1" applyFont="1" applyFill="1" applyBorder="1" applyAlignment="1">
      <alignment horizontal="right" vertical="center"/>
    </xf>
    <xf numFmtId="178" fontId="2" fillId="2" borderId="64" xfId="0" applyNumberFormat="1" applyFont="1" applyFill="1" applyBorder="1" applyAlignment="1">
      <alignment horizontal="right" vertical="center"/>
    </xf>
    <xf numFmtId="0" fontId="5" fillId="0" borderId="56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177" fontId="2" fillId="2" borderId="46" xfId="0" applyNumberFormat="1" applyFont="1" applyFill="1" applyBorder="1" applyAlignment="1">
      <alignment vertical="center" wrapText="1"/>
    </xf>
    <xf numFmtId="178" fontId="2" fillId="2" borderId="69" xfId="0" applyNumberFormat="1" applyFont="1" applyFill="1" applyBorder="1" applyAlignment="1">
      <alignment horizontal="right" vertical="center"/>
    </xf>
    <xf numFmtId="0" fontId="5" fillId="0" borderId="74" xfId="0" applyFont="1" applyBorder="1" applyAlignment="1">
      <alignment horizontal="center" vertical="center" shrinkToFit="1"/>
    </xf>
    <xf numFmtId="176" fontId="2" fillId="0" borderId="33" xfId="0" applyNumberFormat="1" applyFont="1" applyBorder="1" applyAlignment="1">
      <alignment horizontal="right" vertical="center"/>
    </xf>
    <xf numFmtId="0" fontId="5" fillId="0" borderId="75" xfId="0" applyFont="1" applyBorder="1" applyAlignment="1">
      <alignment horizontal="center" vertical="center" shrinkToFit="1"/>
    </xf>
    <xf numFmtId="176" fontId="2" fillId="0" borderId="36" xfId="0" applyNumberFormat="1" applyFont="1" applyBorder="1" applyAlignment="1">
      <alignment horizontal="right" vertical="center"/>
    </xf>
    <xf numFmtId="0" fontId="5" fillId="0" borderId="76" xfId="0" applyFont="1" applyBorder="1" applyAlignment="1">
      <alignment horizontal="center" vertical="center" shrinkToFit="1"/>
    </xf>
    <xf numFmtId="176" fontId="2" fillId="0" borderId="39" xfId="0" applyNumberFormat="1" applyFont="1" applyBorder="1" applyAlignment="1">
      <alignment horizontal="right" vertical="center"/>
    </xf>
    <xf numFmtId="178" fontId="2" fillId="0" borderId="33" xfId="0" applyNumberFormat="1" applyFont="1" applyFill="1" applyBorder="1" applyAlignment="1">
      <alignment horizontal="right" vertical="center"/>
    </xf>
    <xf numFmtId="178" fontId="2" fillId="0" borderId="39" xfId="0" applyNumberFormat="1" applyFont="1" applyFill="1" applyBorder="1" applyAlignment="1">
      <alignment horizontal="right" vertical="center"/>
    </xf>
    <xf numFmtId="178" fontId="2" fillId="0" borderId="36" xfId="0" applyNumberFormat="1" applyFont="1" applyFill="1" applyBorder="1" applyAlignment="1">
      <alignment horizontal="right" vertical="center"/>
    </xf>
    <xf numFmtId="178" fontId="2" fillId="0" borderId="34" xfId="0" applyNumberFormat="1" applyFont="1" applyFill="1" applyBorder="1" applyAlignment="1">
      <alignment horizontal="right" vertical="center"/>
    </xf>
    <xf numFmtId="178" fontId="2" fillId="0" borderId="40" xfId="0" applyNumberFormat="1" applyFont="1" applyFill="1" applyBorder="1" applyAlignment="1">
      <alignment horizontal="right" vertical="center"/>
    </xf>
    <xf numFmtId="178" fontId="2" fillId="0" borderId="37" xfId="0" applyNumberFormat="1" applyFont="1" applyFill="1" applyBorder="1" applyAlignment="1">
      <alignment horizontal="right" vertical="center"/>
    </xf>
    <xf numFmtId="178" fontId="2" fillId="0" borderId="77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78" xfId="0" applyNumberFormat="1" applyFont="1" applyFill="1" applyBorder="1" applyAlignment="1">
      <alignment horizontal="right" vertical="center"/>
    </xf>
    <xf numFmtId="178" fontId="2" fillId="0" borderId="4" xfId="0" applyNumberFormat="1" applyFont="1" applyFill="1" applyBorder="1" applyAlignment="1">
      <alignment horizontal="right" vertical="center"/>
    </xf>
    <xf numFmtId="178" fontId="2" fillId="0" borderId="17" xfId="0" applyNumberFormat="1" applyFont="1" applyFill="1" applyBorder="1" applyAlignment="1">
      <alignment horizontal="right" vertical="center"/>
    </xf>
    <xf numFmtId="178" fontId="2" fillId="0" borderId="46" xfId="0" applyNumberFormat="1" applyFont="1" applyFill="1" applyBorder="1" applyAlignment="1">
      <alignment horizontal="right" vertical="center"/>
    </xf>
    <xf numFmtId="0" fontId="4" fillId="0" borderId="71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shrinkToFi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1"/>
  <sheetViews>
    <sheetView showGridLines="0" tabSelected="1" view="pageBreakPreview" topLeftCell="A37" zoomScale="75" zoomScaleNormal="100" zoomScaleSheetLayoutView="75" workbookViewId="0">
      <selection activeCell="I13" sqref="I13"/>
    </sheetView>
  </sheetViews>
  <sheetFormatPr defaultColWidth="1.25" defaultRowHeight="7.5" customHeight="1" x14ac:dyDescent="0.15"/>
  <cols>
    <col min="1" max="1" width="1.25" style="1"/>
    <col min="2" max="2" width="3.875" style="1" customWidth="1"/>
    <col min="3" max="3" width="11" style="1" customWidth="1"/>
    <col min="4" max="4" width="12" style="1" customWidth="1"/>
    <col min="5" max="5" width="7.375" style="1" customWidth="1"/>
    <col min="6" max="6" width="8" style="1" customWidth="1"/>
    <col min="7" max="7" width="12.75" style="1" customWidth="1"/>
    <col min="8" max="10" width="13" style="1" customWidth="1"/>
    <col min="11" max="12" width="1.25" style="1"/>
    <col min="13" max="21" width="7.125" style="1" customWidth="1"/>
    <col min="22" max="22" width="4.25" style="1" customWidth="1"/>
    <col min="23" max="62" width="7.125" style="1" customWidth="1"/>
    <col min="63" max="16384" width="1.25" style="1"/>
  </cols>
  <sheetData>
    <row r="1" spans="2:51" ht="8.25" customHeight="1" x14ac:dyDescent="0.15">
      <c r="M1" s="90" t="s">
        <v>41</v>
      </c>
      <c r="N1" s="90"/>
      <c r="O1" s="90"/>
      <c r="P1" s="90"/>
      <c r="Q1" s="90"/>
      <c r="R1" s="90"/>
      <c r="S1" s="90"/>
      <c r="T1" s="90"/>
      <c r="U1" s="90"/>
      <c r="V1" s="90"/>
    </row>
    <row r="2" spans="2:51" ht="20.25" customHeight="1" x14ac:dyDescent="0.15">
      <c r="B2" s="107" t="s">
        <v>45</v>
      </c>
      <c r="C2" s="107"/>
      <c r="D2" s="107"/>
      <c r="E2" s="107"/>
      <c r="F2" s="107"/>
      <c r="G2" s="107"/>
      <c r="H2" s="11" t="s">
        <v>1</v>
      </c>
      <c r="I2" s="109"/>
      <c r="J2" s="109"/>
      <c r="M2" s="90"/>
      <c r="N2" s="90"/>
      <c r="O2" s="90"/>
      <c r="P2" s="90"/>
      <c r="Q2" s="90"/>
      <c r="R2" s="90"/>
      <c r="S2" s="90"/>
      <c r="T2" s="90"/>
      <c r="U2" s="90"/>
      <c r="V2" s="90"/>
    </row>
    <row r="3" spans="2:51" ht="7.5" customHeight="1" x14ac:dyDescent="0.15">
      <c r="C3" s="3"/>
      <c r="D3" s="3"/>
      <c r="E3" s="3"/>
      <c r="F3" s="3"/>
      <c r="G3" s="3"/>
      <c r="H3" s="4"/>
      <c r="I3" s="7"/>
      <c r="J3" s="8"/>
      <c r="M3" s="90"/>
      <c r="N3" s="90"/>
      <c r="O3" s="90"/>
      <c r="P3" s="90"/>
      <c r="Q3" s="90"/>
      <c r="R3" s="90"/>
      <c r="S3" s="90"/>
      <c r="T3" s="90"/>
      <c r="U3" s="90"/>
      <c r="V3" s="90"/>
    </row>
    <row r="4" spans="2:51" ht="21" customHeight="1" x14ac:dyDescent="0.15">
      <c r="C4" s="97" t="s">
        <v>14</v>
      </c>
      <c r="D4" s="112" t="s">
        <v>15</v>
      </c>
      <c r="E4" s="88" t="s">
        <v>16</v>
      </c>
      <c r="F4" s="88" t="s">
        <v>17</v>
      </c>
      <c r="G4" s="112" t="s">
        <v>18</v>
      </c>
      <c r="H4" s="105" t="s">
        <v>19</v>
      </c>
      <c r="I4" s="110"/>
      <c r="J4" s="110"/>
      <c r="M4" s="90"/>
      <c r="N4" s="90"/>
      <c r="O4" s="90"/>
      <c r="P4" s="90"/>
      <c r="Q4" s="90"/>
      <c r="R4" s="90"/>
      <c r="S4" s="90"/>
      <c r="T4" s="90"/>
      <c r="U4" s="90"/>
      <c r="V4" s="90"/>
    </row>
    <row r="5" spans="2:51" ht="31.5" customHeight="1" thickBot="1" x14ac:dyDescent="0.2">
      <c r="C5" s="111"/>
      <c r="D5" s="114"/>
      <c r="E5" s="89"/>
      <c r="F5" s="89"/>
      <c r="G5" s="113"/>
      <c r="H5" s="49" t="s">
        <v>0</v>
      </c>
      <c r="I5" s="50" t="s">
        <v>0</v>
      </c>
      <c r="J5" s="51" t="s">
        <v>0</v>
      </c>
      <c r="M5" s="133" t="s">
        <v>24</v>
      </c>
      <c r="N5" s="133"/>
      <c r="O5" s="133"/>
      <c r="P5" s="133"/>
      <c r="Q5" s="133"/>
      <c r="R5" s="133"/>
      <c r="S5" s="133"/>
      <c r="T5" s="133"/>
      <c r="U5" s="133"/>
      <c r="V5" s="133"/>
    </row>
    <row r="6" spans="2:51" ht="27" customHeight="1" thickTop="1" x14ac:dyDescent="0.15">
      <c r="B6" s="22">
        <v>1</v>
      </c>
      <c r="C6" s="34"/>
      <c r="D6" s="35"/>
      <c r="E6" s="35"/>
      <c r="F6" s="36"/>
      <c r="G6" s="36"/>
      <c r="H6" s="40"/>
      <c r="I6" s="46"/>
      <c r="J6" s="43"/>
      <c r="M6" s="90" t="s">
        <v>25</v>
      </c>
      <c r="N6" s="90"/>
      <c r="O6" s="90"/>
      <c r="P6" s="90"/>
      <c r="Q6" s="90"/>
      <c r="R6" s="90"/>
      <c r="S6" s="90"/>
      <c r="T6" s="90"/>
      <c r="U6" s="90"/>
      <c r="V6" s="90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2:51" ht="27" customHeight="1" x14ac:dyDescent="0.15">
      <c r="B7" s="22">
        <v>2</v>
      </c>
      <c r="C7" s="37"/>
      <c r="D7" s="38"/>
      <c r="E7" s="38"/>
      <c r="F7" s="39"/>
      <c r="G7" s="39"/>
      <c r="H7" s="41"/>
      <c r="I7" s="47"/>
      <c r="J7" s="44"/>
      <c r="M7" s="133" t="s">
        <v>26</v>
      </c>
      <c r="N7" s="133"/>
      <c r="O7" s="133"/>
      <c r="P7" s="133"/>
      <c r="Q7" s="133"/>
      <c r="R7" s="133"/>
      <c r="S7" s="133"/>
      <c r="T7" s="133"/>
      <c r="U7" s="133"/>
      <c r="V7" s="133"/>
    </row>
    <row r="8" spans="2:51" ht="27" customHeight="1" x14ac:dyDescent="0.15">
      <c r="B8" s="22">
        <v>3</v>
      </c>
      <c r="C8" s="37"/>
      <c r="D8" s="38"/>
      <c r="E8" s="38"/>
      <c r="F8" s="39"/>
      <c r="G8" s="39"/>
      <c r="H8" s="41"/>
      <c r="I8" s="47"/>
      <c r="J8" s="44"/>
      <c r="M8" s="90" t="s">
        <v>27</v>
      </c>
      <c r="N8" s="90"/>
      <c r="O8" s="90"/>
      <c r="P8" s="90"/>
      <c r="Q8" s="90"/>
      <c r="R8" s="90"/>
      <c r="S8" s="90"/>
      <c r="T8" s="90"/>
      <c r="U8" s="90"/>
      <c r="V8" s="90"/>
    </row>
    <row r="9" spans="2:51" ht="27" customHeight="1" x14ac:dyDescent="0.15">
      <c r="B9" s="22">
        <v>4</v>
      </c>
      <c r="C9" s="37"/>
      <c r="D9" s="38"/>
      <c r="E9" s="38"/>
      <c r="F9" s="39"/>
      <c r="G9" s="39"/>
      <c r="H9" s="41"/>
      <c r="I9" s="47"/>
      <c r="J9" s="44"/>
      <c r="M9" s="90"/>
      <c r="N9" s="90"/>
      <c r="O9" s="90"/>
      <c r="P9" s="90"/>
      <c r="Q9" s="90"/>
      <c r="R9" s="90"/>
      <c r="S9" s="90"/>
      <c r="T9" s="90"/>
      <c r="U9" s="90"/>
      <c r="V9" s="90"/>
    </row>
    <row r="10" spans="2:51" ht="27" customHeight="1" x14ac:dyDescent="0.15">
      <c r="B10" s="22">
        <v>5</v>
      </c>
      <c r="C10" s="37"/>
      <c r="D10" s="38"/>
      <c r="E10" s="38"/>
      <c r="F10" s="39"/>
      <c r="G10" s="39"/>
      <c r="H10" s="41"/>
      <c r="I10" s="47"/>
      <c r="J10" s="44"/>
      <c r="M10" s="133" t="s">
        <v>28</v>
      </c>
      <c r="N10" s="133"/>
      <c r="O10" s="133"/>
      <c r="P10" s="133"/>
      <c r="Q10" s="133"/>
      <c r="R10" s="133"/>
      <c r="S10" s="133"/>
      <c r="T10" s="133"/>
      <c r="U10" s="133"/>
      <c r="V10" s="133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</row>
    <row r="11" spans="2:51" ht="27" customHeight="1" x14ac:dyDescent="0.15">
      <c r="B11" s="22">
        <v>6</v>
      </c>
      <c r="C11" s="37"/>
      <c r="D11" s="38"/>
      <c r="E11" s="38"/>
      <c r="F11" s="39"/>
      <c r="G11" s="39"/>
      <c r="H11" s="41"/>
      <c r="I11" s="47"/>
      <c r="J11" s="44"/>
      <c r="M11" s="134" t="s">
        <v>40</v>
      </c>
      <c r="N11" s="134"/>
      <c r="O11" s="134"/>
      <c r="P11" s="134"/>
      <c r="Q11" s="134"/>
      <c r="R11" s="134"/>
      <c r="S11" s="134"/>
      <c r="T11" s="134"/>
      <c r="U11" s="134"/>
      <c r="V11" s="134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2:51" ht="27" customHeight="1" x14ac:dyDescent="0.15">
      <c r="B12" s="22">
        <v>7</v>
      </c>
      <c r="C12" s="37"/>
      <c r="D12" s="38"/>
      <c r="E12" s="38"/>
      <c r="F12" s="39"/>
      <c r="G12" s="39"/>
      <c r="H12" s="41"/>
      <c r="I12" s="47"/>
      <c r="J12" s="4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  <row r="13" spans="2:51" ht="27" customHeight="1" x14ac:dyDescent="0.15">
      <c r="B13" s="22">
        <v>8</v>
      </c>
      <c r="C13" s="37"/>
      <c r="D13" s="38"/>
      <c r="E13" s="38"/>
      <c r="F13" s="39"/>
      <c r="G13" s="39"/>
      <c r="H13" s="41"/>
      <c r="I13" s="47"/>
      <c r="J13" s="4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</row>
    <row r="14" spans="2:51" ht="27" customHeight="1" x14ac:dyDescent="0.15">
      <c r="B14" s="22">
        <v>9</v>
      </c>
      <c r="C14" s="37"/>
      <c r="D14" s="38"/>
      <c r="E14" s="38"/>
      <c r="F14" s="39"/>
      <c r="G14" s="39"/>
      <c r="H14" s="41"/>
      <c r="I14" s="47"/>
      <c r="J14" s="44"/>
      <c r="M14" s="133" t="s">
        <v>29</v>
      </c>
      <c r="N14" s="133"/>
      <c r="O14" s="133"/>
      <c r="P14" s="133"/>
      <c r="Q14" s="133"/>
      <c r="R14" s="133"/>
      <c r="S14" s="133"/>
      <c r="T14" s="133"/>
      <c r="U14" s="133"/>
      <c r="V14" s="133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2:51" ht="27" customHeight="1" x14ac:dyDescent="0.15">
      <c r="B15" s="22">
        <v>10</v>
      </c>
      <c r="C15" s="37"/>
      <c r="D15" s="38"/>
      <c r="E15" s="38"/>
      <c r="F15" s="39"/>
      <c r="G15" s="39"/>
      <c r="H15" s="41"/>
      <c r="I15" s="47"/>
      <c r="J15" s="44"/>
      <c r="M15" s="90" t="s">
        <v>32</v>
      </c>
      <c r="N15" s="90"/>
      <c r="O15" s="90"/>
      <c r="P15" s="90"/>
      <c r="Q15" s="90"/>
      <c r="R15" s="90"/>
      <c r="S15" s="90"/>
      <c r="T15" s="90"/>
      <c r="U15" s="90"/>
      <c r="V15" s="90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  <row r="16" spans="2:51" ht="27" customHeight="1" x14ac:dyDescent="0.15">
      <c r="B16" s="22">
        <v>11</v>
      </c>
      <c r="C16" s="37"/>
      <c r="D16" s="38"/>
      <c r="E16" s="38"/>
      <c r="F16" s="39"/>
      <c r="G16" s="39"/>
      <c r="H16" s="41"/>
      <c r="I16" s="47"/>
      <c r="J16" s="44"/>
      <c r="M16" s="133" t="s">
        <v>30</v>
      </c>
      <c r="N16" s="133"/>
      <c r="O16" s="133"/>
      <c r="P16" s="133"/>
      <c r="Q16" s="133"/>
      <c r="R16" s="133"/>
      <c r="S16" s="133"/>
      <c r="T16" s="133"/>
      <c r="U16" s="133"/>
      <c r="V16" s="133"/>
    </row>
    <row r="17" spans="1:22" ht="27" customHeight="1" x14ac:dyDescent="0.15">
      <c r="B17" s="22">
        <v>12</v>
      </c>
      <c r="C17" s="37"/>
      <c r="D17" s="38"/>
      <c r="E17" s="38"/>
      <c r="F17" s="39"/>
      <c r="G17" s="39"/>
      <c r="H17" s="41"/>
      <c r="I17" s="47"/>
      <c r="J17" s="44"/>
      <c r="M17" s="135" t="s">
        <v>34</v>
      </c>
      <c r="N17" s="135"/>
      <c r="O17" s="135"/>
      <c r="P17" s="135"/>
      <c r="Q17" s="135"/>
      <c r="R17" s="135"/>
      <c r="S17" s="135"/>
      <c r="T17" s="135"/>
      <c r="U17" s="135"/>
      <c r="V17" s="135"/>
    </row>
    <row r="18" spans="1:22" ht="27" customHeight="1" x14ac:dyDescent="0.15">
      <c r="B18" s="22">
        <v>13</v>
      </c>
      <c r="C18" s="37"/>
      <c r="D18" s="38"/>
      <c r="E18" s="38"/>
      <c r="F18" s="39"/>
      <c r="G18" s="39"/>
      <c r="H18" s="41"/>
      <c r="I18" s="47"/>
      <c r="J18" s="44"/>
      <c r="M18" s="133" t="s">
        <v>31</v>
      </c>
      <c r="N18" s="133"/>
      <c r="O18" s="133"/>
      <c r="P18" s="133"/>
      <c r="Q18" s="133"/>
      <c r="R18" s="133"/>
      <c r="S18" s="133"/>
      <c r="T18" s="133"/>
      <c r="U18" s="133"/>
      <c r="V18" s="133"/>
    </row>
    <row r="19" spans="1:22" ht="27" customHeight="1" x14ac:dyDescent="0.15">
      <c r="B19" s="22">
        <v>14</v>
      </c>
      <c r="C19" s="37"/>
      <c r="D19" s="38"/>
      <c r="E19" s="38"/>
      <c r="F19" s="39"/>
      <c r="G19" s="39"/>
      <c r="H19" s="41"/>
      <c r="I19" s="47"/>
      <c r="J19" s="44"/>
      <c r="M19" s="93" t="s">
        <v>49</v>
      </c>
      <c r="N19" s="93"/>
      <c r="O19" s="93"/>
      <c r="P19" s="93"/>
      <c r="Q19" s="93"/>
      <c r="R19" s="93"/>
      <c r="S19" s="93"/>
      <c r="T19" s="93"/>
      <c r="U19" s="93"/>
      <c r="V19" s="93"/>
    </row>
    <row r="20" spans="1:22" ht="27" customHeight="1" x14ac:dyDescent="0.15">
      <c r="B20" s="22">
        <v>15</v>
      </c>
      <c r="C20" s="37"/>
      <c r="D20" s="38"/>
      <c r="E20" s="38"/>
      <c r="F20" s="39"/>
      <c r="G20" s="39"/>
      <c r="H20" s="41"/>
      <c r="I20" s="47"/>
      <c r="J20" s="44"/>
      <c r="M20" s="93"/>
      <c r="N20" s="93"/>
      <c r="O20" s="93"/>
      <c r="P20" s="93"/>
      <c r="Q20" s="93"/>
      <c r="R20" s="93"/>
      <c r="S20" s="93"/>
      <c r="T20" s="93"/>
      <c r="U20" s="93"/>
      <c r="V20" s="93"/>
    </row>
    <row r="21" spans="1:22" ht="22.5" customHeight="1" x14ac:dyDescent="0.15">
      <c r="C21" s="98" t="s">
        <v>3</v>
      </c>
      <c r="D21" s="99"/>
      <c r="E21" s="99" t="s">
        <v>5</v>
      </c>
      <c r="F21" s="99"/>
      <c r="G21" s="99"/>
      <c r="H21" s="42">
        <f>SUM(H6:H20)</f>
        <v>0</v>
      </c>
      <c r="I21" s="48">
        <f t="shared" ref="I21:J21" si="0">SUM(I6:I20)</f>
        <v>0</v>
      </c>
      <c r="J21" s="45">
        <f t="shared" si="0"/>
        <v>0</v>
      </c>
      <c r="M21" s="93"/>
      <c r="N21" s="93"/>
      <c r="O21" s="93"/>
      <c r="P21" s="93"/>
      <c r="Q21" s="93"/>
      <c r="R21" s="93"/>
      <c r="S21" s="93"/>
      <c r="T21" s="93"/>
      <c r="U21" s="93"/>
      <c r="V21" s="93"/>
    </row>
    <row r="22" spans="1:22" ht="22.5" customHeight="1" x14ac:dyDescent="0.15">
      <c r="C22" s="98"/>
      <c r="D22" s="99"/>
      <c r="E22" s="99" t="s">
        <v>2</v>
      </c>
      <c r="F22" s="99"/>
      <c r="G22" s="99"/>
      <c r="H22" s="42">
        <f>IF($E$6="非常勤",H6,0)+IF($E$7="非常勤",H7,0)+IF($E$8="非常勤",H8,0)+IF($E$9="非常勤",H9,0)+IF($E$10="非常勤",H10,0)+IF($E$11="非常勤",H11,0)+IF($E$12="非常勤",H12,0)+IF($E$13="非常勤",H13,0)+IF($E$14="非常勤",H14,0)+IF($E$15="非常勤",H15,0)+IF($E$16="非常勤",H16,0)+IF($E$17="非常勤",H17,0)+IF($E$18="非常勤",H18,0)+IF($E$19="非常勤",H19,0)+IF($E$20="非常勤",H20,0)</f>
        <v>0</v>
      </c>
      <c r="I22" s="48">
        <f>IF($E$6="非常勤",I6,0)+IF($E$7="非常勤",I7,0)+IF($E$8="非常勤",I8,0)+IF($E$9="非常勤",I9,0)+IF($E$10="非常勤",I10,0)+IF($E$11="非常勤",I11,0)+IF($E$12="非常勤",I12,0)+IF($E$13="非常勤",I13,0)+IF($E$14="非常勤",I14,0)+IF($E$15="非常勤",I15,0)+IF($E$16="非常勤",I16,0)+IF($E$17="非常勤",I17,0)+IF($E$18="非常勤",I18,0)+IF($E$19="非常勤",I19,0)+IF($E$20="非常勤",I20,0)</f>
        <v>0</v>
      </c>
      <c r="J22" s="45">
        <f>IF($E$6="非常勤",J6,0)+IF($E$7="非常勤",J7,0)+IF($E$8="非常勤",J8,0)+IF($E$9="非常勤",J9,0)+IF($E$10="非常勤",J10,0)+IF($E$11="非常勤",J11,0)+IF($E$12="非常勤",J12,0)+IF($E$13="非常勤",J13,0)+IF($E$14="非常勤",J14,0)+IF($E$15="非常勤",J15,0)+IF($E$16="非常勤",J16,0)+IF($E$17="非常勤",J17,0)+IF($E$18="非常勤",J18,0)+IF($E$19="非常勤",J19,0)+IF($E$20="非常勤",J20,0)</f>
        <v>0</v>
      </c>
      <c r="M22" s="93"/>
      <c r="N22" s="93"/>
      <c r="O22" s="93"/>
      <c r="P22" s="93"/>
      <c r="Q22" s="93"/>
      <c r="R22" s="93"/>
      <c r="S22" s="93"/>
      <c r="T22" s="93"/>
      <c r="U22" s="93"/>
      <c r="V22" s="93"/>
    </row>
    <row r="23" spans="1:22" ht="22.5" customHeight="1" x14ac:dyDescent="0.15">
      <c r="C23" s="98" t="s">
        <v>4</v>
      </c>
      <c r="D23" s="99"/>
      <c r="E23" s="99" t="s">
        <v>5</v>
      </c>
      <c r="F23" s="99"/>
      <c r="G23" s="99"/>
      <c r="H23" s="70">
        <f>COUNTA(H6:H20)</f>
        <v>0</v>
      </c>
      <c r="I23" s="71">
        <f t="shared" ref="I23:J23" si="1">COUNTA(I6:I20)</f>
        <v>0</v>
      </c>
      <c r="J23" s="72">
        <f t="shared" si="1"/>
        <v>0</v>
      </c>
      <c r="M23" s="93"/>
      <c r="N23" s="93"/>
      <c r="O23" s="93"/>
      <c r="P23" s="93"/>
      <c r="Q23" s="93"/>
      <c r="R23" s="93"/>
      <c r="S23" s="93"/>
      <c r="T23" s="93"/>
      <c r="U23" s="93"/>
      <c r="V23" s="93"/>
    </row>
    <row r="24" spans="1:22" ht="22.5" customHeight="1" x14ac:dyDescent="0.15">
      <c r="C24" s="108"/>
      <c r="D24" s="106"/>
      <c r="E24" s="106" t="s">
        <v>2</v>
      </c>
      <c r="F24" s="106"/>
      <c r="G24" s="106"/>
      <c r="H24" s="73">
        <f>IF(AND($E$6="非常勤",H6&gt;0),1,0)+IF(AND($E$7="非常勤",H7&gt;0),1,0)+IF(AND($E$8="非常勤",H8&gt;0),1,0)+IF(AND($E$9="非常勤",H9&gt;0),1,0)+IF(AND($E$10="非常勤",H10&gt;0),1,0)+IF(AND($E$11="非常勤",H11&gt;0),1,0)+IF(AND($E$12="非常勤",H12&gt;0),1,0)+IF(AND($E$13="非常勤",H13&gt;0),1,0)+IF(AND($E$14="非常勤",H14&gt;0),1,0)+IF(AND($E$15="非常勤",H15&gt;0),1,0)+IF(AND($E$16="非常勤",H16&gt;0),1,0)+IF(AND($E$17="非常勤",H17&gt;0),1,0)+IF(AND($E$18="非常勤",H18&gt;0),1,0)+IF(AND($E$19="非常勤",H19&gt;0),1,0)+IF(AND($E$20="非常勤",H20&gt;0),1,0)</f>
        <v>0</v>
      </c>
      <c r="I24" s="74">
        <f t="shared" ref="I24:J24" si="2">IF(AND($E$6="非常勤",I6&gt;0),1,0)+IF(AND($E$7="非常勤",I7&gt;0),1,0)+IF(AND($E$8="非常勤",I8&gt;0),1,0)+IF(AND($E$9="非常勤",I9&gt;0),1,0)+IF(AND($E$10="非常勤",I10&gt;0),1,0)+IF(AND($E$11="非常勤",I11&gt;0),1,0)+IF(AND($E$12="非常勤",I12&gt;0),1,0)+IF(AND($E$13="非常勤",I13&gt;0),1,0)+IF(AND($E$14="非常勤",I14&gt;0),1,0)+IF(AND($E$15="非常勤",I15&gt;0),1,0)+IF(AND($E$16="非常勤",I16&gt;0),1,0)+IF(AND($E$17="非常勤",I17&gt;0),1,0)+IF(AND($E$18="非常勤",I18&gt;0),1,0)+IF(AND($E$19="非常勤",I19&gt;0),1,0)+IF(AND($E$20="非常勤",I20&gt;0),1,0)</f>
        <v>0</v>
      </c>
      <c r="J24" s="75">
        <f t="shared" si="2"/>
        <v>0</v>
      </c>
      <c r="M24" s="92" t="s">
        <v>48</v>
      </c>
      <c r="N24" s="92"/>
      <c r="O24" s="92"/>
      <c r="P24" s="92"/>
      <c r="Q24" s="92"/>
      <c r="R24" s="92"/>
      <c r="S24" s="92"/>
      <c r="T24" s="92"/>
      <c r="U24" s="92"/>
      <c r="V24" s="92"/>
    </row>
    <row r="25" spans="1:22" ht="18.75" customHeight="1" x14ac:dyDescent="0.15">
      <c r="C25" s="12" t="s">
        <v>9</v>
      </c>
      <c r="D25" s="10"/>
      <c r="E25" s="10"/>
      <c r="F25" s="10"/>
      <c r="G25" s="10"/>
      <c r="H25" s="11"/>
      <c r="I25" s="11"/>
      <c r="J25" s="11"/>
      <c r="M25" s="90" t="s">
        <v>47</v>
      </c>
      <c r="N25" s="90"/>
      <c r="O25" s="90"/>
      <c r="P25" s="90"/>
      <c r="Q25" s="90"/>
      <c r="R25" s="90"/>
      <c r="S25" s="90"/>
      <c r="T25" s="90"/>
      <c r="U25" s="90"/>
      <c r="V25" s="90"/>
    </row>
    <row r="26" spans="1:22" ht="21.75" customHeight="1" x14ac:dyDescent="0.15">
      <c r="C26" s="10"/>
      <c r="D26" s="10"/>
      <c r="E26" s="10"/>
      <c r="F26" s="10"/>
      <c r="G26" s="10"/>
      <c r="H26" s="11"/>
      <c r="I26" s="11"/>
      <c r="J26" s="11"/>
      <c r="M26" s="90"/>
      <c r="N26" s="90"/>
      <c r="O26" s="90"/>
      <c r="P26" s="90"/>
      <c r="Q26" s="90"/>
      <c r="R26" s="90"/>
      <c r="S26" s="90"/>
      <c r="T26" s="90"/>
      <c r="U26" s="90"/>
      <c r="V26" s="90"/>
    </row>
    <row r="27" spans="1:22" ht="13.5" customHeight="1" thickBot="1" x14ac:dyDescent="0.2">
      <c r="C27" s="12" t="s">
        <v>33</v>
      </c>
      <c r="D27" s="10"/>
      <c r="E27" s="10"/>
      <c r="F27" s="10"/>
      <c r="G27" s="10"/>
      <c r="H27" s="11"/>
      <c r="I27" s="11"/>
      <c r="J27" s="11"/>
      <c r="M27" s="90"/>
      <c r="N27" s="90"/>
      <c r="O27" s="90"/>
      <c r="P27" s="90"/>
      <c r="Q27" s="90"/>
      <c r="R27" s="90"/>
      <c r="S27" s="90"/>
      <c r="T27" s="90"/>
      <c r="U27" s="90"/>
      <c r="V27" s="90"/>
    </row>
    <row r="28" spans="1:22" ht="8.25" customHeight="1" x14ac:dyDescent="0.15">
      <c r="A28" s="13"/>
      <c r="B28" s="24"/>
      <c r="C28" s="14"/>
      <c r="D28" s="14"/>
      <c r="E28" s="14"/>
      <c r="F28" s="14"/>
      <c r="G28" s="14"/>
      <c r="H28" s="15"/>
      <c r="I28" s="15"/>
      <c r="J28" s="15"/>
      <c r="K28" s="16"/>
      <c r="M28" s="90"/>
      <c r="N28" s="90"/>
      <c r="O28" s="90"/>
      <c r="P28" s="90"/>
      <c r="Q28" s="90"/>
      <c r="R28" s="90"/>
      <c r="S28" s="90"/>
      <c r="T28" s="90"/>
      <c r="U28" s="90"/>
      <c r="V28" s="90"/>
    </row>
    <row r="29" spans="1:22" ht="21.75" customHeight="1" x14ac:dyDescent="0.15">
      <c r="A29" s="17"/>
      <c r="B29" s="125" t="s">
        <v>20</v>
      </c>
      <c r="C29" s="112" t="s">
        <v>11</v>
      </c>
      <c r="D29" s="112"/>
      <c r="E29" s="126" t="s">
        <v>8</v>
      </c>
      <c r="F29" s="126"/>
      <c r="G29" s="126"/>
      <c r="H29" s="57" t="str">
        <f>$H$5</f>
        <v>令和　　年　　月</v>
      </c>
      <c r="I29" s="52" t="str">
        <f>$I$5</f>
        <v>令和　　年　　月</v>
      </c>
      <c r="J29" s="53" t="str">
        <f>$J$5</f>
        <v>令和　　年　　月</v>
      </c>
      <c r="K29" s="18"/>
      <c r="M29" s="90"/>
      <c r="N29" s="90"/>
      <c r="O29" s="90"/>
      <c r="P29" s="90"/>
      <c r="Q29" s="90"/>
      <c r="R29" s="90"/>
      <c r="S29" s="90"/>
      <c r="T29" s="90"/>
      <c r="U29" s="90"/>
      <c r="V29" s="90"/>
    </row>
    <row r="30" spans="1:22" ht="21.75" customHeight="1" x14ac:dyDescent="0.15">
      <c r="A30" s="17"/>
      <c r="B30" s="125"/>
      <c r="C30" s="112"/>
      <c r="D30" s="112"/>
      <c r="E30" s="126"/>
      <c r="F30" s="126"/>
      <c r="G30" s="126"/>
      <c r="H30" s="63"/>
      <c r="I30" s="25"/>
      <c r="J30" s="26"/>
      <c r="K30" s="18"/>
      <c r="M30" s="90"/>
      <c r="N30" s="90"/>
      <c r="O30" s="90"/>
      <c r="P30" s="90"/>
      <c r="Q30" s="90"/>
      <c r="R30" s="90"/>
      <c r="S30" s="90"/>
      <c r="T30" s="90"/>
      <c r="U30" s="90"/>
      <c r="V30" s="90"/>
    </row>
    <row r="31" spans="1:22" ht="31.5" customHeight="1" x14ac:dyDescent="0.15">
      <c r="A31" s="17"/>
      <c r="B31" s="10"/>
      <c r="C31" s="86" t="s">
        <v>10</v>
      </c>
      <c r="D31" s="87"/>
      <c r="E31" s="87"/>
      <c r="F31" s="87"/>
      <c r="G31" s="87"/>
      <c r="H31" s="87"/>
      <c r="I31" s="87"/>
      <c r="J31" s="87"/>
      <c r="K31" s="18"/>
      <c r="M31" s="90" t="s">
        <v>46</v>
      </c>
      <c r="N31" s="91"/>
      <c r="O31" s="91"/>
      <c r="P31" s="91"/>
      <c r="Q31" s="91"/>
      <c r="R31" s="91"/>
      <c r="S31" s="91"/>
      <c r="T31" s="91"/>
      <c r="U31" s="91"/>
      <c r="V31" s="91"/>
    </row>
    <row r="32" spans="1:22" ht="12" customHeight="1" x14ac:dyDescent="0.15">
      <c r="A32" s="17"/>
      <c r="B32" s="10"/>
      <c r="C32" s="23"/>
      <c r="D32" s="23"/>
      <c r="E32" s="23"/>
      <c r="F32" s="23"/>
      <c r="G32" s="23"/>
      <c r="H32" s="23"/>
      <c r="I32" s="23"/>
      <c r="J32" s="23"/>
      <c r="K32" s="18"/>
      <c r="M32" s="91"/>
      <c r="N32" s="91"/>
      <c r="O32" s="91"/>
      <c r="P32" s="91"/>
      <c r="Q32" s="91"/>
      <c r="R32" s="91"/>
      <c r="S32" s="91"/>
      <c r="T32" s="91"/>
      <c r="U32" s="91"/>
      <c r="V32" s="91"/>
    </row>
    <row r="33" spans="1:39" ht="32.25" customHeight="1" x14ac:dyDescent="0.15">
      <c r="A33" s="17"/>
      <c r="B33" s="33" t="s">
        <v>21</v>
      </c>
      <c r="C33" s="95" t="s">
        <v>35</v>
      </c>
      <c r="D33" s="96"/>
      <c r="E33" s="96"/>
      <c r="F33" s="96"/>
      <c r="G33" s="97"/>
      <c r="H33" s="62"/>
      <c r="I33" s="9"/>
      <c r="J33" s="23"/>
      <c r="K33" s="18"/>
      <c r="M33" s="94" t="s">
        <v>37</v>
      </c>
      <c r="N33" s="94"/>
      <c r="O33" s="94"/>
      <c r="P33" s="94"/>
      <c r="Q33" s="94"/>
      <c r="R33" s="94"/>
      <c r="S33" s="94"/>
      <c r="T33" s="94"/>
      <c r="U33" s="94"/>
      <c r="V33" s="94"/>
    </row>
    <row r="34" spans="1:39" ht="9" customHeight="1" x14ac:dyDescent="0.15">
      <c r="A34" s="17"/>
      <c r="B34" s="10"/>
      <c r="C34" s="5"/>
      <c r="D34" s="5"/>
      <c r="E34" s="5"/>
      <c r="F34" s="5"/>
      <c r="G34" s="5"/>
      <c r="H34" s="5"/>
      <c r="I34" s="5"/>
      <c r="J34" s="5"/>
      <c r="K34" s="18"/>
      <c r="M34" s="90" t="s">
        <v>36</v>
      </c>
      <c r="N34" s="90"/>
      <c r="O34" s="90"/>
      <c r="P34" s="90"/>
      <c r="Q34" s="90"/>
      <c r="R34" s="90"/>
      <c r="S34" s="90"/>
      <c r="T34" s="90"/>
      <c r="U34" s="90"/>
      <c r="V34" s="90"/>
    </row>
    <row r="35" spans="1:39" ht="20.25" customHeight="1" x14ac:dyDescent="0.15">
      <c r="A35" s="17"/>
      <c r="B35" s="124" t="s">
        <v>13</v>
      </c>
      <c r="C35" s="124"/>
      <c r="D35" s="124"/>
      <c r="E35" s="124"/>
      <c r="F35" s="124"/>
      <c r="G35" s="124"/>
      <c r="H35" s="124"/>
      <c r="I35" s="124"/>
      <c r="J35" s="5"/>
      <c r="K35" s="18"/>
      <c r="M35" s="90"/>
      <c r="N35" s="90"/>
      <c r="O35" s="90"/>
      <c r="P35" s="90"/>
      <c r="Q35" s="90"/>
      <c r="R35" s="90"/>
      <c r="S35" s="90"/>
      <c r="T35" s="90"/>
      <c r="U35" s="90"/>
      <c r="V35" s="90"/>
    </row>
    <row r="36" spans="1:39" ht="23.25" customHeight="1" x14ac:dyDescent="0.15">
      <c r="A36" s="17"/>
      <c r="B36" s="128" t="s">
        <v>12</v>
      </c>
      <c r="C36" s="128"/>
      <c r="D36" s="129"/>
      <c r="E36" s="115" t="s">
        <v>8</v>
      </c>
      <c r="F36" s="116"/>
      <c r="G36" s="117"/>
      <c r="H36" s="57" t="str">
        <f>$H$5</f>
        <v>令和　　年　　月</v>
      </c>
      <c r="I36" s="52" t="str">
        <f>$I$5</f>
        <v>令和　　年　　月</v>
      </c>
      <c r="J36" s="53" t="str">
        <f>$J$5</f>
        <v>令和　　年　　月</v>
      </c>
      <c r="K36" s="18"/>
      <c r="M36" s="90"/>
      <c r="N36" s="90"/>
      <c r="O36" s="90"/>
      <c r="P36" s="90"/>
      <c r="Q36" s="90"/>
      <c r="R36" s="90"/>
      <c r="S36" s="90"/>
      <c r="T36" s="90"/>
      <c r="U36" s="90"/>
      <c r="V36" s="90"/>
    </row>
    <row r="37" spans="1:39" ht="20.25" customHeight="1" x14ac:dyDescent="0.15">
      <c r="A37" s="17"/>
      <c r="B37" s="60" t="s">
        <v>22</v>
      </c>
      <c r="C37" s="138" t="s">
        <v>6</v>
      </c>
      <c r="D37" s="98"/>
      <c r="E37" s="118"/>
      <c r="F37" s="119"/>
      <c r="G37" s="120"/>
      <c r="H37" s="58"/>
      <c r="I37" s="47"/>
      <c r="J37" s="54"/>
      <c r="K37" s="18"/>
      <c r="M37" s="94" t="s">
        <v>38</v>
      </c>
      <c r="N37" s="94"/>
      <c r="O37" s="94"/>
      <c r="P37" s="94"/>
      <c r="Q37" s="94"/>
      <c r="R37" s="94"/>
      <c r="S37" s="94"/>
      <c r="T37" s="94"/>
      <c r="U37" s="94"/>
      <c r="V37" s="94"/>
    </row>
    <row r="38" spans="1:39" ht="20.25" customHeight="1" x14ac:dyDescent="0.15">
      <c r="A38" s="17"/>
      <c r="B38" s="61" t="s">
        <v>23</v>
      </c>
      <c r="C38" s="127" t="s">
        <v>7</v>
      </c>
      <c r="D38" s="108"/>
      <c r="E38" s="121"/>
      <c r="F38" s="122"/>
      <c r="G38" s="123"/>
      <c r="H38" s="59"/>
      <c r="I38" s="55"/>
      <c r="J38" s="56"/>
      <c r="K38" s="18"/>
      <c r="M38" s="90" t="s">
        <v>39</v>
      </c>
      <c r="N38" s="90"/>
      <c r="O38" s="90"/>
      <c r="P38" s="90"/>
      <c r="Q38" s="90"/>
      <c r="R38" s="90"/>
      <c r="S38" s="90"/>
      <c r="T38" s="90"/>
      <c r="U38" s="90"/>
      <c r="V38" s="90"/>
    </row>
    <row r="39" spans="1:39" ht="6.75" customHeight="1" thickBot="1" x14ac:dyDescent="0.2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1"/>
      <c r="M39" s="90"/>
      <c r="N39" s="90"/>
      <c r="O39" s="90"/>
      <c r="P39" s="90"/>
      <c r="Q39" s="90"/>
      <c r="R39" s="90"/>
      <c r="S39" s="90"/>
      <c r="T39" s="90"/>
      <c r="U39" s="90"/>
      <c r="V39" s="90"/>
    </row>
    <row r="41" spans="1:39" ht="20.25" customHeight="1" x14ac:dyDescent="0.15">
      <c r="B41" s="107" t="s">
        <v>52</v>
      </c>
      <c r="C41" s="107"/>
      <c r="D41" s="107"/>
      <c r="E41" s="107"/>
      <c r="F41" s="107"/>
      <c r="G41" s="107"/>
      <c r="H41" s="11" t="s">
        <v>1</v>
      </c>
      <c r="I41" s="103">
        <f>I2</f>
        <v>0</v>
      </c>
      <c r="J41" s="103"/>
    </row>
    <row r="42" spans="1:39" ht="7.5" customHeight="1" x14ac:dyDescent="0.15">
      <c r="C42" s="3"/>
      <c r="D42" s="3"/>
      <c r="E42" s="3"/>
      <c r="F42" s="3"/>
      <c r="G42" s="3"/>
      <c r="H42" s="4"/>
      <c r="I42" s="7"/>
      <c r="J42" s="8"/>
    </row>
    <row r="43" spans="1:39" ht="21" customHeight="1" x14ac:dyDescent="0.15">
      <c r="C43" s="100" t="s">
        <v>14</v>
      </c>
      <c r="D43" s="84" t="s">
        <v>15</v>
      </c>
      <c r="E43" s="82" t="s">
        <v>16</v>
      </c>
      <c r="F43" s="82" t="s">
        <v>17</v>
      </c>
      <c r="G43" s="84" t="s">
        <v>18</v>
      </c>
      <c r="H43" s="104" t="s">
        <v>19</v>
      </c>
      <c r="I43" s="104"/>
      <c r="J43" s="105"/>
    </row>
    <row r="44" spans="1:39" ht="31.5" customHeight="1" thickBot="1" x14ac:dyDescent="0.2">
      <c r="C44" s="101"/>
      <c r="D44" s="102"/>
      <c r="E44" s="83"/>
      <c r="F44" s="83"/>
      <c r="G44" s="85"/>
      <c r="H44" s="64" t="str">
        <f>$H$5</f>
        <v>令和　　年　　月</v>
      </c>
      <c r="I44" s="68" t="str">
        <f>$I$5</f>
        <v>令和　　年　　月</v>
      </c>
      <c r="J44" s="66" t="str">
        <f>$J$5</f>
        <v>令和　　年　　月</v>
      </c>
    </row>
    <row r="45" spans="1:39" ht="27" customHeight="1" thickTop="1" x14ac:dyDescent="0.15">
      <c r="B45" s="22">
        <v>16</v>
      </c>
      <c r="C45" s="34"/>
      <c r="D45" s="35"/>
      <c r="E45" s="35"/>
      <c r="F45" s="36"/>
      <c r="G45" s="36"/>
      <c r="H45" s="40"/>
      <c r="I45" s="46"/>
      <c r="J45" s="43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ht="27" customHeight="1" x14ac:dyDescent="0.15">
      <c r="B46" s="22">
        <v>17</v>
      </c>
      <c r="C46" s="37"/>
      <c r="D46" s="39"/>
      <c r="E46" s="38"/>
      <c r="F46" s="39"/>
      <c r="G46" s="39"/>
      <c r="H46" s="41"/>
      <c r="I46" s="47"/>
      <c r="J46" s="44"/>
    </row>
    <row r="47" spans="1:39" ht="27" customHeight="1" x14ac:dyDescent="0.15">
      <c r="B47" s="22">
        <v>18</v>
      </c>
      <c r="C47" s="37"/>
      <c r="D47" s="39"/>
      <c r="E47" s="38"/>
      <c r="F47" s="39"/>
      <c r="G47" s="39"/>
      <c r="H47" s="41"/>
      <c r="I47" s="47"/>
      <c r="J47" s="44"/>
    </row>
    <row r="48" spans="1:39" ht="27" customHeight="1" x14ac:dyDescent="0.15">
      <c r="B48" s="22">
        <v>19</v>
      </c>
      <c r="C48" s="37"/>
      <c r="D48" s="39"/>
      <c r="E48" s="38"/>
      <c r="F48" s="39"/>
      <c r="G48" s="39"/>
      <c r="H48" s="41"/>
      <c r="I48" s="47"/>
      <c r="J48" s="44"/>
    </row>
    <row r="49" spans="2:51" ht="27" customHeight="1" x14ac:dyDescent="0.15">
      <c r="B49" s="22">
        <v>20</v>
      </c>
      <c r="C49" s="37"/>
      <c r="D49" s="39"/>
      <c r="E49" s="38"/>
      <c r="F49" s="39"/>
      <c r="G49" s="39"/>
      <c r="H49" s="41"/>
      <c r="I49" s="47"/>
      <c r="J49" s="44"/>
      <c r="O49" s="2"/>
      <c r="P49" s="2"/>
      <c r="Q49" s="2"/>
      <c r="R49" s="2"/>
      <c r="S49" s="5"/>
      <c r="T49" s="5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</row>
    <row r="50" spans="2:51" ht="27" customHeight="1" x14ac:dyDescent="0.15">
      <c r="B50" s="22">
        <v>21</v>
      </c>
      <c r="C50" s="37"/>
      <c r="D50" s="39"/>
      <c r="E50" s="38"/>
      <c r="F50" s="39"/>
      <c r="G50" s="39"/>
      <c r="H50" s="41"/>
      <c r="I50" s="47"/>
      <c r="J50" s="44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</row>
    <row r="51" spans="2:51" ht="27" customHeight="1" x14ac:dyDescent="0.15">
      <c r="B51" s="22">
        <v>22</v>
      </c>
      <c r="C51" s="37"/>
      <c r="D51" s="39"/>
      <c r="E51" s="38"/>
      <c r="F51" s="39"/>
      <c r="G51" s="39"/>
      <c r="H51" s="41"/>
      <c r="I51" s="47"/>
      <c r="J51" s="44"/>
      <c r="O51" s="2"/>
      <c r="P51" s="2"/>
      <c r="Q51" s="2"/>
      <c r="R51" s="2"/>
      <c r="S51" s="5"/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</row>
    <row r="52" spans="2:51" ht="27" customHeight="1" x14ac:dyDescent="0.15">
      <c r="B52" s="22">
        <v>23</v>
      </c>
      <c r="C52" s="37"/>
      <c r="D52" s="39"/>
      <c r="E52" s="38"/>
      <c r="F52" s="39"/>
      <c r="G52" s="39"/>
      <c r="H52" s="41"/>
      <c r="I52" s="47"/>
      <c r="J52" s="44"/>
      <c r="O52" s="2"/>
      <c r="P52" s="2"/>
      <c r="Q52" s="2"/>
      <c r="R52" s="2"/>
      <c r="S52" s="5"/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</row>
    <row r="53" spans="2:51" ht="27" customHeight="1" x14ac:dyDescent="0.15">
      <c r="B53" s="22">
        <v>24</v>
      </c>
      <c r="C53" s="37"/>
      <c r="D53" s="39"/>
      <c r="E53" s="38"/>
      <c r="F53" s="39"/>
      <c r="G53" s="39"/>
      <c r="H53" s="41"/>
      <c r="I53" s="47"/>
      <c r="J53" s="44"/>
      <c r="O53" s="2"/>
      <c r="P53" s="2"/>
      <c r="Q53" s="2"/>
      <c r="R53" s="2"/>
      <c r="S53" s="5"/>
      <c r="T53" s="5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</row>
    <row r="54" spans="2:51" ht="27" customHeight="1" x14ac:dyDescent="0.15">
      <c r="B54" s="22">
        <v>25</v>
      </c>
      <c r="C54" s="37"/>
      <c r="D54" s="39"/>
      <c r="E54" s="38"/>
      <c r="F54" s="39"/>
      <c r="G54" s="39"/>
      <c r="H54" s="41"/>
      <c r="I54" s="47"/>
      <c r="J54" s="44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</row>
    <row r="55" spans="2:51" ht="27" customHeight="1" x14ac:dyDescent="0.15">
      <c r="B55" s="22">
        <v>26</v>
      </c>
      <c r="C55" s="37"/>
      <c r="D55" s="39"/>
      <c r="E55" s="38"/>
      <c r="F55" s="39"/>
      <c r="G55" s="39"/>
      <c r="H55" s="41"/>
      <c r="I55" s="47"/>
      <c r="J55" s="44"/>
      <c r="O55" s="2"/>
      <c r="P55" s="2"/>
      <c r="Q55" s="2"/>
      <c r="R55" s="2"/>
      <c r="S55" s="5"/>
      <c r="T55" s="5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</row>
    <row r="56" spans="2:51" ht="27" customHeight="1" x14ac:dyDescent="0.15">
      <c r="B56" s="22">
        <v>27</v>
      </c>
      <c r="C56" s="37"/>
      <c r="D56" s="39"/>
      <c r="E56" s="38"/>
      <c r="F56" s="39"/>
      <c r="G56" s="39"/>
      <c r="H56" s="41"/>
      <c r="I56" s="47"/>
      <c r="J56" s="44"/>
      <c r="O56" s="2"/>
      <c r="P56" s="2"/>
      <c r="Q56" s="2"/>
      <c r="R56" s="2"/>
      <c r="S56" s="5"/>
      <c r="T56" s="5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</row>
    <row r="57" spans="2:51" ht="27" customHeight="1" x14ac:dyDescent="0.15">
      <c r="B57" s="22">
        <v>28</v>
      </c>
      <c r="C57" s="37"/>
      <c r="D57" s="39"/>
      <c r="E57" s="38"/>
      <c r="F57" s="39"/>
      <c r="G57" s="39"/>
      <c r="H57" s="41"/>
      <c r="I57" s="47"/>
      <c r="J57" s="44"/>
      <c r="O57" s="2"/>
      <c r="P57" s="2"/>
      <c r="Q57" s="2"/>
      <c r="R57" s="2"/>
      <c r="S57" s="5"/>
      <c r="T57" s="5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</row>
    <row r="58" spans="2:51" ht="27" customHeight="1" x14ac:dyDescent="0.15">
      <c r="B58" s="22">
        <v>29</v>
      </c>
      <c r="C58" s="37"/>
      <c r="D58" s="39"/>
      <c r="E58" s="38"/>
      <c r="F58" s="39"/>
      <c r="G58" s="39"/>
      <c r="H58" s="41"/>
      <c r="I58" s="47"/>
      <c r="J58" s="44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</row>
    <row r="59" spans="2:51" ht="27" customHeight="1" x14ac:dyDescent="0.15">
      <c r="B59" s="22">
        <v>30</v>
      </c>
      <c r="C59" s="37"/>
      <c r="D59" s="39"/>
      <c r="E59" s="38"/>
      <c r="F59" s="39"/>
      <c r="G59" s="39"/>
      <c r="H59" s="41"/>
      <c r="I59" s="47"/>
      <c r="J59" s="44"/>
      <c r="O59" s="2"/>
      <c r="P59" s="2"/>
      <c r="Q59" s="2"/>
      <c r="R59" s="2"/>
      <c r="S59" s="5"/>
      <c r="T59" s="5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</row>
    <row r="60" spans="2:51" ht="27" customHeight="1" x14ac:dyDescent="0.15">
      <c r="B60" s="22">
        <v>31</v>
      </c>
      <c r="C60" s="37"/>
      <c r="D60" s="39"/>
      <c r="E60" s="38"/>
      <c r="F60" s="39"/>
      <c r="G60" s="39"/>
      <c r="H60" s="41"/>
      <c r="I60" s="47"/>
      <c r="J60" s="44"/>
      <c r="O60" s="2"/>
      <c r="P60" s="2"/>
      <c r="Q60" s="2"/>
      <c r="R60" s="2"/>
      <c r="S60" s="5"/>
      <c r="T60" s="5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</row>
    <row r="61" spans="2:51" ht="27" customHeight="1" x14ac:dyDescent="0.15">
      <c r="B61" s="22">
        <v>32</v>
      </c>
      <c r="C61" s="37"/>
      <c r="D61" s="39"/>
      <c r="E61" s="38"/>
      <c r="F61" s="39"/>
      <c r="G61" s="39"/>
      <c r="H61" s="41"/>
      <c r="I61" s="47"/>
      <c r="J61" s="44"/>
      <c r="O61" s="2"/>
      <c r="P61" s="2"/>
      <c r="Q61" s="2"/>
      <c r="R61" s="2"/>
      <c r="S61" s="5"/>
      <c r="T61" s="5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</row>
    <row r="62" spans="2:51" ht="27" customHeight="1" x14ac:dyDescent="0.15">
      <c r="B62" s="22">
        <v>33</v>
      </c>
      <c r="C62" s="37"/>
      <c r="D62" s="39"/>
      <c r="E62" s="38"/>
      <c r="F62" s="39"/>
      <c r="G62" s="39"/>
      <c r="H62" s="41"/>
      <c r="I62" s="47"/>
      <c r="J62" s="44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</row>
    <row r="63" spans="2:51" ht="27" customHeight="1" x14ac:dyDescent="0.15">
      <c r="B63" s="22">
        <v>34</v>
      </c>
      <c r="C63" s="37"/>
      <c r="D63" s="39"/>
      <c r="E63" s="38"/>
      <c r="F63" s="39"/>
      <c r="G63" s="39"/>
      <c r="H63" s="41"/>
      <c r="I63" s="47"/>
      <c r="J63" s="44"/>
      <c r="O63" s="2"/>
      <c r="P63" s="2"/>
      <c r="Q63" s="2"/>
      <c r="R63" s="2"/>
      <c r="S63" s="5"/>
      <c r="T63" s="5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</row>
    <row r="64" spans="2:51" ht="27" customHeight="1" x14ac:dyDescent="0.15">
      <c r="B64" s="22">
        <v>35</v>
      </c>
      <c r="C64" s="37"/>
      <c r="D64" s="39"/>
      <c r="E64" s="38"/>
      <c r="F64" s="39"/>
      <c r="G64" s="39"/>
      <c r="H64" s="41"/>
      <c r="I64" s="47"/>
      <c r="J64" s="44"/>
    </row>
    <row r="65" spans="2:39" ht="27" customHeight="1" x14ac:dyDescent="0.15">
      <c r="B65" s="22">
        <v>36</v>
      </c>
      <c r="C65" s="37"/>
      <c r="D65" s="39"/>
      <c r="E65" s="38"/>
      <c r="F65" s="39"/>
      <c r="G65" s="39"/>
      <c r="H65" s="41"/>
      <c r="I65" s="47"/>
      <c r="J65" s="44"/>
    </row>
    <row r="66" spans="2:39" ht="27" customHeight="1" x14ac:dyDescent="0.15">
      <c r="B66" s="22">
        <v>37</v>
      </c>
      <c r="C66" s="37"/>
      <c r="D66" s="39"/>
      <c r="E66" s="38"/>
      <c r="F66" s="39"/>
      <c r="G66" s="39"/>
      <c r="H66" s="41"/>
      <c r="I66" s="47"/>
      <c r="J66" s="44"/>
    </row>
    <row r="67" spans="2:39" ht="27" customHeight="1" x14ac:dyDescent="0.15">
      <c r="B67" s="22">
        <v>38</v>
      </c>
      <c r="C67" s="37"/>
      <c r="D67" s="39"/>
      <c r="E67" s="38"/>
      <c r="F67" s="39"/>
      <c r="G67" s="39"/>
      <c r="H67" s="41"/>
      <c r="I67" s="47"/>
      <c r="J67" s="44"/>
    </row>
    <row r="68" spans="2:39" ht="27" customHeight="1" x14ac:dyDescent="0.15">
      <c r="B68" s="22">
        <v>39</v>
      </c>
      <c r="C68" s="37"/>
      <c r="D68" s="39"/>
      <c r="E68" s="38"/>
      <c r="F68" s="39"/>
      <c r="G68" s="39"/>
      <c r="H68" s="41"/>
      <c r="I68" s="47"/>
      <c r="J68" s="44"/>
    </row>
    <row r="69" spans="2:39" ht="27" customHeight="1" x14ac:dyDescent="0.15">
      <c r="B69" s="22">
        <v>40</v>
      </c>
      <c r="C69" s="37"/>
      <c r="D69" s="39"/>
      <c r="E69" s="38"/>
      <c r="F69" s="39"/>
      <c r="G69" s="39"/>
      <c r="H69" s="41"/>
      <c r="I69" s="47"/>
      <c r="J69" s="44"/>
    </row>
    <row r="70" spans="2:39" ht="21" customHeight="1" x14ac:dyDescent="0.15">
      <c r="C70" s="98" t="s">
        <v>3</v>
      </c>
      <c r="D70" s="99"/>
      <c r="E70" s="99" t="s">
        <v>5</v>
      </c>
      <c r="F70" s="99"/>
      <c r="G70" s="99"/>
      <c r="H70" s="65">
        <f>SUM(H45:H69)</f>
        <v>0</v>
      </c>
      <c r="I70" s="69">
        <f>SUM(I45:I69)</f>
        <v>0</v>
      </c>
      <c r="J70" s="67">
        <f>SUM(J45:J69)</f>
        <v>0</v>
      </c>
    </row>
    <row r="71" spans="2:39" ht="21" customHeight="1" x14ac:dyDescent="0.15">
      <c r="C71" s="98"/>
      <c r="D71" s="99"/>
      <c r="E71" s="99" t="s">
        <v>2</v>
      </c>
      <c r="F71" s="99"/>
      <c r="G71" s="99"/>
      <c r="H71" s="65">
        <f>IF($E$45="非常勤",H45,0)+IF($E$46="非常勤",H46,0)+IF($E$47="非常勤",H47,0)+IF($E$48="非常勤",H48,0)+IF($E$49="非常勤",H49,0)+IF($E$50="非常勤",H50,0)+IF($E$51="非常勤",H51,0)+IF($E$52="非常勤",H52,0)+IF($E$53="非常勤",H53,0)+IF($E$54="非常勤",H54,0)+IF($E$55="非常勤",H55,0)+IF($E$56="非常勤",H56,0)+IF($E$57="非常勤",H57,0)+IF($E$58="非常勤",H58,0)+IF($E$59="非常勤",H59,0)+IF($E$60="非常勤",H60,0)+IF($E$61="非常勤",H61,0)+IF($E$62="非常勤",H62,0)+IF($E$63="非常勤",H63,0)+IF($E$64="非常勤",H64,0)+IF($E$65="非常勤",H65,0)+IF($E$66="非常勤",H66,0)+IF($E$67="非常勤",H67,0)+IF($E$68="非常勤",H68,0)+IF($E$69="非常勤",H69,0)</f>
        <v>0</v>
      </c>
      <c r="I71" s="69">
        <f t="shared" ref="I71:J71" si="3">IF($E$45="非常勤",I45,0)+IF($E$46="非常勤",I46,0)+IF($E$47="非常勤",I47,0)+IF($E$48="非常勤",I48,0)+IF($E$49="非常勤",I49,0)+IF($E$50="非常勤",I50,0)+IF($E$51="非常勤",I51,0)+IF($E$52="非常勤",I52,0)+IF($E$53="非常勤",I53,0)+IF($E$54="非常勤",I54,0)+IF($E$55="非常勤",I55,0)+IF($E$56="非常勤",I56,0)+IF($E$57="非常勤",I57,0)+IF($E$58="非常勤",I58,0)+IF($E$59="非常勤",I59,0)+IF($E$60="非常勤",I60,0)+IF($E$61="非常勤",I61,0)+IF($E$62="非常勤",I62,0)+IF($E$63="非常勤",I63,0)+IF($E$64="非常勤",I64,0)+IF($E$65="非常勤",I65,0)+IF($E$66="非常勤",I66,0)+IF($E$67="非常勤",I67,0)+IF($E$68="非常勤",I68,0)+IF($E$69="非常勤",I69,0)</f>
        <v>0</v>
      </c>
      <c r="J71" s="67">
        <f t="shared" si="3"/>
        <v>0</v>
      </c>
    </row>
    <row r="72" spans="2:39" ht="21" customHeight="1" x14ac:dyDescent="0.15">
      <c r="C72" s="98" t="s">
        <v>4</v>
      </c>
      <c r="D72" s="99"/>
      <c r="E72" s="99" t="s">
        <v>5</v>
      </c>
      <c r="F72" s="99"/>
      <c r="G72" s="99"/>
      <c r="H72" s="70">
        <f>COUNTA(H45:H69)</f>
        <v>0</v>
      </c>
      <c r="I72" s="71">
        <f>COUNTA(I45:I69)</f>
        <v>0</v>
      </c>
      <c r="J72" s="72">
        <f>COUNTA(J45:J69)</f>
        <v>0</v>
      </c>
    </row>
    <row r="73" spans="2:39" ht="21" customHeight="1" x14ac:dyDescent="0.15">
      <c r="C73" s="108"/>
      <c r="D73" s="106"/>
      <c r="E73" s="106" t="s">
        <v>2</v>
      </c>
      <c r="F73" s="106"/>
      <c r="G73" s="106"/>
      <c r="H73" s="73">
        <f>IF(AND($E$45="非常勤",H45&gt;0),1,0)+IF(AND($E$46="非常勤",H46&gt;0),1,0)+IF(AND($E$47="非常勤",H47&gt;0),1,0)+IF(AND($E$48="非常勤",H48&gt;0),1,0)+IF(AND($E$49="非常勤",H49&gt;0),1,0)+IF(AND($E$50="非常勤",H50&gt;0),1,0)+IF(AND($E$51="非常勤",H51&gt;0),1,0)+IF(AND($E$52="非常勤",H52&gt;0),1,0)+IF(AND($E$53="非常勤",H53&gt;0),1,0)+IF(AND($E$54="非常勤",H54&gt;0),1,0)+IF(AND($E$55="非常勤",H55&gt;0),1,0)+IF(AND($E$56="非常勤",H56&gt;0),1,0)+IF(AND($E$57="非常勤",H57&gt;0),1,0)+IF(AND($E$58="非常勤",H58&gt;0),1,0)+IF(AND($E$59="非常勤",H59&gt;0),1,0)+IF(AND($E$60="非常勤",H60&gt;0),1,0)+IF(AND($E$61="非常勤",H61&gt;0),1,0)+IF(AND($E$62="非常勤",H62&gt;0),1,0)+IF(AND($E$63="非常勤",H63&gt;0),1,0)+IF(AND($E$64="非常勤",H64&gt;0),1,0)+IF(AND($E$65="非常勤",H65&gt;0),1,0)+IF(AND($E$66="非常勤",H66&gt;0),1,0)+IF(AND($E$67="非常勤",H67&gt;0),1,0)+IF(AND($E$68="非常勤",H68&gt;0),1,0)+IF(AND($E$69="非常勤",H69&gt;0),1,0)</f>
        <v>0</v>
      </c>
      <c r="I73" s="74">
        <f t="shared" ref="I73:J73" si="4">IF(AND($E$45="非常勤",I45&gt;0),1,0)+IF(AND($E$46="非常勤",I46&gt;0),1,0)+IF(AND($E$47="非常勤",I47&gt;0),1,0)+IF(AND($E$48="非常勤",I48&gt;0),1,0)+IF(AND($E$49="非常勤",I49&gt;0),1,0)+IF(AND($E$50="非常勤",I50&gt;0),1,0)+IF(AND($E$51="非常勤",I51&gt;0),1,0)+IF(AND($E$52="非常勤",I52&gt;0),1,0)+IF(AND($E$53="非常勤",I53&gt;0),1,0)+IF(AND($E$54="非常勤",I54&gt;0),1,0)+IF(AND($E$55="非常勤",I55&gt;0),1,0)+IF(AND($E$56="非常勤",I56&gt;0),1,0)+IF(AND($E$57="非常勤",I57&gt;0),1,0)+IF(AND($E$58="非常勤",I58&gt;0),1,0)+IF(AND($E$59="非常勤",I59&gt;0),1,0)+IF(AND($E$60="非常勤",I60&gt;0),1,0)+IF(AND($E$61="非常勤",I61&gt;0),1,0)+IF(AND($E$62="非常勤",I62&gt;0),1,0)+IF(AND($E$63="非常勤",I63&gt;0),1,0)+IF(AND($E$64="非常勤",I64&gt;0),1,0)+IF(AND($E$65="非常勤",I65&gt;0),1,0)+IF(AND($E$66="非常勤",I66&gt;0),1,0)+IF(AND($E$67="非常勤",I67&gt;0),1,0)+IF(AND($E$68="非常勤",I68&gt;0),1,0)+IF(AND($E$69="非常勤",I69&gt;0),1,0)</f>
        <v>0</v>
      </c>
      <c r="J73" s="75">
        <f t="shared" si="4"/>
        <v>0</v>
      </c>
    </row>
    <row r="75" spans="2:39" ht="20.25" customHeight="1" x14ac:dyDescent="0.15">
      <c r="B75" s="107" t="s">
        <v>52</v>
      </c>
      <c r="C75" s="107"/>
      <c r="D75" s="107"/>
      <c r="E75" s="107"/>
      <c r="F75" s="107"/>
      <c r="G75" s="107"/>
      <c r="H75" s="11" t="s">
        <v>1</v>
      </c>
      <c r="I75" s="103">
        <f>I2</f>
        <v>0</v>
      </c>
      <c r="J75" s="103"/>
    </row>
    <row r="76" spans="2:39" ht="7.5" customHeight="1" x14ac:dyDescent="0.15">
      <c r="C76" s="3"/>
      <c r="D76" s="3"/>
      <c r="E76" s="3"/>
      <c r="F76" s="3"/>
      <c r="G76" s="3"/>
      <c r="H76" s="4"/>
      <c r="I76" s="7"/>
      <c r="J76" s="8"/>
    </row>
    <row r="77" spans="2:39" ht="21" customHeight="1" x14ac:dyDescent="0.15">
      <c r="C77" s="100" t="s">
        <v>14</v>
      </c>
      <c r="D77" s="84" t="s">
        <v>15</v>
      </c>
      <c r="E77" s="82" t="s">
        <v>16</v>
      </c>
      <c r="F77" s="82" t="s">
        <v>17</v>
      </c>
      <c r="G77" s="84" t="s">
        <v>18</v>
      </c>
      <c r="H77" s="104" t="s">
        <v>19</v>
      </c>
      <c r="I77" s="104"/>
      <c r="J77" s="105"/>
    </row>
    <row r="78" spans="2:39" ht="31.5" customHeight="1" thickBot="1" x14ac:dyDescent="0.2">
      <c r="C78" s="101"/>
      <c r="D78" s="102"/>
      <c r="E78" s="83"/>
      <c r="F78" s="83"/>
      <c r="G78" s="85"/>
      <c r="H78" s="64" t="str">
        <f>$H$5</f>
        <v>令和　　年　　月</v>
      </c>
      <c r="I78" s="68" t="str">
        <f>$I$5</f>
        <v>令和　　年　　月</v>
      </c>
      <c r="J78" s="66" t="str">
        <f>$J$5</f>
        <v>令和　　年　　月</v>
      </c>
    </row>
    <row r="79" spans="2:39" ht="27" customHeight="1" thickTop="1" x14ac:dyDescent="0.15">
      <c r="B79" s="22">
        <v>41</v>
      </c>
      <c r="C79" s="34"/>
      <c r="D79" s="35"/>
      <c r="E79" s="35"/>
      <c r="F79" s="36"/>
      <c r="G79" s="36"/>
      <c r="H79" s="40"/>
      <c r="I79" s="46"/>
      <c r="J79" s="43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</row>
    <row r="80" spans="2:39" ht="27" customHeight="1" x14ac:dyDescent="0.15">
      <c r="B80" s="22">
        <v>42</v>
      </c>
      <c r="C80" s="37"/>
      <c r="D80" s="39"/>
      <c r="E80" s="38"/>
      <c r="F80" s="39"/>
      <c r="G80" s="39"/>
      <c r="H80" s="41"/>
      <c r="I80" s="47"/>
      <c r="J80" s="44"/>
    </row>
    <row r="81" spans="2:51" ht="27" customHeight="1" x14ac:dyDescent="0.15">
      <c r="B81" s="22">
        <v>43</v>
      </c>
      <c r="C81" s="37"/>
      <c r="D81" s="39"/>
      <c r="E81" s="38"/>
      <c r="F81" s="39"/>
      <c r="G81" s="39"/>
      <c r="H81" s="41"/>
      <c r="I81" s="47"/>
      <c r="J81" s="44"/>
    </row>
    <row r="82" spans="2:51" ht="27" customHeight="1" x14ac:dyDescent="0.15">
      <c r="B82" s="22">
        <v>44</v>
      </c>
      <c r="C82" s="37"/>
      <c r="D82" s="39"/>
      <c r="E82" s="38"/>
      <c r="F82" s="39"/>
      <c r="G82" s="39"/>
      <c r="H82" s="41"/>
      <c r="I82" s="47"/>
      <c r="J82" s="44"/>
    </row>
    <row r="83" spans="2:51" ht="27" customHeight="1" x14ac:dyDescent="0.15">
      <c r="B83" s="22">
        <v>45</v>
      </c>
      <c r="C83" s="37"/>
      <c r="D83" s="39"/>
      <c r="E83" s="38"/>
      <c r="F83" s="39"/>
      <c r="G83" s="39"/>
      <c r="H83" s="41"/>
      <c r="I83" s="47"/>
      <c r="J83" s="44"/>
      <c r="O83" s="2"/>
      <c r="P83" s="2"/>
      <c r="Q83" s="2"/>
      <c r="R83" s="2"/>
      <c r="S83" s="5"/>
      <c r="T83" s="5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</row>
    <row r="84" spans="2:51" ht="27" customHeight="1" x14ac:dyDescent="0.15">
      <c r="B84" s="22">
        <v>46</v>
      </c>
      <c r="C84" s="37"/>
      <c r="D84" s="39"/>
      <c r="E84" s="38"/>
      <c r="F84" s="39"/>
      <c r="G84" s="39"/>
      <c r="H84" s="41"/>
      <c r="I84" s="47"/>
      <c r="J84" s="44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</row>
    <row r="85" spans="2:51" ht="27" customHeight="1" x14ac:dyDescent="0.15">
      <c r="B85" s="22">
        <v>47</v>
      </c>
      <c r="C85" s="37"/>
      <c r="D85" s="39"/>
      <c r="E85" s="38"/>
      <c r="F85" s="39"/>
      <c r="G85" s="39"/>
      <c r="H85" s="41"/>
      <c r="I85" s="47"/>
      <c r="J85" s="44"/>
      <c r="O85" s="2"/>
      <c r="P85" s="2"/>
      <c r="Q85" s="2"/>
      <c r="R85" s="2"/>
      <c r="S85" s="5"/>
      <c r="T85" s="5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</row>
    <row r="86" spans="2:51" ht="27" customHeight="1" x14ac:dyDescent="0.15">
      <c r="B86" s="22">
        <v>48</v>
      </c>
      <c r="C86" s="37"/>
      <c r="D86" s="39"/>
      <c r="E86" s="38"/>
      <c r="F86" s="39"/>
      <c r="G86" s="39"/>
      <c r="H86" s="41"/>
      <c r="I86" s="47"/>
      <c r="J86" s="44"/>
      <c r="O86" s="2"/>
      <c r="P86" s="2"/>
      <c r="Q86" s="2"/>
      <c r="R86" s="2"/>
      <c r="S86" s="5"/>
      <c r="T86" s="5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</row>
    <row r="87" spans="2:51" ht="27" customHeight="1" x14ac:dyDescent="0.15">
      <c r="B87" s="22">
        <v>49</v>
      </c>
      <c r="C87" s="37"/>
      <c r="D87" s="39"/>
      <c r="E87" s="38"/>
      <c r="F87" s="39"/>
      <c r="G87" s="39"/>
      <c r="H87" s="41"/>
      <c r="I87" s="47"/>
      <c r="J87" s="44"/>
      <c r="O87" s="2"/>
      <c r="P87" s="2"/>
      <c r="Q87" s="2"/>
      <c r="R87" s="2"/>
      <c r="S87" s="5"/>
      <c r="T87" s="5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</row>
    <row r="88" spans="2:51" ht="27" customHeight="1" x14ac:dyDescent="0.15">
      <c r="B88" s="22">
        <v>50</v>
      </c>
      <c r="C88" s="37"/>
      <c r="D88" s="39"/>
      <c r="E88" s="38"/>
      <c r="F88" s="39"/>
      <c r="G88" s="39"/>
      <c r="H88" s="41"/>
      <c r="I88" s="47"/>
      <c r="J88" s="44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</row>
    <row r="89" spans="2:51" ht="27" customHeight="1" x14ac:dyDescent="0.15">
      <c r="B89" s="22">
        <v>51</v>
      </c>
      <c r="C89" s="37"/>
      <c r="D89" s="39"/>
      <c r="E89" s="38"/>
      <c r="F89" s="39"/>
      <c r="G89" s="39"/>
      <c r="H89" s="41"/>
      <c r="I89" s="47"/>
      <c r="J89" s="44"/>
      <c r="O89" s="2"/>
      <c r="P89" s="2"/>
      <c r="Q89" s="2"/>
      <c r="R89" s="2"/>
      <c r="S89" s="5"/>
      <c r="T89" s="5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</row>
    <row r="90" spans="2:51" ht="27" customHeight="1" x14ac:dyDescent="0.15">
      <c r="B90" s="22">
        <v>52</v>
      </c>
      <c r="C90" s="37"/>
      <c r="D90" s="39"/>
      <c r="E90" s="38"/>
      <c r="F90" s="39"/>
      <c r="G90" s="39"/>
      <c r="H90" s="41"/>
      <c r="I90" s="47"/>
      <c r="J90" s="44"/>
      <c r="O90" s="2"/>
      <c r="P90" s="2"/>
      <c r="Q90" s="2"/>
      <c r="R90" s="2"/>
      <c r="S90" s="5"/>
      <c r="T90" s="5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</row>
    <row r="91" spans="2:51" ht="27" customHeight="1" x14ac:dyDescent="0.15">
      <c r="B91" s="22">
        <v>53</v>
      </c>
      <c r="C91" s="37"/>
      <c r="D91" s="39"/>
      <c r="E91" s="38"/>
      <c r="F91" s="39"/>
      <c r="G91" s="39"/>
      <c r="H91" s="41"/>
      <c r="I91" s="47"/>
      <c r="J91" s="44"/>
      <c r="O91" s="2"/>
      <c r="P91" s="2"/>
      <c r="Q91" s="2"/>
      <c r="R91" s="2"/>
      <c r="S91" s="5"/>
      <c r="T91" s="5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</row>
    <row r="92" spans="2:51" ht="27" customHeight="1" x14ac:dyDescent="0.15">
      <c r="B92" s="22">
        <v>54</v>
      </c>
      <c r="C92" s="37"/>
      <c r="D92" s="39"/>
      <c r="E92" s="38"/>
      <c r="F92" s="39"/>
      <c r="G92" s="39"/>
      <c r="H92" s="41"/>
      <c r="I92" s="47"/>
      <c r="J92" s="44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</row>
    <row r="93" spans="2:51" ht="27" customHeight="1" x14ac:dyDescent="0.15">
      <c r="B93" s="22">
        <v>55</v>
      </c>
      <c r="C93" s="37"/>
      <c r="D93" s="39"/>
      <c r="E93" s="38"/>
      <c r="F93" s="39"/>
      <c r="G93" s="39"/>
      <c r="H93" s="41"/>
      <c r="I93" s="47"/>
      <c r="J93" s="44"/>
      <c r="O93" s="2"/>
      <c r="P93" s="2"/>
      <c r="Q93" s="2"/>
      <c r="R93" s="2"/>
      <c r="S93" s="5"/>
      <c r="T93" s="5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</row>
    <row r="94" spans="2:51" ht="27" customHeight="1" x14ac:dyDescent="0.15">
      <c r="B94" s="22">
        <v>56</v>
      </c>
      <c r="C94" s="37"/>
      <c r="D94" s="39"/>
      <c r="E94" s="38"/>
      <c r="F94" s="39"/>
      <c r="G94" s="39"/>
      <c r="H94" s="41"/>
      <c r="I94" s="47"/>
      <c r="J94" s="44"/>
      <c r="O94" s="2"/>
      <c r="P94" s="2"/>
      <c r="Q94" s="2"/>
      <c r="R94" s="2"/>
      <c r="S94" s="5"/>
      <c r="T94" s="5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</row>
    <row r="95" spans="2:51" ht="27" customHeight="1" x14ac:dyDescent="0.15">
      <c r="B95" s="22">
        <v>57</v>
      </c>
      <c r="C95" s="37"/>
      <c r="D95" s="39"/>
      <c r="E95" s="38"/>
      <c r="F95" s="39"/>
      <c r="G95" s="39"/>
      <c r="H95" s="41"/>
      <c r="I95" s="47"/>
      <c r="J95" s="44"/>
      <c r="O95" s="2"/>
      <c r="P95" s="2"/>
      <c r="Q95" s="2"/>
      <c r="R95" s="2"/>
      <c r="S95" s="5"/>
      <c r="T95" s="5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</row>
    <row r="96" spans="2:51" ht="27" customHeight="1" x14ac:dyDescent="0.15">
      <c r="B96" s="22">
        <v>58</v>
      </c>
      <c r="C96" s="37"/>
      <c r="D96" s="39"/>
      <c r="E96" s="38"/>
      <c r="F96" s="39"/>
      <c r="G96" s="39"/>
      <c r="H96" s="41"/>
      <c r="I96" s="47"/>
      <c r="J96" s="44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</row>
    <row r="97" spans="2:51" ht="27" customHeight="1" x14ac:dyDescent="0.15">
      <c r="B97" s="22">
        <v>59</v>
      </c>
      <c r="C97" s="37"/>
      <c r="D97" s="39"/>
      <c r="E97" s="38"/>
      <c r="F97" s="39"/>
      <c r="G97" s="39"/>
      <c r="H97" s="41"/>
      <c r="I97" s="47"/>
      <c r="J97" s="44"/>
      <c r="O97" s="2"/>
      <c r="P97" s="2"/>
      <c r="Q97" s="2"/>
      <c r="R97" s="2"/>
      <c r="S97" s="5"/>
      <c r="T97" s="5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</row>
    <row r="98" spans="2:51" ht="27" customHeight="1" x14ac:dyDescent="0.15">
      <c r="B98" s="22">
        <v>60</v>
      </c>
      <c r="C98" s="37"/>
      <c r="D98" s="39"/>
      <c r="E98" s="38"/>
      <c r="F98" s="39"/>
      <c r="G98" s="39"/>
      <c r="H98" s="41"/>
      <c r="I98" s="47"/>
      <c r="J98" s="44"/>
    </row>
    <row r="99" spans="2:51" ht="27" customHeight="1" x14ac:dyDescent="0.15">
      <c r="B99" s="22">
        <v>61</v>
      </c>
      <c r="C99" s="37"/>
      <c r="D99" s="39"/>
      <c r="E99" s="38"/>
      <c r="F99" s="39"/>
      <c r="G99" s="39"/>
      <c r="H99" s="41"/>
      <c r="I99" s="47"/>
      <c r="J99" s="44"/>
    </row>
    <row r="100" spans="2:51" ht="27" customHeight="1" x14ac:dyDescent="0.15">
      <c r="B100" s="22">
        <v>62</v>
      </c>
      <c r="C100" s="37"/>
      <c r="D100" s="39"/>
      <c r="E100" s="38"/>
      <c r="F100" s="39"/>
      <c r="G100" s="39"/>
      <c r="H100" s="41"/>
      <c r="I100" s="47"/>
      <c r="J100" s="44"/>
    </row>
    <row r="101" spans="2:51" ht="27" customHeight="1" x14ac:dyDescent="0.15">
      <c r="B101" s="22">
        <v>63</v>
      </c>
      <c r="C101" s="37"/>
      <c r="D101" s="39"/>
      <c r="E101" s="38"/>
      <c r="F101" s="39"/>
      <c r="G101" s="39"/>
      <c r="H101" s="41"/>
      <c r="I101" s="47"/>
      <c r="J101" s="44"/>
    </row>
    <row r="102" spans="2:51" ht="27" customHeight="1" x14ac:dyDescent="0.15">
      <c r="B102" s="22">
        <v>64</v>
      </c>
      <c r="C102" s="37"/>
      <c r="D102" s="39"/>
      <c r="E102" s="38"/>
      <c r="F102" s="39"/>
      <c r="G102" s="39"/>
      <c r="H102" s="41"/>
      <c r="I102" s="47"/>
      <c r="J102" s="44"/>
    </row>
    <row r="103" spans="2:51" ht="27" customHeight="1" x14ac:dyDescent="0.15">
      <c r="B103" s="22">
        <v>65</v>
      </c>
      <c r="C103" s="37"/>
      <c r="D103" s="39"/>
      <c r="E103" s="38"/>
      <c r="F103" s="39"/>
      <c r="G103" s="39"/>
      <c r="H103" s="41"/>
      <c r="I103" s="47"/>
      <c r="J103" s="44"/>
    </row>
    <row r="104" spans="2:51" ht="21" customHeight="1" x14ac:dyDescent="0.15">
      <c r="C104" s="98" t="s">
        <v>3</v>
      </c>
      <c r="D104" s="99"/>
      <c r="E104" s="99" t="s">
        <v>5</v>
      </c>
      <c r="F104" s="99"/>
      <c r="G104" s="99"/>
      <c r="H104" s="65">
        <f>SUM(H79:H103)</f>
        <v>0</v>
      </c>
      <c r="I104" s="69">
        <f>SUM(I79:I103)</f>
        <v>0</v>
      </c>
      <c r="J104" s="67">
        <f>SUM(J79:J103)</f>
        <v>0</v>
      </c>
    </row>
    <row r="105" spans="2:51" ht="21" customHeight="1" x14ac:dyDescent="0.15">
      <c r="C105" s="98"/>
      <c r="D105" s="99"/>
      <c r="E105" s="99" t="s">
        <v>2</v>
      </c>
      <c r="F105" s="99"/>
      <c r="G105" s="99"/>
      <c r="H105" s="65">
        <f>IF($E$79="非常勤",H79,0)+IF($E$80="非常勤",H80,0)+IF($E$81="非常勤",H81,0)+IF($E$82="非常勤",H82,0)+IF($E$83="非常勤",H83,0)+IF($E$84="非常勤",H84,0)+IF($E$85="非常勤",H85,0)+IF($E$86="非常勤",H86,0)+IF($E$87="非常勤",H87,0)+IF($E$88="非常勤",H88,0)+IF($E$89="非常勤",H89,0)+IF($E$90="非常勤",H90,0)+IF($E$91="非常勤",H91,0)+IF($E$92="非常勤",H92,0)+IF($E$93="非常勤",H93,0)+IF($E$94="非常勤",H94,0)+IF($E$95="非常勤",H95,0)+IF($E$96="非常勤",H96,0)+IF($E$97="非常勤",H97,0)+IF($E$98="非常勤",H98,0)+IF($E$99="非常勤",H99,0)+IF($E$100="非常勤",H100,0)+IF($E$101="非常勤",H101,0)+IF($E$102="非常勤",H102,0)+IF($E$103="非常勤",H103,0)</f>
        <v>0</v>
      </c>
      <c r="I105" s="69">
        <f t="shared" ref="I105:J105" si="5">IF($E$79="非常勤",I79,0)+IF($E$80="非常勤",I80,0)+IF($E$81="非常勤",I81,0)+IF($E$82="非常勤",I82,0)+IF($E$83="非常勤",I83,0)+IF($E$84="非常勤",I84,0)+IF($E$85="非常勤",I85,0)+IF($E$86="非常勤",I86,0)+IF($E$87="非常勤",I87,0)+IF($E$88="非常勤",I88,0)+IF($E$89="非常勤",I89,0)+IF($E$90="非常勤",I90,0)+IF($E$91="非常勤",I91,0)+IF($E$92="非常勤",I92,0)+IF($E$93="非常勤",I93,0)+IF($E$94="非常勤",I94,0)+IF($E$95="非常勤",I95,0)+IF($E$96="非常勤",I96,0)+IF($E$97="非常勤",I97,0)+IF($E$98="非常勤",I98,0)+IF($E$99="非常勤",I99,0)+IF($E$100="非常勤",I100,0)+IF($E$101="非常勤",I101,0)+IF($E$102="非常勤",I102,0)+IF($E$103="非常勤",I103,0)</f>
        <v>0</v>
      </c>
      <c r="J105" s="67">
        <f t="shared" si="5"/>
        <v>0</v>
      </c>
    </row>
    <row r="106" spans="2:51" ht="21" customHeight="1" x14ac:dyDescent="0.15">
      <c r="C106" s="98" t="s">
        <v>4</v>
      </c>
      <c r="D106" s="99"/>
      <c r="E106" s="99" t="s">
        <v>5</v>
      </c>
      <c r="F106" s="99"/>
      <c r="G106" s="99"/>
      <c r="H106" s="70">
        <f>COUNTA(H79:H103)</f>
        <v>0</v>
      </c>
      <c r="I106" s="71">
        <f>COUNTA(I79:I103)</f>
        <v>0</v>
      </c>
      <c r="J106" s="72">
        <f>COUNTA(J79:J103)</f>
        <v>0</v>
      </c>
    </row>
    <row r="107" spans="2:51" ht="21" customHeight="1" x14ac:dyDescent="0.15">
      <c r="C107" s="108"/>
      <c r="D107" s="106"/>
      <c r="E107" s="106" t="s">
        <v>2</v>
      </c>
      <c r="F107" s="106"/>
      <c r="G107" s="106"/>
      <c r="H107" s="73">
        <f>IF(AND($E$79="非常勤",H79&gt;0),1,0)+IF(AND($E$80="非常勤",H80&gt;0),1,0)+IF(AND($E$81="非常勤",H81&gt;0),1,0)+IF(AND($E$82="非常勤",H82&gt;0),1,0)+IF(AND($E$83="非常勤",H83&gt;0),1,0)+IF(AND($E$84="非常勤",H84&gt;0),1,0)+IF(AND($E$85="非常勤",H85&gt;0),1,0)+IF(AND($E$86="非常勤",H86&gt;0),1,0)+IF(AND($E$87="非常勤",H87&gt;0),1,0)+IF(AND($E$88="非常勤",H88&gt;0),1,0)+IF(AND($E$89="非常勤",H89&gt;0),1,0)+IF(AND($E$90="非常勤",H90&gt;0),1,0)+IF(AND($E$91="非常勤",H91&gt;0),1,0)+IF(AND($E$92="非常勤",H92&gt;0),1,0)+IF(AND($E$93="非常勤",H93&gt;0),1,0)+IF(AND($E$94="非常勤",H94&gt;0),1,0)+IF(AND($E$95="非常勤",H95&gt;0),1,0)+IF(AND($E$96="非常勤",H96&gt;0),1,0)+IF(AND($E$97="非常勤",H97&gt;0),1,0)+IF(AND($E$98="非常勤",H98&gt;0),1,0)+IF(AND($E$99="非常勤",H99&gt;0),1,0)+IF(AND($E$100="非常勤",H100&gt;0),1,0)+IF(AND($E$101="非常勤",H101&gt;0),1,0)+IF(AND($E$102="非常勤",H102&gt;0),1,0)+IF(AND($E$103="非常勤",H103&gt;0),1,0)</f>
        <v>0</v>
      </c>
      <c r="I107" s="74">
        <f t="shared" ref="I107:J107" si="6">IF(AND($E$79="非常勤",I79&gt;0),1,0)+IF(AND($E$80="非常勤",I80&gt;0),1,0)+IF(AND($E$81="非常勤",I81&gt;0),1,0)+IF(AND($E$82="非常勤",I82&gt;0),1,0)+IF(AND($E$83="非常勤",I83&gt;0),1,0)+IF(AND($E$84="非常勤",I84&gt;0),1,0)+IF(AND($E$85="非常勤",I85&gt;0),1,0)+IF(AND($E$86="非常勤",I86&gt;0),1,0)+IF(AND($E$87="非常勤",I87&gt;0),1,0)+IF(AND($E$88="非常勤",I88&gt;0),1,0)+IF(AND($E$89="非常勤",I89&gt;0),1,0)+IF(AND($E$90="非常勤",I90&gt;0),1,0)+IF(AND($E$91="非常勤",I91&gt;0),1,0)+IF(AND($E$92="非常勤",I92&gt;0),1,0)+IF(AND($E$93="非常勤",I93&gt;0),1,0)+IF(AND($E$94="非常勤",I94&gt;0),1,0)+IF(AND($E$95="非常勤",I95&gt;0),1,0)+IF(AND($E$96="非常勤",I96&gt;0),1,0)+IF(AND($E$97="非常勤",I97&gt;0),1,0)+IF(AND($E$98="非常勤",I98&gt;0),1,0)+IF(AND($E$99="非常勤",I99&gt;0),1,0)+IF(AND($E$100="非常勤",I100&gt;0),1,0)+IF(AND($E$101="非常勤",I101&gt;0),1,0)+IF(AND($E$102="非常勤",I102&gt;0),1,0)+IF(AND($E$103="非常勤",I103&gt;0),1,0)</f>
        <v>0</v>
      </c>
      <c r="J107" s="75">
        <f t="shared" si="6"/>
        <v>0</v>
      </c>
    </row>
    <row r="110" spans="2:51" ht="8.25" customHeight="1" x14ac:dyDescent="0.15"/>
    <row r="111" spans="2:51" ht="20.25" customHeight="1" x14ac:dyDescent="0.15">
      <c r="B111" s="107" t="s">
        <v>52</v>
      </c>
      <c r="C111" s="107"/>
      <c r="D111" s="107"/>
      <c r="E111" s="107"/>
      <c r="F111" s="107"/>
      <c r="G111" s="107"/>
      <c r="H111" s="11" t="s">
        <v>1</v>
      </c>
      <c r="I111" s="103">
        <f>I41</f>
        <v>0</v>
      </c>
      <c r="J111" s="103"/>
    </row>
    <row r="112" spans="2:51" ht="7.5" customHeight="1" x14ac:dyDescent="0.15">
      <c r="C112" s="3"/>
      <c r="D112" s="3"/>
      <c r="E112" s="3"/>
      <c r="F112" s="3"/>
      <c r="G112" s="3"/>
      <c r="H112" s="4"/>
      <c r="I112" s="7"/>
      <c r="J112" s="8"/>
    </row>
    <row r="113" spans="2:51" ht="21" customHeight="1" x14ac:dyDescent="0.15">
      <c r="C113" s="100" t="s">
        <v>14</v>
      </c>
      <c r="D113" s="84" t="s">
        <v>15</v>
      </c>
      <c r="E113" s="82" t="s">
        <v>16</v>
      </c>
      <c r="F113" s="82" t="s">
        <v>17</v>
      </c>
      <c r="G113" s="84" t="s">
        <v>18</v>
      </c>
      <c r="H113" s="104" t="s">
        <v>19</v>
      </c>
      <c r="I113" s="104"/>
      <c r="J113" s="105"/>
    </row>
    <row r="114" spans="2:51" ht="31.5" customHeight="1" thickBot="1" x14ac:dyDescent="0.2">
      <c r="C114" s="101"/>
      <c r="D114" s="102"/>
      <c r="E114" s="83"/>
      <c r="F114" s="83"/>
      <c r="G114" s="85"/>
      <c r="H114" s="64" t="str">
        <f>$H$5</f>
        <v>令和　　年　　月</v>
      </c>
      <c r="I114" s="68" t="str">
        <f>$I$5</f>
        <v>令和　　年　　月</v>
      </c>
      <c r="J114" s="66" t="str">
        <f>$J$5</f>
        <v>令和　　年　　月</v>
      </c>
    </row>
    <row r="115" spans="2:51" ht="27" customHeight="1" thickTop="1" x14ac:dyDescent="0.15">
      <c r="B115" s="22">
        <v>66</v>
      </c>
      <c r="C115" s="34"/>
      <c r="D115" s="35"/>
      <c r="E115" s="35"/>
      <c r="F115" s="36"/>
      <c r="G115" s="36"/>
      <c r="H115" s="40"/>
      <c r="I115" s="46"/>
      <c r="J115" s="43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</row>
    <row r="116" spans="2:51" ht="27" customHeight="1" x14ac:dyDescent="0.15">
      <c r="B116" s="22">
        <v>67</v>
      </c>
      <c r="C116" s="37"/>
      <c r="D116" s="39"/>
      <c r="E116" s="38"/>
      <c r="F116" s="39"/>
      <c r="G116" s="39"/>
      <c r="H116" s="41"/>
      <c r="I116" s="47"/>
      <c r="J116" s="44"/>
    </row>
    <row r="117" spans="2:51" ht="27" customHeight="1" x14ac:dyDescent="0.15">
      <c r="B117" s="22">
        <v>68</v>
      </c>
      <c r="C117" s="37"/>
      <c r="D117" s="39"/>
      <c r="E117" s="38"/>
      <c r="F117" s="39"/>
      <c r="G117" s="39"/>
      <c r="H117" s="41"/>
      <c r="I117" s="47"/>
      <c r="J117" s="44"/>
    </row>
    <row r="118" spans="2:51" ht="27" customHeight="1" x14ac:dyDescent="0.15">
      <c r="B118" s="22">
        <v>69</v>
      </c>
      <c r="C118" s="37"/>
      <c r="D118" s="39"/>
      <c r="E118" s="38"/>
      <c r="F118" s="39"/>
      <c r="G118" s="39"/>
      <c r="H118" s="41"/>
      <c r="I118" s="47"/>
      <c r="J118" s="44"/>
    </row>
    <row r="119" spans="2:51" ht="27" customHeight="1" x14ac:dyDescent="0.15">
      <c r="B119" s="22">
        <v>70</v>
      </c>
      <c r="C119" s="37"/>
      <c r="D119" s="39"/>
      <c r="E119" s="38"/>
      <c r="F119" s="39"/>
      <c r="G119" s="39"/>
      <c r="H119" s="41"/>
      <c r="I119" s="47"/>
      <c r="J119" s="44"/>
      <c r="O119" s="2"/>
      <c r="P119" s="2"/>
      <c r="Q119" s="2"/>
      <c r="R119" s="2"/>
      <c r="S119" s="5"/>
      <c r="T119" s="5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2:51" ht="27" customHeight="1" x14ac:dyDescent="0.15">
      <c r="B120" s="22">
        <v>71</v>
      </c>
      <c r="C120" s="37"/>
      <c r="D120" s="39"/>
      <c r="E120" s="38"/>
      <c r="F120" s="39"/>
      <c r="G120" s="39"/>
      <c r="H120" s="41"/>
      <c r="I120" s="47"/>
      <c r="J120" s="44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</row>
    <row r="121" spans="2:51" ht="27" customHeight="1" x14ac:dyDescent="0.15">
      <c r="B121" s="22">
        <v>72</v>
      </c>
      <c r="C121" s="37"/>
      <c r="D121" s="39"/>
      <c r="E121" s="38"/>
      <c r="F121" s="39"/>
      <c r="G121" s="39"/>
      <c r="H121" s="41"/>
      <c r="I121" s="47"/>
      <c r="J121" s="44"/>
      <c r="O121" s="2"/>
      <c r="P121" s="2"/>
      <c r="Q121" s="2"/>
      <c r="R121" s="2"/>
      <c r="S121" s="5"/>
      <c r="T121" s="5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</row>
    <row r="122" spans="2:51" ht="27" customHeight="1" x14ac:dyDescent="0.15">
      <c r="B122" s="22">
        <v>73</v>
      </c>
      <c r="C122" s="37"/>
      <c r="D122" s="39"/>
      <c r="E122" s="38"/>
      <c r="F122" s="39"/>
      <c r="G122" s="39"/>
      <c r="H122" s="41"/>
      <c r="I122" s="47"/>
      <c r="J122" s="44"/>
      <c r="O122" s="2"/>
      <c r="P122" s="2"/>
      <c r="Q122" s="2"/>
      <c r="R122" s="2"/>
      <c r="S122" s="5"/>
      <c r="T122" s="5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</row>
    <row r="123" spans="2:51" ht="27" customHeight="1" x14ac:dyDescent="0.15">
      <c r="B123" s="22">
        <v>74</v>
      </c>
      <c r="C123" s="37"/>
      <c r="D123" s="39"/>
      <c r="E123" s="38"/>
      <c r="F123" s="39"/>
      <c r="G123" s="39"/>
      <c r="H123" s="41"/>
      <c r="I123" s="47"/>
      <c r="J123" s="44"/>
      <c r="O123" s="2"/>
      <c r="P123" s="2"/>
      <c r="Q123" s="2"/>
      <c r="R123" s="2"/>
      <c r="S123" s="5"/>
      <c r="T123" s="5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2:51" ht="27" customHeight="1" x14ac:dyDescent="0.15">
      <c r="B124" s="22">
        <v>75</v>
      </c>
      <c r="C124" s="37"/>
      <c r="D124" s="39"/>
      <c r="E124" s="38"/>
      <c r="F124" s="39"/>
      <c r="G124" s="39"/>
      <c r="H124" s="41"/>
      <c r="I124" s="47"/>
      <c r="J124" s="44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</row>
    <row r="125" spans="2:51" ht="27" customHeight="1" x14ac:dyDescent="0.15">
      <c r="B125" s="22">
        <v>76</v>
      </c>
      <c r="C125" s="37"/>
      <c r="D125" s="39"/>
      <c r="E125" s="38"/>
      <c r="F125" s="39"/>
      <c r="G125" s="39"/>
      <c r="H125" s="41"/>
      <c r="I125" s="47"/>
      <c r="J125" s="44"/>
      <c r="O125" s="2"/>
      <c r="P125" s="2"/>
      <c r="Q125" s="2"/>
      <c r="R125" s="2"/>
      <c r="S125" s="5"/>
      <c r="T125" s="5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</row>
    <row r="126" spans="2:51" ht="27" customHeight="1" x14ac:dyDescent="0.15">
      <c r="B126" s="22">
        <v>77</v>
      </c>
      <c r="C126" s="37"/>
      <c r="D126" s="39"/>
      <c r="E126" s="38"/>
      <c r="F126" s="39"/>
      <c r="G126" s="39"/>
      <c r="H126" s="41"/>
      <c r="I126" s="47"/>
      <c r="J126" s="44"/>
      <c r="O126" s="2"/>
      <c r="P126" s="2"/>
      <c r="Q126" s="2"/>
      <c r="R126" s="2"/>
      <c r="S126" s="5"/>
      <c r="T126" s="5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</row>
    <row r="127" spans="2:51" ht="27" customHeight="1" x14ac:dyDescent="0.15">
      <c r="B127" s="22">
        <v>78</v>
      </c>
      <c r="C127" s="37"/>
      <c r="D127" s="39"/>
      <c r="E127" s="38"/>
      <c r="F127" s="39"/>
      <c r="G127" s="39"/>
      <c r="H127" s="41"/>
      <c r="I127" s="47"/>
      <c r="J127" s="44"/>
      <c r="O127" s="2"/>
      <c r="P127" s="2"/>
      <c r="Q127" s="2"/>
      <c r="R127" s="2"/>
      <c r="S127" s="5"/>
      <c r="T127" s="5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2:51" ht="27" customHeight="1" x14ac:dyDescent="0.15">
      <c r="B128" s="22">
        <v>79</v>
      </c>
      <c r="C128" s="37"/>
      <c r="D128" s="39"/>
      <c r="E128" s="38"/>
      <c r="F128" s="39"/>
      <c r="G128" s="39"/>
      <c r="H128" s="41"/>
      <c r="I128" s="47"/>
      <c r="J128" s="44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</row>
    <row r="129" spans="2:51" ht="27" customHeight="1" x14ac:dyDescent="0.15">
      <c r="B129" s="22">
        <v>80</v>
      </c>
      <c r="C129" s="37"/>
      <c r="D129" s="39"/>
      <c r="E129" s="38"/>
      <c r="F129" s="39"/>
      <c r="G129" s="39"/>
      <c r="H129" s="41"/>
      <c r="I129" s="47"/>
      <c r="J129" s="44"/>
      <c r="O129" s="2"/>
      <c r="P129" s="2"/>
      <c r="Q129" s="2"/>
      <c r="R129" s="2"/>
      <c r="S129" s="5"/>
      <c r="T129" s="5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</row>
    <row r="130" spans="2:51" ht="27" customHeight="1" x14ac:dyDescent="0.15">
      <c r="B130" s="22">
        <v>81</v>
      </c>
      <c r="C130" s="37"/>
      <c r="D130" s="39"/>
      <c r="E130" s="38"/>
      <c r="F130" s="39"/>
      <c r="G130" s="39"/>
      <c r="H130" s="41"/>
      <c r="I130" s="47"/>
      <c r="J130" s="44"/>
      <c r="O130" s="2"/>
      <c r="P130" s="2"/>
      <c r="Q130" s="2"/>
      <c r="R130" s="2"/>
      <c r="S130" s="5"/>
      <c r="T130" s="5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</row>
    <row r="131" spans="2:51" ht="27" customHeight="1" x14ac:dyDescent="0.15">
      <c r="B131" s="22">
        <v>82</v>
      </c>
      <c r="C131" s="37"/>
      <c r="D131" s="39"/>
      <c r="E131" s="38"/>
      <c r="F131" s="39"/>
      <c r="G131" s="39"/>
      <c r="H131" s="41"/>
      <c r="I131" s="47"/>
      <c r="J131" s="44"/>
      <c r="O131" s="2"/>
      <c r="P131" s="2"/>
      <c r="Q131" s="2"/>
      <c r="R131" s="2"/>
      <c r="S131" s="5"/>
      <c r="T131" s="5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2:51" ht="27" customHeight="1" x14ac:dyDescent="0.15">
      <c r="B132" s="22">
        <v>83</v>
      </c>
      <c r="C132" s="37"/>
      <c r="D132" s="39"/>
      <c r="E132" s="38"/>
      <c r="F132" s="39"/>
      <c r="G132" s="39"/>
      <c r="H132" s="41"/>
      <c r="I132" s="47"/>
      <c r="J132" s="44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</row>
    <row r="133" spans="2:51" ht="27" customHeight="1" x14ac:dyDescent="0.15">
      <c r="B133" s="22">
        <v>84</v>
      </c>
      <c r="C133" s="37"/>
      <c r="D133" s="39"/>
      <c r="E133" s="38"/>
      <c r="F133" s="39"/>
      <c r="G133" s="39"/>
      <c r="H133" s="41"/>
      <c r="I133" s="47"/>
      <c r="J133" s="44"/>
      <c r="O133" s="2"/>
      <c r="P133" s="2"/>
      <c r="Q133" s="2"/>
      <c r="R133" s="2"/>
      <c r="S133" s="5"/>
      <c r="T133" s="5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</row>
    <row r="134" spans="2:51" ht="27" customHeight="1" x14ac:dyDescent="0.15">
      <c r="B134" s="22">
        <v>85</v>
      </c>
      <c r="C134" s="37"/>
      <c r="D134" s="39"/>
      <c r="E134" s="38"/>
      <c r="F134" s="39"/>
      <c r="G134" s="39"/>
      <c r="H134" s="41"/>
      <c r="I134" s="47"/>
      <c r="J134" s="44"/>
    </row>
    <row r="135" spans="2:51" ht="27" customHeight="1" x14ac:dyDescent="0.15">
      <c r="B135" s="22">
        <v>86</v>
      </c>
      <c r="C135" s="37"/>
      <c r="D135" s="39"/>
      <c r="E135" s="38"/>
      <c r="F135" s="39"/>
      <c r="G135" s="39"/>
      <c r="H135" s="41"/>
      <c r="I135" s="47"/>
      <c r="J135" s="44"/>
    </row>
    <row r="136" spans="2:51" ht="27" customHeight="1" x14ac:dyDescent="0.15">
      <c r="B136" s="22">
        <v>87</v>
      </c>
      <c r="C136" s="37"/>
      <c r="D136" s="39"/>
      <c r="E136" s="38"/>
      <c r="F136" s="39"/>
      <c r="G136" s="39"/>
      <c r="H136" s="41"/>
      <c r="I136" s="47"/>
      <c r="J136" s="44"/>
    </row>
    <row r="137" spans="2:51" ht="27" customHeight="1" x14ac:dyDescent="0.15">
      <c r="B137" s="22">
        <v>88</v>
      </c>
      <c r="C137" s="37"/>
      <c r="D137" s="39"/>
      <c r="E137" s="38"/>
      <c r="F137" s="39"/>
      <c r="G137" s="39"/>
      <c r="H137" s="41"/>
      <c r="I137" s="47"/>
      <c r="J137" s="44"/>
    </row>
    <row r="138" spans="2:51" ht="27" customHeight="1" x14ac:dyDescent="0.15">
      <c r="B138" s="22">
        <v>89</v>
      </c>
      <c r="C138" s="37"/>
      <c r="D138" s="39"/>
      <c r="E138" s="38"/>
      <c r="F138" s="39"/>
      <c r="G138" s="39"/>
      <c r="H138" s="41"/>
      <c r="I138" s="47"/>
      <c r="J138" s="44"/>
    </row>
    <row r="139" spans="2:51" ht="27" customHeight="1" x14ac:dyDescent="0.15">
      <c r="B139" s="22">
        <v>90</v>
      </c>
      <c r="C139" s="37"/>
      <c r="D139" s="39"/>
      <c r="E139" s="38"/>
      <c r="F139" s="39"/>
      <c r="G139" s="39"/>
      <c r="H139" s="41"/>
      <c r="I139" s="47"/>
      <c r="J139" s="44"/>
    </row>
    <row r="140" spans="2:51" ht="21" customHeight="1" x14ac:dyDescent="0.15">
      <c r="C140" s="98" t="s">
        <v>3</v>
      </c>
      <c r="D140" s="99"/>
      <c r="E140" s="99" t="s">
        <v>5</v>
      </c>
      <c r="F140" s="99"/>
      <c r="G140" s="99"/>
      <c r="H140" s="65">
        <f>SUM(H115:H139)</f>
        <v>0</v>
      </c>
      <c r="I140" s="69">
        <f>SUM(I115:I139)</f>
        <v>0</v>
      </c>
      <c r="J140" s="67">
        <f>SUM(J115:J139)</f>
        <v>0</v>
      </c>
    </row>
    <row r="141" spans="2:51" ht="21" customHeight="1" x14ac:dyDescent="0.15">
      <c r="C141" s="98"/>
      <c r="D141" s="99"/>
      <c r="E141" s="99" t="s">
        <v>2</v>
      </c>
      <c r="F141" s="99"/>
      <c r="G141" s="99"/>
      <c r="H141" s="65">
        <f>IF($E$115="非常勤",H115,0)+IF($E$116="非常勤",H116,0)+IF($E$117="非常勤",H117,0)+IF($E$118="非常勤",H118,0)+IF($E$119="非常勤",H119,0)+IF($E$120="非常勤",H120,0)+IF($E$121="非常勤",H121,0)+IF($E$122="非常勤",H122,0)+IF($E$123="非常勤",H123,0)+IF($E$124="非常勤",H124,0)+IF($E$125="非常勤",H125,0)+IF($E$126="非常勤",H126,0)+IF($E$127="非常勤",H127,0)+IF($E$128="非常勤",H128,0)+IF($E$129="非常勤",H129,0)+IF($E$130="非常勤",H130,0)+IF($E$131="非常勤",H131,0)+IF($E$132="非常勤",H132,0)+IF($E$133="非常勤",H133,0)+IF($E$134="非常勤",H134,0)+IF($E$135="非常勤",H135,0)+IF($E$136="非常勤",H136,0)+IF($E$137="非常勤",H137,0)+IF($E$138="非常勤",H138,0)+IF($E$139="非常勤",H139,0)</f>
        <v>0</v>
      </c>
      <c r="I141" s="69">
        <f t="shared" ref="I141:J141" si="7">IF($E$115="非常勤",I115,0)+IF($E$116="非常勤",I116,0)+IF($E$117="非常勤",I117,0)+IF($E$118="非常勤",I118,0)+IF($E$119="非常勤",I119,0)+IF($E$120="非常勤",I120,0)+IF($E$121="非常勤",I121,0)+IF($E$122="非常勤",I122,0)+IF($E$123="非常勤",I123,0)+IF($E$124="非常勤",I124,0)+IF($E$125="非常勤",I125,0)+IF($E$126="非常勤",I126,0)+IF($E$127="非常勤",I127,0)+IF($E$128="非常勤",I128,0)+IF($E$129="非常勤",I129,0)+IF($E$130="非常勤",I130,0)+IF($E$131="非常勤",I131,0)+IF($E$132="非常勤",I132,0)+IF($E$133="非常勤",I133,0)+IF($E$134="非常勤",I134,0)+IF($E$135="非常勤",I135,0)+IF($E$136="非常勤",I136,0)+IF($E$137="非常勤",I137,0)+IF($E$138="非常勤",I138,0)+IF($E$139="非常勤",I139,0)</f>
        <v>0</v>
      </c>
      <c r="J141" s="67">
        <f t="shared" si="7"/>
        <v>0</v>
      </c>
    </row>
    <row r="142" spans="2:51" ht="21" customHeight="1" x14ac:dyDescent="0.15">
      <c r="C142" s="98" t="s">
        <v>4</v>
      </c>
      <c r="D142" s="99"/>
      <c r="E142" s="99" t="s">
        <v>5</v>
      </c>
      <c r="F142" s="99"/>
      <c r="G142" s="99"/>
      <c r="H142" s="70">
        <f>COUNTA(H115:H139)</f>
        <v>0</v>
      </c>
      <c r="I142" s="71">
        <f>COUNTA(I115:I139)</f>
        <v>0</v>
      </c>
      <c r="J142" s="72">
        <f>COUNTA(J115:J139)</f>
        <v>0</v>
      </c>
    </row>
    <row r="143" spans="2:51" ht="21" customHeight="1" x14ac:dyDescent="0.15">
      <c r="C143" s="108"/>
      <c r="D143" s="106"/>
      <c r="E143" s="106" t="s">
        <v>2</v>
      </c>
      <c r="F143" s="106"/>
      <c r="G143" s="106"/>
      <c r="H143" s="73">
        <f>IF(AND($E$115="非常勤",H115&gt;0),1,0)+IF(AND($E$116="非常勤",H116&gt;0),1,0)+IF(AND($E$117="非常勤",H117&gt;0),1,0)+IF(AND($E$118="非常勤",H118&gt;0),1,0)+IF(AND($E$119="非常勤",H119&gt;0),1,0)+IF(AND($E$120="非常勤",H120&gt;0),1,0)+IF(AND($E$121="非常勤",H121&gt;0),1,0)+IF(AND($E$122="非常勤",H122&gt;0),1,0)+IF(AND($E$123="非常勤",H123&gt;0),1,0)+IF(AND($E$124="非常勤",H124&gt;0),1,0)+IF(AND($E$125="非常勤",H125&gt;0),1,0)+IF(AND($E$126="非常勤",H126&gt;0),1,0)+IF(AND($E$127="非常勤",H127&gt;0),1,0)+IF(AND($E$128="非常勤",H128&gt;0),1,0)+IF(AND($E$129="非常勤",H129&gt;0),1,0)+IF(AND($E$130="非常勤",H130&gt;0),1,0)+IF(AND($E$131="非常勤",H131&gt;0),1,0)+IF(AND($E$132="非常勤",H132&gt;0),1,0)+IF(AND($E$133="非常勤",H133&gt;0),1,0)+IF(AND($E$134="非常勤",H134&gt;0),1,0)+IF(AND($E$135="非常勤",H135&gt;0),1,0)+IF(AND($E$136="非常勤",H136&gt;0),1,0)+IF(AND($E$137="非常勤",H137&gt;0),1,0)+IF(AND($E$138="非常勤",H138&gt;0),1,0)+IF(AND($E$139="非常勤",H139&gt;0),1,0)</f>
        <v>0</v>
      </c>
      <c r="I143" s="74">
        <f t="shared" ref="I143:J143" si="8">IF(AND($E$115="非常勤",I115&gt;0),1,0)+IF(AND($E$116="非常勤",I116&gt;0),1,0)+IF(AND($E$117="非常勤",I117&gt;0),1,0)+IF(AND($E$118="非常勤",I118&gt;0),1,0)+IF(AND($E$119="非常勤",I119&gt;0),1,0)+IF(AND($E$120="非常勤",I120&gt;0),1,0)+IF(AND($E$121="非常勤",I121&gt;0),1,0)+IF(AND($E$122="非常勤",I122&gt;0),1,0)+IF(AND($E$123="非常勤",I123&gt;0),1,0)+IF(AND($E$124="非常勤",I124&gt;0),1,0)+IF(AND($E$125="非常勤",I125&gt;0),1,0)+IF(AND($E$126="非常勤",I126&gt;0),1,0)+IF(AND($E$127="非常勤",I127&gt;0),1,0)+IF(AND($E$128="非常勤",I128&gt;0),1,0)+IF(AND($E$129="非常勤",I129&gt;0),1,0)+IF(AND($E$130="非常勤",I130&gt;0),1,0)+IF(AND($E$131="非常勤",I131&gt;0),1,0)+IF(AND($E$132="非常勤",I132&gt;0),1,0)+IF(AND($E$133="非常勤",I133&gt;0),1,0)+IF(AND($E$134="非常勤",I134&gt;0),1,0)+IF(AND($E$135="非常勤",I135&gt;0),1,0)+IF(AND($E$136="非常勤",I136&gt;0),1,0)+IF(AND($E$137="非常勤",I137&gt;0),1,0)+IF(AND($E$138="非常勤",I138&gt;0),1,0)+IF(AND($E$139="非常勤",I139&gt;0),1,0)</f>
        <v>0</v>
      </c>
      <c r="J143" s="75">
        <f t="shared" si="8"/>
        <v>0</v>
      </c>
    </row>
    <row r="145" spans="3:18" ht="21" customHeight="1" x14ac:dyDescent="0.15"/>
    <row r="146" spans="3:18" ht="21" customHeight="1" x14ac:dyDescent="0.15">
      <c r="C146" s="1" t="s">
        <v>42</v>
      </c>
    </row>
    <row r="147" spans="3:18" ht="30.75" customHeight="1" thickBot="1" x14ac:dyDescent="0.2">
      <c r="C147" s="131" t="s">
        <v>43</v>
      </c>
      <c r="D147" s="131"/>
      <c r="E147" s="131"/>
      <c r="F147" s="131"/>
      <c r="G147" s="131"/>
      <c r="H147" s="30" t="str">
        <f>$H$5</f>
        <v>令和　　年　　月</v>
      </c>
      <c r="I147" s="31" t="str">
        <f>$I$5</f>
        <v>令和　　年　　月</v>
      </c>
      <c r="J147" s="32" t="str">
        <f>$J$5</f>
        <v>令和　　年　　月</v>
      </c>
      <c r="M147" s="136" t="s">
        <v>50</v>
      </c>
      <c r="N147" s="136"/>
    </row>
    <row r="148" spans="3:18" ht="25.5" customHeight="1" thickTop="1" x14ac:dyDescent="0.15">
      <c r="C148" s="132" t="s">
        <v>3</v>
      </c>
      <c r="D148" s="132"/>
      <c r="E148" s="132" t="s">
        <v>44</v>
      </c>
      <c r="F148" s="132"/>
      <c r="G148" s="132"/>
      <c r="H148" s="27">
        <f t="shared" ref="H148:J151" si="9">H21+H70+H104+H140</f>
        <v>0</v>
      </c>
      <c r="I148" s="28">
        <f t="shared" si="9"/>
        <v>0</v>
      </c>
      <c r="J148" s="29">
        <f>J21+J70+J104+J140</f>
        <v>0</v>
      </c>
      <c r="M148" s="137">
        <f>SUM(H148:J148)</f>
        <v>0</v>
      </c>
      <c r="N148" s="137"/>
      <c r="O148" s="139" t="s">
        <v>51</v>
      </c>
      <c r="P148" s="139"/>
      <c r="Q148" s="139"/>
      <c r="R148" s="139"/>
    </row>
    <row r="149" spans="3:18" ht="25.5" customHeight="1" x14ac:dyDescent="0.15">
      <c r="C149" s="130"/>
      <c r="D149" s="130"/>
      <c r="E149" s="130" t="s">
        <v>2</v>
      </c>
      <c r="F149" s="130"/>
      <c r="G149" s="130"/>
      <c r="H149" s="27">
        <f t="shared" si="9"/>
        <v>0</v>
      </c>
      <c r="I149" s="28">
        <f t="shared" si="9"/>
        <v>0</v>
      </c>
      <c r="J149" s="29">
        <f t="shared" si="9"/>
        <v>0</v>
      </c>
      <c r="M149" s="137">
        <f>SUM(H149:J149)</f>
        <v>0</v>
      </c>
      <c r="N149" s="137"/>
      <c r="O149" s="139"/>
      <c r="P149" s="139"/>
      <c r="Q149" s="139"/>
      <c r="R149" s="139"/>
    </row>
    <row r="150" spans="3:18" ht="25.5" customHeight="1" x14ac:dyDescent="0.15">
      <c r="C150" s="130" t="s">
        <v>4</v>
      </c>
      <c r="D150" s="130"/>
      <c r="E150" s="130" t="s">
        <v>44</v>
      </c>
      <c r="F150" s="130"/>
      <c r="G150" s="130"/>
      <c r="H150" s="79">
        <f t="shared" si="9"/>
        <v>0</v>
      </c>
      <c r="I150" s="80">
        <f t="shared" si="9"/>
        <v>0</v>
      </c>
      <c r="J150" s="81">
        <f t="shared" si="9"/>
        <v>0</v>
      </c>
      <c r="M150" s="140">
        <f>SUM(H150:J150)</f>
        <v>0</v>
      </c>
      <c r="N150" s="140"/>
    </row>
    <row r="151" spans="3:18" ht="25.5" customHeight="1" x14ac:dyDescent="0.15">
      <c r="C151" s="130"/>
      <c r="D151" s="130"/>
      <c r="E151" s="130" t="s">
        <v>2</v>
      </c>
      <c r="F151" s="130"/>
      <c r="G151" s="130"/>
      <c r="H151" s="76">
        <f t="shared" si="9"/>
        <v>0</v>
      </c>
      <c r="I151" s="77">
        <f t="shared" si="9"/>
        <v>0</v>
      </c>
      <c r="J151" s="78">
        <f t="shared" si="9"/>
        <v>0</v>
      </c>
      <c r="M151" s="140">
        <f>SUM(H151:J151)</f>
        <v>0</v>
      </c>
      <c r="N151" s="140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100">
    <mergeCell ref="O148:R148"/>
    <mergeCell ref="O149:R149"/>
    <mergeCell ref="M150:N150"/>
    <mergeCell ref="M151:N151"/>
    <mergeCell ref="M1:V4"/>
    <mergeCell ref="M5:V5"/>
    <mergeCell ref="M6:V6"/>
    <mergeCell ref="M7:V7"/>
    <mergeCell ref="M147:N147"/>
    <mergeCell ref="M148:N148"/>
    <mergeCell ref="E24:G24"/>
    <mergeCell ref="C37:D37"/>
    <mergeCell ref="M149:N149"/>
    <mergeCell ref="M18:V18"/>
    <mergeCell ref="M16:V16"/>
    <mergeCell ref="M17:V17"/>
    <mergeCell ref="M14:V14"/>
    <mergeCell ref="M15:V15"/>
    <mergeCell ref="C150:D151"/>
    <mergeCell ref="E150:G150"/>
    <mergeCell ref="E151:G151"/>
    <mergeCell ref="C147:G147"/>
    <mergeCell ref="C142:D143"/>
    <mergeCell ref="E142:G142"/>
    <mergeCell ref="E143:G143"/>
    <mergeCell ref="C148:D149"/>
    <mergeCell ref="E148:G148"/>
    <mergeCell ref="E149:G149"/>
    <mergeCell ref="B29:B30"/>
    <mergeCell ref="C29:D30"/>
    <mergeCell ref="E29:G30"/>
    <mergeCell ref="H113:J113"/>
    <mergeCell ref="I75:J75"/>
    <mergeCell ref="C77:C78"/>
    <mergeCell ref="D77:D78"/>
    <mergeCell ref="E77:E78"/>
    <mergeCell ref="E104:G104"/>
    <mergeCell ref="E105:G105"/>
    <mergeCell ref="B111:G111"/>
    <mergeCell ref="C38:D38"/>
    <mergeCell ref="B36:D36"/>
    <mergeCell ref="C106:D107"/>
    <mergeCell ref="E106:G106"/>
    <mergeCell ref="E107:G107"/>
    <mergeCell ref="I2:J2"/>
    <mergeCell ref="E21:G21"/>
    <mergeCell ref="E22:G22"/>
    <mergeCell ref="H4:J4"/>
    <mergeCell ref="I41:J41"/>
    <mergeCell ref="B2:G2"/>
    <mergeCell ref="B41:G41"/>
    <mergeCell ref="C21:D22"/>
    <mergeCell ref="C4:C5"/>
    <mergeCell ref="E4:E5"/>
    <mergeCell ref="G4:G5"/>
    <mergeCell ref="D4:D5"/>
    <mergeCell ref="C23:D24"/>
    <mergeCell ref="E23:G23"/>
    <mergeCell ref="E36:G38"/>
    <mergeCell ref="B35:I35"/>
    <mergeCell ref="I111:J111"/>
    <mergeCell ref="H43:J43"/>
    <mergeCell ref="H77:J77"/>
    <mergeCell ref="E73:G73"/>
    <mergeCell ref="C43:C44"/>
    <mergeCell ref="F77:F78"/>
    <mergeCell ref="G77:G78"/>
    <mergeCell ref="C104:D105"/>
    <mergeCell ref="D43:D44"/>
    <mergeCell ref="E43:E44"/>
    <mergeCell ref="B75:G75"/>
    <mergeCell ref="C70:D71"/>
    <mergeCell ref="E70:G70"/>
    <mergeCell ref="E71:G71"/>
    <mergeCell ref="C72:D73"/>
    <mergeCell ref="E72:G72"/>
    <mergeCell ref="C140:D141"/>
    <mergeCell ref="E140:G140"/>
    <mergeCell ref="E141:G141"/>
    <mergeCell ref="F113:F114"/>
    <mergeCell ref="G113:G114"/>
    <mergeCell ref="C113:C114"/>
    <mergeCell ref="D113:D114"/>
    <mergeCell ref="E113:E114"/>
    <mergeCell ref="F43:F44"/>
    <mergeCell ref="G43:G44"/>
    <mergeCell ref="C31:J31"/>
    <mergeCell ref="F4:F5"/>
    <mergeCell ref="M31:V32"/>
    <mergeCell ref="M25:V30"/>
    <mergeCell ref="M24:V24"/>
    <mergeCell ref="M19:V23"/>
    <mergeCell ref="M33:V33"/>
    <mergeCell ref="M34:V36"/>
    <mergeCell ref="M37:V37"/>
    <mergeCell ref="M38:V39"/>
    <mergeCell ref="C33:G33"/>
    <mergeCell ref="M8:V9"/>
    <mergeCell ref="M10:V10"/>
    <mergeCell ref="M11:V13"/>
  </mergeCells>
  <phoneticPr fontId="1"/>
  <dataValidations count="5">
    <dataValidation type="list" allowBlank="1" showInputMessage="1" showErrorMessage="1" sqref="C6:C20 C45:C69 C79:C103 C115:C139">
      <formula1>"管理者兼サ責,管理者,サービス提供責任者,ヘルパー"</formula1>
    </dataValidation>
    <dataValidation type="list" allowBlank="1" showInputMessage="1" showErrorMessage="1" sqref="E20">
      <formula1>"常勤,非常勤"</formula1>
    </dataValidation>
    <dataValidation type="list" allowBlank="1" showInputMessage="1" showErrorMessage="1" sqref="F6:F20 F45:F69 F79:F103 F115:F139">
      <formula1>"○"</formula1>
    </dataValidation>
    <dataValidation type="list" allowBlank="1" showInputMessage="1" showErrorMessage="1" sqref="D6:D20 D45:D69 D79:D103 D115:D139">
      <formula1>"障がい・介護とも実施,障がいのみ実施"</formula1>
    </dataValidation>
    <dataValidation type="list" allowBlank="1" showInputMessage="1" showErrorMessage="1" sqref="E6:E19 E45:E69 E79:E103 E115:E139">
      <formula1>"常勤(専従),常勤(兼務),非常勤"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orientation="portrait" r:id="rId1"/>
  <headerFooter alignWithMargins="0">
    <oddHeader>&amp;R&amp;"MS UI Gothic,標準"（様式3）</oddHeader>
  </headerFooter>
  <rowBreaks count="3" manualBreakCount="3">
    <brk id="39" max="21" man="1"/>
    <brk id="73" max="21" man="1"/>
    <brk id="109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2021-03-06T03:56:30Z</dcterms:created>
  <dcterms:modified xsi:type="dcterms:W3CDTF">2022-07-07T07:01:09Z</dcterms:modified>
</cp:coreProperties>
</file>