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AD697C4-7747-47CD-973A-72CA3DEC5AF9}" xr6:coauthVersionLast="47" xr6:coauthVersionMax="47" xr10:uidLastSave="{00000000-0000-0000-0000-000000000000}"/>
  <bookViews>
    <workbookView xWindow="-120" yWindow="-120" windowWidth="20730" windowHeight="11160" firstSheet="3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貸付金明細" sheetId="8" r:id="rId7"/>
    <sheet name="引当金明細表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6">#REF!</definedName>
    <definedName name="CTI番号">#REF!</definedName>
    <definedName name="DB型２" localSheetId="6">[1]リスト!$A$2:$A$4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貸付金明細!$A$1:$O$12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6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 localSheetId="6">'[6]設定シート(概要版)'!$A$22:$A$27</definedName>
    <definedName name="表示金額単位">'[7]設定シート(概要版)'!$A$22:$A$27</definedName>
    <definedName name="表示金額単位先頭" localSheetId="6">'[6]設定シート(概要版)'!$A$22</definedName>
    <definedName name="表示金額単位先頭">'[7]設定シート(概要版)'!$A$22</definedName>
    <definedName name="表示金額単位表" localSheetId="6">'[6]設定シート(概要版)'!$A$22:$C$27</definedName>
    <definedName name="表示金額単位表">'[7]設定シート(概要版)'!$A$22:$C$27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>#REF!</definedName>
    <definedName name="凡例" localSheetId="6">[8]リスト!$B$2:$B$8</definedName>
    <definedName name="凡例">[9]リスト!$B$2:$B$8</definedName>
    <definedName name="問合せ区分" localSheetId="6">#REF!</definedName>
    <definedName name="問合せ区分">#REF!</definedName>
    <definedName name="有り無し" localSheetId="6">[8]リスト!$A$2:$A$3</definedName>
    <definedName name="有り無し">[9]リスト!$A$2:$A$3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8" l="1"/>
  <c r="M11" i="8" s="1"/>
  <c r="N10" i="8"/>
  <c r="I11" i="8"/>
  <c r="J11" i="8"/>
  <c r="K11" i="8"/>
  <c r="L11" i="8"/>
  <c r="N11" i="8"/>
  <c r="L12" i="6"/>
  <c r="L13" i="6"/>
  <c r="L14" i="6"/>
  <c r="L15" i="6"/>
  <c r="L16" i="6"/>
  <c r="L17" i="6"/>
  <c r="L18" i="6"/>
  <c r="L10" i="6"/>
  <c r="L11" i="6"/>
  <c r="K19" i="6"/>
  <c r="L19" i="6"/>
</calcChain>
</file>

<file path=xl/sharedStrings.xml><?xml version="1.0" encoding="utf-8"?>
<sst xmlns="http://schemas.openxmlformats.org/spreadsheetml/2006/main" count="339" uniqueCount="243">
  <si>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</si>
  <si>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</si>
  <si>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</si>
  <si>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</si>
  <si>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</si>
  <si>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</si>
  <si>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</si>
  <si>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</si>
  <si>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</si>
  <si>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</si>
  <si>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</si>
  <si>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</si>
  <si>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</si>
  <si>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</si>
  <si>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</si>
  <si>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</si>
  <si>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</si>
  <si>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</si>
  <si>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</si>
  <si>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</si>
  <si>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</si>
  <si>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</si>
  <si>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</si>
  <si>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</si>
  <si>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</si>
  <si>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</si>
  <si>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</si>
  <si>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</si>
  <si>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</si>
  <si>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</si>
  <si>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</si>
  <si>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</si>
  <si>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</si>
  <si>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</si>
  <si>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</si>
  <si>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</si>
  <si>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</si>
  <si>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</si>
  <si>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</si>
  <si>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</si>
  <si>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</si>
  <si>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</si>
  <si>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</si>
  <si>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</si>
  <si>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</si>
  <si>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</si>
  <si>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</si>
  <si>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</si>
  <si>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</si>
  <si>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</si>
  <si>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</si>
  <si>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</si>
  <si>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</si>
  <si>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</si>
  <si>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</si>
  <si>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</si>
  <si>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</si>
  <si>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</si>
  <si>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</si>
  <si>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</si>
  <si>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</si>
  <si>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</si>
  <si>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</si>
  <si>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</si>
  <si>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</si>
  <si>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</si>
  <si>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</si>
  <si>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</si>
  <si>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生活保護等福祉事業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</si>
  <si>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</si>
  <si>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</si>
  <si>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</si>
  <si>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</si>
  <si>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</si>
  <si>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</si>
  <si>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</si>
  <si>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</si>
  <si>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</si>
  <si>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</si>
  <si>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</si>
  <si>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</si>
  <si>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</si>
  <si>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</si>
  <si>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</si>
  <si>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</si>
  <si>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</si>
  <si>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</si>
  <si>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</si>
  <si>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</si>
  <si>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</si>
  <si>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</si>
  <si>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</si>
  <si>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</si>
  <si>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</si>
  <si>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</si>
  <si>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</si>
  <si>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</si>
  <si>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</si>
  <si>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</si>
  <si>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</si>
  <si>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</si>
  <si>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</si>
  <si>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</si>
  <si>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</si>
  <si>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</si>
  <si>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</si>
  <si>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</si>
  <si>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</si>
  <si>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</si>
  <si>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</si>
  <si>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</si>
  <si>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</si>
  <si>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</si>
  <si>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</si>
  <si>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</si>
  <si>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</si>
  <si>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</si>
  <si>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</si>
  <si>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</si>
  <si>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</si>
  <si>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</si>
  <si>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</si>
  <si>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</si>
  <si>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</si>
  <si>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</si>
  <si>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</si>
  <si>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</si>
  <si>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</si>
  <si>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</si>
  <si>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</si>
  <si>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</si>
  <si>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</si>
  <si>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</si>
  <si>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</si>
  <si>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</si>
  <si>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</si>
  <si>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</si>
  <si>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</si>
  <si>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</si>
  <si>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</si>
  <si>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</si>
  <si>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</si>
  <si>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</si>
  <si>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</si>
  <si>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</si>
  <si>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</si>
  <si>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</si>
  <si>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</si>
  <si>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</si>
  <si>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</si>
  <si>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</si>
  <si>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</si>
  <si>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</si>
  <si>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</si>
  <si>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</si>
  <si>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</si>
  <si>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</si>
  <si>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</si>
  <si>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</si>
  <si>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</si>
  <si>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</si>
  <si>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</si>
  <si>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</si>
  <si>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</si>
  <si>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</si>
  <si>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</si>
  <si>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</si>
  <si>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</si>
  <si>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</si>
  <si>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</si>
  <si>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</si>
  <si>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</si>
  <si>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</si>
  <si>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</si>
  <si>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</si>
  <si>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</si>
  <si>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</si>
  <si>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</si>
  <si>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</si>
  <si>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</si>
  <si>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</si>
  <si>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</si>
  <si>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</si>
  <si>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</si>
  <si>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</si>
  <si>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</si>
  <si>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</si>
  <si>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</si>
  <si>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</si>
  <si>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</si>
  <si>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</si>
  <si>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</si>
  <si>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</si>
  <si>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</si>
  <si>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</si>
  <si>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</si>
  <si>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</si>
  <si>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</si>
  <si>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</si>
  <si>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</si>
  <si>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</si>
  <si>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</si>
  <si>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</si>
  <si>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</si>
  <si>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</si>
  <si>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</si>
  <si>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</si>
  <si>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</si>
  <si>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</si>
  <si>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</si>
  <si>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</si>
  <si>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</si>
  <si>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</si>
  <si>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</si>
  <si>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</si>
  <si>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</si>
  <si>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</si>
  <si>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</si>
  <si>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</si>
  <si>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</si>
  <si>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</si>
  <si>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</si>
  <si>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</si>
  <si>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</si>
  <si>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</si>
  <si>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</si>
  <si>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生活保護等福祉事業</t>
    <phoneticPr fontId="2"/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</si>
  <si>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</si>
  <si>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</si>
  <si>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生活保護等福祉事業</t>
    <rPh sb="7" eb="9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</si>
  <si>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</si>
  <si>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</si>
  <si>
    <t>合　　　　計</t>
    <rPh sb="0" eb="1">
      <t>ア</t>
    </rPh>
    <rPh sb="5" eb="6">
      <t>ケイ</t>
    </rPh>
    <phoneticPr fontId="3"/>
  </si>
  <si>
    <t>生活保護施設入所者身元保証事業資金貸付金</t>
    <phoneticPr fontId="21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</si>
  <si>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3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</si>
  <si>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"/>
  </si>
  <si>
    <t>短期貸付金</t>
    <rPh sb="0" eb="2">
      <t>タンキ</t>
    </rPh>
    <rPh sb="2" eb="4">
      <t>カシツケ</t>
    </rPh>
    <rPh sb="4" eb="5">
      <t>キン</t>
    </rPh>
    <phoneticPr fontId="3"/>
  </si>
  <si>
    <t>長期貸付金</t>
    <rPh sb="0" eb="2">
      <t>チョウキ</t>
    </rPh>
    <rPh sb="2" eb="4">
      <t>カシツケ</t>
    </rPh>
    <rPh sb="4" eb="5">
      <t>キン</t>
    </rPh>
    <phoneticPr fontId="3"/>
  </si>
  <si>
    <t>貸付金名称</t>
    <rPh sb="0" eb="2">
      <t>カシツケ</t>
    </rPh>
    <rPh sb="2" eb="3">
      <t>キン</t>
    </rPh>
    <rPh sb="3" eb="5">
      <t>メイショウ</t>
    </rPh>
    <phoneticPr fontId="3"/>
  </si>
  <si>
    <t>（単位：円）</t>
    <rPh sb="4" eb="5">
      <t>エン</t>
    </rPh>
    <phoneticPr fontId="21"/>
  </si>
  <si>
    <t>貸 付 金 明 細 表</t>
    <rPh sb="0" eb="1">
      <t>カシ</t>
    </rPh>
    <rPh sb="2" eb="3">
      <t>ツキ</t>
    </rPh>
    <rPh sb="4" eb="5">
      <t>キン</t>
    </rPh>
    <phoneticPr fontId="3"/>
  </si>
  <si>
    <t>生活保護等福祉事業</t>
    <phoneticPr fontId="21"/>
  </si>
  <si>
    <t>一般会計</t>
    <rPh sb="0" eb="2">
      <t>イッパン</t>
    </rPh>
    <rPh sb="2" eb="4">
      <t>カイケイ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</si>
</sst>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#,##0;&quot;△ &quot;#,##0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176" fontId="14" fillId="0" borderId="10" xfId="2" applyNumberFormat="1" applyFont="1" applyFill="1" applyBorder="1">
      <alignment vertical="center"/>
    </xf>
    <xf numFmtId="0" fontId="14" fillId="0" borderId="12" xfId="2" applyFont="1" applyBorder="1" applyAlignment="1">
      <alignment horizontal="center"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178" fontId="14" fillId="0" borderId="10" xfId="2" applyNumberFormat="1" applyFont="1" applyBorder="1">
      <alignment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D2FF4BCB-F9CF-4729-9859-55CF2CC00029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>
      <selection activeCell="U1" sqref="U1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5" t="s">
        <v>0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9"/>
      <c r="T6" s="8"/>
    </row>
    <row r="7" spans="1:20" ht="22.5" customHeight="1" x14ac:dyDescent="0.4">
      <c r="A7" s="6"/>
      <c r="B7" s="136" t="s">
        <v>65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30"/>
      <c r="C9" s="130"/>
      <c r="D9" s="130"/>
      <c r="E9" s="11"/>
      <c r="F9" s="11"/>
      <c r="G9" s="11"/>
      <c r="H9" s="11"/>
      <c r="I9" s="11"/>
      <c r="J9" s="133"/>
      <c r="K9" s="133"/>
      <c r="L9" s="133"/>
      <c r="M9" s="133"/>
      <c r="N9" s="134"/>
      <c r="O9" s="134"/>
      <c r="P9" s="134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33"/>
      <c r="K10" s="133"/>
      <c r="L10" s="133"/>
      <c r="M10" s="133"/>
      <c r="N10" s="134"/>
      <c r="O10" s="134"/>
      <c r="P10" s="134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33"/>
      <c r="K11" s="133"/>
      <c r="L11" s="133"/>
      <c r="M11" s="133"/>
      <c r="N11" s="134"/>
      <c r="O11" s="134"/>
      <c r="P11" s="134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33"/>
      <c r="K12" s="133"/>
      <c r="L12" s="133"/>
      <c r="M12" s="133"/>
      <c r="N12" s="134"/>
      <c r="O12" s="134"/>
      <c r="P12" s="134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33"/>
      <c r="K13" s="133"/>
      <c r="L13" s="133"/>
      <c r="M13" s="133"/>
      <c r="N13" s="134" t="s">
        <v>1</v>
      </c>
      <c r="O13" s="134"/>
      <c r="P13" s="134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0"/>
      <c r="L14" s="130"/>
      <c r="M14" s="130"/>
      <c r="N14" s="131" t="s">
        <v>1</v>
      </c>
      <c r="O14" s="131"/>
      <c r="P14" s="131"/>
      <c r="Q14" s="12"/>
      <c r="R14" s="11"/>
      <c r="S14" s="11"/>
      <c r="T14" s="8"/>
    </row>
    <row r="15" spans="1:20" ht="18.75" x14ac:dyDescent="0.4">
      <c r="A15" s="6"/>
      <c r="B15" s="132"/>
      <c r="C15" s="132"/>
      <c r="D15" s="132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3886967602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45698442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9171321319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-5284353717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38661954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7036488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356097680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4415072231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2954534299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2954534299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350820314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2311400257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643134041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1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5277366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401796122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7900243711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12197583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1079557587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358782762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10000000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5151465587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-5151465587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7900243711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8302039833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8302039833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>
      <selection activeCell="U1" sqref="U1"/>
    </sheetView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7" t="s">
        <v>3</v>
      </c>
      <c r="C6" s="137"/>
      <c r="D6" s="137"/>
      <c r="E6" s="137"/>
      <c r="F6" s="137"/>
      <c r="G6" s="137"/>
      <c r="H6" s="137"/>
      <c r="I6" s="137"/>
      <c r="J6" s="137"/>
      <c r="K6" s="137"/>
      <c r="L6" s="138"/>
      <c r="M6" s="32"/>
    </row>
    <row r="7" spans="1:13" ht="22.5" customHeight="1" x14ac:dyDescent="0.2">
      <c r="A7" s="28"/>
      <c r="B7" s="139" t="s">
        <v>112</v>
      </c>
      <c r="C7" s="139"/>
      <c r="D7" s="139"/>
      <c r="E7" s="139"/>
      <c r="F7" s="139"/>
      <c r="G7" s="139"/>
      <c r="H7" s="139"/>
      <c r="I7" s="139"/>
      <c r="J7" s="139"/>
      <c r="K7" s="139"/>
      <c r="L7" s="140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41"/>
      <c r="C16" s="141"/>
      <c r="D16" s="141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203294440391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200147924791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3146515600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271809598823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2167674242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38090288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19747097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1880569291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3276553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466562592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979265510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266194341869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60071381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-68515158432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336483717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336483717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1137930115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1137930115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-801446398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68993542546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-323062284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>
      <selection activeCell="U1" sqref="U1"/>
    </sheetView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9" t="s">
        <v>4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47"/>
    </row>
    <row r="7" spans="1:14" ht="22.5" customHeight="1" x14ac:dyDescent="0.4">
      <c r="A7" s="44"/>
      <c r="B7" s="151" t="s">
        <v>112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47"/>
    </row>
    <row r="8" spans="1:14" ht="22.5" hidden="1" customHeight="1" x14ac:dyDescent="0.4">
      <c r="A8" s="44"/>
      <c r="C8" s="147"/>
      <c r="D8" s="147"/>
      <c r="E8" s="147"/>
      <c r="F8" s="48"/>
      <c r="H8" s="48"/>
      <c r="L8" s="49"/>
      <c r="N8" s="47"/>
    </row>
    <row r="9" spans="1:14" ht="22.5" hidden="1" customHeight="1" x14ac:dyDescent="0.4">
      <c r="A9" s="44"/>
      <c r="C9" s="147"/>
      <c r="D9" s="147"/>
      <c r="E9" s="147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7"/>
      <c r="D11" s="147"/>
      <c r="E11" s="147"/>
      <c r="F11" s="148"/>
      <c r="G11" s="147"/>
      <c r="H11" s="147"/>
      <c r="I11" s="50"/>
      <c r="N11" s="47"/>
    </row>
    <row r="12" spans="1:14" ht="22.5" hidden="1" customHeight="1" x14ac:dyDescent="0.4">
      <c r="A12" s="44"/>
      <c r="C12" s="147"/>
      <c r="D12" s="147"/>
      <c r="E12" s="147"/>
      <c r="F12" s="148"/>
      <c r="G12" s="147"/>
      <c r="H12" s="147"/>
      <c r="I12" s="50"/>
      <c r="N12" s="47"/>
    </row>
    <row r="13" spans="1:14" ht="22.5" hidden="1" customHeight="1" x14ac:dyDescent="0.4">
      <c r="A13" s="44"/>
      <c r="C13" s="147"/>
      <c r="D13" s="147"/>
      <c r="E13" s="147"/>
      <c r="F13" s="148"/>
      <c r="G13" s="147"/>
      <c r="H13" s="147"/>
      <c r="I13" s="50"/>
      <c r="N13" s="47"/>
    </row>
    <row r="14" spans="1:14" ht="22.5" hidden="1" customHeight="1" x14ac:dyDescent="0.4">
      <c r="A14" s="44"/>
      <c r="C14" s="147"/>
      <c r="D14" s="147"/>
      <c r="E14" s="147"/>
      <c r="F14" s="148"/>
      <c r="G14" s="147"/>
      <c r="H14" s="147"/>
      <c r="N14" s="47"/>
    </row>
    <row r="15" spans="1:14" ht="18.75" hidden="1" x14ac:dyDescent="0.4">
      <c r="A15" s="28"/>
      <c r="B15" s="21"/>
      <c r="C15" s="143"/>
      <c r="D15" s="143"/>
      <c r="E15" s="143"/>
      <c r="F15" s="144"/>
      <c r="G15" s="143"/>
      <c r="H15" s="143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3"/>
      <c r="D16" s="143"/>
      <c r="E16" s="143"/>
      <c r="F16" s="144"/>
      <c r="G16" s="143"/>
      <c r="H16" s="143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5"/>
      <c r="D17" s="145"/>
      <c r="E17" s="145"/>
      <c r="F17" s="146" t="s">
        <v>1</v>
      </c>
      <c r="G17" s="145"/>
      <c r="H17" s="145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41"/>
      <c r="D19" s="141"/>
      <c r="E19" s="141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42" t="s">
        <v>5</v>
      </c>
      <c r="D20" s="142"/>
      <c r="E20" s="142"/>
      <c r="F20" s="142"/>
      <c r="G20" s="142"/>
      <c r="H20" s="142"/>
      <c r="I20" s="142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42" t="s">
        <v>9</v>
      </c>
      <c r="D21" s="142"/>
      <c r="E21" s="142"/>
      <c r="F21" s="142"/>
      <c r="G21" s="142"/>
      <c r="H21" s="142"/>
      <c r="I21" s="142"/>
      <c r="J21" s="54">
        <v>8223305995</v>
      </c>
      <c r="K21" s="54">
        <v>0</v>
      </c>
      <c r="L21" s="54">
        <v>8223305995</v>
      </c>
      <c r="M21" s="21"/>
      <c r="N21" s="30"/>
    </row>
    <row r="22" spans="1:14" ht="50.1" customHeight="1" x14ac:dyDescent="0.4">
      <c r="A22" s="28"/>
      <c r="B22" s="21"/>
      <c r="C22" s="142" t="s">
        <v>10</v>
      </c>
      <c r="D22" s="142"/>
      <c r="E22" s="142"/>
      <c r="F22" s="142"/>
      <c r="G22" s="142"/>
      <c r="H22" s="142"/>
      <c r="I22" s="142"/>
      <c r="J22" s="54">
        <v>-323062284</v>
      </c>
      <c r="K22" s="54">
        <v>0</v>
      </c>
      <c r="L22" s="54">
        <v>-323062284</v>
      </c>
      <c r="M22" s="21"/>
      <c r="N22" s="30"/>
    </row>
    <row r="23" spans="1:14" ht="50.1" customHeight="1" x14ac:dyDescent="0.4">
      <c r="A23" s="28"/>
      <c r="B23" s="21"/>
      <c r="C23" s="142" t="s">
        <v>11</v>
      </c>
      <c r="D23" s="142"/>
      <c r="E23" s="142"/>
      <c r="F23" s="142"/>
      <c r="G23" s="142"/>
      <c r="H23" s="142"/>
      <c r="I23" s="142"/>
      <c r="J23" s="54">
        <v>7900243711</v>
      </c>
      <c r="K23" s="54">
        <v>0</v>
      </c>
      <c r="L23" s="54">
        <v>7900243711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>
      <selection activeCell="U1" sqref="U1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4" t="s">
        <v>12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60"/>
      <c r="U6" s="8"/>
    </row>
    <row r="7" spans="1:21" ht="22.5" customHeight="1" x14ac:dyDescent="0.4">
      <c r="A7" s="6"/>
      <c r="B7" s="155" t="s">
        <v>112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3"/>
      <c r="C9" s="153"/>
      <c r="D9" s="153"/>
      <c r="E9" s="63"/>
      <c r="F9" s="63"/>
      <c r="G9" s="63"/>
      <c r="H9" s="62"/>
      <c r="I9" s="62"/>
      <c r="J9" s="62"/>
      <c r="K9" s="152"/>
      <c r="L9" s="152"/>
      <c r="M9" s="152"/>
      <c r="N9" s="152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2"/>
      <c r="L10" s="152"/>
      <c r="M10" s="152"/>
      <c r="N10" s="152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2"/>
      <c r="L11" s="152"/>
      <c r="M11" s="152"/>
      <c r="N11" s="152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2"/>
      <c r="L12" s="152"/>
      <c r="M12" s="152"/>
      <c r="N12" s="152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2"/>
      <c r="L13" s="152"/>
      <c r="M13" s="152"/>
      <c r="N13" s="152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3"/>
      <c r="M14" s="153"/>
      <c r="N14" s="153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32"/>
      <c r="C15" s="132"/>
      <c r="D15" s="132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515609197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202960944946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515609197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32838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200147924791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-514428149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2812987317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271433022855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2217906398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1880569291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3276553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7036488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266194341869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1136928744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7036488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-68472077909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-7036488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1181048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-68993542546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68993542546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1181048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8E60-60A3-4484-89A3-6A81A0ACF435}">
  <sheetPr>
    <pageSetUpPr fitToPage="1"/>
  </sheetPr>
  <dimension ref="A1:D75"/>
  <sheetViews>
    <sheetView tabSelected="1" view="pageBreakPreview" zoomScale="50" zoomScaleNormal="50" zoomScaleSheetLayoutView="50" workbookViewId="0">
      <selection activeCell="U1" sqref="U1"/>
    </sheetView>
  </sheetViews>
  <sheetFormatPr defaultRowHeight="13.5" x14ac:dyDescent="0.4"/>
  <cols>
    <col min="1" max="1" width="4" style="120" customWidth="1"/>
    <col min="2" max="2" width="54.125" style="119" customWidth="1"/>
    <col min="3" max="3" width="60.5" style="119" customWidth="1"/>
    <col min="4" max="4" width="52.75" style="119" customWidth="1"/>
    <col min="5" max="16384" width="9" style="119"/>
  </cols>
  <sheetData>
    <row r="1" spans="1:4" s="1" customFormat="1" ht="22.5" customHeight="1" x14ac:dyDescent="0.4">
      <c r="B1" s="128" t="s">
        <v>231</v>
      </c>
    </row>
    <row r="2" spans="1:4" s="1" customFormat="1" ht="22.5" customHeight="1" x14ac:dyDescent="0.4">
      <c r="B2" s="128" t="s">
        <v>230</v>
      </c>
    </row>
    <row r="3" spans="1:4" s="1" customFormat="1" ht="22.5" customHeight="1" x14ac:dyDescent="0.4">
      <c r="B3" s="128" t="s">
        <v>229</v>
      </c>
    </row>
    <row r="4" spans="1:4" ht="122.25" customHeight="1" x14ac:dyDescent="0.4">
      <c r="A4" s="157" t="s">
        <v>228</v>
      </c>
      <c r="B4" s="157"/>
      <c r="C4" s="157"/>
      <c r="D4" s="157"/>
    </row>
    <row r="5" spans="1:4" s="123" customFormat="1" ht="36" customHeight="1" x14ac:dyDescent="0.4">
      <c r="A5" s="124"/>
    </row>
    <row r="6" spans="1:4" s="123" customFormat="1" ht="36" customHeight="1" x14ac:dyDescent="0.4">
      <c r="A6" s="124"/>
      <c r="B6" s="123" t="s">
        <v>227</v>
      </c>
    </row>
    <row r="7" spans="1:4" s="123" customFormat="1" ht="36" customHeight="1" x14ac:dyDescent="0.4">
      <c r="A7" s="124"/>
      <c r="B7" s="126"/>
      <c r="C7" s="156"/>
      <c r="D7" s="156"/>
    </row>
    <row r="8" spans="1:4" s="123" customFormat="1" ht="36" customHeight="1" x14ac:dyDescent="0.4">
      <c r="A8" s="124"/>
      <c r="B8" s="126"/>
      <c r="C8" s="156"/>
      <c r="D8" s="156"/>
    </row>
    <row r="9" spans="1:4" s="123" customFormat="1" ht="36" customHeight="1" x14ac:dyDescent="0.4">
      <c r="A9" s="124"/>
      <c r="B9" s="127"/>
      <c r="C9" s="156"/>
      <c r="D9" s="156"/>
    </row>
    <row r="10" spans="1:4" s="123" customFormat="1" ht="36" customHeight="1" x14ac:dyDescent="0.4">
      <c r="A10" s="124"/>
      <c r="B10" s="126"/>
      <c r="C10" s="156"/>
      <c r="D10" s="156"/>
    </row>
    <row r="11" spans="1:4" s="123" customFormat="1" ht="36" customHeight="1" x14ac:dyDescent="0.4">
      <c r="A11" s="124"/>
      <c r="B11" s="126"/>
      <c r="C11" s="158"/>
      <c r="D11" s="158"/>
    </row>
    <row r="12" spans="1:4" s="123" customFormat="1" ht="36" customHeight="1" x14ac:dyDescent="0.4">
      <c r="A12" s="124"/>
      <c r="B12" s="126"/>
      <c r="C12" s="156"/>
      <c r="D12" s="156"/>
    </row>
    <row r="13" spans="1:4" s="123" customFormat="1" ht="36" customHeight="1" x14ac:dyDescent="0.4">
      <c r="A13" s="124"/>
      <c r="B13" s="125"/>
      <c r="C13" s="125"/>
    </row>
    <row r="14" spans="1:4" s="123" customFormat="1" ht="36" customHeight="1" x14ac:dyDescent="0.4">
      <c r="A14" s="124"/>
    </row>
    <row r="15" spans="1:4" s="123" customFormat="1" ht="36" customHeight="1" x14ac:dyDescent="0.4">
      <c r="A15" s="124"/>
    </row>
    <row r="16" spans="1:4" s="123" customFormat="1" ht="36" customHeight="1" x14ac:dyDescent="0.4">
      <c r="A16" s="124"/>
    </row>
    <row r="17" spans="1:1" s="123" customFormat="1" ht="36" customHeight="1" x14ac:dyDescent="0.4">
      <c r="A17" s="124"/>
    </row>
    <row r="18" spans="1:1" s="123" customFormat="1" ht="36" customHeight="1" x14ac:dyDescent="0.4">
      <c r="A18" s="124"/>
    </row>
    <row r="19" spans="1:1" s="123" customFormat="1" ht="36" customHeight="1" x14ac:dyDescent="0.4">
      <c r="A19" s="124"/>
    </row>
    <row r="20" spans="1:1" s="123" customFormat="1" ht="36" customHeight="1" x14ac:dyDescent="0.4">
      <c r="A20" s="124"/>
    </row>
    <row r="21" spans="1:1" s="123" customFormat="1" ht="36" customHeight="1" x14ac:dyDescent="0.4">
      <c r="A21" s="124"/>
    </row>
    <row r="22" spans="1:1" s="123" customFormat="1" ht="36" customHeight="1" x14ac:dyDescent="0.4">
      <c r="A22" s="124"/>
    </row>
    <row r="23" spans="1:1" s="123" customFormat="1" ht="36" customHeight="1" x14ac:dyDescent="0.4">
      <c r="A23" s="124"/>
    </row>
    <row r="24" spans="1:1" s="123" customFormat="1" ht="36" customHeight="1" x14ac:dyDescent="0.4">
      <c r="A24" s="124"/>
    </row>
    <row r="25" spans="1:1" s="123" customFormat="1" ht="36" customHeight="1" x14ac:dyDescent="0.4">
      <c r="A25" s="124"/>
    </row>
    <row r="26" spans="1:1" s="123" customFormat="1" ht="36" customHeight="1" x14ac:dyDescent="0.4">
      <c r="A26" s="124"/>
    </row>
    <row r="27" spans="1:1" s="123" customFormat="1" ht="36" customHeight="1" x14ac:dyDescent="0.4">
      <c r="A27" s="124"/>
    </row>
    <row r="28" spans="1:1" s="123" customFormat="1" ht="36" customHeight="1" x14ac:dyDescent="0.4">
      <c r="A28" s="124"/>
    </row>
    <row r="29" spans="1:1" s="123" customFormat="1" ht="36" customHeight="1" x14ac:dyDescent="0.4">
      <c r="A29" s="124"/>
    </row>
    <row r="30" spans="1:1" s="123" customFormat="1" ht="36" customHeight="1" x14ac:dyDescent="0.4">
      <c r="A30" s="124"/>
    </row>
    <row r="31" spans="1:1" s="123" customFormat="1" ht="36" customHeight="1" x14ac:dyDescent="0.4">
      <c r="A31" s="124"/>
    </row>
    <row r="32" spans="1:1" s="123" customFormat="1" ht="36" customHeight="1" x14ac:dyDescent="0.4">
      <c r="A32" s="124"/>
    </row>
    <row r="33" spans="1:1" s="123" customFormat="1" ht="36" customHeight="1" x14ac:dyDescent="0.4">
      <c r="A33" s="124"/>
    </row>
    <row r="34" spans="1:1" s="123" customFormat="1" ht="36" customHeight="1" x14ac:dyDescent="0.4">
      <c r="A34" s="124"/>
    </row>
    <row r="35" spans="1:1" s="123" customFormat="1" ht="36" customHeight="1" x14ac:dyDescent="0.4">
      <c r="A35" s="124"/>
    </row>
    <row r="36" spans="1:1" s="123" customFormat="1" ht="36" customHeight="1" x14ac:dyDescent="0.4">
      <c r="A36" s="124"/>
    </row>
    <row r="37" spans="1:1" s="123" customFormat="1" ht="36" customHeight="1" x14ac:dyDescent="0.4">
      <c r="A37" s="124"/>
    </row>
    <row r="38" spans="1:1" s="123" customFormat="1" ht="36" customHeight="1" x14ac:dyDescent="0.4">
      <c r="A38" s="124"/>
    </row>
    <row r="39" spans="1:1" s="123" customFormat="1" ht="36" customHeight="1" x14ac:dyDescent="0.4">
      <c r="A39" s="124"/>
    </row>
    <row r="40" spans="1:1" s="123" customFormat="1" ht="36" customHeight="1" x14ac:dyDescent="0.4">
      <c r="A40" s="124"/>
    </row>
    <row r="41" spans="1:1" s="121" customFormat="1" ht="36" customHeight="1" x14ac:dyDescent="0.4">
      <c r="A41" s="122"/>
    </row>
    <row r="42" spans="1:1" s="121" customFormat="1" ht="36" customHeight="1" x14ac:dyDescent="0.4">
      <c r="A42" s="122"/>
    </row>
    <row r="43" spans="1:1" s="121" customFormat="1" ht="36" customHeight="1" x14ac:dyDescent="0.4">
      <c r="A43" s="122"/>
    </row>
    <row r="44" spans="1:1" s="121" customFormat="1" ht="36" customHeight="1" x14ac:dyDescent="0.4">
      <c r="A44" s="122"/>
    </row>
    <row r="45" spans="1:1" s="121" customFormat="1" ht="36" customHeight="1" x14ac:dyDescent="0.4">
      <c r="A45" s="122"/>
    </row>
    <row r="46" spans="1:1" s="121" customFormat="1" ht="36" customHeight="1" x14ac:dyDescent="0.4">
      <c r="A46" s="122"/>
    </row>
    <row r="47" spans="1:1" s="121" customFormat="1" ht="36" customHeight="1" x14ac:dyDescent="0.4">
      <c r="A47" s="122"/>
    </row>
    <row r="48" spans="1:1" s="121" customFormat="1" ht="36" customHeight="1" x14ac:dyDescent="0.4">
      <c r="A48" s="122"/>
    </row>
    <row r="49" spans="1:1" s="121" customFormat="1" ht="36" customHeight="1" x14ac:dyDescent="0.4">
      <c r="A49" s="122"/>
    </row>
    <row r="50" spans="1:1" s="121" customFormat="1" ht="36" customHeight="1" x14ac:dyDescent="0.4">
      <c r="A50" s="122"/>
    </row>
    <row r="51" spans="1:1" s="121" customFormat="1" ht="36" customHeight="1" x14ac:dyDescent="0.4">
      <c r="A51" s="122"/>
    </row>
    <row r="52" spans="1:1" s="121" customFormat="1" ht="36" customHeight="1" x14ac:dyDescent="0.4">
      <c r="A52" s="122"/>
    </row>
    <row r="53" spans="1:1" s="121" customFormat="1" ht="36" customHeight="1" x14ac:dyDescent="0.4">
      <c r="A53" s="122"/>
    </row>
    <row r="54" spans="1:1" s="121" customFormat="1" ht="36" customHeight="1" x14ac:dyDescent="0.4">
      <c r="A54" s="122"/>
    </row>
    <row r="55" spans="1:1" s="121" customFormat="1" ht="36" customHeight="1" x14ac:dyDescent="0.4">
      <c r="A55" s="122"/>
    </row>
    <row r="56" spans="1:1" s="121" customFormat="1" ht="36" customHeight="1" x14ac:dyDescent="0.4">
      <c r="A56" s="122"/>
    </row>
    <row r="57" spans="1:1" s="121" customFormat="1" ht="24" x14ac:dyDescent="0.4">
      <c r="A57" s="122"/>
    </row>
    <row r="58" spans="1:1" s="121" customFormat="1" ht="24" x14ac:dyDescent="0.4">
      <c r="A58" s="122"/>
    </row>
    <row r="59" spans="1:1" s="121" customFormat="1" ht="24" x14ac:dyDescent="0.4">
      <c r="A59" s="122"/>
    </row>
    <row r="60" spans="1:1" s="121" customFormat="1" ht="24" x14ac:dyDescent="0.4">
      <c r="A60" s="122"/>
    </row>
    <row r="61" spans="1:1" s="121" customFormat="1" ht="24" x14ac:dyDescent="0.4">
      <c r="A61" s="122"/>
    </row>
    <row r="62" spans="1:1" s="121" customFormat="1" ht="24" x14ac:dyDescent="0.4">
      <c r="A62" s="122"/>
    </row>
    <row r="63" spans="1:1" s="121" customFormat="1" ht="24" x14ac:dyDescent="0.4">
      <c r="A63" s="122"/>
    </row>
    <row r="64" spans="1:1" s="121" customFormat="1" ht="24" x14ac:dyDescent="0.4">
      <c r="A64" s="122"/>
    </row>
    <row r="65" spans="1:1" s="121" customFormat="1" ht="24" x14ac:dyDescent="0.4">
      <c r="A65" s="122"/>
    </row>
    <row r="66" spans="1:1" s="121" customFormat="1" ht="24" x14ac:dyDescent="0.4">
      <c r="A66" s="122"/>
    </row>
    <row r="67" spans="1:1" s="121" customFormat="1" ht="24" x14ac:dyDescent="0.4">
      <c r="A67" s="122"/>
    </row>
    <row r="68" spans="1:1" s="121" customFormat="1" ht="24" x14ac:dyDescent="0.4">
      <c r="A68" s="122"/>
    </row>
    <row r="69" spans="1:1" s="121" customFormat="1" ht="24" x14ac:dyDescent="0.4">
      <c r="A69" s="122"/>
    </row>
    <row r="70" spans="1:1" s="121" customFormat="1" ht="24" x14ac:dyDescent="0.4">
      <c r="A70" s="122"/>
    </row>
    <row r="71" spans="1:1" s="121" customFormat="1" ht="24" x14ac:dyDescent="0.4">
      <c r="A71" s="122"/>
    </row>
    <row r="72" spans="1:1" s="121" customFormat="1" ht="24" x14ac:dyDescent="0.4">
      <c r="A72" s="122"/>
    </row>
    <row r="73" spans="1:1" s="121" customFormat="1" ht="24" x14ac:dyDescent="0.4">
      <c r="A73" s="122"/>
    </row>
    <row r="74" spans="1:1" s="121" customFormat="1" ht="24" x14ac:dyDescent="0.4">
      <c r="A74" s="122"/>
    </row>
    <row r="75" spans="1:1" s="121" customFormat="1" ht="24" x14ac:dyDescent="0.4">
      <c r="A75" s="12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zoomScale="60" zoomScaleNormal="55" workbookViewId="0">
      <selection activeCell="U1" sqref="U1"/>
    </sheetView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9" t="s">
        <v>13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</row>
    <row r="6" spans="2:15" ht="23.25" customHeight="1" x14ac:dyDescent="0.4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</row>
    <row r="7" spans="2:15" x14ac:dyDescent="0.4">
      <c r="O7" s="74" t="s">
        <v>2</v>
      </c>
    </row>
    <row r="8" spans="2:15" ht="21.95" customHeight="1" x14ac:dyDescent="0.4">
      <c r="B8" s="161" t="s">
        <v>14</v>
      </c>
      <c r="C8" s="162"/>
      <c r="D8" s="162"/>
      <c r="E8" s="162"/>
      <c r="F8" s="162"/>
      <c r="G8" s="162"/>
      <c r="H8" s="163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4"/>
      <c r="C9" s="165"/>
      <c r="D9" s="165"/>
      <c r="E9" s="165"/>
      <c r="F9" s="165"/>
      <c r="G9" s="165"/>
      <c r="H9" s="166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4865625600</v>
      </c>
      <c r="J10" s="81">
        <v>0</v>
      </c>
      <c r="K10" s="81">
        <v>0</v>
      </c>
      <c r="L10" s="81">
        <v>4865625600</v>
      </c>
      <c r="M10" s="81">
        <v>1911091301</v>
      </c>
      <c r="N10" s="81">
        <v>50441791</v>
      </c>
      <c r="O10" s="81">
        <v>2954534299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4865625600</v>
      </c>
      <c r="J11" s="81">
        <v>0</v>
      </c>
      <c r="K11" s="81">
        <v>0</v>
      </c>
      <c r="L11" s="81">
        <v>4865625600</v>
      </c>
      <c r="M11" s="81">
        <v>1911091301</v>
      </c>
      <c r="N11" s="81">
        <v>50441791</v>
      </c>
      <c r="O11" s="81">
        <v>2954534299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2311400257</v>
      </c>
      <c r="J12" s="81">
        <v>0</v>
      </c>
      <c r="K12" s="81">
        <v>0</v>
      </c>
      <c r="L12" s="81">
        <v>2311400257</v>
      </c>
      <c r="M12" s="81">
        <v>0</v>
      </c>
      <c r="N12" s="81">
        <v>0</v>
      </c>
      <c r="O12" s="81">
        <v>2311400257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2553252343</v>
      </c>
      <c r="J13" s="81">
        <v>0</v>
      </c>
      <c r="K13" s="81">
        <v>0</v>
      </c>
      <c r="L13" s="81">
        <v>2553252343</v>
      </c>
      <c r="M13" s="81">
        <v>1910118302</v>
      </c>
      <c r="N13" s="81">
        <v>50441791</v>
      </c>
      <c r="O13" s="81">
        <v>643134041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973000</v>
      </c>
      <c r="J14" s="81">
        <v>0</v>
      </c>
      <c r="K14" s="81">
        <v>0</v>
      </c>
      <c r="L14" s="81">
        <v>973000</v>
      </c>
      <c r="M14" s="81">
        <v>972999</v>
      </c>
      <c r="N14" s="81">
        <v>0</v>
      </c>
      <c r="O14" s="81">
        <v>1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47628701</v>
      </c>
      <c r="J31" s="81">
        <v>0</v>
      </c>
      <c r="K31" s="81">
        <v>0</v>
      </c>
      <c r="L31" s="81">
        <v>47628701</v>
      </c>
      <c r="M31" s="81">
        <v>35431118</v>
      </c>
      <c r="N31" s="81">
        <v>6970056</v>
      </c>
      <c r="O31" s="81">
        <v>12197583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3384867927</v>
      </c>
      <c r="J32" s="81">
        <v>163466475</v>
      </c>
      <c r="K32" s="81">
        <v>0</v>
      </c>
      <c r="L32" s="81">
        <v>3548334402</v>
      </c>
      <c r="M32" s="81">
        <v>2468776815</v>
      </c>
      <c r="N32" s="81">
        <v>409150745</v>
      </c>
      <c r="O32" s="81">
        <v>1079557587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6640040</v>
      </c>
      <c r="J33" s="81">
        <v>636751997</v>
      </c>
      <c r="K33" s="81">
        <v>284609275</v>
      </c>
      <c r="L33" s="81">
        <v>358782762</v>
      </c>
      <c r="M33" s="81">
        <v>0</v>
      </c>
      <c r="N33" s="81">
        <v>0</v>
      </c>
      <c r="O33" s="81">
        <v>358782762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7" t="s">
        <v>49</v>
      </c>
      <c r="C35" s="168"/>
      <c r="D35" s="168"/>
      <c r="E35" s="168"/>
      <c r="F35" s="168"/>
      <c r="G35" s="168"/>
      <c r="H35" s="169"/>
      <c r="I35" s="81">
        <v>8304762268</v>
      </c>
      <c r="J35" s="81">
        <v>800218472</v>
      </c>
      <c r="K35" s="81">
        <v>284609275</v>
      </c>
      <c r="L35" s="81">
        <v>8820371465</v>
      </c>
      <c r="M35" s="81">
        <v>4415299234</v>
      </c>
      <c r="N35" s="81">
        <v>466562592</v>
      </c>
      <c r="O35" s="81">
        <v>4405072231</v>
      </c>
    </row>
    <row r="36" spans="2:15" ht="12" customHeight="1" x14ac:dyDescent="0.4"/>
    <row r="37" spans="2:15" ht="21.95" customHeight="1" x14ac:dyDescent="0.4"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EE9CD-C7E5-44B1-879E-2C7486712038}">
  <dimension ref="A1:N12"/>
  <sheetViews>
    <sheetView showGridLines="0" tabSelected="1" view="pageBreakPreview" zoomScale="70" zoomScaleNormal="70" zoomScaleSheetLayoutView="70" workbookViewId="0">
      <selection activeCell="U1" sqref="U1"/>
    </sheetView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42.5" style="72" customWidth="1"/>
    <col min="9" max="12" width="31.125" style="72" customWidth="1"/>
    <col min="13" max="14" width="25.625" style="72" hidden="1" customWidth="1"/>
    <col min="15" max="15" width="2.625" style="72" customWidth="1"/>
    <col min="16" max="252" width="8.875" style="72"/>
    <col min="253" max="259" width="3.5" style="72" customWidth="1"/>
    <col min="260" max="260" width="15.625" style="72" customWidth="1"/>
    <col min="261" max="267" width="25.625" style="72" customWidth="1"/>
    <col min="268" max="508" width="8.875" style="72"/>
    <col min="509" max="515" width="3.5" style="72" customWidth="1"/>
    <col min="516" max="516" width="15.625" style="72" customWidth="1"/>
    <col min="517" max="523" width="25.625" style="72" customWidth="1"/>
    <col min="524" max="764" width="8.875" style="72"/>
    <col min="765" max="771" width="3.5" style="72" customWidth="1"/>
    <col min="772" max="772" width="15.625" style="72" customWidth="1"/>
    <col min="773" max="779" width="25.625" style="72" customWidth="1"/>
    <col min="780" max="1020" width="8.875" style="72"/>
    <col min="1021" max="1027" width="3.5" style="72" customWidth="1"/>
    <col min="1028" max="1028" width="15.625" style="72" customWidth="1"/>
    <col min="1029" max="1035" width="25.625" style="72" customWidth="1"/>
    <col min="1036" max="1276" width="8.875" style="72"/>
    <col min="1277" max="1283" width="3.5" style="72" customWidth="1"/>
    <col min="1284" max="1284" width="15.625" style="72" customWidth="1"/>
    <col min="1285" max="1291" width="25.625" style="72" customWidth="1"/>
    <col min="1292" max="1532" width="8.875" style="72"/>
    <col min="1533" max="1539" width="3.5" style="72" customWidth="1"/>
    <col min="1540" max="1540" width="15.625" style="72" customWidth="1"/>
    <col min="1541" max="1547" width="25.625" style="72" customWidth="1"/>
    <col min="1548" max="1788" width="8.875" style="72"/>
    <col min="1789" max="1795" width="3.5" style="72" customWidth="1"/>
    <col min="1796" max="1796" width="15.625" style="72" customWidth="1"/>
    <col min="1797" max="1803" width="25.625" style="72" customWidth="1"/>
    <col min="1804" max="2044" width="8.875" style="72"/>
    <col min="2045" max="2051" width="3.5" style="72" customWidth="1"/>
    <col min="2052" max="2052" width="15.625" style="72" customWidth="1"/>
    <col min="2053" max="2059" width="25.625" style="72" customWidth="1"/>
    <col min="2060" max="2300" width="8.875" style="72"/>
    <col min="2301" max="2307" width="3.5" style="72" customWidth="1"/>
    <col min="2308" max="2308" width="15.625" style="72" customWidth="1"/>
    <col min="2309" max="2315" width="25.625" style="72" customWidth="1"/>
    <col min="2316" max="2556" width="8.875" style="72"/>
    <col min="2557" max="2563" width="3.5" style="72" customWidth="1"/>
    <col min="2564" max="2564" width="15.625" style="72" customWidth="1"/>
    <col min="2565" max="2571" width="25.625" style="72" customWidth="1"/>
    <col min="2572" max="2812" width="8.875" style="72"/>
    <col min="2813" max="2819" width="3.5" style="72" customWidth="1"/>
    <col min="2820" max="2820" width="15.625" style="72" customWidth="1"/>
    <col min="2821" max="2827" width="25.625" style="72" customWidth="1"/>
    <col min="2828" max="3068" width="8.875" style="72"/>
    <col min="3069" max="3075" width="3.5" style="72" customWidth="1"/>
    <col min="3076" max="3076" width="15.625" style="72" customWidth="1"/>
    <col min="3077" max="3083" width="25.625" style="72" customWidth="1"/>
    <col min="3084" max="3324" width="8.875" style="72"/>
    <col min="3325" max="3331" width="3.5" style="72" customWidth="1"/>
    <col min="3332" max="3332" width="15.625" style="72" customWidth="1"/>
    <col min="3333" max="3339" width="25.625" style="72" customWidth="1"/>
    <col min="3340" max="3580" width="8.875" style="72"/>
    <col min="3581" max="3587" width="3.5" style="72" customWidth="1"/>
    <col min="3588" max="3588" width="15.625" style="72" customWidth="1"/>
    <col min="3589" max="3595" width="25.625" style="72" customWidth="1"/>
    <col min="3596" max="3836" width="8.875" style="72"/>
    <col min="3837" max="3843" width="3.5" style="72" customWidth="1"/>
    <col min="3844" max="3844" width="15.625" style="72" customWidth="1"/>
    <col min="3845" max="3851" width="25.625" style="72" customWidth="1"/>
    <col min="3852" max="4092" width="8.875" style="72"/>
    <col min="4093" max="4099" width="3.5" style="72" customWidth="1"/>
    <col min="4100" max="4100" width="15.625" style="72" customWidth="1"/>
    <col min="4101" max="4107" width="25.625" style="72" customWidth="1"/>
    <col min="4108" max="4348" width="8.875" style="72"/>
    <col min="4349" max="4355" width="3.5" style="72" customWidth="1"/>
    <col min="4356" max="4356" width="15.625" style="72" customWidth="1"/>
    <col min="4357" max="4363" width="25.625" style="72" customWidth="1"/>
    <col min="4364" max="4604" width="8.875" style="72"/>
    <col min="4605" max="4611" width="3.5" style="72" customWidth="1"/>
    <col min="4612" max="4612" width="15.625" style="72" customWidth="1"/>
    <col min="4613" max="4619" width="25.625" style="72" customWidth="1"/>
    <col min="4620" max="4860" width="8.875" style="72"/>
    <col min="4861" max="4867" width="3.5" style="72" customWidth="1"/>
    <col min="4868" max="4868" width="15.625" style="72" customWidth="1"/>
    <col min="4869" max="4875" width="25.625" style="72" customWidth="1"/>
    <col min="4876" max="5116" width="8.875" style="72"/>
    <col min="5117" max="5123" width="3.5" style="72" customWidth="1"/>
    <col min="5124" max="5124" width="15.625" style="72" customWidth="1"/>
    <col min="5125" max="5131" width="25.625" style="72" customWidth="1"/>
    <col min="5132" max="5372" width="8.875" style="72"/>
    <col min="5373" max="5379" width="3.5" style="72" customWidth="1"/>
    <col min="5380" max="5380" width="15.625" style="72" customWidth="1"/>
    <col min="5381" max="5387" width="25.625" style="72" customWidth="1"/>
    <col min="5388" max="5628" width="8.875" style="72"/>
    <col min="5629" max="5635" width="3.5" style="72" customWidth="1"/>
    <col min="5636" max="5636" width="15.625" style="72" customWidth="1"/>
    <col min="5637" max="5643" width="25.625" style="72" customWidth="1"/>
    <col min="5644" max="5884" width="8.875" style="72"/>
    <col min="5885" max="5891" width="3.5" style="72" customWidth="1"/>
    <col min="5892" max="5892" width="15.625" style="72" customWidth="1"/>
    <col min="5893" max="5899" width="25.625" style="72" customWidth="1"/>
    <col min="5900" max="6140" width="8.875" style="72"/>
    <col min="6141" max="6147" width="3.5" style="72" customWidth="1"/>
    <col min="6148" max="6148" width="15.625" style="72" customWidth="1"/>
    <col min="6149" max="6155" width="25.625" style="72" customWidth="1"/>
    <col min="6156" max="6396" width="8.875" style="72"/>
    <col min="6397" max="6403" width="3.5" style="72" customWidth="1"/>
    <col min="6404" max="6404" width="15.625" style="72" customWidth="1"/>
    <col min="6405" max="6411" width="25.625" style="72" customWidth="1"/>
    <col min="6412" max="6652" width="8.875" style="72"/>
    <col min="6653" max="6659" width="3.5" style="72" customWidth="1"/>
    <col min="6660" max="6660" width="15.625" style="72" customWidth="1"/>
    <col min="6661" max="6667" width="25.625" style="72" customWidth="1"/>
    <col min="6668" max="6908" width="8.875" style="72"/>
    <col min="6909" max="6915" width="3.5" style="72" customWidth="1"/>
    <col min="6916" max="6916" width="15.625" style="72" customWidth="1"/>
    <col min="6917" max="6923" width="25.625" style="72" customWidth="1"/>
    <col min="6924" max="7164" width="8.875" style="72"/>
    <col min="7165" max="7171" width="3.5" style="72" customWidth="1"/>
    <col min="7172" max="7172" width="15.625" style="72" customWidth="1"/>
    <col min="7173" max="7179" width="25.625" style="72" customWidth="1"/>
    <col min="7180" max="7420" width="8.875" style="72"/>
    <col min="7421" max="7427" width="3.5" style="72" customWidth="1"/>
    <col min="7428" max="7428" width="15.625" style="72" customWidth="1"/>
    <col min="7429" max="7435" width="25.625" style="72" customWidth="1"/>
    <col min="7436" max="7676" width="8.875" style="72"/>
    <col min="7677" max="7683" width="3.5" style="72" customWidth="1"/>
    <col min="7684" max="7684" width="15.625" style="72" customWidth="1"/>
    <col min="7685" max="7691" width="25.625" style="72" customWidth="1"/>
    <col min="7692" max="7932" width="8.875" style="72"/>
    <col min="7933" max="7939" width="3.5" style="72" customWidth="1"/>
    <col min="7940" max="7940" width="15.625" style="72" customWidth="1"/>
    <col min="7941" max="7947" width="25.625" style="72" customWidth="1"/>
    <col min="7948" max="8188" width="8.875" style="72"/>
    <col min="8189" max="8195" width="3.5" style="72" customWidth="1"/>
    <col min="8196" max="8196" width="15.625" style="72" customWidth="1"/>
    <col min="8197" max="8203" width="25.625" style="72" customWidth="1"/>
    <col min="8204" max="8444" width="8.875" style="72"/>
    <col min="8445" max="8451" width="3.5" style="72" customWidth="1"/>
    <col min="8452" max="8452" width="15.625" style="72" customWidth="1"/>
    <col min="8453" max="8459" width="25.625" style="72" customWidth="1"/>
    <col min="8460" max="8700" width="8.875" style="72"/>
    <col min="8701" max="8707" width="3.5" style="72" customWidth="1"/>
    <col min="8708" max="8708" width="15.625" style="72" customWidth="1"/>
    <col min="8709" max="8715" width="25.625" style="72" customWidth="1"/>
    <col min="8716" max="8956" width="8.875" style="72"/>
    <col min="8957" max="8963" width="3.5" style="72" customWidth="1"/>
    <col min="8964" max="8964" width="15.625" style="72" customWidth="1"/>
    <col min="8965" max="8971" width="25.625" style="72" customWidth="1"/>
    <col min="8972" max="9212" width="8.875" style="72"/>
    <col min="9213" max="9219" width="3.5" style="72" customWidth="1"/>
    <col min="9220" max="9220" width="15.625" style="72" customWidth="1"/>
    <col min="9221" max="9227" width="25.625" style="72" customWidth="1"/>
    <col min="9228" max="9468" width="8.875" style="72"/>
    <col min="9469" max="9475" width="3.5" style="72" customWidth="1"/>
    <col min="9476" max="9476" width="15.625" style="72" customWidth="1"/>
    <col min="9477" max="9483" width="25.625" style="72" customWidth="1"/>
    <col min="9484" max="9724" width="8.875" style="72"/>
    <col min="9725" max="9731" width="3.5" style="72" customWidth="1"/>
    <col min="9732" max="9732" width="15.625" style="72" customWidth="1"/>
    <col min="9733" max="9739" width="25.625" style="72" customWidth="1"/>
    <col min="9740" max="9980" width="8.875" style="72"/>
    <col min="9981" max="9987" width="3.5" style="72" customWidth="1"/>
    <col min="9988" max="9988" width="15.625" style="72" customWidth="1"/>
    <col min="9989" max="9995" width="25.625" style="72" customWidth="1"/>
    <col min="9996" max="10236" width="8.875" style="72"/>
    <col min="10237" max="10243" width="3.5" style="72" customWidth="1"/>
    <col min="10244" max="10244" width="15.625" style="72" customWidth="1"/>
    <col min="10245" max="10251" width="25.625" style="72" customWidth="1"/>
    <col min="10252" max="10492" width="8.875" style="72"/>
    <col min="10493" max="10499" width="3.5" style="72" customWidth="1"/>
    <col min="10500" max="10500" width="15.625" style="72" customWidth="1"/>
    <col min="10501" max="10507" width="25.625" style="72" customWidth="1"/>
    <col min="10508" max="10748" width="8.875" style="72"/>
    <col min="10749" max="10755" width="3.5" style="72" customWidth="1"/>
    <col min="10756" max="10756" width="15.625" style="72" customWidth="1"/>
    <col min="10757" max="10763" width="25.625" style="72" customWidth="1"/>
    <col min="10764" max="11004" width="8.875" style="72"/>
    <col min="11005" max="11011" width="3.5" style="72" customWidth="1"/>
    <col min="11012" max="11012" width="15.625" style="72" customWidth="1"/>
    <col min="11013" max="11019" width="25.625" style="72" customWidth="1"/>
    <col min="11020" max="11260" width="8.875" style="72"/>
    <col min="11261" max="11267" width="3.5" style="72" customWidth="1"/>
    <col min="11268" max="11268" width="15.625" style="72" customWidth="1"/>
    <col min="11269" max="11275" width="25.625" style="72" customWidth="1"/>
    <col min="11276" max="11516" width="8.875" style="72"/>
    <col min="11517" max="11523" width="3.5" style="72" customWidth="1"/>
    <col min="11524" max="11524" width="15.625" style="72" customWidth="1"/>
    <col min="11525" max="11531" width="25.625" style="72" customWidth="1"/>
    <col min="11532" max="11772" width="8.875" style="72"/>
    <col min="11773" max="11779" width="3.5" style="72" customWidth="1"/>
    <col min="11780" max="11780" width="15.625" style="72" customWidth="1"/>
    <col min="11781" max="11787" width="25.625" style="72" customWidth="1"/>
    <col min="11788" max="12028" width="8.875" style="72"/>
    <col min="12029" max="12035" width="3.5" style="72" customWidth="1"/>
    <col min="12036" max="12036" width="15.625" style="72" customWidth="1"/>
    <col min="12037" max="12043" width="25.625" style="72" customWidth="1"/>
    <col min="12044" max="12284" width="8.875" style="72"/>
    <col min="12285" max="12291" width="3.5" style="72" customWidth="1"/>
    <col min="12292" max="12292" width="15.625" style="72" customWidth="1"/>
    <col min="12293" max="12299" width="25.625" style="72" customWidth="1"/>
    <col min="12300" max="12540" width="8.875" style="72"/>
    <col min="12541" max="12547" width="3.5" style="72" customWidth="1"/>
    <col min="12548" max="12548" width="15.625" style="72" customWidth="1"/>
    <col min="12549" max="12555" width="25.625" style="72" customWidth="1"/>
    <col min="12556" max="12796" width="8.875" style="72"/>
    <col min="12797" max="12803" width="3.5" style="72" customWidth="1"/>
    <col min="12804" max="12804" width="15.625" style="72" customWidth="1"/>
    <col min="12805" max="12811" width="25.625" style="72" customWidth="1"/>
    <col min="12812" max="13052" width="8.875" style="72"/>
    <col min="13053" max="13059" width="3.5" style="72" customWidth="1"/>
    <col min="13060" max="13060" width="15.625" style="72" customWidth="1"/>
    <col min="13061" max="13067" width="25.625" style="72" customWidth="1"/>
    <col min="13068" max="13308" width="8.875" style="72"/>
    <col min="13309" max="13315" width="3.5" style="72" customWidth="1"/>
    <col min="13316" max="13316" width="15.625" style="72" customWidth="1"/>
    <col min="13317" max="13323" width="25.625" style="72" customWidth="1"/>
    <col min="13324" max="13564" width="8.875" style="72"/>
    <col min="13565" max="13571" width="3.5" style="72" customWidth="1"/>
    <col min="13572" max="13572" width="15.625" style="72" customWidth="1"/>
    <col min="13573" max="13579" width="25.625" style="72" customWidth="1"/>
    <col min="13580" max="13820" width="8.875" style="72"/>
    <col min="13821" max="13827" width="3.5" style="72" customWidth="1"/>
    <col min="13828" max="13828" width="15.625" style="72" customWidth="1"/>
    <col min="13829" max="13835" width="25.625" style="72" customWidth="1"/>
    <col min="13836" max="14076" width="8.875" style="72"/>
    <col min="14077" max="14083" width="3.5" style="72" customWidth="1"/>
    <col min="14084" max="14084" width="15.625" style="72" customWidth="1"/>
    <col min="14085" max="14091" width="25.625" style="72" customWidth="1"/>
    <col min="14092" max="14332" width="8.875" style="72"/>
    <col min="14333" max="14339" width="3.5" style="72" customWidth="1"/>
    <col min="14340" max="14340" width="15.625" style="72" customWidth="1"/>
    <col min="14341" max="14347" width="25.625" style="72" customWidth="1"/>
    <col min="14348" max="14588" width="8.875" style="72"/>
    <col min="14589" max="14595" width="3.5" style="72" customWidth="1"/>
    <col min="14596" max="14596" width="15.625" style="72" customWidth="1"/>
    <col min="14597" max="14603" width="25.625" style="72" customWidth="1"/>
    <col min="14604" max="14844" width="8.875" style="72"/>
    <col min="14845" max="14851" width="3.5" style="72" customWidth="1"/>
    <col min="14852" max="14852" width="15.625" style="72" customWidth="1"/>
    <col min="14853" max="14859" width="25.625" style="72" customWidth="1"/>
    <col min="14860" max="15100" width="8.875" style="72"/>
    <col min="15101" max="15107" width="3.5" style="72" customWidth="1"/>
    <col min="15108" max="15108" width="15.625" style="72" customWidth="1"/>
    <col min="15109" max="15115" width="25.625" style="72" customWidth="1"/>
    <col min="15116" max="15356" width="8.875" style="72"/>
    <col min="15357" max="15363" width="3.5" style="72" customWidth="1"/>
    <col min="15364" max="15364" width="15.625" style="72" customWidth="1"/>
    <col min="15365" max="15371" width="25.625" style="72" customWidth="1"/>
    <col min="15372" max="15612" width="8.875" style="72"/>
    <col min="15613" max="15619" width="3.5" style="72" customWidth="1"/>
    <col min="15620" max="15620" width="15.625" style="72" customWidth="1"/>
    <col min="15621" max="15627" width="25.625" style="72" customWidth="1"/>
    <col min="15628" max="15868" width="8.875" style="72"/>
    <col min="15869" max="15875" width="3.5" style="72" customWidth="1"/>
    <col min="15876" max="15876" width="15.625" style="72" customWidth="1"/>
    <col min="15877" max="15883" width="25.625" style="72" customWidth="1"/>
    <col min="15884" max="16124" width="8.875" style="72"/>
    <col min="16125" max="16131" width="3.5" style="72" customWidth="1"/>
    <col min="16132" max="16132" width="15.625" style="72" customWidth="1"/>
    <col min="16133" max="16139" width="25.625" style="72" customWidth="1"/>
    <col min="16140" max="16384" width="8.875" style="72"/>
  </cols>
  <sheetData>
    <row r="1" spans="1:14" ht="22.5" customHeight="1" x14ac:dyDescent="0.4">
      <c r="B1" s="2" t="s">
        <v>242</v>
      </c>
    </row>
    <row r="2" spans="1:14" ht="22.5" customHeight="1" x14ac:dyDescent="0.4">
      <c r="B2" s="2" t="s">
        <v>230</v>
      </c>
    </row>
    <row r="3" spans="1:14" ht="22.5" customHeight="1" x14ac:dyDescent="0.4">
      <c r="B3" s="2" t="s">
        <v>241</v>
      </c>
    </row>
    <row r="4" spans="1:14" s="73" customFormat="1" x14ac:dyDescent="0.4"/>
    <row r="5" spans="1:14" s="73" customFormat="1" x14ac:dyDescent="0.4">
      <c r="A5" s="159" t="s">
        <v>240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1:14" s="73" customFormat="1" x14ac:dyDescent="0.4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1:14" x14ac:dyDescent="0.4">
      <c r="L7" s="83" t="s">
        <v>239</v>
      </c>
      <c r="N7" s="83"/>
    </row>
    <row r="8" spans="1:14" ht="21.95" customHeight="1" x14ac:dyDescent="0.4">
      <c r="B8" s="179" t="s">
        <v>238</v>
      </c>
      <c r="C8" s="180"/>
      <c r="D8" s="180"/>
      <c r="E8" s="180"/>
      <c r="F8" s="180"/>
      <c r="G8" s="180"/>
      <c r="H8" s="181"/>
      <c r="I8" s="174" t="s">
        <v>237</v>
      </c>
      <c r="J8" s="175"/>
      <c r="K8" s="171" t="s">
        <v>236</v>
      </c>
      <c r="L8" s="173"/>
      <c r="M8" s="171" t="s">
        <v>54</v>
      </c>
      <c r="N8" s="173"/>
    </row>
    <row r="9" spans="1:14" ht="21.95" customHeight="1" x14ac:dyDescent="0.4">
      <c r="B9" s="182"/>
      <c r="C9" s="183"/>
      <c r="D9" s="183"/>
      <c r="E9" s="183"/>
      <c r="F9" s="183"/>
      <c r="G9" s="183"/>
      <c r="H9" s="184"/>
      <c r="I9" s="118" t="s">
        <v>235</v>
      </c>
      <c r="J9" s="118" t="s">
        <v>234</v>
      </c>
      <c r="K9" s="118" t="s">
        <v>235</v>
      </c>
      <c r="L9" s="118" t="s">
        <v>234</v>
      </c>
      <c r="M9" s="118" t="s">
        <v>235</v>
      </c>
      <c r="N9" s="118" t="s">
        <v>234</v>
      </c>
    </row>
    <row r="10" spans="1:14" ht="21.95" customHeight="1" x14ac:dyDescent="0.4">
      <c r="B10" s="176" t="s">
        <v>233</v>
      </c>
      <c r="C10" s="177"/>
      <c r="D10" s="177"/>
      <c r="E10" s="177"/>
      <c r="F10" s="177"/>
      <c r="G10" s="177"/>
      <c r="H10" s="178"/>
      <c r="I10" s="81">
        <v>10000000</v>
      </c>
      <c r="J10" s="81">
        <v>0</v>
      </c>
      <c r="K10" s="81">
        <v>0</v>
      </c>
      <c r="L10" s="81">
        <v>0</v>
      </c>
      <c r="M10" s="129">
        <f>I10+K10</f>
        <v>10000000</v>
      </c>
      <c r="N10" s="129">
        <f>J10+L10</f>
        <v>0</v>
      </c>
    </row>
    <row r="11" spans="1:14" ht="21.95" customHeight="1" x14ac:dyDescent="0.4">
      <c r="B11" s="171" t="s">
        <v>232</v>
      </c>
      <c r="C11" s="172"/>
      <c r="D11" s="172"/>
      <c r="E11" s="172"/>
      <c r="F11" s="172"/>
      <c r="G11" s="172"/>
      <c r="H11" s="173"/>
      <c r="I11" s="85">
        <f t="shared" ref="I11:N11" si="0">SUM(I10:I10)</f>
        <v>10000000</v>
      </c>
      <c r="J11" s="85">
        <f t="shared" si="0"/>
        <v>0</v>
      </c>
      <c r="K11" s="85">
        <f t="shared" si="0"/>
        <v>0</v>
      </c>
      <c r="L11" s="85">
        <f t="shared" si="0"/>
        <v>0</v>
      </c>
      <c r="M11" s="129">
        <f t="shared" si="0"/>
        <v>10000000</v>
      </c>
      <c r="N11" s="129">
        <f t="shared" si="0"/>
        <v>0</v>
      </c>
    </row>
    <row r="12" spans="1:14" ht="12" customHeight="1" x14ac:dyDescent="0.4"/>
  </sheetData>
  <mergeCells count="7">
    <mergeCell ref="B11:H11"/>
    <mergeCell ref="I8:J8"/>
    <mergeCell ref="B10:H10"/>
    <mergeCell ref="B8:H9"/>
    <mergeCell ref="A5:N6"/>
    <mergeCell ref="K8:L8"/>
    <mergeCell ref="M8:N8"/>
  </mergeCells>
  <phoneticPr fontId="2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zoomScale="55" zoomScaleNormal="55" zoomScaleSheetLayoutView="55" workbookViewId="0">
      <selection activeCell="U1" sqref="U1"/>
    </sheetView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226</v>
      </c>
    </row>
    <row r="5" spans="2:14" x14ac:dyDescent="0.4">
      <c r="B5" s="187" t="s">
        <v>50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2:14" x14ac:dyDescent="0.4"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2:14" x14ac:dyDescent="0.4">
      <c r="B7" s="189"/>
      <c r="C7" s="189"/>
      <c r="D7" s="189"/>
      <c r="F7" s="82"/>
      <c r="N7" s="83" t="s">
        <v>2</v>
      </c>
    </row>
    <row r="8" spans="2:14" ht="20.100000000000001" customHeight="1" x14ac:dyDescent="0.4">
      <c r="B8" s="179" t="s">
        <v>5</v>
      </c>
      <c r="C8" s="180"/>
      <c r="D8" s="180"/>
      <c r="E8" s="180"/>
      <c r="F8" s="180"/>
      <c r="G8" s="180"/>
      <c r="H8" s="181"/>
      <c r="I8" s="190" t="s">
        <v>15</v>
      </c>
      <c r="J8" s="190" t="s">
        <v>16</v>
      </c>
      <c r="K8" s="171" t="s">
        <v>17</v>
      </c>
      <c r="L8" s="172"/>
      <c r="M8" s="173"/>
      <c r="N8" s="192" t="s">
        <v>51</v>
      </c>
    </row>
    <row r="9" spans="2:14" ht="20.100000000000001" customHeight="1" x14ac:dyDescent="0.4">
      <c r="B9" s="182"/>
      <c r="C9" s="183"/>
      <c r="D9" s="183"/>
      <c r="E9" s="183"/>
      <c r="F9" s="183"/>
      <c r="G9" s="183"/>
      <c r="H9" s="184"/>
      <c r="I9" s="191"/>
      <c r="J9" s="191"/>
      <c r="K9" s="84" t="s">
        <v>52</v>
      </c>
      <c r="L9" s="84" t="s">
        <v>53</v>
      </c>
      <c r="M9" s="84" t="s">
        <v>54</v>
      </c>
      <c r="N9" s="193"/>
    </row>
    <row r="10" spans="2:14" ht="31.7" customHeight="1" x14ac:dyDescent="0.4">
      <c r="B10" s="185" t="s">
        <v>55</v>
      </c>
      <c r="C10" s="185"/>
      <c r="D10" s="185"/>
      <c r="E10" s="185"/>
      <c r="F10" s="185"/>
      <c r="G10" s="185"/>
      <c r="H10" s="185"/>
      <c r="I10" s="85">
        <v>5039159212</v>
      </c>
      <c r="J10" s="85">
        <v>1196196373</v>
      </c>
      <c r="K10" s="117">
        <v>951001868</v>
      </c>
      <c r="L10" s="85">
        <f>M10-K10</f>
        <v>0</v>
      </c>
      <c r="M10" s="85">
        <v>951001868</v>
      </c>
      <c r="N10" s="85">
        <v>5284353717</v>
      </c>
    </row>
    <row r="11" spans="2:14" ht="31.7" customHeight="1" x14ac:dyDescent="0.4">
      <c r="B11" s="185" t="s">
        <v>56</v>
      </c>
      <c r="C11" s="185"/>
      <c r="D11" s="185"/>
      <c r="E11" s="185"/>
      <c r="F11" s="185"/>
      <c r="G11" s="185"/>
      <c r="H11" s="185"/>
      <c r="I11" s="85">
        <v>0</v>
      </c>
      <c r="J11" s="85">
        <v>0</v>
      </c>
      <c r="K11" s="117">
        <v>0</v>
      </c>
      <c r="L11" s="85">
        <f>M11-K11</f>
        <v>0</v>
      </c>
      <c r="M11" s="85">
        <v>0</v>
      </c>
      <c r="N11" s="85">
        <v>0</v>
      </c>
    </row>
    <row r="12" spans="2:14" ht="31.7" customHeight="1" x14ac:dyDescent="0.4">
      <c r="B12" s="185" t="s">
        <v>57</v>
      </c>
      <c r="C12" s="185"/>
      <c r="D12" s="185"/>
      <c r="E12" s="185"/>
      <c r="F12" s="185"/>
      <c r="G12" s="185"/>
      <c r="H12" s="185"/>
      <c r="I12" s="85">
        <v>0</v>
      </c>
      <c r="J12" s="85">
        <v>0</v>
      </c>
      <c r="K12" s="117">
        <v>0</v>
      </c>
      <c r="L12" s="85">
        <f t="shared" ref="L12:L19" si="0">M12-K12</f>
        <v>0</v>
      </c>
      <c r="M12" s="85">
        <v>0</v>
      </c>
      <c r="N12" s="85">
        <v>0</v>
      </c>
    </row>
    <row r="13" spans="2:14" ht="31.7" customHeight="1" x14ac:dyDescent="0.4">
      <c r="B13" s="185" t="s">
        <v>58</v>
      </c>
      <c r="C13" s="185"/>
      <c r="D13" s="185"/>
      <c r="E13" s="185"/>
      <c r="F13" s="185"/>
      <c r="G13" s="185"/>
      <c r="H13" s="185"/>
      <c r="I13" s="85">
        <v>0</v>
      </c>
      <c r="J13" s="85">
        <v>0</v>
      </c>
      <c r="K13" s="117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185" t="s">
        <v>59</v>
      </c>
      <c r="C14" s="185"/>
      <c r="D14" s="185"/>
      <c r="E14" s="185"/>
      <c r="F14" s="185"/>
      <c r="G14" s="185"/>
      <c r="H14" s="185"/>
      <c r="I14" s="85">
        <v>0</v>
      </c>
      <c r="J14" s="85">
        <v>0</v>
      </c>
      <c r="K14" s="117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185" t="s">
        <v>60</v>
      </c>
      <c r="C15" s="185"/>
      <c r="D15" s="185"/>
      <c r="E15" s="185"/>
      <c r="F15" s="185"/>
      <c r="G15" s="185"/>
      <c r="H15" s="185"/>
      <c r="I15" s="85">
        <v>5368396450</v>
      </c>
      <c r="J15" s="85">
        <v>0</v>
      </c>
      <c r="K15" s="117">
        <v>0</v>
      </c>
      <c r="L15" s="85">
        <f t="shared" si="0"/>
        <v>216930863</v>
      </c>
      <c r="M15" s="85">
        <v>216930863</v>
      </c>
      <c r="N15" s="85">
        <v>5151465587</v>
      </c>
    </row>
    <row r="16" spans="2:14" ht="31.7" customHeight="1" x14ac:dyDescent="0.4">
      <c r="B16" s="185" t="s">
        <v>61</v>
      </c>
      <c r="C16" s="185"/>
      <c r="D16" s="185"/>
      <c r="E16" s="185"/>
      <c r="F16" s="185"/>
      <c r="G16" s="185"/>
      <c r="H16" s="185"/>
      <c r="I16" s="85">
        <v>36233540</v>
      </c>
      <c r="J16" s="85">
        <v>38661954</v>
      </c>
      <c r="K16" s="117">
        <v>35661874</v>
      </c>
      <c r="L16" s="85">
        <f t="shared" si="0"/>
        <v>571666</v>
      </c>
      <c r="M16" s="85">
        <v>36233540</v>
      </c>
      <c r="N16" s="85">
        <v>38661954</v>
      </c>
    </row>
    <row r="17" spans="2:14" ht="31.7" customHeight="1" x14ac:dyDescent="0.4">
      <c r="B17" s="185" t="s">
        <v>62</v>
      </c>
      <c r="C17" s="185"/>
      <c r="D17" s="185"/>
      <c r="E17" s="185"/>
      <c r="F17" s="185"/>
      <c r="G17" s="185"/>
      <c r="H17" s="185"/>
      <c r="I17" s="85">
        <v>345643499</v>
      </c>
      <c r="J17" s="85">
        <v>19747097</v>
      </c>
      <c r="K17" s="85">
        <v>14570282</v>
      </c>
      <c r="L17" s="85">
        <f t="shared" si="0"/>
        <v>0</v>
      </c>
      <c r="M17" s="85">
        <v>14570282</v>
      </c>
      <c r="N17" s="85">
        <v>350820314</v>
      </c>
    </row>
    <row r="18" spans="2:14" ht="31.7" customHeight="1" x14ac:dyDescent="0.4">
      <c r="B18" s="185" t="s">
        <v>63</v>
      </c>
      <c r="C18" s="185"/>
      <c r="D18" s="185"/>
      <c r="E18" s="185"/>
      <c r="F18" s="185"/>
      <c r="G18" s="185"/>
      <c r="H18" s="185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186" t="s">
        <v>64</v>
      </c>
      <c r="C19" s="186"/>
      <c r="D19" s="186"/>
      <c r="E19" s="186"/>
      <c r="F19" s="186"/>
      <c r="G19" s="186"/>
      <c r="H19" s="186"/>
      <c r="I19" s="85">
        <v>10789432701</v>
      </c>
      <c r="J19" s="85">
        <v>1254605424</v>
      </c>
      <c r="K19" s="85">
        <f>SUM(K10:K18)</f>
        <v>1001234024</v>
      </c>
      <c r="L19" s="85">
        <f t="shared" si="0"/>
        <v>217502529</v>
      </c>
      <c r="M19" s="85">
        <v>1218736553</v>
      </c>
      <c r="N19" s="85">
        <v>10825301572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貸付金明細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2024-10-29T08:56:43Z</dcterms:created>
  <dcterms:modified xsi:type="dcterms:W3CDTF">2024-10-29T08:57:51Z</dcterms:modified>
</cp:coreProperties>
</file>