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455B9F0-0D8E-4CA6-A38A-9D8FD4CC3A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6" l="1"/>
  <c r="L18" i="6"/>
  <c r="L10" i="6"/>
  <c r="L11" i="6"/>
  <c r="L12" i="6"/>
  <c r="L13" i="6"/>
  <c r="L14" i="6"/>
  <c r="L15" i="6"/>
  <c r="L16" i="6"/>
  <c r="K19" i="6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<sst xmlns="http://schemas.openxmlformats.org/spreadsheetml/2006/main" count="322" uniqueCount="231">
  <si>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</si>
  <si>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</si>
  <si>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</si>
  <si>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</si>
  <si>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</si>
  <si>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</si>
  <si>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</si>
  <si>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</si>
  <si>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</si>
  <si>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</si>
  <si>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</si>
  <si>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</si>
  <si>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</si>
  <si>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</si>
  <si>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</si>
  <si>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</si>
  <si>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</si>
  <si>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</si>
  <si>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</si>
  <si>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</si>
  <si>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</si>
  <si>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</si>
  <si>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</si>
  <si>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</si>
  <si>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</si>
  <si>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</si>
  <si>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</si>
  <si>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</si>
  <si>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</si>
  <si>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</si>
  <si>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</si>
  <si>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</si>
  <si>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</si>
  <si>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</si>
  <si>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</si>
  <si>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</si>
  <si>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</si>
  <si>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</si>
  <si>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</si>
  <si>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</si>
  <si>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</si>
  <si>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</si>
  <si>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</si>
  <si>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</si>
  <si>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</si>
  <si>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</si>
  <si>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</si>
  <si>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</si>
  <si>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</si>
  <si>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</si>
  <si>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</si>
  <si>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</si>
  <si>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</si>
  <si>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</si>
  <si>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</si>
  <si>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</si>
  <si>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</si>
  <si>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</si>
  <si>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</si>
  <si>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</si>
  <si>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</si>
  <si>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</si>
  <si>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</si>
  <si>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</si>
  <si>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</si>
  <si>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</si>
  <si>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</si>
  <si>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</si>
  <si>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早川福祉会館管理運営事業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</si>
  <si>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</si>
  <si>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</si>
  <si>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</si>
  <si>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</si>
  <si>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</si>
  <si>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</si>
  <si>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</si>
  <si>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</si>
  <si>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</si>
  <si>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</si>
  <si>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</si>
  <si>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</si>
  <si>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</si>
  <si>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</si>
  <si>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</si>
  <si>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</si>
  <si>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</si>
  <si>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</si>
  <si>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</si>
  <si>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</si>
  <si>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</si>
  <si>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</si>
  <si>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</si>
  <si>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</si>
  <si>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</si>
  <si>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</si>
  <si>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</si>
  <si>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</si>
  <si>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</si>
  <si>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</si>
  <si>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</si>
  <si>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</si>
  <si>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</si>
  <si>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</si>
  <si>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</si>
  <si>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</si>
  <si>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</si>
  <si>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</si>
  <si>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</si>
  <si>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</si>
  <si>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</si>
  <si>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</si>
  <si>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</si>
  <si>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</si>
  <si>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</si>
  <si>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</si>
  <si>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</si>
  <si>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</si>
  <si>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</si>
  <si>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</si>
  <si>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</si>
  <si>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</si>
  <si>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</si>
  <si>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</si>
  <si>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</si>
  <si>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</si>
  <si>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</si>
  <si>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</si>
  <si>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</si>
  <si>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</si>
  <si>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</si>
  <si>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</si>
  <si>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</si>
  <si>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</si>
  <si>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</si>
  <si>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</si>
  <si>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</si>
  <si>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</si>
  <si>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</si>
  <si>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</si>
  <si>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</si>
  <si>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</si>
  <si>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</si>
  <si>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</si>
  <si>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</si>
  <si>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</si>
  <si>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</si>
  <si>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</si>
  <si>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</si>
  <si>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</si>
  <si>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</si>
  <si>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</si>
  <si>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</si>
  <si>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</si>
  <si>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</si>
  <si>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</si>
  <si>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</si>
  <si>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</si>
  <si>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</si>
  <si>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</si>
  <si>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</si>
  <si>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</si>
  <si>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</si>
  <si>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</si>
  <si>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</si>
  <si>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</si>
  <si>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</si>
  <si>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</si>
  <si>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</si>
  <si>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</si>
  <si>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</si>
  <si>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</si>
  <si>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</si>
  <si>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</si>
  <si>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</si>
  <si>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</si>
  <si>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</si>
  <si>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</si>
  <si>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</si>
  <si>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</si>
  <si>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</si>
  <si>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</si>
  <si>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</si>
  <si>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</si>
  <si>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</si>
  <si>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</si>
  <si>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</si>
  <si>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</si>
  <si>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</si>
  <si>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</si>
  <si>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</si>
  <si>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</si>
  <si>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</si>
  <si>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</si>
  <si>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</si>
  <si>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</si>
  <si>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</si>
  <si>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</si>
  <si>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</si>
  <si>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</si>
  <si>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</si>
  <si>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</si>
  <si>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</si>
  <si>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</si>
  <si>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</si>
  <si>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</si>
  <si>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</si>
  <si>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</si>
  <si>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</si>
  <si>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</si>
  <si>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</si>
  <si>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</si>
  <si>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</si>
  <si>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</si>
  <si>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</si>
  <si>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</si>
  <si>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</si>
  <si>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</si>
  <si>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</si>
  <si>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</si>
  <si>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</si>
  <si>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</si>
  <si>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</si>
  <si>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</si>
  <si>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</si>
  <si>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</si>
  <si>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</si>
  <si>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</si>
  <si>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</si>
  <si>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早川福祉会館管理運営事業</t>
    <rPh sb="10" eb="12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</si>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</sst>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2C90A2DB-9229-42E8-B8CA-FCD86ED35CBD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8.75" x14ac:dyDescent="0.4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1398115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1398115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14928524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620820946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619532735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619532735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14928524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36099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619496636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16326639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604494307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1288210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604494307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620820946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620820946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0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92971734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14721657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1398115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220290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37651840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7480000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31499832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-92971734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61212588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-31759146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">
      <c r="A9" s="44"/>
      <c r="C9" s="142"/>
      <c r="D9" s="142"/>
      <c r="E9" s="142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">
      <c r="A14" s="44"/>
      <c r="C14" s="142"/>
      <c r="D14" s="142"/>
      <c r="E14" s="142"/>
      <c r="F14" s="143"/>
      <c r="G14" s="142"/>
      <c r="H14" s="142"/>
      <c r="N14" s="47"/>
    </row>
    <row r="15" spans="1:14" ht="18.75" hidden="1" x14ac:dyDescent="0.4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636253453</v>
      </c>
      <c r="K21" s="54">
        <v>0</v>
      </c>
      <c r="L21" s="54">
        <v>636253453</v>
      </c>
      <c r="M21" s="21"/>
      <c r="N21" s="30"/>
    </row>
    <row r="22" spans="1:14" ht="50.1" customHeight="1" x14ac:dyDescent="0.4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-31759146</v>
      </c>
      <c r="K22" s="54">
        <v>0</v>
      </c>
      <c r="L22" s="54">
        <v>-31759146</v>
      </c>
      <c r="M22" s="21"/>
      <c r="N22" s="30"/>
    </row>
    <row r="23" spans="1:14" ht="50.1" customHeight="1" x14ac:dyDescent="0.4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604494307</v>
      </c>
      <c r="K23" s="54">
        <v>0</v>
      </c>
      <c r="L23" s="54">
        <v>604494307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61212588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16080748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37651840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7480000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-61212588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-61212588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61212588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3D743-8977-4912-BEA7-514408470130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1575027639</v>
      </c>
      <c r="J10" s="81">
        <v>0</v>
      </c>
      <c r="K10" s="81">
        <v>0</v>
      </c>
      <c r="L10" s="81">
        <v>1575027639</v>
      </c>
      <c r="M10" s="81">
        <v>955494904</v>
      </c>
      <c r="N10" s="81">
        <v>31499832</v>
      </c>
      <c r="O10" s="81">
        <v>619532735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1575027639</v>
      </c>
      <c r="J11" s="81">
        <v>0</v>
      </c>
      <c r="K11" s="81">
        <v>0</v>
      </c>
      <c r="L11" s="81">
        <v>1575027639</v>
      </c>
      <c r="M11" s="81">
        <v>955494904</v>
      </c>
      <c r="N11" s="81">
        <v>31499832</v>
      </c>
      <c r="O11" s="81">
        <v>619532735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36099</v>
      </c>
      <c r="J12" s="81">
        <v>0</v>
      </c>
      <c r="K12" s="81">
        <v>0</v>
      </c>
      <c r="L12" s="81">
        <v>36099</v>
      </c>
      <c r="M12" s="81">
        <v>0</v>
      </c>
      <c r="N12" s="81">
        <v>0</v>
      </c>
      <c r="O12" s="81">
        <v>36099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1574991540</v>
      </c>
      <c r="J13" s="81">
        <v>0</v>
      </c>
      <c r="K13" s="81">
        <v>0</v>
      </c>
      <c r="L13" s="81">
        <v>1574991540</v>
      </c>
      <c r="M13" s="81">
        <v>955494904</v>
      </c>
      <c r="N13" s="81">
        <v>31499832</v>
      </c>
      <c r="O13" s="81">
        <v>619496636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1257900</v>
      </c>
      <c r="J30" s="81">
        <v>0</v>
      </c>
      <c r="K30" s="81">
        <v>0</v>
      </c>
      <c r="L30" s="81">
        <v>1257900</v>
      </c>
      <c r="M30" s="81">
        <v>1257899</v>
      </c>
      <c r="N30" s="81">
        <v>0</v>
      </c>
      <c r="O30" s="81">
        <v>1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1288210</v>
      </c>
      <c r="J33" s="81">
        <v>0</v>
      </c>
      <c r="K33" s="81">
        <v>0</v>
      </c>
      <c r="L33" s="81">
        <v>1288210</v>
      </c>
      <c r="M33" s="81">
        <v>0</v>
      </c>
      <c r="N33" s="81">
        <v>0</v>
      </c>
      <c r="O33" s="81">
        <v>1288210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1577573749</v>
      </c>
      <c r="J35" s="81">
        <v>0</v>
      </c>
      <c r="K35" s="81">
        <v>0</v>
      </c>
      <c r="L35" s="81">
        <v>1577573749</v>
      </c>
      <c r="M35" s="81">
        <v>956752803</v>
      </c>
      <c r="N35" s="81">
        <v>31499832</v>
      </c>
      <c r="O35" s="81">
        <v>620820946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68" t="s">
        <v>50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4" x14ac:dyDescent="0.4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2:14" x14ac:dyDescent="0.4">
      <c r="B7" s="170"/>
      <c r="C7" s="170"/>
      <c r="D7" s="170"/>
      <c r="F7" s="82"/>
      <c r="N7" s="83" t="s">
        <v>2</v>
      </c>
    </row>
    <row r="8" spans="2:14" ht="20.100000000000001" customHeight="1" x14ac:dyDescent="0.4">
      <c r="B8" s="171" t="s">
        <v>5</v>
      </c>
      <c r="C8" s="172"/>
      <c r="D8" s="172"/>
      <c r="E8" s="172"/>
      <c r="F8" s="172"/>
      <c r="G8" s="172"/>
      <c r="H8" s="173"/>
      <c r="I8" s="177" t="s">
        <v>15</v>
      </c>
      <c r="J8" s="177" t="s">
        <v>16</v>
      </c>
      <c r="K8" s="179" t="s">
        <v>17</v>
      </c>
      <c r="L8" s="180"/>
      <c r="M8" s="181"/>
      <c r="N8" s="182" t="s">
        <v>51</v>
      </c>
    </row>
    <row r="9" spans="2:14" ht="20.100000000000001" customHeight="1" x14ac:dyDescent="0.4">
      <c r="B9" s="174"/>
      <c r="C9" s="175"/>
      <c r="D9" s="175"/>
      <c r="E9" s="175"/>
      <c r="F9" s="175"/>
      <c r="G9" s="175"/>
      <c r="H9" s="176"/>
      <c r="I9" s="178"/>
      <c r="J9" s="178"/>
      <c r="K9" s="84" t="s">
        <v>52</v>
      </c>
      <c r="L9" s="84" t="s">
        <v>53</v>
      </c>
      <c r="M9" s="84" t="s">
        <v>54</v>
      </c>
      <c r="N9" s="183"/>
    </row>
    <row r="10" spans="2:14" ht="31.7" customHeight="1" x14ac:dyDescent="0.4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f t="shared" ref="L10:L19" si="0">M10-K10</f>
        <v>0</v>
      </c>
      <c r="M10" s="85">
        <v>0</v>
      </c>
      <c r="N10" s="85">
        <v>0</v>
      </c>
    </row>
    <row r="11" spans="2:14" ht="31.7" customHeight="1" x14ac:dyDescent="0.4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84" t="s">
        <v>61</v>
      </c>
      <c r="C16" s="184"/>
      <c r="D16" s="184"/>
      <c r="E16" s="184"/>
      <c r="F16" s="184"/>
      <c r="G16" s="184"/>
      <c r="H16" s="184"/>
      <c r="I16" s="85">
        <v>1359091</v>
      </c>
      <c r="J16" s="85">
        <v>1398115</v>
      </c>
      <c r="K16" s="85">
        <v>1359091</v>
      </c>
      <c r="L16" s="85">
        <f>M16-K16</f>
        <v>0</v>
      </c>
      <c r="M16" s="85">
        <v>1359091</v>
      </c>
      <c r="N16" s="85">
        <v>1398115</v>
      </c>
    </row>
    <row r="17" spans="2:14" ht="31.7" customHeight="1" x14ac:dyDescent="0.4">
      <c r="B17" s="184" t="s">
        <v>62</v>
      </c>
      <c r="C17" s="184"/>
      <c r="D17" s="184"/>
      <c r="E17" s="184"/>
      <c r="F17" s="184"/>
      <c r="G17" s="184"/>
      <c r="H17" s="184"/>
      <c r="I17" s="85">
        <v>14708234</v>
      </c>
      <c r="J17" s="85">
        <v>220290</v>
      </c>
      <c r="K17" s="85">
        <v>0</v>
      </c>
      <c r="L17" s="85">
        <f t="shared" si="0"/>
        <v>0</v>
      </c>
      <c r="M17" s="85">
        <v>0</v>
      </c>
      <c r="N17" s="85">
        <v>14928524</v>
      </c>
    </row>
    <row r="18" spans="2:14" ht="31.7" customHeight="1" x14ac:dyDescent="0.4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85" t="s">
        <v>64</v>
      </c>
      <c r="C19" s="185"/>
      <c r="D19" s="185"/>
      <c r="E19" s="185"/>
      <c r="F19" s="185"/>
      <c r="G19" s="185"/>
      <c r="H19" s="185"/>
      <c r="I19" s="85">
        <v>16067325</v>
      </c>
      <c r="J19" s="85">
        <v>1618405</v>
      </c>
      <c r="K19" s="85">
        <f>SUM(K10:K18)</f>
        <v>1359091</v>
      </c>
      <c r="L19" s="85">
        <f t="shared" si="0"/>
        <v>0</v>
      </c>
      <c r="M19" s="85">
        <v>1359091</v>
      </c>
      <c r="N19" s="85">
        <v>16326639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2024-10-29T08:22:20Z</dcterms:created>
  <dcterms:modified xsi:type="dcterms:W3CDTF">2024-10-29T08:22:45Z</dcterms:modified>
</cp:coreProperties>
</file>