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B3F2DB0-9A6B-4718-A268-7CCBCBE5C243}" xr6:coauthVersionLast="47" xr6:coauthVersionMax="47" xr10:uidLastSave="{00000000-0000-0000-0000-000000000000}"/>
  <bookViews>
    <workbookView xWindow="-120" yWindow="-120" windowWidth="20730" windowHeight="11160" firstSheet="3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貸付金明細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貸付金明細!$A$1:$O$12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6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8" l="1"/>
  <c r="N10" i="8"/>
  <c r="I11" i="8"/>
  <c r="J11" i="8"/>
  <c r="K11" i="8"/>
  <c r="L11" i="8"/>
  <c r="M11" i="8"/>
  <c r="N11" i="8"/>
  <c r="K19" i="6"/>
  <c r="L19" i="6"/>
  <c r="L11" i="6"/>
  <c r="L12" i="6"/>
  <c r="L13" i="6"/>
  <c r="L14" i="6"/>
  <c r="L15" i="6"/>
  <c r="L16" i="6"/>
  <c r="L17" i="6"/>
  <c r="L18" i="6"/>
  <c r="L10" i="6"/>
</calcChain>
</file>

<file path=xl/sharedStrings.xml><?xml version="1.0" encoding="utf-8"?>
<sst xmlns="http://schemas.openxmlformats.org/spreadsheetml/2006/main" count="339" uniqueCount="241">
  <si>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</si>
  <si>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</si>
  <si>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</si>
  <si>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</si>
  <si>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</si>
  <si>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</si>
  <si>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</si>
  <si>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</si>
  <si>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</si>
  <si>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</si>
  <si>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</si>
  <si>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</si>
  <si>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</si>
  <si>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</si>
  <si>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</si>
  <si>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</si>
  <si>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</si>
  <si>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</si>
  <si>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</si>
  <si>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</si>
  <si>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</si>
  <si>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</si>
  <si>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</si>
  <si>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</si>
  <si>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</si>
  <si>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</si>
  <si>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</si>
  <si>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</si>
  <si>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</si>
  <si>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</si>
  <si>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</si>
  <si>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</si>
  <si>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</si>
  <si>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</si>
  <si>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</si>
  <si>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</si>
  <si>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</si>
  <si>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</si>
  <si>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</si>
  <si>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</si>
  <si>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</si>
  <si>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</si>
  <si>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</si>
  <si>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</si>
  <si>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</si>
  <si>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</si>
  <si>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</si>
  <si>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</si>
  <si>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</si>
  <si>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</si>
  <si>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</si>
  <si>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</si>
  <si>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</si>
  <si>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</si>
  <si>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</si>
  <si>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</si>
  <si>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</si>
  <si>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</si>
  <si>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</si>
  <si>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</si>
  <si>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</si>
  <si>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</si>
  <si>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</si>
  <si>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</si>
  <si>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</si>
  <si>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</si>
  <si>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</si>
  <si>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</si>
  <si>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国民年金事業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</si>
  <si>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</si>
  <si>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</si>
  <si>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</si>
  <si>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</si>
  <si>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</si>
  <si>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</si>
  <si>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</si>
  <si>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</si>
  <si>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</si>
  <si>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</si>
  <si>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</si>
  <si>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</si>
  <si>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</si>
  <si>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</si>
  <si>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</si>
  <si>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</si>
  <si>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</si>
  <si>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</si>
  <si>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</si>
  <si>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</si>
  <si>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</si>
  <si>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</si>
  <si>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</si>
  <si>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</si>
  <si>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</si>
  <si>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</si>
  <si>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</si>
  <si>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</si>
  <si>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</si>
  <si>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</si>
  <si>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</si>
  <si>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</si>
  <si>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</si>
  <si>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</si>
  <si>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</si>
  <si>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</si>
  <si>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</si>
  <si>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</si>
  <si>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</si>
  <si>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</si>
  <si>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</si>
  <si>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</si>
  <si>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</si>
  <si>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</si>
  <si>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</si>
  <si>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</si>
  <si>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</si>
  <si>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</si>
  <si>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</si>
  <si>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</si>
  <si>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</si>
  <si>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</si>
  <si>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</si>
  <si>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</si>
  <si>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</si>
  <si>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</si>
  <si>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</si>
  <si>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</si>
  <si>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</si>
  <si>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</si>
  <si>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</si>
  <si>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</si>
  <si>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</si>
  <si>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</si>
  <si>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</si>
  <si>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</si>
  <si>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</si>
  <si>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</si>
  <si>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</si>
  <si>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</si>
  <si>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</si>
  <si>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</si>
  <si>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</si>
  <si>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</si>
  <si>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</si>
  <si>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</si>
  <si>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</si>
  <si>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</si>
  <si>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</si>
  <si>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</si>
  <si>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</si>
  <si>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</si>
  <si>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</si>
  <si>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</si>
  <si>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</si>
  <si>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</si>
  <si>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</si>
  <si>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</si>
  <si>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</si>
  <si>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</si>
  <si>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</si>
  <si>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</si>
  <si>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</si>
  <si>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</si>
  <si>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</si>
  <si>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</si>
  <si>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</si>
  <si>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</si>
  <si>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</si>
  <si>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</si>
  <si>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</si>
  <si>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</si>
  <si>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</si>
  <si>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</si>
  <si>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</si>
  <si>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</si>
  <si>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</si>
  <si>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</si>
  <si>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</si>
  <si>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</si>
  <si>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</si>
  <si>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</si>
  <si>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</si>
  <si>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</si>
  <si>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</si>
  <si>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</si>
  <si>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</si>
  <si>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</si>
  <si>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</si>
  <si>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</si>
  <si>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</si>
  <si>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</si>
  <si>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</si>
  <si>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</si>
  <si>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</si>
  <si>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</si>
  <si>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</si>
  <si>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</si>
  <si>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</si>
  <si>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</si>
  <si>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</si>
  <si>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</si>
  <si>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</si>
  <si>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</si>
  <si>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</si>
  <si>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</si>
  <si>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</si>
  <si>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</si>
  <si>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</si>
  <si>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</si>
  <si>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</si>
  <si>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</si>
  <si>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</si>
  <si>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</si>
  <si>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</si>
  <si>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</si>
  <si>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</si>
  <si>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</si>
  <si>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</si>
  <si>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</si>
  <si>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</si>
  <si>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</si>
  <si>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</si>
  <si>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</si>
  <si>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</si>
  <si>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</si>
  <si>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</si>
  <si>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</si>
  <si>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</si>
  <si>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国民年金事業</t>
    <rPh sb="4" eb="6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</si>
  <si>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</si>
  <si>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</si>
  <si>
    <t>合　　　　計</t>
    <rPh sb="0" eb="1">
      <t>ア</t>
    </rPh>
    <rPh sb="5" eb="6">
      <t>ケイ</t>
    </rPh>
    <phoneticPr fontId="3"/>
  </si>
  <si>
    <t>国民年金保険料追納資金貸付金</t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</si>
  <si>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</si>
  <si>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</si>
  <si>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</si>
  <si>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長期貸付金</t>
    <rPh sb="0" eb="2">
      <t>チョウキ</t>
    </rPh>
    <rPh sb="2" eb="4">
      <t>カシツケ</t>
    </rPh>
    <rPh sb="4" eb="5">
      <t>キン</t>
    </rPh>
    <phoneticPr fontId="3"/>
  </si>
  <si>
    <t>貸付金名称</t>
    <rPh sb="0" eb="2">
      <t>カシツケ</t>
    </rPh>
    <rPh sb="2" eb="3">
      <t>キン</t>
    </rPh>
    <rPh sb="3" eb="5">
      <t>メイショウ</t>
    </rPh>
    <phoneticPr fontId="3"/>
  </si>
  <si>
    <t>（単位：円）</t>
    <rPh sb="4" eb="5">
      <t>エン</t>
    </rPh>
    <phoneticPr fontId="21"/>
  </si>
  <si>
    <t>貸 付 金 明 細 表</t>
    <rPh sb="0" eb="1">
      <t>カシ</t>
    </rPh>
    <rPh sb="2" eb="3">
      <t>ツキ</t>
    </rPh>
    <rPh sb="4" eb="5">
      <t>キン</t>
    </rPh>
    <phoneticPr fontId="3"/>
  </si>
  <si>
    <t>一般会計</t>
    <rPh sb="0" eb="2">
      <t>イッパン</t>
    </rPh>
    <rPh sb="2" eb="4">
      <t>カイケイ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</si>
</sst>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#,##0;&quot;△ &quot;#,##0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4" fillId="0" borderId="12" xfId="2" applyFont="1" applyBorder="1" applyAlignment="1">
      <alignment horizontal="center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178" fontId="14" fillId="0" borderId="10" xfId="2" applyNumberFormat="1" applyFont="1" applyBorder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vertical="center" wrapText="1"/>
    </xf>
    <xf numFmtId="0" fontId="7" fillId="0" borderId="14" xfId="2" applyFont="1" applyBorder="1" applyAlignment="1">
      <alignment vertical="center" wrapText="1"/>
    </xf>
    <xf numFmtId="0" fontId="7" fillId="0" borderId="15" xfId="2" applyFont="1" applyBorder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B0AEF6C3-AA3F-46BC-BA21-664C830338DE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>
      <selection activeCell="K19" sqref="K19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1" t="s">
        <v>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9"/>
      <c r="T6" s="8"/>
    </row>
    <row r="7" spans="1:20" ht="22.5" customHeight="1" x14ac:dyDescent="0.4">
      <c r="A7" s="6"/>
      <c r="B7" s="132" t="s">
        <v>65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3"/>
      <c r="C9" s="133"/>
      <c r="D9" s="133"/>
      <c r="E9" s="11"/>
      <c r="F9" s="11"/>
      <c r="G9" s="11"/>
      <c r="H9" s="11"/>
      <c r="I9" s="11"/>
      <c r="J9" s="129"/>
      <c r="K9" s="129"/>
      <c r="L9" s="129"/>
      <c r="M9" s="129"/>
      <c r="N9" s="130"/>
      <c r="O9" s="130"/>
      <c r="P9" s="130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9"/>
      <c r="K10" s="129"/>
      <c r="L10" s="129"/>
      <c r="M10" s="129"/>
      <c r="N10" s="130"/>
      <c r="O10" s="130"/>
      <c r="P10" s="130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9"/>
      <c r="K11" s="129"/>
      <c r="L11" s="129"/>
      <c r="M11" s="129"/>
      <c r="N11" s="130"/>
      <c r="O11" s="130"/>
      <c r="P11" s="130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9"/>
      <c r="K12" s="129"/>
      <c r="L12" s="129"/>
      <c r="M12" s="129"/>
      <c r="N12" s="130"/>
      <c r="O12" s="130"/>
      <c r="P12" s="130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9"/>
      <c r="K13" s="129"/>
      <c r="L13" s="129"/>
      <c r="M13" s="129"/>
      <c r="N13" s="130" t="s">
        <v>1</v>
      </c>
      <c r="O13" s="130"/>
      <c r="P13" s="130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3"/>
      <c r="L14" s="133"/>
      <c r="M14" s="133"/>
      <c r="N14" s="134" t="s">
        <v>1</v>
      </c>
      <c r="O14" s="134"/>
      <c r="P14" s="134"/>
      <c r="Q14" s="12"/>
      <c r="R14" s="11"/>
      <c r="S14" s="11"/>
      <c r="T14" s="8"/>
    </row>
    <row r="15" spans="1:20" ht="18.75" x14ac:dyDescent="0.4">
      <c r="A15" s="6"/>
      <c r="B15" s="135"/>
      <c r="C15" s="135"/>
      <c r="D15" s="135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4520107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3484279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1035828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762900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38606681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-762900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508500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126820144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37321310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776871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43126788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83693356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1884510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92932043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32003591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83693356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126820144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126820144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>
      <selection activeCell="K19" sqref="K19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6" t="s">
        <v>3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32"/>
    </row>
    <row r="7" spans="1:13" ht="22.5" customHeight="1" x14ac:dyDescent="0.2">
      <c r="A7" s="28"/>
      <c r="B7" s="138" t="s">
        <v>112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0"/>
      <c r="C16" s="140"/>
      <c r="D16" s="140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811714380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811713176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1204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225558447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74364278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3484279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481749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91359180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55868961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586155933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-601691270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-15535337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>
      <selection activeCell="K19" sqref="K19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1" t="s">
        <v>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47"/>
    </row>
    <row r="7" spans="1:14" ht="22.5" customHeight="1" x14ac:dyDescent="0.4">
      <c r="A7" s="44"/>
      <c r="B7" s="143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47"/>
    </row>
    <row r="8" spans="1:14" ht="22.5" hidden="1" customHeight="1" x14ac:dyDescent="0.4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">
      <c r="A9" s="44"/>
      <c r="C9" s="144"/>
      <c r="D9" s="144"/>
      <c r="E9" s="144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">
      <c r="A14" s="44"/>
      <c r="C14" s="144"/>
      <c r="D14" s="144"/>
      <c r="E14" s="144"/>
      <c r="F14" s="145"/>
      <c r="G14" s="144"/>
      <c r="H14" s="144"/>
      <c r="N14" s="47"/>
    </row>
    <row r="15" spans="1:14" ht="18.75" hidden="1" x14ac:dyDescent="0.4">
      <c r="A15" s="28"/>
      <c r="B15" s="21"/>
      <c r="C15" s="146"/>
      <c r="D15" s="146"/>
      <c r="E15" s="146"/>
      <c r="F15" s="147"/>
      <c r="G15" s="146"/>
      <c r="H15" s="146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6"/>
      <c r="D16" s="146"/>
      <c r="E16" s="146"/>
      <c r="F16" s="147"/>
      <c r="G16" s="146"/>
      <c r="H16" s="146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8"/>
      <c r="D17" s="148"/>
      <c r="E17" s="148"/>
      <c r="F17" s="149" t="s">
        <v>1</v>
      </c>
      <c r="G17" s="148"/>
      <c r="H17" s="148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0"/>
      <c r="D19" s="140"/>
      <c r="E19" s="140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50" t="s">
        <v>5</v>
      </c>
      <c r="D20" s="150"/>
      <c r="E20" s="150"/>
      <c r="F20" s="150"/>
      <c r="G20" s="150"/>
      <c r="H20" s="150"/>
      <c r="I20" s="150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50" t="s">
        <v>9</v>
      </c>
      <c r="D21" s="150"/>
      <c r="E21" s="150"/>
      <c r="F21" s="150"/>
      <c r="G21" s="150"/>
      <c r="H21" s="150"/>
      <c r="I21" s="150"/>
      <c r="J21" s="54">
        <v>99228693</v>
      </c>
      <c r="K21" s="54">
        <v>0</v>
      </c>
      <c r="L21" s="54">
        <v>99228693</v>
      </c>
      <c r="M21" s="21"/>
      <c r="N21" s="30"/>
    </row>
    <row r="22" spans="1:14" ht="50.1" customHeight="1" x14ac:dyDescent="0.4">
      <c r="A22" s="28"/>
      <c r="B22" s="21"/>
      <c r="C22" s="150" t="s">
        <v>10</v>
      </c>
      <c r="D22" s="150"/>
      <c r="E22" s="150"/>
      <c r="F22" s="150"/>
      <c r="G22" s="150"/>
      <c r="H22" s="150"/>
      <c r="I22" s="150"/>
      <c r="J22" s="54">
        <v>-15535337</v>
      </c>
      <c r="K22" s="54">
        <v>0</v>
      </c>
      <c r="L22" s="54">
        <v>-15535337</v>
      </c>
      <c r="M22" s="21"/>
      <c r="N22" s="30"/>
    </row>
    <row r="23" spans="1:14" ht="50.1" customHeight="1" x14ac:dyDescent="0.4">
      <c r="A23" s="28"/>
      <c r="B23" s="21"/>
      <c r="C23" s="150" t="s">
        <v>11</v>
      </c>
      <c r="D23" s="150"/>
      <c r="E23" s="150"/>
      <c r="F23" s="150"/>
      <c r="G23" s="150"/>
      <c r="H23" s="150"/>
      <c r="I23" s="150"/>
      <c r="J23" s="54">
        <v>83693356</v>
      </c>
      <c r="K23" s="54">
        <v>0</v>
      </c>
      <c r="L23" s="54">
        <v>83693356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>
      <selection activeCell="K19" sqref="K19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3" t="s">
        <v>12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60"/>
      <c r="U6" s="8"/>
    </row>
    <row r="7" spans="1:21" ht="22.5" customHeight="1" x14ac:dyDescent="0.4">
      <c r="A7" s="6"/>
      <c r="B7" s="154" t="s">
        <v>112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2"/>
      <c r="C9" s="152"/>
      <c r="D9" s="152"/>
      <c r="E9" s="63"/>
      <c r="F9" s="63"/>
      <c r="G9" s="63"/>
      <c r="H9" s="62"/>
      <c r="I9" s="62"/>
      <c r="J9" s="62"/>
      <c r="K9" s="151"/>
      <c r="L9" s="151"/>
      <c r="M9" s="151"/>
      <c r="N9" s="151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1"/>
      <c r="L10" s="151"/>
      <c r="M10" s="151"/>
      <c r="N10" s="151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1"/>
      <c r="L11" s="151"/>
      <c r="M11" s="151"/>
      <c r="N11" s="151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1"/>
      <c r="L12" s="151"/>
      <c r="M12" s="151"/>
      <c r="N12" s="151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1"/>
      <c r="L13" s="151"/>
      <c r="M13" s="151"/>
      <c r="N13" s="151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2"/>
      <c r="M14" s="152"/>
      <c r="N14" s="152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5"/>
      <c r="C15" s="135"/>
      <c r="D15" s="135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32003591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811714380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32003591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811713176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-32003591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1204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176983691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85624511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91359180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1035828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1035828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634730689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-1035828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601691270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-601691270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4102-55B9-452B-8B6F-1715389586F6}">
  <sheetPr>
    <pageSetUpPr fitToPage="1"/>
  </sheetPr>
  <dimension ref="A1:D75"/>
  <sheetViews>
    <sheetView tabSelected="1" view="pageBreakPreview" zoomScale="50" zoomScaleNormal="50" zoomScaleSheetLayoutView="50" workbookViewId="0">
      <selection activeCell="K19" sqref="K19"/>
    </sheetView>
  </sheetViews>
  <sheetFormatPr defaultRowHeight="13.5" x14ac:dyDescent="0.4"/>
  <cols>
    <col min="1" max="1" width="4" style="119" customWidth="1"/>
    <col min="2" max="2" width="54.125" style="118" customWidth="1"/>
    <col min="3" max="3" width="60.5" style="118" customWidth="1"/>
    <col min="4" max="4" width="52.75" style="118" customWidth="1"/>
    <col min="5" max="16384" width="9" style="118"/>
  </cols>
  <sheetData>
    <row r="1" spans="1:4" s="1" customFormat="1" ht="22.5" customHeight="1" x14ac:dyDescent="0.4">
      <c r="B1" s="127" t="s">
        <v>230</v>
      </c>
    </row>
    <row r="2" spans="1:4" s="1" customFormat="1" ht="22.5" customHeight="1" x14ac:dyDescent="0.4">
      <c r="B2" s="127" t="s">
        <v>229</v>
      </c>
    </row>
    <row r="3" spans="1:4" s="1" customFormat="1" ht="22.5" customHeight="1" x14ac:dyDescent="0.4">
      <c r="B3" s="127" t="s">
        <v>228</v>
      </c>
    </row>
    <row r="4" spans="1:4" ht="122.25" customHeight="1" x14ac:dyDescent="0.4">
      <c r="A4" s="156" t="s">
        <v>227</v>
      </c>
      <c r="B4" s="156"/>
      <c r="C4" s="156"/>
      <c r="D4" s="156"/>
    </row>
    <row r="5" spans="1:4" s="122" customFormat="1" ht="36" customHeight="1" x14ac:dyDescent="0.4">
      <c r="A5" s="123"/>
    </row>
    <row r="6" spans="1:4" s="122" customFormat="1" ht="36" customHeight="1" x14ac:dyDescent="0.4">
      <c r="A6" s="123"/>
      <c r="B6" s="122" t="s">
        <v>226</v>
      </c>
    </row>
    <row r="7" spans="1:4" s="122" customFormat="1" ht="36" customHeight="1" x14ac:dyDescent="0.4">
      <c r="A7" s="123"/>
      <c r="B7" s="125"/>
      <c r="C7" s="155"/>
      <c r="D7" s="155"/>
    </row>
    <row r="8" spans="1:4" s="122" customFormat="1" ht="36" customHeight="1" x14ac:dyDescent="0.4">
      <c r="A8" s="123"/>
      <c r="B8" s="125"/>
      <c r="C8" s="155"/>
      <c r="D8" s="155"/>
    </row>
    <row r="9" spans="1:4" s="122" customFormat="1" ht="36" customHeight="1" x14ac:dyDescent="0.4">
      <c r="A9" s="123"/>
      <c r="B9" s="126"/>
      <c r="C9" s="155"/>
      <c r="D9" s="155"/>
    </row>
    <row r="10" spans="1:4" s="122" customFormat="1" ht="36" customHeight="1" x14ac:dyDescent="0.4">
      <c r="A10" s="123"/>
      <c r="B10" s="125"/>
      <c r="C10" s="155"/>
      <c r="D10" s="155"/>
    </row>
    <row r="11" spans="1:4" s="122" customFormat="1" ht="36" customHeight="1" x14ac:dyDescent="0.4">
      <c r="A11" s="123"/>
      <c r="B11" s="125"/>
      <c r="C11" s="157"/>
      <c r="D11" s="157"/>
    </row>
    <row r="12" spans="1:4" s="122" customFormat="1" ht="36" customHeight="1" x14ac:dyDescent="0.4">
      <c r="A12" s="123"/>
      <c r="B12" s="125"/>
      <c r="C12" s="155"/>
      <c r="D12" s="155"/>
    </row>
    <row r="13" spans="1:4" s="122" customFormat="1" ht="36" customHeight="1" x14ac:dyDescent="0.4">
      <c r="A13" s="123"/>
      <c r="B13" s="124"/>
      <c r="C13" s="124"/>
    </row>
    <row r="14" spans="1:4" s="122" customFormat="1" ht="36" customHeight="1" x14ac:dyDescent="0.4">
      <c r="A14" s="123"/>
    </row>
    <row r="15" spans="1:4" s="122" customFormat="1" ht="36" customHeight="1" x14ac:dyDescent="0.4">
      <c r="A15" s="123"/>
    </row>
    <row r="16" spans="1:4" s="122" customFormat="1" ht="36" customHeight="1" x14ac:dyDescent="0.4">
      <c r="A16" s="123"/>
    </row>
    <row r="17" spans="1:1" s="122" customFormat="1" ht="36" customHeight="1" x14ac:dyDescent="0.4">
      <c r="A17" s="123"/>
    </row>
    <row r="18" spans="1:1" s="122" customFormat="1" ht="36" customHeight="1" x14ac:dyDescent="0.4">
      <c r="A18" s="123"/>
    </row>
    <row r="19" spans="1:1" s="122" customFormat="1" ht="36" customHeight="1" x14ac:dyDescent="0.4">
      <c r="A19" s="123"/>
    </row>
    <row r="20" spans="1:1" s="122" customFormat="1" ht="36" customHeight="1" x14ac:dyDescent="0.4">
      <c r="A20" s="123"/>
    </row>
    <row r="21" spans="1:1" s="122" customFormat="1" ht="36" customHeight="1" x14ac:dyDescent="0.4">
      <c r="A21" s="123"/>
    </row>
    <row r="22" spans="1:1" s="122" customFormat="1" ht="36" customHeight="1" x14ac:dyDescent="0.4">
      <c r="A22" s="123"/>
    </row>
    <row r="23" spans="1:1" s="122" customFormat="1" ht="36" customHeight="1" x14ac:dyDescent="0.4">
      <c r="A23" s="123"/>
    </row>
    <row r="24" spans="1:1" s="122" customFormat="1" ht="36" customHeight="1" x14ac:dyDescent="0.4">
      <c r="A24" s="123"/>
    </row>
    <row r="25" spans="1:1" s="122" customFormat="1" ht="36" customHeight="1" x14ac:dyDescent="0.4">
      <c r="A25" s="123"/>
    </row>
    <row r="26" spans="1:1" s="122" customFormat="1" ht="36" customHeight="1" x14ac:dyDescent="0.4">
      <c r="A26" s="123"/>
    </row>
    <row r="27" spans="1:1" s="122" customFormat="1" ht="36" customHeight="1" x14ac:dyDescent="0.4">
      <c r="A27" s="123"/>
    </row>
    <row r="28" spans="1:1" s="122" customFormat="1" ht="36" customHeight="1" x14ac:dyDescent="0.4">
      <c r="A28" s="123"/>
    </row>
    <row r="29" spans="1:1" s="122" customFormat="1" ht="36" customHeight="1" x14ac:dyDescent="0.4">
      <c r="A29" s="123"/>
    </row>
    <row r="30" spans="1:1" s="122" customFormat="1" ht="36" customHeight="1" x14ac:dyDescent="0.4">
      <c r="A30" s="123"/>
    </row>
    <row r="31" spans="1:1" s="122" customFormat="1" ht="36" customHeight="1" x14ac:dyDescent="0.4">
      <c r="A31" s="123"/>
    </row>
    <row r="32" spans="1:1" s="122" customFormat="1" ht="36" customHeight="1" x14ac:dyDescent="0.4">
      <c r="A32" s="123"/>
    </row>
    <row r="33" spans="1:1" s="122" customFormat="1" ht="36" customHeight="1" x14ac:dyDescent="0.4">
      <c r="A33" s="123"/>
    </row>
    <row r="34" spans="1:1" s="122" customFormat="1" ht="36" customHeight="1" x14ac:dyDescent="0.4">
      <c r="A34" s="123"/>
    </row>
    <row r="35" spans="1:1" s="122" customFormat="1" ht="36" customHeight="1" x14ac:dyDescent="0.4">
      <c r="A35" s="123"/>
    </row>
    <row r="36" spans="1:1" s="122" customFormat="1" ht="36" customHeight="1" x14ac:dyDescent="0.4">
      <c r="A36" s="123"/>
    </row>
    <row r="37" spans="1:1" s="122" customFormat="1" ht="36" customHeight="1" x14ac:dyDescent="0.4">
      <c r="A37" s="123"/>
    </row>
    <row r="38" spans="1:1" s="122" customFormat="1" ht="36" customHeight="1" x14ac:dyDescent="0.4">
      <c r="A38" s="123"/>
    </row>
    <row r="39" spans="1:1" s="122" customFormat="1" ht="36" customHeight="1" x14ac:dyDescent="0.4">
      <c r="A39" s="123"/>
    </row>
    <row r="40" spans="1:1" s="122" customFormat="1" ht="36" customHeight="1" x14ac:dyDescent="0.4">
      <c r="A40" s="123"/>
    </row>
    <row r="41" spans="1:1" s="120" customFormat="1" ht="36" customHeight="1" x14ac:dyDescent="0.4">
      <c r="A41" s="121"/>
    </row>
    <row r="42" spans="1:1" s="120" customFormat="1" ht="36" customHeight="1" x14ac:dyDescent="0.4">
      <c r="A42" s="121"/>
    </row>
    <row r="43" spans="1:1" s="120" customFormat="1" ht="36" customHeight="1" x14ac:dyDescent="0.4">
      <c r="A43" s="121"/>
    </row>
    <row r="44" spans="1:1" s="120" customFormat="1" ht="36" customHeight="1" x14ac:dyDescent="0.4">
      <c r="A44" s="121"/>
    </row>
    <row r="45" spans="1:1" s="120" customFormat="1" ht="36" customHeight="1" x14ac:dyDescent="0.4">
      <c r="A45" s="121"/>
    </row>
    <row r="46" spans="1:1" s="120" customFormat="1" ht="36" customHeight="1" x14ac:dyDescent="0.4">
      <c r="A46" s="121"/>
    </row>
    <row r="47" spans="1:1" s="120" customFormat="1" ht="36" customHeight="1" x14ac:dyDescent="0.4">
      <c r="A47" s="121"/>
    </row>
    <row r="48" spans="1:1" s="120" customFormat="1" ht="36" customHeight="1" x14ac:dyDescent="0.4">
      <c r="A48" s="121"/>
    </row>
    <row r="49" spans="1:1" s="120" customFormat="1" ht="36" customHeight="1" x14ac:dyDescent="0.4">
      <c r="A49" s="121"/>
    </row>
    <row r="50" spans="1:1" s="120" customFormat="1" ht="36" customHeight="1" x14ac:dyDescent="0.4">
      <c r="A50" s="121"/>
    </row>
    <row r="51" spans="1:1" s="120" customFormat="1" ht="36" customHeight="1" x14ac:dyDescent="0.4">
      <c r="A51" s="121"/>
    </row>
    <row r="52" spans="1:1" s="120" customFormat="1" ht="36" customHeight="1" x14ac:dyDescent="0.4">
      <c r="A52" s="121"/>
    </row>
    <row r="53" spans="1:1" s="120" customFormat="1" ht="36" customHeight="1" x14ac:dyDescent="0.4">
      <c r="A53" s="121"/>
    </row>
    <row r="54" spans="1:1" s="120" customFormat="1" ht="36" customHeight="1" x14ac:dyDescent="0.4">
      <c r="A54" s="121"/>
    </row>
    <row r="55" spans="1:1" s="120" customFormat="1" ht="36" customHeight="1" x14ac:dyDescent="0.4">
      <c r="A55" s="121"/>
    </row>
    <row r="56" spans="1:1" s="120" customFormat="1" ht="36" customHeight="1" x14ac:dyDescent="0.4">
      <c r="A56" s="121"/>
    </row>
    <row r="57" spans="1:1" s="120" customFormat="1" ht="24" x14ac:dyDescent="0.4">
      <c r="A57" s="121"/>
    </row>
    <row r="58" spans="1:1" s="120" customFormat="1" ht="24" x14ac:dyDescent="0.4">
      <c r="A58" s="121"/>
    </row>
    <row r="59" spans="1:1" s="120" customFormat="1" ht="24" x14ac:dyDescent="0.4">
      <c r="A59" s="121"/>
    </row>
    <row r="60" spans="1:1" s="120" customFormat="1" ht="24" x14ac:dyDescent="0.4">
      <c r="A60" s="121"/>
    </row>
    <row r="61" spans="1:1" s="120" customFormat="1" ht="24" x14ac:dyDescent="0.4">
      <c r="A61" s="121"/>
    </row>
    <row r="62" spans="1:1" s="120" customFormat="1" ht="24" x14ac:dyDescent="0.4">
      <c r="A62" s="121"/>
    </row>
    <row r="63" spans="1:1" s="120" customFormat="1" ht="24" x14ac:dyDescent="0.4">
      <c r="A63" s="121"/>
    </row>
    <row r="64" spans="1:1" s="120" customFormat="1" ht="24" x14ac:dyDescent="0.4">
      <c r="A64" s="121"/>
    </row>
    <row r="65" spans="1:1" s="120" customFormat="1" ht="24" x14ac:dyDescent="0.4">
      <c r="A65" s="121"/>
    </row>
    <row r="66" spans="1:1" s="120" customFormat="1" ht="24" x14ac:dyDescent="0.4">
      <c r="A66" s="121"/>
    </row>
    <row r="67" spans="1:1" s="120" customFormat="1" ht="24" x14ac:dyDescent="0.4">
      <c r="A67" s="121"/>
    </row>
    <row r="68" spans="1:1" s="120" customFormat="1" ht="24" x14ac:dyDescent="0.4">
      <c r="A68" s="121"/>
    </row>
    <row r="69" spans="1:1" s="120" customFormat="1" ht="24" x14ac:dyDescent="0.4">
      <c r="A69" s="121"/>
    </row>
    <row r="70" spans="1:1" s="120" customFormat="1" ht="24" x14ac:dyDescent="0.4">
      <c r="A70" s="121"/>
    </row>
    <row r="71" spans="1:1" s="120" customFormat="1" ht="24" x14ac:dyDescent="0.4">
      <c r="A71" s="121"/>
    </row>
    <row r="72" spans="1:1" s="120" customFormat="1" ht="24" x14ac:dyDescent="0.4">
      <c r="A72" s="121"/>
    </row>
    <row r="73" spans="1:1" s="120" customFormat="1" ht="24" x14ac:dyDescent="0.4">
      <c r="A73" s="121"/>
    </row>
    <row r="74" spans="1:1" s="120" customFormat="1" ht="24" x14ac:dyDescent="0.4">
      <c r="A74" s="121"/>
    </row>
    <row r="75" spans="1:1" s="120" customFormat="1" ht="24" x14ac:dyDescent="0.4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>
      <selection activeCell="K19" sqref="K19"/>
    </sheetView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8" t="s">
        <v>13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2:15" ht="23.25" customHeight="1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5" x14ac:dyDescent="0.4">
      <c r="O7" s="74" t="s">
        <v>2</v>
      </c>
    </row>
    <row r="8" spans="2:15" ht="21.95" customHeight="1" x14ac:dyDescent="0.4">
      <c r="B8" s="160" t="s">
        <v>14</v>
      </c>
      <c r="C8" s="161"/>
      <c r="D8" s="161"/>
      <c r="E8" s="161"/>
      <c r="F8" s="161"/>
      <c r="G8" s="161"/>
      <c r="H8" s="162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3"/>
      <c r="C9" s="164"/>
      <c r="D9" s="164"/>
      <c r="E9" s="164"/>
      <c r="F9" s="164"/>
      <c r="G9" s="164"/>
      <c r="H9" s="165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7358772</v>
      </c>
      <c r="J31" s="81">
        <v>0</v>
      </c>
      <c r="K31" s="81">
        <v>0</v>
      </c>
      <c r="L31" s="81">
        <v>7358772</v>
      </c>
      <c r="M31" s="81">
        <v>5474262</v>
      </c>
      <c r="N31" s="81">
        <v>1076904</v>
      </c>
      <c r="O31" s="81">
        <v>1884510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646902719</v>
      </c>
      <c r="J32" s="81">
        <v>0</v>
      </c>
      <c r="K32" s="81">
        <v>0</v>
      </c>
      <c r="L32" s="81">
        <v>646902719</v>
      </c>
      <c r="M32" s="81">
        <v>553970676</v>
      </c>
      <c r="N32" s="81">
        <v>54792057</v>
      </c>
      <c r="O32" s="81">
        <v>92932043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63481829</v>
      </c>
      <c r="K33" s="81">
        <v>31478238</v>
      </c>
      <c r="L33" s="81">
        <v>32003591</v>
      </c>
      <c r="M33" s="81">
        <v>0</v>
      </c>
      <c r="N33" s="81">
        <v>0</v>
      </c>
      <c r="O33" s="81">
        <v>32003591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6" t="s">
        <v>49</v>
      </c>
      <c r="C35" s="167"/>
      <c r="D35" s="167"/>
      <c r="E35" s="167"/>
      <c r="F35" s="167"/>
      <c r="G35" s="167"/>
      <c r="H35" s="168"/>
      <c r="I35" s="81">
        <v>654261491</v>
      </c>
      <c r="J35" s="81">
        <v>63481829</v>
      </c>
      <c r="K35" s="81">
        <v>31478238</v>
      </c>
      <c r="L35" s="81">
        <v>686265082</v>
      </c>
      <c r="M35" s="81">
        <v>559444938</v>
      </c>
      <c r="N35" s="81">
        <v>55868961</v>
      </c>
      <c r="O35" s="81">
        <v>126820144</v>
      </c>
    </row>
    <row r="36" spans="2:15" ht="12" customHeight="1" x14ac:dyDescent="0.4"/>
    <row r="37" spans="2:15" ht="21.95" customHeight="1" x14ac:dyDescent="0.4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F2C59-5831-4B4B-8D90-16D7C587AC22}">
  <dimension ref="A1:N12"/>
  <sheetViews>
    <sheetView showGridLines="0" tabSelected="1" view="pageBreakPreview" zoomScale="70" zoomScaleNormal="70" zoomScaleSheetLayoutView="70" workbookViewId="0">
      <selection activeCell="K19" sqref="K19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42.5" style="72" customWidth="1"/>
    <col min="9" max="12" width="31.125" style="72" customWidth="1"/>
    <col min="13" max="14" width="25.625" style="72" hidden="1" customWidth="1"/>
    <col min="15" max="15" width="2.625" style="72" customWidth="1"/>
    <col min="16" max="252" width="8.875" style="72"/>
    <col min="253" max="259" width="3.5" style="72" customWidth="1"/>
    <col min="260" max="260" width="15.625" style="72" customWidth="1"/>
    <col min="261" max="267" width="25.625" style="72" customWidth="1"/>
    <col min="268" max="508" width="8.875" style="72"/>
    <col min="509" max="515" width="3.5" style="72" customWidth="1"/>
    <col min="516" max="516" width="15.625" style="72" customWidth="1"/>
    <col min="517" max="523" width="25.625" style="72" customWidth="1"/>
    <col min="524" max="764" width="8.875" style="72"/>
    <col min="765" max="771" width="3.5" style="72" customWidth="1"/>
    <col min="772" max="772" width="15.625" style="72" customWidth="1"/>
    <col min="773" max="779" width="25.625" style="72" customWidth="1"/>
    <col min="780" max="1020" width="8.875" style="72"/>
    <col min="1021" max="1027" width="3.5" style="72" customWidth="1"/>
    <col min="1028" max="1028" width="15.625" style="72" customWidth="1"/>
    <col min="1029" max="1035" width="25.625" style="72" customWidth="1"/>
    <col min="1036" max="1276" width="8.875" style="72"/>
    <col min="1277" max="1283" width="3.5" style="72" customWidth="1"/>
    <col min="1284" max="1284" width="15.625" style="72" customWidth="1"/>
    <col min="1285" max="1291" width="25.625" style="72" customWidth="1"/>
    <col min="1292" max="1532" width="8.875" style="72"/>
    <col min="1533" max="1539" width="3.5" style="72" customWidth="1"/>
    <col min="1540" max="1540" width="15.625" style="72" customWidth="1"/>
    <col min="1541" max="1547" width="25.625" style="72" customWidth="1"/>
    <col min="1548" max="1788" width="8.875" style="72"/>
    <col min="1789" max="1795" width="3.5" style="72" customWidth="1"/>
    <col min="1796" max="1796" width="15.625" style="72" customWidth="1"/>
    <col min="1797" max="1803" width="25.625" style="72" customWidth="1"/>
    <col min="1804" max="2044" width="8.875" style="72"/>
    <col min="2045" max="2051" width="3.5" style="72" customWidth="1"/>
    <col min="2052" max="2052" width="15.625" style="72" customWidth="1"/>
    <col min="2053" max="2059" width="25.625" style="72" customWidth="1"/>
    <col min="2060" max="2300" width="8.875" style="72"/>
    <col min="2301" max="2307" width="3.5" style="72" customWidth="1"/>
    <col min="2308" max="2308" width="15.625" style="72" customWidth="1"/>
    <col min="2309" max="2315" width="25.625" style="72" customWidth="1"/>
    <col min="2316" max="2556" width="8.875" style="72"/>
    <col min="2557" max="2563" width="3.5" style="72" customWidth="1"/>
    <col min="2564" max="2564" width="15.625" style="72" customWidth="1"/>
    <col min="2565" max="2571" width="25.625" style="72" customWidth="1"/>
    <col min="2572" max="2812" width="8.875" style="72"/>
    <col min="2813" max="2819" width="3.5" style="72" customWidth="1"/>
    <col min="2820" max="2820" width="15.625" style="72" customWidth="1"/>
    <col min="2821" max="2827" width="25.625" style="72" customWidth="1"/>
    <col min="2828" max="3068" width="8.875" style="72"/>
    <col min="3069" max="3075" width="3.5" style="72" customWidth="1"/>
    <col min="3076" max="3076" width="15.625" style="72" customWidth="1"/>
    <col min="3077" max="3083" width="25.625" style="72" customWidth="1"/>
    <col min="3084" max="3324" width="8.875" style="72"/>
    <col min="3325" max="3331" width="3.5" style="72" customWidth="1"/>
    <col min="3332" max="3332" width="15.625" style="72" customWidth="1"/>
    <col min="3333" max="3339" width="25.625" style="72" customWidth="1"/>
    <col min="3340" max="3580" width="8.875" style="72"/>
    <col min="3581" max="3587" width="3.5" style="72" customWidth="1"/>
    <col min="3588" max="3588" width="15.625" style="72" customWidth="1"/>
    <col min="3589" max="3595" width="25.625" style="72" customWidth="1"/>
    <col min="3596" max="3836" width="8.875" style="72"/>
    <col min="3837" max="3843" width="3.5" style="72" customWidth="1"/>
    <col min="3844" max="3844" width="15.625" style="72" customWidth="1"/>
    <col min="3845" max="3851" width="25.625" style="72" customWidth="1"/>
    <col min="3852" max="4092" width="8.875" style="72"/>
    <col min="4093" max="4099" width="3.5" style="72" customWidth="1"/>
    <col min="4100" max="4100" width="15.625" style="72" customWidth="1"/>
    <col min="4101" max="4107" width="25.625" style="72" customWidth="1"/>
    <col min="4108" max="4348" width="8.875" style="72"/>
    <col min="4349" max="4355" width="3.5" style="72" customWidth="1"/>
    <col min="4356" max="4356" width="15.625" style="72" customWidth="1"/>
    <col min="4357" max="4363" width="25.625" style="72" customWidth="1"/>
    <col min="4364" max="4604" width="8.875" style="72"/>
    <col min="4605" max="4611" width="3.5" style="72" customWidth="1"/>
    <col min="4612" max="4612" width="15.625" style="72" customWidth="1"/>
    <col min="4613" max="4619" width="25.625" style="72" customWidth="1"/>
    <col min="4620" max="4860" width="8.875" style="72"/>
    <col min="4861" max="4867" width="3.5" style="72" customWidth="1"/>
    <col min="4868" max="4868" width="15.625" style="72" customWidth="1"/>
    <col min="4869" max="4875" width="25.625" style="72" customWidth="1"/>
    <col min="4876" max="5116" width="8.875" style="72"/>
    <col min="5117" max="5123" width="3.5" style="72" customWidth="1"/>
    <col min="5124" max="5124" width="15.625" style="72" customWidth="1"/>
    <col min="5125" max="5131" width="25.625" style="72" customWidth="1"/>
    <col min="5132" max="5372" width="8.875" style="72"/>
    <col min="5373" max="5379" width="3.5" style="72" customWidth="1"/>
    <col min="5380" max="5380" width="15.625" style="72" customWidth="1"/>
    <col min="5381" max="5387" width="25.625" style="72" customWidth="1"/>
    <col min="5388" max="5628" width="8.875" style="72"/>
    <col min="5629" max="5635" width="3.5" style="72" customWidth="1"/>
    <col min="5636" max="5636" width="15.625" style="72" customWidth="1"/>
    <col min="5637" max="5643" width="25.625" style="72" customWidth="1"/>
    <col min="5644" max="5884" width="8.875" style="72"/>
    <col min="5885" max="5891" width="3.5" style="72" customWidth="1"/>
    <col min="5892" max="5892" width="15.625" style="72" customWidth="1"/>
    <col min="5893" max="5899" width="25.625" style="72" customWidth="1"/>
    <col min="5900" max="6140" width="8.875" style="72"/>
    <col min="6141" max="6147" width="3.5" style="72" customWidth="1"/>
    <col min="6148" max="6148" width="15.625" style="72" customWidth="1"/>
    <col min="6149" max="6155" width="25.625" style="72" customWidth="1"/>
    <col min="6156" max="6396" width="8.875" style="72"/>
    <col min="6397" max="6403" width="3.5" style="72" customWidth="1"/>
    <col min="6404" max="6404" width="15.625" style="72" customWidth="1"/>
    <col min="6405" max="6411" width="25.625" style="72" customWidth="1"/>
    <col min="6412" max="6652" width="8.875" style="72"/>
    <col min="6653" max="6659" width="3.5" style="72" customWidth="1"/>
    <col min="6660" max="6660" width="15.625" style="72" customWidth="1"/>
    <col min="6661" max="6667" width="25.625" style="72" customWidth="1"/>
    <col min="6668" max="6908" width="8.875" style="72"/>
    <col min="6909" max="6915" width="3.5" style="72" customWidth="1"/>
    <col min="6916" max="6916" width="15.625" style="72" customWidth="1"/>
    <col min="6917" max="6923" width="25.625" style="72" customWidth="1"/>
    <col min="6924" max="7164" width="8.875" style="72"/>
    <col min="7165" max="7171" width="3.5" style="72" customWidth="1"/>
    <col min="7172" max="7172" width="15.625" style="72" customWidth="1"/>
    <col min="7173" max="7179" width="25.625" style="72" customWidth="1"/>
    <col min="7180" max="7420" width="8.875" style="72"/>
    <col min="7421" max="7427" width="3.5" style="72" customWidth="1"/>
    <col min="7428" max="7428" width="15.625" style="72" customWidth="1"/>
    <col min="7429" max="7435" width="25.625" style="72" customWidth="1"/>
    <col min="7436" max="7676" width="8.875" style="72"/>
    <col min="7677" max="7683" width="3.5" style="72" customWidth="1"/>
    <col min="7684" max="7684" width="15.625" style="72" customWidth="1"/>
    <col min="7685" max="7691" width="25.625" style="72" customWidth="1"/>
    <col min="7692" max="7932" width="8.875" style="72"/>
    <col min="7933" max="7939" width="3.5" style="72" customWidth="1"/>
    <col min="7940" max="7940" width="15.625" style="72" customWidth="1"/>
    <col min="7941" max="7947" width="25.625" style="72" customWidth="1"/>
    <col min="7948" max="8188" width="8.875" style="72"/>
    <col min="8189" max="8195" width="3.5" style="72" customWidth="1"/>
    <col min="8196" max="8196" width="15.625" style="72" customWidth="1"/>
    <col min="8197" max="8203" width="25.625" style="72" customWidth="1"/>
    <col min="8204" max="8444" width="8.875" style="72"/>
    <col min="8445" max="8451" width="3.5" style="72" customWidth="1"/>
    <col min="8452" max="8452" width="15.625" style="72" customWidth="1"/>
    <col min="8453" max="8459" width="25.625" style="72" customWidth="1"/>
    <col min="8460" max="8700" width="8.875" style="72"/>
    <col min="8701" max="8707" width="3.5" style="72" customWidth="1"/>
    <col min="8708" max="8708" width="15.625" style="72" customWidth="1"/>
    <col min="8709" max="8715" width="25.625" style="72" customWidth="1"/>
    <col min="8716" max="8956" width="8.875" style="72"/>
    <col min="8957" max="8963" width="3.5" style="72" customWidth="1"/>
    <col min="8964" max="8964" width="15.625" style="72" customWidth="1"/>
    <col min="8965" max="8971" width="25.625" style="72" customWidth="1"/>
    <col min="8972" max="9212" width="8.875" style="72"/>
    <col min="9213" max="9219" width="3.5" style="72" customWidth="1"/>
    <col min="9220" max="9220" width="15.625" style="72" customWidth="1"/>
    <col min="9221" max="9227" width="25.625" style="72" customWidth="1"/>
    <col min="9228" max="9468" width="8.875" style="72"/>
    <col min="9469" max="9475" width="3.5" style="72" customWidth="1"/>
    <col min="9476" max="9476" width="15.625" style="72" customWidth="1"/>
    <col min="9477" max="9483" width="25.625" style="72" customWidth="1"/>
    <col min="9484" max="9724" width="8.875" style="72"/>
    <col min="9725" max="9731" width="3.5" style="72" customWidth="1"/>
    <col min="9732" max="9732" width="15.625" style="72" customWidth="1"/>
    <col min="9733" max="9739" width="25.625" style="72" customWidth="1"/>
    <col min="9740" max="9980" width="8.875" style="72"/>
    <col min="9981" max="9987" width="3.5" style="72" customWidth="1"/>
    <col min="9988" max="9988" width="15.625" style="72" customWidth="1"/>
    <col min="9989" max="9995" width="25.625" style="72" customWidth="1"/>
    <col min="9996" max="10236" width="8.875" style="72"/>
    <col min="10237" max="10243" width="3.5" style="72" customWidth="1"/>
    <col min="10244" max="10244" width="15.625" style="72" customWidth="1"/>
    <col min="10245" max="10251" width="25.625" style="72" customWidth="1"/>
    <col min="10252" max="10492" width="8.875" style="72"/>
    <col min="10493" max="10499" width="3.5" style="72" customWidth="1"/>
    <col min="10500" max="10500" width="15.625" style="72" customWidth="1"/>
    <col min="10501" max="10507" width="25.625" style="72" customWidth="1"/>
    <col min="10508" max="10748" width="8.875" style="72"/>
    <col min="10749" max="10755" width="3.5" style="72" customWidth="1"/>
    <col min="10756" max="10756" width="15.625" style="72" customWidth="1"/>
    <col min="10757" max="10763" width="25.625" style="72" customWidth="1"/>
    <col min="10764" max="11004" width="8.875" style="72"/>
    <col min="11005" max="11011" width="3.5" style="72" customWidth="1"/>
    <col min="11012" max="11012" width="15.625" style="72" customWidth="1"/>
    <col min="11013" max="11019" width="25.625" style="72" customWidth="1"/>
    <col min="11020" max="11260" width="8.875" style="72"/>
    <col min="11261" max="11267" width="3.5" style="72" customWidth="1"/>
    <col min="11268" max="11268" width="15.625" style="72" customWidth="1"/>
    <col min="11269" max="11275" width="25.625" style="72" customWidth="1"/>
    <col min="11276" max="11516" width="8.875" style="72"/>
    <col min="11517" max="11523" width="3.5" style="72" customWidth="1"/>
    <col min="11524" max="11524" width="15.625" style="72" customWidth="1"/>
    <col min="11525" max="11531" width="25.625" style="72" customWidth="1"/>
    <col min="11532" max="11772" width="8.875" style="72"/>
    <col min="11773" max="11779" width="3.5" style="72" customWidth="1"/>
    <col min="11780" max="11780" width="15.625" style="72" customWidth="1"/>
    <col min="11781" max="11787" width="25.625" style="72" customWidth="1"/>
    <col min="11788" max="12028" width="8.875" style="72"/>
    <col min="12029" max="12035" width="3.5" style="72" customWidth="1"/>
    <col min="12036" max="12036" width="15.625" style="72" customWidth="1"/>
    <col min="12037" max="12043" width="25.625" style="72" customWidth="1"/>
    <col min="12044" max="12284" width="8.875" style="72"/>
    <col min="12285" max="12291" width="3.5" style="72" customWidth="1"/>
    <col min="12292" max="12292" width="15.625" style="72" customWidth="1"/>
    <col min="12293" max="12299" width="25.625" style="72" customWidth="1"/>
    <col min="12300" max="12540" width="8.875" style="72"/>
    <col min="12541" max="12547" width="3.5" style="72" customWidth="1"/>
    <col min="12548" max="12548" width="15.625" style="72" customWidth="1"/>
    <col min="12549" max="12555" width="25.625" style="72" customWidth="1"/>
    <col min="12556" max="12796" width="8.875" style="72"/>
    <col min="12797" max="12803" width="3.5" style="72" customWidth="1"/>
    <col min="12804" max="12804" width="15.625" style="72" customWidth="1"/>
    <col min="12805" max="12811" width="25.625" style="72" customWidth="1"/>
    <col min="12812" max="13052" width="8.875" style="72"/>
    <col min="13053" max="13059" width="3.5" style="72" customWidth="1"/>
    <col min="13060" max="13060" width="15.625" style="72" customWidth="1"/>
    <col min="13061" max="13067" width="25.625" style="72" customWidth="1"/>
    <col min="13068" max="13308" width="8.875" style="72"/>
    <col min="13309" max="13315" width="3.5" style="72" customWidth="1"/>
    <col min="13316" max="13316" width="15.625" style="72" customWidth="1"/>
    <col min="13317" max="13323" width="25.625" style="72" customWidth="1"/>
    <col min="13324" max="13564" width="8.875" style="72"/>
    <col min="13565" max="13571" width="3.5" style="72" customWidth="1"/>
    <col min="13572" max="13572" width="15.625" style="72" customWidth="1"/>
    <col min="13573" max="13579" width="25.625" style="72" customWidth="1"/>
    <col min="13580" max="13820" width="8.875" style="72"/>
    <col min="13821" max="13827" width="3.5" style="72" customWidth="1"/>
    <col min="13828" max="13828" width="15.625" style="72" customWidth="1"/>
    <col min="13829" max="13835" width="25.625" style="72" customWidth="1"/>
    <col min="13836" max="14076" width="8.875" style="72"/>
    <col min="14077" max="14083" width="3.5" style="72" customWidth="1"/>
    <col min="14084" max="14084" width="15.625" style="72" customWidth="1"/>
    <col min="14085" max="14091" width="25.625" style="72" customWidth="1"/>
    <col min="14092" max="14332" width="8.875" style="72"/>
    <col min="14333" max="14339" width="3.5" style="72" customWidth="1"/>
    <col min="14340" max="14340" width="15.625" style="72" customWidth="1"/>
    <col min="14341" max="14347" width="25.625" style="72" customWidth="1"/>
    <col min="14348" max="14588" width="8.875" style="72"/>
    <col min="14589" max="14595" width="3.5" style="72" customWidth="1"/>
    <col min="14596" max="14596" width="15.625" style="72" customWidth="1"/>
    <col min="14597" max="14603" width="25.625" style="72" customWidth="1"/>
    <col min="14604" max="14844" width="8.875" style="72"/>
    <col min="14845" max="14851" width="3.5" style="72" customWidth="1"/>
    <col min="14852" max="14852" width="15.625" style="72" customWidth="1"/>
    <col min="14853" max="14859" width="25.625" style="72" customWidth="1"/>
    <col min="14860" max="15100" width="8.875" style="72"/>
    <col min="15101" max="15107" width="3.5" style="72" customWidth="1"/>
    <col min="15108" max="15108" width="15.625" style="72" customWidth="1"/>
    <col min="15109" max="15115" width="25.625" style="72" customWidth="1"/>
    <col min="15116" max="15356" width="8.875" style="72"/>
    <col min="15357" max="15363" width="3.5" style="72" customWidth="1"/>
    <col min="15364" max="15364" width="15.625" style="72" customWidth="1"/>
    <col min="15365" max="15371" width="25.625" style="72" customWidth="1"/>
    <col min="15372" max="15612" width="8.875" style="72"/>
    <col min="15613" max="15619" width="3.5" style="72" customWidth="1"/>
    <col min="15620" max="15620" width="15.625" style="72" customWidth="1"/>
    <col min="15621" max="15627" width="25.625" style="72" customWidth="1"/>
    <col min="15628" max="15868" width="8.875" style="72"/>
    <col min="15869" max="15875" width="3.5" style="72" customWidth="1"/>
    <col min="15876" max="15876" width="15.625" style="72" customWidth="1"/>
    <col min="15877" max="15883" width="25.625" style="72" customWidth="1"/>
    <col min="15884" max="16124" width="8.875" style="72"/>
    <col min="16125" max="16131" width="3.5" style="72" customWidth="1"/>
    <col min="16132" max="16132" width="15.625" style="72" customWidth="1"/>
    <col min="16133" max="16139" width="25.625" style="72" customWidth="1"/>
    <col min="16140" max="16384" width="8.875" style="72"/>
  </cols>
  <sheetData>
    <row r="1" spans="1:14" ht="22.5" customHeight="1" x14ac:dyDescent="0.4">
      <c r="B1" s="2" t="s">
        <v>240</v>
      </c>
    </row>
    <row r="2" spans="1:14" ht="22.5" customHeight="1" x14ac:dyDescent="0.4">
      <c r="B2" s="2" t="s">
        <v>229</v>
      </c>
    </row>
    <row r="3" spans="1:14" ht="22.5" customHeight="1" x14ac:dyDescent="0.4">
      <c r="B3" s="2" t="s">
        <v>68</v>
      </c>
    </row>
    <row r="4" spans="1:14" s="73" customFormat="1" x14ac:dyDescent="0.4"/>
    <row r="5" spans="1:14" s="73" customFormat="1" x14ac:dyDescent="0.4">
      <c r="A5" s="158" t="s">
        <v>239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s="73" customFormat="1" x14ac:dyDescent="0.4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4">
      <c r="L7" s="83" t="s">
        <v>238</v>
      </c>
      <c r="N7" s="83"/>
    </row>
    <row r="8" spans="1:14" ht="21.95" customHeight="1" x14ac:dyDescent="0.4">
      <c r="B8" s="175" t="s">
        <v>237</v>
      </c>
      <c r="C8" s="176"/>
      <c r="D8" s="176"/>
      <c r="E8" s="176"/>
      <c r="F8" s="176"/>
      <c r="G8" s="176"/>
      <c r="H8" s="177"/>
      <c r="I8" s="173" t="s">
        <v>236</v>
      </c>
      <c r="J8" s="174"/>
      <c r="K8" s="170" t="s">
        <v>235</v>
      </c>
      <c r="L8" s="172"/>
      <c r="M8" s="170" t="s">
        <v>54</v>
      </c>
      <c r="N8" s="172"/>
    </row>
    <row r="9" spans="1:14" ht="21.95" customHeight="1" x14ac:dyDescent="0.4">
      <c r="B9" s="178"/>
      <c r="C9" s="179"/>
      <c r="D9" s="179"/>
      <c r="E9" s="179"/>
      <c r="F9" s="179"/>
      <c r="G9" s="179"/>
      <c r="H9" s="180"/>
      <c r="I9" s="117" t="s">
        <v>234</v>
      </c>
      <c r="J9" s="117" t="s">
        <v>233</v>
      </c>
      <c r="K9" s="117" t="s">
        <v>234</v>
      </c>
      <c r="L9" s="117" t="s">
        <v>233</v>
      </c>
      <c r="M9" s="117" t="s">
        <v>234</v>
      </c>
      <c r="N9" s="117" t="s">
        <v>233</v>
      </c>
    </row>
    <row r="10" spans="1:14" ht="21.95" customHeight="1" x14ac:dyDescent="0.4">
      <c r="B10" s="181" t="s">
        <v>232</v>
      </c>
      <c r="C10" s="182"/>
      <c r="D10" s="182"/>
      <c r="E10" s="182"/>
      <c r="F10" s="182"/>
      <c r="G10" s="182"/>
      <c r="H10" s="183"/>
      <c r="I10" s="81">
        <v>0</v>
      </c>
      <c r="J10" s="81">
        <v>0</v>
      </c>
      <c r="K10" s="81">
        <v>762900</v>
      </c>
      <c r="L10" s="81">
        <v>-762900</v>
      </c>
      <c r="M10" s="128">
        <f>I10+K10</f>
        <v>762900</v>
      </c>
      <c r="N10" s="128">
        <f>J10+L10</f>
        <v>-762900</v>
      </c>
    </row>
    <row r="11" spans="1:14" ht="21.95" customHeight="1" x14ac:dyDescent="0.4">
      <c r="B11" s="170" t="s">
        <v>231</v>
      </c>
      <c r="C11" s="171"/>
      <c r="D11" s="171"/>
      <c r="E11" s="171"/>
      <c r="F11" s="171"/>
      <c r="G11" s="171"/>
      <c r="H11" s="172"/>
      <c r="I11" s="85">
        <f t="shared" ref="I11:N11" si="0">SUM(I10:I10)</f>
        <v>0</v>
      </c>
      <c r="J11" s="85">
        <f t="shared" si="0"/>
        <v>0</v>
      </c>
      <c r="K11" s="85">
        <f t="shared" si="0"/>
        <v>762900</v>
      </c>
      <c r="L11" s="85">
        <f t="shared" si="0"/>
        <v>-762900</v>
      </c>
      <c r="M11" s="128">
        <f t="shared" si="0"/>
        <v>762900</v>
      </c>
      <c r="N11" s="128">
        <f t="shared" si="0"/>
        <v>-762900</v>
      </c>
    </row>
    <row r="12" spans="1:14" ht="12" customHeight="1" x14ac:dyDescent="0.4"/>
  </sheetData>
  <mergeCells count="7">
    <mergeCell ref="B11:H11"/>
    <mergeCell ref="I8:J8"/>
    <mergeCell ref="B8:H9"/>
    <mergeCell ref="B10:H10"/>
    <mergeCell ref="A5:N6"/>
    <mergeCell ref="K8:L8"/>
    <mergeCell ref="M8:N8"/>
  </mergeCells>
  <phoneticPr fontId="2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>
      <selection activeCell="K19" sqref="K19"/>
    </sheetView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84" t="s">
        <v>50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14" x14ac:dyDescent="0.4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 x14ac:dyDescent="0.4">
      <c r="B7" s="186"/>
      <c r="C7" s="186"/>
      <c r="D7" s="186"/>
      <c r="F7" s="82"/>
      <c r="N7" s="83" t="s">
        <v>2</v>
      </c>
    </row>
    <row r="8" spans="2:14" ht="20.100000000000001" customHeight="1" x14ac:dyDescent="0.4">
      <c r="B8" s="175" t="s">
        <v>5</v>
      </c>
      <c r="C8" s="176"/>
      <c r="D8" s="176"/>
      <c r="E8" s="176"/>
      <c r="F8" s="176"/>
      <c r="G8" s="176"/>
      <c r="H8" s="177"/>
      <c r="I8" s="187" t="s">
        <v>15</v>
      </c>
      <c r="J8" s="187" t="s">
        <v>16</v>
      </c>
      <c r="K8" s="170" t="s">
        <v>17</v>
      </c>
      <c r="L8" s="171"/>
      <c r="M8" s="172"/>
      <c r="N8" s="189" t="s">
        <v>51</v>
      </c>
    </row>
    <row r="9" spans="2:14" ht="20.100000000000001" customHeight="1" x14ac:dyDescent="0.4">
      <c r="B9" s="178"/>
      <c r="C9" s="179"/>
      <c r="D9" s="179"/>
      <c r="E9" s="179"/>
      <c r="F9" s="179"/>
      <c r="G9" s="179"/>
      <c r="H9" s="180"/>
      <c r="I9" s="188"/>
      <c r="J9" s="188"/>
      <c r="K9" s="84" t="s">
        <v>52</v>
      </c>
      <c r="L9" s="84" t="s">
        <v>53</v>
      </c>
      <c r="M9" s="84" t="s">
        <v>54</v>
      </c>
      <c r="N9" s="190"/>
    </row>
    <row r="10" spans="2:14" ht="31.7" customHeight="1" x14ac:dyDescent="0.4">
      <c r="B10" s="191" t="s">
        <v>55</v>
      </c>
      <c r="C10" s="191"/>
      <c r="D10" s="191"/>
      <c r="E10" s="191"/>
      <c r="F10" s="191"/>
      <c r="G10" s="191"/>
      <c r="H10" s="191"/>
      <c r="I10" s="85">
        <v>0</v>
      </c>
      <c r="J10" s="85">
        <v>0</v>
      </c>
      <c r="K10" s="85">
        <v>0</v>
      </c>
      <c r="L10" s="85">
        <f>M10-K10</f>
        <v>0</v>
      </c>
      <c r="M10" s="85">
        <v>0</v>
      </c>
      <c r="N10" s="85">
        <v>0</v>
      </c>
    </row>
    <row r="11" spans="2:14" ht="31.7" customHeight="1" x14ac:dyDescent="0.4">
      <c r="B11" s="191" t="s">
        <v>56</v>
      </c>
      <c r="C11" s="191"/>
      <c r="D11" s="191"/>
      <c r="E11" s="191"/>
      <c r="F11" s="191"/>
      <c r="G11" s="191"/>
      <c r="H11" s="191"/>
      <c r="I11" s="85">
        <v>0</v>
      </c>
      <c r="J11" s="85">
        <v>0</v>
      </c>
      <c r="K11" s="85">
        <v>0</v>
      </c>
      <c r="L11" s="85">
        <f t="shared" ref="L11:L19" si="0">M11-K11</f>
        <v>0</v>
      </c>
      <c r="M11" s="85">
        <v>0</v>
      </c>
      <c r="N11" s="85">
        <v>0</v>
      </c>
    </row>
    <row r="12" spans="2:14" ht="31.7" customHeight="1" x14ac:dyDescent="0.4">
      <c r="B12" s="191" t="s">
        <v>57</v>
      </c>
      <c r="C12" s="191"/>
      <c r="D12" s="191"/>
      <c r="E12" s="191"/>
      <c r="F12" s="191"/>
      <c r="G12" s="191"/>
      <c r="H12" s="191"/>
      <c r="I12" s="85">
        <v>762900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762900</v>
      </c>
    </row>
    <row r="13" spans="2:14" ht="31.7" customHeight="1" x14ac:dyDescent="0.4">
      <c r="B13" s="191" t="s">
        <v>58</v>
      </c>
      <c r="C13" s="191"/>
      <c r="D13" s="191"/>
      <c r="E13" s="191"/>
      <c r="F13" s="191"/>
      <c r="G13" s="191"/>
      <c r="H13" s="191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91" t="s">
        <v>59</v>
      </c>
      <c r="C14" s="191"/>
      <c r="D14" s="191"/>
      <c r="E14" s="191"/>
      <c r="F14" s="191"/>
      <c r="G14" s="191"/>
      <c r="H14" s="191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91" t="s">
        <v>60</v>
      </c>
      <c r="C15" s="191"/>
      <c r="D15" s="191"/>
      <c r="E15" s="191"/>
      <c r="F15" s="191"/>
      <c r="G15" s="191"/>
      <c r="H15" s="191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91" t="s">
        <v>61</v>
      </c>
      <c r="C16" s="191"/>
      <c r="D16" s="191"/>
      <c r="E16" s="191"/>
      <c r="F16" s="191"/>
      <c r="G16" s="191"/>
      <c r="H16" s="191"/>
      <c r="I16" s="85">
        <v>3975092</v>
      </c>
      <c r="J16" s="85">
        <v>3484279</v>
      </c>
      <c r="K16" s="85">
        <v>3975092</v>
      </c>
      <c r="L16" s="85">
        <f t="shared" si="0"/>
        <v>0</v>
      </c>
      <c r="M16" s="85">
        <v>3975092</v>
      </c>
      <c r="N16" s="85">
        <v>3484279</v>
      </c>
    </row>
    <row r="17" spans="2:14" ht="31.7" customHeight="1" x14ac:dyDescent="0.4">
      <c r="B17" s="191" t="s">
        <v>62</v>
      </c>
      <c r="C17" s="191"/>
      <c r="D17" s="191"/>
      <c r="E17" s="191"/>
      <c r="F17" s="191"/>
      <c r="G17" s="191"/>
      <c r="H17" s="191"/>
      <c r="I17" s="85">
        <v>44124702</v>
      </c>
      <c r="J17" s="85">
        <v>481749</v>
      </c>
      <c r="K17" s="85">
        <v>7285141</v>
      </c>
      <c r="L17" s="85">
        <f t="shared" si="0"/>
        <v>0</v>
      </c>
      <c r="M17" s="85">
        <v>7285141</v>
      </c>
      <c r="N17" s="85">
        <v>37321310</v>
      </c>
    </row>
    <row r="18" spans="2:14" ht="31.7" customHeight="1" x14ac:dyDescent="0.4">
      <c r="B18" s="191" t="s">
        <v>63</v>
      </c>
      <c r="C18" s="191"/>
      <c r="D18" s="191"/>
      <c r="E18" s="191"/>
      <c r="F18" s="191"/>
      <c r="G18" s="191"/>
      <c r="H18" s="191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92" t="s">
        <v>64</v>
      </c>
      <c r="C19" s="192"/>
      <c r="D19" s="192"/>
      <c r="E19" s="192"/>
      <c r="F19" s="192"/>
      <c r="G19" s="192"/>
      <c r="H19" s="192"/>
      <c r="I19" s="85">
        <v>48862694</v>
      </c>
      <c r="J19" s="85">
        <v>3966028</v>
      </c>
      <c r="K19" s="85">
        <f>SUM(K10:K18)</f>
        <v>11260233</v>
      </c>
      <c r="L19" s="85">
        <f t="shared" si="0"/>
        <v>0</v>
      </c>
      <c r="M19" s="85">
        <v>11260233</v>
      </c>
      <c r="N19" s="85">
        <v>41568489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貸付金明細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2024-10-29T09:00:35Z</dcterms:created>
  <dcterms:modified xsi:type="dcterms:W3CDTF">2024-10-29T09:01:02Z</dcterms:modified>
</cp:coreProperties>
</file>