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B46FBC22-078A-453E-94CB-62DCCD37008A}" xr6:coauthVersionLast="47" xr6:coauthVersionMax="47" xr10:uidLastSave="{00000000-0000-0000-0000-000000000000}"/>
  <bookViews>
    <workbookView xWindow="-120" yWindow="-120" windowWidth="29040" windowHeight="15720" tabRatio="682" activeTab="4" xr2:uid="{00000000-000D-0000-FFFF-FFFF00000000}"/>
  </bookViews>
  <sheets>
    <sheet name="3 福祉専門職員配置等加算" sheetId="34" r:id="rId1"/>
    <sheet name="4-1視覚・聴覚言語障害者支援体制加算(Ⅰ)" sheetId="135" r:id="rId2"/>
    <sheet name="4-2視覚・聴覚言語障害者支援体制加算(Ⅱ)" sheetId="136" r:id="rId3"/>
    <sheet name="5食事提供体制加算" sheetId="148" r:id="rId4"/>
    <sheet name="6 送迎加算" sheetId="50" r:id="rId5"/>
    <sheet name="12-1 重度障害者支援体制加算Ⅰ(施設入所)" sheetId="53" state="hidden" r:id="rId6"/>
    <sheet name="12-2 重度障害者支援体制加算Ⅱ(施設入所)" sheetId="69" state="hidden" r:id="rId7"/>
    <sheet name="27 重度障害者支援加算（生活介護）" sheetId="83" state="hidden" r:id="rId8"/>
    <sheet name="28 個別計画訓練支援加算（自立訓練（生活訓練））" sheetId="84" state="hidden" r:id="rId9"/>
    <sheet name="旧34 看護職員配置加算" sheetId="98" state="hidden" r:id="rId10"/>
    <sheet name="（別添）就Ａスコア表" sheetId="110" state="hidden" r:id="rId11"/>
    <sheet name="25-3 体制加算届出様式（相談支援）" sheetId="102" state="hidden" r:id="rId12"/>
    <sheet name="（旧）機能強化型サービス利用支援費" sheetId="120" state="hidden" r:id="rId13"/>
    <sheet name="旧1-1 特定（居宅介護）" sheetId="42" state="hidden" r:id="rId14"/>
    <sheet name="旧1-2 特定（重度訪問介護)" sheetId="43" state="hidden" r:id="rId15"/>
    <sheet name="旧1-3 特定(同行援護) " sheetId="44" state="hidden" r:id="rId16"/>
    <sheet name="旧1-4 特定(行動援護)" sheetId="45" state="hidden" r:id="rId17"/>
    <sheet name="旧2-1 人員配置体制加算（療養介護）" sheetId="46" state="hidden" r:id="rId18"/>
    <sheet name="旧2-2　人員配置体制加算" sheetId="47" state="hidden" r:id="rId19"/>
    <sheet name="（参考様式）生活介護　人員配置体制加算" sheetId="121" state="hidden" r:id="rId20"/>
    <sheet name="旧4 視覚聴覚" sheetId="48" state="hidden" r:id="rId21"/>
    <sheet name="旧5 食事提供" sheetId="49" state="hidden" r:id="rId22"/>
    <sheet name="旧12-3 重度障害者支援体制加算(短期入所)" sheetId="70" state="hidden" r:id="rId23"/>
    <sheet name="旧12-4重度障害者支援加算（共同生活援助）" sheetId="77" state="hidden" r:id="rId24"/>
    <sheet name="12-4重度障害者支援加算（記入例・共同生活援助）" sheetId="114" state="hidden" r:id="rId25"/>
    <sheet name="参考様式 (共同生活援助)" sheetId="122" state="hidden" r:id="rId26"/>
    <sheet name="旧12-5 重度障害者支援加算（共同生活援助）" sheetId="35" state="hidden" r:id="rId27"/>
    <sheet name="旧16 常勤看護職員等配置加算" sheetId="58" state="hidden" r:id="rId28"/>
    <sheet name="旧42主任相談支援専門員配置加算" sheetId="119" state="hidden" r:id="rId29"/>
  </sheets>
  <externalReferences>
    <externalReference r:id="rId30"/>
    <externalReference r:id="rId31"/>
    <externalReference r:id="rId3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 localSheetId="25">#REF!</definedName>
    <definedName name="a">#REF!</definedName>
    <definedName name="aa">#REF!</definedName>
    <definedName name="aaaaa">#REF!</definedName>
    <definedName name="aaaaaaaaaaaaa">#REF!</definedName>
    <definedName name="asasasasasasa">#REF!</definedName>
    <definedName name="Avrg" localSheetId="25">#REF!</definedName>
    <definedName name="Avrg">#REF!</definedName>
    <definedName name="avrg1">#REF!</definedName>
    <definedName name="b" localSheetId="25">#REF!</definedName>
    <definedName name="b">#REF!</definedName>
    <definedName name="chiba">#REF!</definedName>
    <definedName name="CSV_サービス情報" localSheetId="25">#REF!</definedName>
    <definedName name="CSV_サービス情報">#REF!</definedName>
    <definedName name="CSV_口座振込依頼書" localSheetId="25">#REF!</definedName>
    <definedName name="CSV_口座振込依頼書">#REF!</definedName>
    <definedName name="CSV_追加情報" localSheetId="25">#REF!</definedName>
    <definedName name="CSV_追加情報">#REF!</definedName>
    <definedName name="CSV_付表１" localSheetId="25">#REF!</definedName>
    <definedName name="CSV_付表１">#REF!</definedName>
    <definedName name="CSV_付表１＿２" localSheetId="25">#REF!</definedName>
    <definedName name="CSV_付表１＿２">#REF!</definedName>
    <definedName name="CSV_付表１０" localSheetId="25">#REF!</definedName>
    <definedName name="CSV_付表１０">#REF!</definedName>
    <definedName name="CSV_付表１０＿２" localSheetId="25">#REF!</definedName>
    <definedName name="CSV_付表１０＿２">#REF!</definedName>
    <definedName name="CSV_付表１１" localSheetId="25">#REF!</definedName>
    <definedName name="CSV_付表１１">#REF!</definedName>
    <definedName name="CSV_付表１１＿２" localSheetId="25">#REF!</definedName>
    <definedName name="CSV_付表１１＿２">#REF!</definedName>
    <definedName name="CSV_付表１２" localSheetId="25">#REF!</definedName>
    <definedName name="CSV_付表１２">#REF!</definedName>
    <definedName name="CSV_付表１２＿２" localSheetId="25">#REF!</definedName>
    <definedName name="CSV_付表１２＿２">#REF!</definedName>
    <definedName name="CSV_付表１３その１" localSheetId="25">#REF!</definedName>
    <definedName name="CSV_付表１３その１">#REF!</definedName>
    <definedName name="CSV_付表１３その２" localSheetId="25">#REF!</definedName>
    <definedName name="CSV_付表１３その２">#REF!</definedName>
    <definedName name="CSV_付表１４" localSheetId="25">#REF!</definedName>
    <definedName name="CSV_付表１４">#REF!</definedName>
    <definedName name="CSV_付表２" localSheetId="25">#REF!</definedName>
    <definedName name="CSV_付表２">#REF!</definedName>
    <definedName name="CSV_付表３" localSheetId="25">#REF!</definedName>
    <definedName name="CSV_付表３">#REF!</definedName>
    <definedName name="CSV_付表３＿２" localSheetId="25">#REF!</definedName>
    <definedName name="CSV_付表３＿２">#REF!</definedName>
    <definedName name="CSV_付表４" localSheetId="25">#REF!</definedName>
    <definedName name="CSV_付表４">#REF!</definedName>
    <definedName name="CSV_付表５" localSheetId="25">#REF!</definedName>
    <definedName name="CSV_付表５">#REF!</definedName>
    <definedName name="CSV_付表６" localSheetId="25">#REF!</definedName>
    <definedName name="CSV_付表６">#REF!</definedName>
    <definedName name="CSV_付表７" localSheetId="25">#REF!</definedName>
    <definedName name="CSV_付表７">#REF!</definedName>
    <definedName name="CSV_付表８その１" localSheetId="25">#REF!</definedName>
    <definedName name="CSV_付表８その１">#REF!</definedName>
    <definedName name="CSV_付表８その２" localSheetId="25">#REF!</definedName>
    <definedName name="CSV_付表８その２">#REF!</definedName>
    <definedName name="CSV_付表８その３" localSheetId="25">#REF!</definedName>
    <definedName name="CSV_付表８その３">#REF!</definedName>
    <definedName name="CSV_付表９" localSheetId="25">#REF!</definedName>
    <definedName name="CSV_付表９">#REF!</definedName>
    <definedName name="CSV_付表９＿２" localSheetId="25">#REF!</definedName>
    <definedName name="CSV_付表９＿２">#REF!</definedName>
    <definedName name="CSV_様式第１号" localSheetId="25">#REF!</definedName>
    <definedName name="CSV_様式第１号">#REF!</definedName>
    <definedName name="d" localSheetId="25">#REF!</definedName>
    <definedName name="d">#REF!</definedName>
    <definedName name="e">#REF!</definedName>
    <definedName name="Excel_BuiltIn_Print_Area" localSheetId="1">'4-1視覚・聴覚言語障害者支援体制加算(Ⅰ)'!$A$4:$AK$49</definedName>
    <definedName name="Excel_BuiltIn_Print_Area" localSheetId="2">'4-2視覚・聴覚言語障害者支援体制加算(Ⅱ)'!$A$4:$AK$49</definedName>
    <definedName name="houjin" localSheetId="25">#REF!</definedName>
    <definedName name="houjin">#REF!</definedName>
    <definedName name="i">#REF!</definedName>
    <definedName name="ｊ" localSheetId="25">#REF!</definedName>
    <definedName name="ｊ">#REF!</definedName>
    <definedName name="jigyoumeishou" localSheetId="25">#REF!</definedName>
    <definedName name="jigyoumeishou">#REF!</definedName>
    <definedName name="jiritu">#REF!</definedName>
    <definedName name="ｋ">#N/A</definedName>
    <definedName name="kanagawaken" localSheetId="25">#REF!</definedName>
    <definedName name="kanagawaken">#REF!</definedName>
    <definedName name="kawasaki" localSheetId="25">#REF!</definedName>
    <definedName name="kawasaki">#REF!</definedName>
    <definedName name="KK_03" localSheetId="25">#REF!</definedName>
    <definedName name="KK_03">#REF!</definedName>
    <definedName name="kk_04">#REF!</definedName>
    <definedName name="KK_06" localSheetId="25">#REF!</definedName>
    <definedName name="KK_06">#REF!</definedName>
    <definedName name="kk_07">#REF!</definedName>
    <definedName name="‐㏍08">#REF!</definedName>
    <definedName name="KK2_3" localSheetId="25">#REF!</definedName>
    <definedName name="KK2_3">#REF!</definedName>
    <definedName name="ｋｋｋｋ" localSheetId="25">#REF!</definedName>
    <definedName name="ｋｋｋｋ">#REF!</definedName>
    <definedName name="nn">#REF!</definedName>
    <definedName name="o">#REF!</definedName>
    <definedName name="ｐ" localSheetId="25">#REF!</definedName>
    <definedName name="ｐ">#REF!</definedName>
    <definedName name="_xlnm.Print_Area" localSheetId="19">'（参考様式）生活介護　人員配置体制加算'!$A$1:$L$43</definedName>
    <definedName name="_xlnm.Print_Area" localSheetId="5">'12-1 重度障害者支援体制加算Ⅰ(施設入所)'!$A$1:$AI$43</definedName>
    <definedName name="_xlnm.Print_Area" localSheetId="6">'12-2 重度障害者支援体制加算Ⅱ(施設入所)'!$A$1:$G$22</definedName>
    <definedName name="_xlnm.Print_Area" localSheetId="11">'25-3 体制加算届出様式（相談支援）'!$A$1:$AA$41</definedName>
    <definedName name="_xlnm.Print_Area" localSheetId="7">'27 重度障害者支援加算（生活介護）'!$A$1:$H$24</definedName>
    <definedName name="_xlnm.Print_Area" localSheetId="8">'28 個別計画訓練支援加算（自立訓練（生活訓練））'!$A$1:$H$19</definedName>
    <definedName name="_xlnm.Print_Area" localSheetId="0">'3 福祉専門職員配置等加算'!$A$1:$H$42</definedName>
    <definedName name="_xlnm.Print_Area" localSheetId="1">'4-1視覚・聴覚言語障害者支援体制加算(Ⅰ)'!$A$1:$AK$48</definedName>
    <definedName name="_xlnm.Print_Area" localSheetId="2">'4-2視覚・聴覚言語障害者支援体制加算(Ⅱ)'!$A$1:$AK$48</definedName>
    <definedName name="_xlnm.Print_Area" localSheetId="3">'5食事提供体制加算'!$A$1:$AK$29</definedName>
    <definedName name="_xlnm.Print_Area" localSheetId="4">'6 送迎加算'!$A$1:$G$19</definedName>
    <definedName name="_xlnm.Print_Area" localSheetId="13">'旧1-1 特定（居宅介護）'!$A$1:$X$71</definedName>
    <definedName name="_xlnm.Print_Area" localSheetId="14">'旧1-2 特定（重度訪問介護)'!$A$1:$X$62</definedName>
    <definedName name="_xlnm.Print_Area" localSheetId="22">'旧12-3 重度障害者支援体制加算(短期入所)'!$A$1:$G$16</definedName>
    <definedName name="_xlnm.Print_Area" localSheetId="23">'旧12-4重度障害者支援加算（共同生活援助）'!$A$1:$AI$54</definedName>
    <definedName name="_xlnm.Print_Area" localSheetId="15">'旧1-3 特定(同行援護) '!$A$1:$X$63</definedName>
    <definedName name="_xlnm.Print_Area" localSheetId="16">'旧1-4 特定(行動援護)'!$B$1:$Y$61</definedName>
    <definedName name="_xlnm.Print_Area" localSheetId="9">'旧34 看護職員配置加算'!$A$1:$H$22</definedName>
    <definedName name="_xlnm.Print_Area" localSheetId="21">'旧5 食事提供'!$A$1:$AK$29</definedName>
    <definedName name="_xlnm.Print_Area" localSheetId="25">'参考様式 (共同生活援助)'!$A$1:$L$43</definedName>
    <definedName name="q">#REF!</definedName>
    <definedName name="qq">#REF!</definedName>
    <definedName name="qwerty">#REF!</definedName>
    <definedName name="Roman_01" localSheetId="25">#REF!</definedName>
    <definedName name="Roman_01">#REF!</definedName>
    <definedName name="Roman_02">#REF!</definedName>
    <definedName name="Roman_03" localSheetId="25">#REF!</definedName>
    <definedName name="Roman_03">#REF!</definedName>
    <definedName name="Roman_04" localSheetId="25">#REF!</definedName>
    <definedName name="Roman_04">#REF!</definedName>
    <definedName name="Roman_06" localSheetId="25">#REF!</definedName>
    <definedName name="Roman_06">#REF!</definedName>
    <definedName name="roman_09">#REF!</definedName>
    <definedName name="roman_11">#REF!</definedName>
    <definedName name="roman11">#REF!</definedName>
    <definedName name="Roman2_1" localSheetId="25">#REF!</definedName>
    <definedName name="Roman2_1">#REF!</definedName>
    <definedName name="Roman2_3" localSheetId="25">#REF!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dsgfsgfs">#REF!</definedName>
    <definedName name="serv">#REF!</definedName>
    <definedName name="serv_">#REF!</definedName>
    <definedName name="Serv_LIST" localSheetId="25">#REF!</definedName>
    <definedName name="Serv_LIST">#REF!</definedName>
    <definedName name="servo1">#REF!</definedName>
    <definedName name="siharai" localSheetId="25">#REF!</definedName>
    <definedName name="siharai">#REF!</definedName>
    <definedName name="sikuchouson" localSheetId="25">#REF!</definedName>
    <definedName name="sikuchouson">#REF!</definedName>
    <definedName name="sinseisaki" localSheetId="25">#REF!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 localSheetId="25">#REF!</definedName>
    <definedName name="table_03">#REF!</definedName>
    <definedName name="table_06" localSheetId="25">#REF!</definedName>
    <definedName name="table_06">#REF!</definedName>
    <definedName name="table2_3" localSheetId="25">#REF!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25">#REF!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ピ" localSheetId="25">#REF!</definedName>
    <definedName name="ピ">#REF!</definedName>
    <definedName name="リハビリ" localSheetId="25">#REF!</definedName>
    <definedName name="リハビリ">#REF!</definedName>
    <definedName name="確認">#N/A</definedName>
    <definedName name="看護時間">#REF!</definedName>
    <definedName name="山口県" localSheetId="25">#REF!</definedName>
    <definedName name="山口県">#REF!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36" l="1"/>
  <c r="AE25" i="136"/>
  <c r="S13" i="136" s="1"/>
  <c r="S12" i="136"/>
  <c r="S28" i="135"/>
  <c r="AE25" i="135"/>
  <c r="S13" i="135"/>
  <c r="S12" i="135"/>
  <c r="G17" i="122" l="1"/>
  <c r="G16" i="122"/>
  <c r="G15" i="122"/>
  <c r="G27" i="122" s="1"/>
  <c r="K27" i="122" s="1"/>
  <c r="G14" i="122"/>
  <c r="G28" i="122" s="1"/>
  <c r="K28" i="122" s="1"/>
  <c r="G13" i="122"/>
  <c r="G29" i="122" s="1"/>
  <c r="K29" i="122" s="1"/>
  <c r="G12" i="122"/>
  <c r="G30" i="122" s="1"/>
  <c r="K30" i="122" s="1"/>
  <c r="K31" i="122" l="1"/>
  <c r="G18" i="122"/>
  <c r="G9" i="122" s="1"/>
  <c r="H14" i="121"/>
  <c r="H15" i="121"/>
  <c r="H16" i="121"/>
  <c r="H13" i="121"/>
  <c r="H12" i="121"/>
  <c r="G24" i="122" l="1"/>
  <c r="K24" i="122" s="1"/>
  <c r="G22" i="122"/>
  <c r="K22" i="122" s="1"/>
  <c r="G23" i="122"/>
  <c r="K23" i="122" s="1"/>
  <c r="H17" i="121"/>
  <c r="H9" i="121" s="1"/>
  <c r="H20" i="121"/>
  <c r="H19" i="121"/>
  <c r="H30" i="121" l="1"/>
  <c r="L30" i="121" s="1"/>
  <c r="H29" i="121"/>
  <c r="L29" i="121" s="1"/>
  <c r="H31" i="121"/>
  <c r="L31" i="121" s="1"/>
  <c r="H23" i="121"/>
  <c r="H21" i="121"/>
  <c r="G58" i="110"/>
  <c r="B58" i="110"/>
  <c r="H56" i="110"/>
  <c r="I32" i="110" s="1"/>
  <c r="U48" i="110" s="1"/>
  <c r="U40" i="110"/>
  <c r="U50" i="110" s="1"/>
  <c r="S38" i="110"/>
  <c r="K38" i="110"/>
  <c r="T36" i="110"/>
  <c r="U12" i="110" s="1"/>
  <c r="U49" i="110" s="1"/>
  <c r="I22" i="110"/>
  <c r="U47" i="110" s="1"/>
  <c r="I12" i="110"/>
  <c r="U46" i="110" s="1"/>
  <c r="K54" i="110" l="1"/>
  <c r="L49" i="45"/>
  <c r="L50" i="44"/>
  <c r="M49" i="43" l="1"/>
  <c r="R6" i="53" l="1"/>
  <c r="R6" i="48"/>
  <c r="AF32" i="35"/>
  <c r="AF20" i="35"/>
  <c r="X20"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8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00000000-0006-0000-31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00000000-0006-0000-3200-000001000000}">
      <text>
        <r>
          <rPr>
            <b/>
            <sz val="9"/>
            <color indexed="81"/>
            <rFont val="MS P ゴシック"/>
            <family val="3"/>
            <charset val="128"/>
          </rPr>
          <t>〇当初届出している有資格者等を変更され、変更後の職員の資格証等を未提出の場合は、提出してください。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00000000-0006-0000-3800-000001000000}">
      <text>
        <r>
          <rPr>
            <b/>
            <sz val="9"/>
            <color indexed="81"/>
            <rFont val="MS P ゴシック"/>
            <family val="3"/>
            <charset val="128"/>
          </rPr>
          <t>エクセルシート内でリンクします。</t>
        </r>
      </text>
    </comment>
    <comment ref="C19" authorId="0" shapeId="0" xr:uid="{00000000-0006-0000-3800-000002000000}">
      <text>
        <r>
          <rPr>
            <b/>
            <sz val="9"/>
            <color indexed="81"/>
            <rFont val="MS P ゴシック"/>
            <family val="3"/>
            <charset val="128"/>
          </rPr>
          <t>〇当初届出している有資格者を変更され、変更後の職員の資格証を未提出の場合は、提出してください。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1" authorId="0" shapeId="0" xr:uid="{00000000-0006-0000-2F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2" authorId="0" shapeId="0" xr:uid="{00000000-0006-0000-4D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3" authorId="0" shapeId="0" xr:uid="{00000000-0006-0000-01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2" authorId="0" shapeId="0" xr:uid="{00000000-0006-0000-02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4" authorId="0" shapeId="0" xr:uid="{00000000-0006-0000-03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2" authorId="0" shapeId="0" xr:uid="{00000000-0006-0000-0400-000001000000}">
      <text>
        <r>
          <rPr>
            <b/>
            <sz val="9"/>
            <color indexed="81"/>
            <rFont val="MS P ゴシック"/>
            <family val="3"/>
            <charset val="128"/>
          </rPr>
          <t>〇当初届出している有資格者等を変更され、変更後の職員の資格証等を未提出の場合は、提出してください。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600-000001000000}">
      <text>
        <r>
          <rPr>
            <b/>
            <sz val="9"/>
            <color indexed="81"/>
            <rFont val="MS P ゴシック"/>
            <family val="3"/>
            <charset val="128"/>
          </rPr>
          <t xml:space="preserve">エクセルシート内でリンクします。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700-000001000000}">
      <text>
        <r>
          <rPr>
            <b/>
            <sz val="9"/>
            <color indexed="81"/>
            <rFont val="MS P ゴシック"/>
            <family val="3"/>
            <charset val="128"/>
          </rPr>
          <t>個人名の記入は</t>
        </r>
        <r>
          <rPr>
            <b/>
            <sz val="9"/>
            <color indexed="10"/>
            <rFont val="MS P ゴシック"/>
            <family val="3"/>
            <charset val="128"/>
          </rPr>
          <t>不要</t>
        </r>
        <r>
          <rPr>
            <b/>
            <sz val="9"/>
            <color indexed="81"/>
            <rFont val="MS P ゴシック"/>
            <family val="3"/>
            <charset val="128"/>
          </rPr>
          <t>です。</t>
        </r>
      </text>
    </comment>
    <comment ref="C3" authorId="0" shapeId="0" xr:uid="{00000000-0006-0000-0700-000002000000}">
      <text>
        <r>
          <rPr>
            <b/>
            <sz val="9"/>
            <color indexed="81"/>
            <rFont val="MS P ゴシック"/>
            <family val="3"/>
            <charset val="128"/>
          </rPr>
          <t>障害程度区分
各利用者の２～６の区分を入力</t>
        </r>
      </text>
    </comment>
    <comment ref="D3" authorId="0" shapeId="0" xr:uid="{00000000-0006-0000-0700-000003000000}">
      <text>
        <r>
          <rPr>
            <b/>
            <sz val="9"/>
            <color indexed="81"/>
            <rFont val="MS P ゴシック"/>
            <family val="3"/>
            <charset val="128"/>
          </rPr>
          <t>各利用者の前年度利用日数を入力</t>
        </r>
      </text>
    </comment>
    <comment ref="E3" authorId="0" shapeId="0" xr:uid="{00000000-0006-0000-0700-000004000000}">
      <text>
        <r>
          <rPr>
            <b/>
            <sz val="9"/>
            <color indexed="81"/>
            <rFont val="MS P ゴシック"/>
            <family val="3"/>
            <charset val="128"/>
          </rPr>
          <t>該当者の前年度利用日数を入力</t>
        </r>
      </text>
    </comment>
    <comment ref="H4" authorId="0" shapeId="0" xr:uid="{00000000-0006-0000-0700-000005000000}">
      <text>
        <r>
          <rPr>
            <sz val="9"/>
            <color indexed="10"/>
            <rFont val="MS P ゴシック"/>
            <family val="3"/>
            <charset val="128"/>
          </rPr>
          <t>プルダウンメニューから選択できます。</t>
        </r>
      </text>
    </comment>
    <comment ref="I5" authorId="0" shapeId="0" xr:uid="{00000000-0006-0000-0700-000006000000}">
      <text>
        <r>
          <rPr>
            <b/>
            <sz val="9"/>
            <color indexed="10"/>
            <rFont val="MS P ゴシック"/>
            <family val="3"/>
            <charset val="128"/>
          </rPr>
          <t>プルダウンメニューから選択できます。</t>
        </r>
      </text>
    </comment>
    <comment ref="K5" authorId="0" shapeId="0" xr:uid="{00000000-0006-0000-0700-000007000000}">
      <text>
        <r>
          <rPr>
            <b/>
            <sz val="9"/>
            <color indexed="10"/>
            <rFont val="MS P ゴシック"/>
            <family val="3"/>
            <charset val="128"/>
          </rPr>
          <t>プルダウンメニューから選択できます。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4" authorId="0" shapeId="0" xr:uid="{00000000-0006-0000-1900-000001000000}">
      <text>
        <r>
          <rPr>
            <b/>
            <sz val="9"/>
            <color indexed="81"/>
            <rFont val="MS P ゴシック"/>
            <family val="3"/>
            <charset val="128"/>
          </rPr>
          <t>〇当初届出している研修修了者を変更され、変更後の職員の研修修了証を未提出の場合は、提出してください。</t>
        </r>
        <r>
          <rPr>
            <sz val="9"/>
            <color indexed="81"/>
            <rFont val="MS P 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1B00-000001000000}">
      <text>
        <r>
          <rPr>
            <b/>
            <sz val="9"/>
            <color indexed="81"/>
            <rFont val="MS P ゴシック"/>
            <family val="3"/>
            <charset val="128"/>
          </rPr>
          <t>個人名の記入は</t>
        </r>
        <r>
          <rPr>
            <b/>
            <sz val="9"/>
            <color indexed="10"/>
            <rFont val="MS P ゴシック"/>
            <family val="3"/>
            <charset val="128"/>
          </rPr>
          <t>不要</t>
        </r>
        <r>
          <rPr>
            <b/>
            <sz val="9"/>
            <color indexed="81"/>
            <rFont val="MS P ゴシック"/>
            <family val="3"/>
            <charset val="128"/>
          </rPr>
          <t>です。</t>
        </r>
      </text>
    </comment>
    <comment ref="C3" authorId="0" shapeId="0" xr:uid="{00000000-0006-0000-1B00-000002000000}">
      <text>
        <r>
          <rPr>
            <b/>
            <sz val="9"/>
            <color indexed="81"/>
            <rFont val="MS P ゴシック"/>
            <family val="3"/>
            <charset val="128"/>
          </rPr>
          <t>障害程度区分
各利用者の１～６の区分を入力
※区分1以下は１で入力</t>
        </r>
      </text>
    </comment>
    <comment ref="D3" authorId="0" shapeId="0" xr:uid="{00000000-0006-0000-1B00-000003000000}">
      <text>
        <r>
          <rPr>
            <b/>
            <sz val="9"/>
            <color indexed="81"/>
            <rFont val="MS P ゴシック"/>
            <family val="3"/>
            <charset val="128"/>
          </rPr>
          <t>各利用者の前年度利用日数を入力</t>
        </r>
      </text>
    </comment>
    <comment ref="G4" authorId="0" shapeId="0" xr:uid="{00000000-0006-0000-1B00-000004000000}">
      <text>
        <r>
          <rPr>
            <sz val="9"/>
            <color indexed="10"/>
            <rFont val="MS P ゴシック"/>
            <family val="3"/>
            <charset val="128"/>
          </rPr>
          <t>プルダウンメニューから選択できます。</t>
        </r>
      </text>
    </comment>
    <comment ref="H5" authorId="0" shapeId="0" xr:uid="{00000000-0006-0000-1B00-000005000000}">
      <text>
        <r>
          <rPr>
            <b/>
            <sz val="9"/>
            <color indexed="10"/>
            <rFont val="MS P ゴシック"/>
            <family val="3"/>
            <charset val="128"/>
          </rPr>
          <t>プルダウンメニューから選択できます。</t>
        </r>
      </text>
    </comment>
    <comment ref="J5" authorId="0" shapeId="0" xr:uid="{00000000-0006-0000-1B00-000006000000}">
      <text>
        <r>
          <rPr>
            <b/>
            <sz val="9"/>
            <color indexed="10"/>
            <rFont val="MS P ゴシック"/>
            <family val="3"/>
            <charset val="128"/>
          </rPr>
          <t>プルダウンメニューから選択できます。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4" authorId="0" shapeId="0" xr:uid="{00000000-0006-0000-1C00-000001000000}">
      <text>
        <r>
          <rPr>
            <b/>
            <sz val="9"/>
            <color indexed="81"/>
            <rFont val="MS P ゴシック"/>
            <family val="3"/>
            <charset val="128"/>
          </rPr>
          <t>〇当初届出している研修修了者を変更され、変更後の職員の研修修了証を未提出の場合は、提出してください。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2000-000001000000}">
      <text>
        <r>
          <rPr>
            <b/>
            <sz val="9"/>
            <color indexed="81"/>
            <rFont val="MS P ゴシック"/>
            <family val="3"/>
            <charset val="128"/>
          </rPr>
          <t>〇当初届出している有資格者を変更され、変更後の職員の資格証を未提出の場合は、提出してください。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<sst xmlns="http://schemas.openxmlformats.org/spreadsheetml/2006/main" count="1655" uniqueCount="925">
  <si>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8"/>
  </si>
  <si>
    <t>強度行動障害支援者養成研修（実践研修）修了者　氏名</t>
    <rPh sb="23" eb="25">
      <t>シメイ</t>
    </rPh>
    <phoneticPr fontId="6"/>
  </si>
  <si>
    <t>支援計画シート等の作成　　　有・無</t>
    <rPh sb="9" eb="11">
      <t>サクセイ</t>
    </rPh>
    <rPh sb="14" eb="15">
      <t>ウ</t>
    </rPh>
    <rPh sb="16" eb="17">
      <t>ム</t>
    </rPh>
    <phoneticPr fontId="6"/>
  </si>
  <si>
    <t>強度行動障害支援者養成研修（基礎研修）修了者</t>
    <phoneticPr fontId="6"/>
  </si>
  <si>
    <t>事業所番号</t>
    <rPh sb="0" eb="3">
      <t>ジギョウショ</t>
    </rPh>
    <rPh sb="3" eb="5">
      <t>バンゴウ</t>
    </rPh>
    <phoneticPr fontId="8"/>
  </si>
  <si>
    <t>連絡先</t>
    <rPh sb="0" eb="3">
      <t>レンラクサキ</t>
    </rPh>
    <phoneticPr fontId="8"/>
  </si>
  <si>
    <t>電話番号</t>
    <rPh sb="0" eb="2">
      <t>デンワ</t>
    </rPh>
    <rPh sb="2" eb="4">
      <t>バンゴウ</t>
    </rPh>
    <phoneticPr fontId="8"/>
  </si>
  <si>
    <t>ＦＡＸ番号</t>
    <rPh sb="3" eb="5">
      <t>バンゴウ</t>
    </rPh>
    <phoneticPr fontId="8"/>
  </si>
  <si>
    <t>氏名</t>
    <rPh sb="0" eb="2">
      <t>シメイ</t>
    </rPh>
    <phoneticPr fontId="8"/>
  </si>
  <si>
    <t>定員</t>
    <rPh sb="0" eb="2">
      <t>テイイン</t>
    </rPh>
    <phoneticPr fontId="8"/>
  </si>
  <si>
    <t>合計</t>
    <rPh sb="0" eb="2">
      <t>ゴウケイ</t>
    </rPh>
    <phoneticPr fontId="8"/>
  </si>
  <si>
    <t>人</t>
    <rPh sb="0" eb="1">
      <t>ニン</t>
    </rPh>
    <phoneticPr fontId="8"/>
  </si>
  <si>
    <t>事業所の名称</t>
    <rPh sb="0" eb="3">
      <t>ジギョウショ</t>
    </rPh>
    <rPh sb="4" eb="6">
      <t>メイショウ</t>
    </rPh>
    <phoneticPr fontId="8"/>
  </si>
  <si>
    <t>事業所の所在地</t>
    <rPh sb="0" eb="3">
      <t>ジギョウショ</t>
    </rPh>
    <rPh sb="4" eb="7">
      <t>ショザイチ</t>
    </rPh>
    <phoneticPr fontId="8"/>
  </si>
  <si>
    <t>担当者名</t>
    <rPh sb="0" eb="4">
      <t>タントウシャメイ</t>
    </rPh>
    <phoneticPr fontId="8"/>
  </si>
  <si>
    <t>共同生活住居の状況</t>
    <rPh sb="0" eb="2">
      <t>キョウドウ</t>
    </rPh>
    <rPh sb="2" eb="4">
      <t>セイカツ</t>
    </rPh>
    <rPh sb="4" eb="6">
      <t>ジュウキョ</t>
    </rPh>
    <rPh sb="7" eb="9">
      <t>ジョウキョウ</t>
    </rPh>
    <phoneticPr fontId="8"/>
  </si>
  <si>
    <t>共同生活住居の名称</t>
    <rPh sb="0" eb="2">
      <t>キョウドウ</t>
    </rPh>
    <rPh sb="2" eb="4">
      <t>セイカツ</t>
    </rPh>
    <rPh sb="4" eb="6">
      <t>ジュウキョ</t>
    </rPh>
    <rPh sb="7" eb="9">
      <t>メイショウ</t>
    </rPh>
    <phoneticPr fontId="8"/>
  </si>
  <si>
    <t>住所</t>
    <rPh sb="0" eb="2">
      <t>ジュウショ</t>
    </rPh>
    <phoneticPr fontId="8"/>
  </si>
  <si>
    <t>大規模住居減算の該当の有無</t>
    <rPh sb="0" eb="3">
      <t>ダイキボ</t>
    </rPh>
    <rPh sb="3" eb="5">
      <t>ジュウキョ</t>
    </rPh>
    <rPh sb="5" eb="7">
      <t>ゲンサン</t>
    </rPh>
    <rPh sb="8" eb="10">
      <t>ガイトウ</t>
    </rPh>
    <rPh sb="11" eb="13">
      <t>ウム</t>
    </rPh>
    <phoneticPr fontId="8"/>
  </si>
  <si>
    <t>（記載例）○○ホーム</t>
    <rPh sb="1" eb="3">
      <t>キサイ</t>
    </rPh>
    <rPh sb="3" eb="4">
      <t>レイ</t>
    </rPh>
    <phoneticPr fontId="8"/>
  </si>
  <si>
    <t>○○市○○町○－○</t>
    <phoneticPr fontId="8"/>
  </si>
  <si>
    <t>４人</t>
    <rPh sb="1" eb="2">
      <t>ニン</t>
    </rPh>
    <phoneticPr fontId="8"/>
  </si>
  <si>
    <t>○○ハイツ</t>
    <phoneticPr fontId="8"/>
  </si>
  <si>
    <t>２０人</t>
    <rPh sb="2" eb="3">
      <t>ニン</t>
    </rPh>
    <phoneticPr fontId="8"/>
  </si>
  <si>
    <t>○</t>
    <phoneticPr fontId="8"/>
  </si>
  <si>
    <t>重度障害者の状況</t>
    <rPh sb="0" eb="2">
      <t>ジュウド</t>
    </rPh>
    <rPh sb="2" eb="4">
      <t>ショウガイ</t>
    </rPh>
    <rPh sb="4" eb="5">
      <t>モノ</t>
    </rPh>
    <rPh sb="6" eb="8">
      <t>ジョウキョウ</t>
    </rPh>
    <phoneticPr fontId="8"/>
  </si>
  <si>
    <t>居住する共同生活住居の名称</t>
    <rPh sb="0" eb="2">
      <t>キョジュウ</t>
    </rPh>
    <rPh sb="4" eb="6">
      <t>キョウドウ</t>
    </rPh>
    <rPh sb="6" eb="8">
      <t>セイカツ</t>
    </rPh>
    <rPh sb="8" eb="10">
      <t>ジュウキョ</t>
    </rPh>
    <rPh sb="11" eb="13">
      <t>メイショウ</t>
    </rPh>
    <phoneticPr fontId="8"/>
  </si>
  <si>
    <t>障害程度区分</t>
    <rPh sb="0" eb="2">
      <t>ショウガイ</t>
    </rPh>
    <rPh sb="2" eb="4">
      <t>テイド</t>
    </rPh>
    <rPh sb="4" eb="6">
      <t>クブン</t>
    </rPh>
    <phoneticPr fontId="8"/>
  </si>
  <si>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8"/>
  </si>
  <si>
    <t>（記載例）○○　○○</t>
    <rPh sb="1" eb="3">
      <t>キサイ</t>
    </rPh>
    <rPh sb="3" eb="4">
      <t>レイ</t>
    </rPh>
    <phoneticPr fontId="8"/>
  </si>
  <si>
    <t>○○ホーム</t>
    <phoneticPr fontId="8"/>
  </si>
  <si>
    <t>区分４</t>
    <rPh sb="0" eb="2">
      <t>クブン</t>
    </rPh>
    <phoneticPr fontId="8"/>
  </si>
  <si>
    <t>○○　○○</t>
    <phoneticPr fontId="8"/>
  </si>
  <si>
    <t>○○ハイツ</t>
    <phoneticPr fontId="8"/>
  </si>
  <si>
    <t>区分５</t>
    <rPh sb="0" eb="2">
      <t>クブン</t>
    </rPh>
    <phoneticPr fontId="8"/>
  </si>
  <si>
    <t>○○コーポ</t>
    <phoneticPr fontId="8"/>
  </si>
  <si>
    <t>区分６</t>
    <rPh sb="0" eb="2">
      <t>クブン</t>
    </rPh>
    <phoneticPr fontId="8"/>
  </si>
  <si>
    <t>○</t>
    <phoneticPr fontId="8"/>
  </si>
  <si>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8"/>
  </si>
  <si>
    <t>異動区分</t>
    <rPh sb="0" eb="2">
      <t>イドウ</t>
    </rPh>
    <rPh sb="2" eb="4">
      <t>クブン</t>
    </rPh>
    <phoneticPr fontId="8"/>
  </si>
  <si>
    <t>１　新規　　　　　　　　２　変更　　　　　　　　３　終了</t>
    <rPh sb="2" eb="4">
      <t>シンキ</t>
    </rPh>
    <rPh sb="14" eb="16">
      <t>ヘンコウ</t>
    </rPh>
    <rPh sb="26" eb="28">
      <t>シュウリョウ</t>
    </rPh>
    <phoneticPr fontId="8"/>
  </si>
  <si>
    <t>連絡先</t>
    <rPh sb="0" eb="2">
      <t>レンラク</t>
    </rPh>
    <rPh sb="2" eb="3">
      <t>サキ</t>
    </rPh>
    <phoneticPr fontId="8"/>
  </si>
  <si>
    <t>担当者名</t>
    <rPh sb="0" eb="3">
      <t>タントウシャ</t>
    </rPh>
    <rPh sb="3" eb="4">
      <t>メイ</t>
    </rPh>
    <phoneticPr fontId="8"/>
  </si>
  <si>
    <t>FAX番号</t>
    <rPh sb="3" eb="5">
      <t>バンゴウ</t>
    </rPh>
    <phoneticPr fontId="8"/>
  </si>
  <si>
    <t>常勤</t>
    <rPh sb="0" eb="2">
      <t>ジョウキン</t>
    </rPh>
    <phoneticPr fontId="8"/>
  </si>
  <si>
    <t>非常勤</t>
    <rPh sb="0" eb="3">
      <t>ヒジョウキン</t>
    </rPh>
    <phoneticPr fontId="8"/>
  </si>
  <si>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8"/>
  </si>
  <si>
    <t>１　異動区分</t>
    <rPh sb="2" eb="4">
      <t>イドウ</t>
    </rPh>
    <rPh sb="4" eb="6">
      <t>クブン</t>
    </rPh>
    <phoneticPr fontId="8"/>
  </si>
  <si>
    <t>１　新規　　　　　　　　　２　変更　　　　　　　　　　３　終了</t>
    <rPh sb="2" eb="4">
      <t>シンキ</t>
    </rPh>
    <rPh sb="15" eb="17">
      <t>ヘンコウ</t>
    </rPh>
    <rPh sb="29" eb="31">
      <t>シュウリョウ</t>
    </rPh>
    <phoneticPr fontId="8"/>
  </si>
  <si>
    <t>２　申請する加算区分</t>
    <rPh sb="2" eb="4">
      <t>シンセイ</t>
    </rPh>
    <rPh sb="6" eb="8">
      <t>カサン</t>
    </rPh>
    <rPh sb="8" eb="10">
      <t>クブン</t>
    </rPh>
    <phoneticPr fontId="8"/>
  </si>
  <si>
    <t>人員配置体制加算（　　　　Ⅰ　　　　・　　　　Ⅱ　　　　　　　）</t>
    <rPh sb="0" eb="2">
      <t>ジンイン</t>
    </rPh>
    <rPh sb="2" eb="4">
      <t>ハイチ</t>
    </rPh>
    <rPh sb="4" eb="6">
      <t>タイセイ</t>
    </rPh>
    <rPh sb="6" eb="8">
      <t>カサン</t>
    </rPh>
    <phoneticPr fontId="8"/>
  </si>
  <si>
    <t>３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</si>
  <si>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</si>
  <si>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</si>
  <si>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４　人員配置の状況</t>
    <rPh sb="2" eb="4">
      <t>ジンイン</t>
    </rPh>
    <rPh sb="4" eb="6">
      <t>ハイチ</t>
    </rPh>
    <rPh sb="7" eb="9">
      <t>ジョウキョウ</t>
    </rPh>
    <phoneticPr fontId="8"/>
  </si>
  <si>
    <t>5　人員体制</t>
    <rPh sb="2" eb="4">
      <t>ジンイン</t>
    </rPh>
    <rPh sb="4" eb="6">
      <t>タイセイ</t>
    </rPh>
    <phoneticPr fontId="8"/>
  </si>
  <si>
    <t>常勤換算で（　　　１．７：１　　　　・　　　　２．５：１　　　　）以上</t>
    <rPh sb="0" eb="2">
      <t>ジョウキン</t>
    </rPh>
    <rPh sb="2" eb="4">
      <t>カンザン</t>
    </rPh>
    <rPh sb="33" eb="35">
      <t>イジョウ</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</si>
  <si>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</si>
  <si>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8"/>
  </si>
  <si>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8"/>
  </si>
  <si>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8"/>
  </si>
  <si>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8"/>
  </si>
  <si>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8"/>
  </si>
  <si>
    <t>　　　福祉部長通知」）第二の２の（３）に定義する「常勤」をいう。</t>
    <rPh sb="25" eb="27">
      <t>ジョウキン</t>
    </rPh>
    <phoneticPr fontId="8"/>
  </si>
  <si>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8"/>
  </si>
  <si>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8"/>
  </si>
  <si>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8"/>
  </si>
  <si>
    <t>　  　ち、別に厚生労働大臣が定める施設基準を満たしていること。</t>
    <rPh sb="23" eb="24">
      <t>ミ</t>
    </rPh>
    <phoneticPr fontId="8"/>
  </si>
  <si>
    <t>事業所・施設の名称</t>
    <rPh sb="0" eb="3">
      <t>ジギョウショ</t>
    </rPh>
    <rPh sb="4" eb="6">
      <t>シセツ</t>
    </rPh>
    <rPh sb="7" eb="9">
      <t>メイショウ</t>
    </rPh>
    <phoneticPr fontId="8"/>
  </si>
  <si>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8"/>
  </si>
  <si>
    <t>うち３０％</t>
    <phoneticPr fontId="8"/>
  </si>
  <si>
    <t>手帳の種類</t>
    <rPh sb="0" eb="2">
      <t>テチョウ</t>
    </rPh>
    <rPh sb="3" eb="5">
      <t>シュルイ</t>
    </rPh>
    <phoneticPr fontId="8"/>
  </si>
  <si>
    <t>手帳の等級</t>
    <rPh sb="0" eb="2">
      <t>テチョウ</t>
    </rPh>
    <rPh sb="3" eb="5">
      <t>トウキュウ</t>
    </rPh>
    <phoneticPr fontId="8"/>
  </si>
  <si>
    <t>（記載例）　　○○　○○○</t>
    <rPh sb="1" eb="3">
      <t>キサイ</t>
    </rPh>
    <rPh sb="3" eb="4">
      <t>レイ</t>
    </rPh>
    <phoneticPr fontId="8"/>
  </si>
  <si>
    <t>身体障害者手帳（視覚）</t>
    <rPh sb="0" eb="2">
      <t>シンタイ</t>
    </rPh>
    <rPh sb="2" eb="5">
      <t>ショウガイシャ</t>
    </rPh>
    <rPh sb="5" eb="7">
      <t>テチョウ</t>
    </rPh>
    <rPh sb="8" eb="10">
      <t>シカク</t>
    </rPh>
    <phoneticPr fontId="8"/>
  </si>
  <si>
    <t>１級</t>
    <rPh sb="1" eb="2">
      <t>キュウ</t>
    </rPh>
    <phoneticPr fontId="8"/>
  </si>
  <si>
    <t>　　食事提供体制加算に係る体制</t>
    <rPh sb="2" eb="4">
      <t>ショクジ</t>
    </rPh>
    <rPh sb="4" eb="6">
      <t>テイキョウ</t>
    </rPh>
    <rPh sb="6" eb="8">
      <t>タイセイ</t>
    </rPh>
    <rPh sb="8" eb="10">
      <t>カサン</t>
    </rPh>
    <rPh sb="11" eb="12">
      <t>カカワ</t>
    </rPh>
    <rPh sb="13" eb="15">
      <t>タイセイ</t>
    </rPh>
    <phoneticPr fontId="8"/>
  </si>
  <si>
    <t>サービスの種類</t>
    <rPh sb="5" eb="7">
      <t>シュルイ</t>
    </rPh>
    <phoneticPr fontId="8"/>
  </si>
  <si>
    <t>事業所・施設の所在地</t>
    <rPh sb="0" eb="3">
      <t>ジギョウショ</t>
    </rPh>
    <rPh sb="4" eb="6">
      <t>シセツ</t>
    </rPh>
    <rPh sb="7" eb="10">
      <t>ショザイチ</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</si>
  <si>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</si>
  <si>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</si>
  <si>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</si>
  <si>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栄養士</t>
    <rPh sb="0" eb="3">
      <t>エイヨウシ</t>
    </rPh>
    <phoneticPr fontId="8"/>
  </si>
  <si>
    <t>調理員</t>
    <rPh sb="0" eb="3">
      <t>チョウリイン</t>
    </rPh>
    <phoneticPr fontId="8"/>
  </si>
  <si>
    <t>その他（　　　　　　）</t>
    <rPh sb="2" eb="3">
      <t>タ</t>
    </rPh>
    <phoneticPr fontId="8"/>
  </si>
  <si>
    <t>業務委託部分</t>
    <rPh sb="0" eb="2">
      <t>ギョウム</t>
    </rPh>
    <rPh sb="2" eb="4">
      <t>イタク</t>
    </rPh>
    <rPh sb="4" eb="6">
      <t>ブブン</t>
    </rPh>
    <phoneticPr fontId="8"/>
  </si>
  <si>
    <t>業務委託の内容</t>
    <rPh sb="0" eb="2">
      <t>ギョウム</t>
    </rPh>
    <rPh sb="2" eb="4">
      <t>イタク</t>
    </rPh>
    <rPh sb="5" eb="7">
      <t>ナイヨウ</t>
    </rPh>
    <phoneticPr fontId="8"/>
  </si>
  <si>
    <t>業務委託先</t>
    <rPh sb="0" eb="2">
      <t>ギョウム</t>
    </rPh>
    <rPh sb="2" eb="5">
      <t>イタクサキ</t>
    </rPh>
    <phoneticPr fontId="8"/>
  </si>
  <si>
    <t>委託業務の内容</t>
    <rPh sb="0" eb="2">
      <t>イタク</t>
    </rPh>
    <rPh sb="2" eb="4">
      <t>ギョウム</t>
    </rPh>
    <rPh sb="5" eb="7">
      <t>ナイヨウ</t>
    </rPh>
    <phoneticPr fontId="8"/>
  </si>
  <si>
    <t>適切な食事提供の確保方策</t>
    <rPh sb="0" eb="2">
      <t>テキセツ</t>
    </rPh>
    <rPh sb="3" eb="5">
      <t>ショクジ</t>
    </rPh>
    <rPh sb="5" eb="7">
      <t>テイキョウ</t>
    </rPh>
    <rPh sb="8" eb="10">
      <t>カクホ</t>
    </rPh>
    <rPh sb="10" eb="12">
      <t>ホウサク</t>
    </rPh>
    <phoneticPr fontId="8"/>
  </si>
  <si>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8"/>
  </si>
  <si>
    <t>　　に関わる職員の状況を記載してください。</t>
    <rPh sb="3" eb="4">
      <t>カカ</t>
    </rPh>
    <rPh sb="6" eb="8">
      <t>ショクイン</t>
    </rPh>
    <rPh sb="9" eb="11">
      <t>ジョウキョウ</t>
    </rPh>
    <rPh sb="12" eb="14">
      <t>キサイ</t>
    </rPh>
    <phoneticPr fontId="8"/>
  </si>
  <si>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8"/>
  </si>
  <si>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8"/>
  </si>
  <si>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8"/>
  </si>
  <si>
    <t>重度障害者の状況(施設入所支援）</t>
    <rPh sb="0" eb="2">
      <t>ジュウド</t>
    </rPh>
    <rPh sb="2" eb="5">
      <t>ショウガイシャ</t>
    </rPh>
    <rPh sb="6" eb="8">
      <t>ジョウキョウ</t>
    </rPh>
    <rPh sb="9" eb="11">
      <t>シセツ</t>
    </rPh>
    <rPh sb="11" eb="13">
      <t>ニュウショ</t>
    </rPh>
    <rPh sb="13" eb="15">
      <t>シエン</t>
    </rPh>
    <phoneticPr fontId="8"/>
  </si>
  <si>
    <t>当該施設の前年度の平均実利用者</t>
    <rPh sb="0" eb="2">
      <t>トウガイ</t>
    </rPh>
    <rPh sb="2" eb="4">
      <t>シセツ</t>
    </rPh>
    <rPh sb="5" eb="8">
      <t>ゼンネンド</t>
    </rPh>
    <rPh sb="9" eb="11">
      <t>ヘイキン</t>
    </rPh>
    <rPh sb="11" eb="15">
      <t>ジツリヨウシャ</t>
    </rPh>
    <phoneticPr fontId="8"/>
  </si>
  <si>
    <t>うち２０％</t>
    <phoneticPr fontId="8"/>
  </si>
  <si>
    <t>当該施設の平均障害程度区分</t>
    <rPh sb="0" eb="2">
      <t>トウガイ</t>
    </rPh>
    <rPh sb="2" eb="4">
      <t>シセツ</t>
    </rPh>
    <rPh sb="5" eb="7">
      <t>ヘイキン</t>
    </rPh>
    <rPh sb="7" eb="9">
      <t>ショウガイ</t>
    </rPh>
    <rPh sb="9" eb="11">
      <t>テイド</t>
    </rPh>
    <rPh sb="11" eb="13">
      <t>クブン</t>
    </rPh>
    <phoneticPr fontId="8"/>
  </si>
  <si>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8"/>
  </si>
  <si>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8"/>
  </si>
  <si>
    <t>気管切開の処置</t>
    <rPh sb="0" eb="2">
      <t>キカン</t>
    </rPh>
    <rPh sb="2" eb="4">
      <t>セッカイ</t>
    </rPh>
    <rPh sb="5" eb="7">
      <t>ショチ</t>
    </rPh>
    <phoneticPr fontId="8"/>
  </si>
  <si>
    <t>○</t>
    <phoneticPr fontId="8"/>
  </si>
  <si>
    <t>看護職員の配置状況</t>
    <rPh sb="0" eb="2">
      <t>カンゴ</t>
    </rPh>
    <rPh sb="2" eb="4">
      <t>ショクイン</t>
    </rPh>
    <rPh sb="5" eb="7">
      <t>ハイチ</t>
    </rPh>
    <rPh sb="7" eb="9">
      <t>ジョウキョウ</t>
    </rPh>
    <phoneticPr fontId="8"/>
  </si>
  <si>
    <t>保健師</t>
    <rPh sb="0" eb="3">
      <t>ホケンシ</t>
    </rPh>
    <phoneticPr fontId="8"/>
  </si>
  <si>
    <t>常勤換算</t>
    <rPh sb="0" eb="2">
      <t>ジョウキン</t>
    </rPh>
    <rPh sb="2" eb="4">
      <t>カンザン</t>
    </rPh>
    <phoneticPr fontId="8"/>
  </si>
  <si>
    <t>看護師</t>
    <rPh sb="0" eb="3">
      <t>カンゴシ</t>
    </rPh>
    <phoneticPr fontId="8"/>
  </si>
  <si>
    <t>准看護師</t>
    <rPh sb="0" eb="4">
      <t>ジュンカンゴシ</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</si>
  <si>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</si>
  <si>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</si>
  <si>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</si>
  <si>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異動区分</t>
    <phoneticPr fontId="6"/>
  </si>
  <si>
    <t>　①　新規　　②　変更　　③　終了</t>
    <phoneticPr fontId="6"/>
  </si>
  <si>
    <t>届 出 項 目</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</si>
  <si>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</si>
  <si>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　体　制　要　件　〕</t>
    <rPh sb="3" eb="4">
      <t>カラダ</t>
    </rPh>
    <rPh sb="5" eb="6">
      <t>セイ</t>
    </rPh>
    <rPh sb="7" eb="8">
      <t>ヨウ</t>
    </rPh>
    <rPh sb="9" eb="10">
      <t>ケン</t>
    </rPh>
    <phoneticPr fontId="6"/>
  </si>
  <si>
    <t>①－ア</t>
    <phoneticPr fontId="6"/>
  </si>
  <si>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6"/>
  </si>
  <si>
    <t>①－イ</t>
    <phoneticPr fontId="6"/>
  </si>
  <si>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6"/>
  </si>
  <si>
    <t>③</t>
    <phoneticPr fontId="6"/>
  </si>
  <si>
    <t>サービス提供責任者と居宅介護従業者との間の情報伝達及び報告体制を整備している。</t>
    <rPh sb="10" eb="12">
      <t>キョタク</t>
    </rPh>
    <rPh sb="12" eb="14">
      <t>カイゴ</t>
    </rPh>
    <rPh sb="14" eb="17">
      <t>ジュウギョウシャ</t>
    </rPh>
    <phoneticPr fontId="6"/>
  </si>
  <si>
    <t>④　</t>
    <phoneticPr fontId="6"/>
  </si>
  <si>
    <t>居宅介護従業者に対する健康診断の定期的な実施体制を整備している。</t>
    <phoneticPr fontId="6"/>
  </si>
  <si>
    <t>⑤　</t>
    <phoneticPr fontId="6"/>
  </si>
  <si>
    <t>緊急時等における対応方法を利用者に明示している。</t>
    <phoneticPr fontId="6"/>
  </si>
  <si>
    <t>⑥　</t>
    <phoneticPr fontId="6"/>
  </si>
  <si>
    <t>新規に採用したすべての居宅介護従業者に対し、熟練した居宅介護従業者の同行による研修を実施している。</t>
    <phoneticPr fontId="6"/>
  </si>
  <si>
    <t>　</t>
    <phoneticPr fontId="6"/>
  </si>
  <si>
    <t>　〔　人　材　要　件　〕　</t>
    <rPh sb="3" eb="4">
      <t>ジン</t>
    </rPh>
    <rPh sb="5" eb="6">
      <t>ザイ</t>
    </rPh>
    <rPh sb="7" eb="8">
      <t>ヨウ</t>
    </rPh>
    <rPh sb="9" eb="10">
      <t>ケン</t>
    </rPh>
    <phoneticPr fontId="6"/>
  </si>
  <si>
    <t>常勤換算
職員数</t>
    <rPh sb="0" eb="2">
      <t>ジョウキン</t>
    </rPh>
    <rPh sb="2" eb="4">
      <t>カンサン</t>
    </rPh>
    <rPh sb="5" eb="7">
      <t>ショクイン</t>
    </rPh>
    <rPh sb="7" eb="8">
      <t>スウ</t>
    </rPh>
    <phoneticPr fontId="6"/>
  </si>
  <si>
    <t>人</t>
    <rPh sb="0" eb="1">
      <t>ニン</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</si>
  <si>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</si>
  <si>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</si>
  <si>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</si>
  <si>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</si>
  <si>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</si>
  <si>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</si>
  <si>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３　それぞれの要件について根拠となる（要件を満たすことがわかる）書類も提出してください。</t>
    <rPh sb="10" eb="12">
      <t>ヨウケン</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</si>
  <si>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</si>
  <si>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</si>
  <si>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t>①</t>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</si>
  <si>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</si>
  <si>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</si>
  <si>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6"/>
  </si>
  <si>
    <t>同行援護従業者の技術指導等を目的とした会議を定期的に開催している。</t>
    <rPh sb="0" eb="2">
      <t>ドウコウ</t>
    </rPh>
    <phoneticPr fontId="6"/>
  </si>
  <si>
    <t>サービス提供責任者と同行援護従業者との間の情報伝達及び報告体制を整備している。</t>
    <rPh sb="10" eb="12">
      <t>ドウコウ</t>
    </rPh>
    <rPh sb="12" eb="14">
      <t>エンゴ</t>
    </rPh>
    <rPh sb="14" eb="17">
      <t>ジュウギョウシャ</t>
    </rPh>
    <phoneticPr fontId="6"/>
  </si>
  <si>
    <t>同行援護従業者に対する健康診断の定期的な実施体制を整備している。</t>
    <rPh sb="0" eb="2">
      <t>ドウコウ</t>
    </rPh>
    <phoneticPr fontId="6"/>
  </si>
  <si>
    <t>緊急時等における対応方法を利用者に明示している。</t>
  </si>
  <si>
    <t>新規に採用したすべての同行援護介護従業者に対し、熟練した行動援護従業者の同行による研修を実施している。</t>
    <rPh sb="11" eb="13">
      <t>ドウコウ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</si>
  <si>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</si>
  <si>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異動区分</t>
    <phoneticPr fontId="6"/>
  </si>
  <si>
    <t>　①　新規　　②　変更　　③　終了</t>
    <phoneticPr fontId="6"/>
  </si>
  <si>
    <t>届 出 項 目</t>
    <phoneticPr fontId="6"/>
  </si>
  <si>
    <t>①－ア</t>
    <phoneticPr fontId="6"/>
  </si>
  <si>
    <t>①－イ</t>
    <phoneticPr fontId="6"/>
  </si>
  <si>
    <t>②　</t>
    <phoneticPr fontId="6"/>
  </si>
  <si>
    <t>③</t>
    <phoneticPr fontId="6"/>
  </si>
  <si>
    <t>④　</t>
    <phoneticPr fontId="6"/>
  </si>
  <si>
    <t>⑤　</t>
    <phoneticPr fontId="6"/>
  </si>
  <si>
    <t>⑥　</t>
    <phoneticPr fontId="6"/>
  </si>
  <si>
    <t>　</t>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</si>
  <si>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</si>
  <si>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6"/>
  </si>
  <si>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</si>
  <si>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6"/>
  </si>
  <si>
    <t>行動援護従業者に対する健康診断の定期的な実施体制を整備している。</t>
  </si>
  <si>
    <t>異動区分</t>
    <phoneticPr fontId="6"/>
  </si>
  <si>
    <t>　①　新規　　②　変更　　③　終了</t>
    <phoneticPr fontId="6"/>
  </si>
  <si>
    <t>届 出 項 目</t>
    <phoneticPr fontId="6"/>
  </si>
  <si>
    <t>①－ア</t>
    <phoneticPr fontId="6"/>
  </si>
  <si>
    <t>①－イ</t>
    <phoneticPr fontId="6"/>
  </si>
  <si>
    <t>②　</t>
    <phoneticPr fontId="6"/>
  </si>
  <si>
    <t>③</t>
    <phoneticPr fontId="6"/>
  </si>
  <si>
    <t>④　</t>
    <phoneticPr fontId="6"/>
  </si>
  <si>
    <t>⑤　</t>
    <phoneticPr fontId="6"/>
  </si>
  <si>
    <t>⑥　</t>
    <phoneticPr fontId="6"/>
  </si>
  <si>
    <t>新規に採用したすべての行動援護介護従業者に対し、熟練した行動援護従業者の同行による研修を実施している。</t>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</si>
  <si>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</si>
  <si>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</si>
  <si>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</si>
  <si>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１　新規　　　　　　　　　２　変更　　　　　　　　　　３　終了</t>
    <rPh sb="2" eb="4">
      <t>シンキ</t>
    </rPh>
    <rPh sb="15" eb="17">
      <t>ヘンコウ</t>
    </rPh>
    <rPh sb="29" eb="31">
      <t>シュウリョウ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</si>
  <si>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</si>
  <si>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6"/>
  </si>
  <si>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6"/>
  </si>
  <si>
    <t>　　　　基礎研修修了者配置と同等の扱いとする。</t>
    <rPh sb="11" eb="13">
      <t>ハイチ</t>
    </rPh>
    <phoneticPr fontId="6"/>
  </si>
  <si>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6"/>
  </si>
  <si>
    <t>２　配置状況①
　（実践研修修了者）</t>
    <rPh sb="2" eb="4">
      <t>ハイチ</t>
    </rPh>
    <rPh sb="4" eb="6">
      <t>ジョウキョウ</t>
    </rPh>
    <rPh sb="10" eb="12">
      <t>ジッセン</t>
    </rPh>
    <rPh sb="12" eb="14">
      <t>ケンシュウ</t>
    </rPh>
    <rPh sb="14" eb="17">
      <t>シュウリョウシャ</t>
    </rPh>
    <phoneticPr fontId="6"/>
  </si>
  <si>
    <t>３　配置状況②
　（基礎研修修了者）</t>
    <rPh sb="2" eb="4">
      <t>ハイチ</t>
    </rPh>
    <rPh sb="4" eb="6">
      <t>ジョウキョウ</t>
    </rPh>
    <rPh sb="10" eb="12">
      <t>キソ</t>
    </rPh>
    <rPh sb="12" eb="14">
      <t>ケンシュウ</t>
    </rPh>
    <rPh sb="14" eb="17">
      <t>シュウリョウシャ</t>
    </rPh>
    <phoneticPr fontId="6"/>
  </si>
  <si>
    <t>配置人数</t>
    <rPh sb="0" eb="2">
      <t>ハイチ</t>
    </rPh>
    <rPh sb="2" eb="4">
      <t>ニンズウ</t>
    </rPh>
    <phoneticPr fontId="6"/>
  </si>
  <si>
    <t>人</t>
    <rPh sb="0" eb="1">
      <t>ヒト</t>
    </rPh>
    <phoneticPr fontId="6"/>
  </si>
  <si>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6"/>
  </si>
  <si>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</si>
  <si>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</si>
  <si>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</si>
  <si>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</si>
  <si>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ＦＡＸ番号</t>
    <rPh sb="3" eb="5">
      <t>バンゴウ</t>
    </rPh>
    <phoneticPr fontId="6"/>
  </si>
  <si>
    <t>合計</t>
    <rPh sb="0" eb="2">
      <t>ゴウケイ</t>
    </rPh>
    <phoneticPr fontId="6"/>
  </si>
  <si>
    <t>氏名</t>
    <rPh sb="0" eb="2">
      <t>シメイ</t>
    </rPh>
    <phoneticPr fontId="6"/>
  </si>
  <si>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6"/>
  </si>
  <si>
    <t>事業所の名称</t>
    <rPh sb="0" eb="3">
      <t>ジギョウショ</t>
    </rPh>
    <rPh sb="4" eb="6">
      <t>メイショウ</t>
    </rPh>
    <phoneticPr fontId="6"/>
  </si>
  <si>
    <t>担当
者名</t>
    <rPh sb="0" eb="2">
      <t>タントウ</t>
    </rPh>
    <rPh sb="3" eb="4">
      <t>モノ</t>
    </rPh>
    <rPh sb="4" eb="5">
      <t>メイ</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</si>
  <si>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</si>
  <si>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</si>
  <si>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</si>
  <si>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</si>
  <si>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喀痰吸引等研修（第3号）</t>
    <rPh sb="0" eb="2">
      <t>カクタン</t>
    </rPh>
    <rPh sb="2" eb="4">
      <t>キュウイン</t>
    </rPh>
    <rPh sb="4" eb="5">
      <t>トウ</t>
    </rPh>
    <rPh sb="5" eb="7">
      <t>ケンシュウ</t>
    </rPh>
    <rPh sb="8" eb="9">
      <t>ダイ</t>
    </rPh>
    <rPh sb="10" eb="11">
      <t>ゴウ</t>
    </rPh>
    <phoneticPr fontId="6"/>
  </si>
  <si>
    <t>生活支援員の数</t>
    <rPh sb="0" eb="2">
      <t>セイカツ</t>
    </rPh>
    <rPh sb="2" eb="5">
      <t>シエンイン</t>
    </rPh>
    <rPh sb="6" eb="7">
      <t>カズ</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</si>
  <si>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</si>
  <si>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</si>
  <si>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</si>
  <si>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</si>
  <si>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上記のうち現任研修修了者</t>
    <rPh sb="0" eb="2">
      <t>ジョウキ</t>
    </rPh>
    <rPh sb="5" eb="7">
      <t>ゲンニン</t>
    </rPh>
    <rPh sb="7" eb="9">
      <t>ケンシュウ</t>
    </rPh>
    <rPh sb="9" eb="11">
      <t>シュウリョウ</t>
    </rPh>
    <rPh sb="11" eb="12">
      <t>シャ</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</si>
  <si>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</si>
  <si>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</si>
  <si>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</si>
  <si>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ケースを受託する体制を整備している。</t>
    <rPh sb="5" eb="7">
      <t>ジュタク</t>
    </rPh>
    <rPh sb="9" eb="11">
      <t>タイセイ</t>
    </rPh>
    <rPh sb="12" eb="14">
      <t>セイビ</t>
    </rPh>
    <phoneticPr fontId="6"/>
  </si>
  <si>
    <t>⑥　基幹相談支援センター等が実施する事例検討会等に参加している。</t>
    <rPh sb="2" eb="4">
      <t>キカン</t>
    </rPh>
    <rPh sb="4" eb="6">
      <t>ソウダン</t>
    </rPh>
    <phoneticPr fontId="6"/>
  </si>
  <si>
    <t>人　</t>
    <rPh sb="0" eb="1">
      <t>ニン</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</si>
  <si>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</si>
  <si>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</si>
  <si>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</si>
  <si>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</si>
  <si>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</si>
  <si>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</si>
  <si>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　常勤兼務</t>
    <rPh sb="1" eb="3">
      <t>ジョウキン</t>
    </rPh>
    <rPh sb="3" eb="5">
      <t>ケンム</t>
    </rPh>
    <phoneticPr fontId="6"/>
  </si>
  <si>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</si>
  <si>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</si>
  <si>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</si>
  <si>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</si>
  <si>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有・無</t>
    <rPh sb="0" eb="1">
      <t>ア</t>
    </rPh>
    <rPh sb="2" eb="3">
      <t>ナ</t>
    </rPh>
    <phoneticPr fontId="6"/>
  </si>
  <si>
    <t>３　届出項目</t>
    <rPh sb="2" eb="4">
      <t>トドケデ</t>
    </rPh>
    <rPh sb="4" eb="6">
      <t>コウモク</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</si>
  <si>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</si>
  <si>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　４　社会福祉士等の状況</t>
    <rPh sb="3" eb="5">
      <t>シャカイ</t>
    </rPh>
    <rPh sb="5" eb="7">
      <t>フクシ</t>
    </rPh>
    <rPh sb="7" eb="8">
      <t>シ</t>
    </rPh>
    <rPh sb="8" eb="9">
      <t>トウ</t>
    </rPh>
    <rPh sb="10" eb="12">
      <t>ジョウキョウ</t>
    </rPh>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</si>
  <si>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</si>
  <si>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</si>
  <si>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①に占める②の割合が
２５％又は３５％以上</t>
    <rPh sb="2" eb="3">
      <t>シ</t>
    </rPh>
    <rPh sb="7" eb="9">
      <t>ワリアイ</t>
    </rPh>
    <rPh sb="14" eb="15">
      <t>マタ</t>
    </rPh>
    <rPh sb="19" eb="21">
      <t>イジョウ</t>
    </rPh>
    <phoneticPr fontId="6"/>
  </si>
  <si>
    <t>　５　常勤職員の状況</t>
    <rPh sb="3" eb="5">
      <t>ジョウキン</t>
    </rPh>
    <rPh sb="5" eb="7">
      <t>ショクイン</t>
    </rPh>
    <rPh sb="8" eb="10">
      <t>ジョウキョウ</t>
    </rPh>
    <phoneticPr fontId="6"/>
  </si>
  <si>
    <t>①</t>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</si>
  <si>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</si>
  <si>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</si>
  <si>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</si>
  <si>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</si>
  <si>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①に占める②の割合が
３０％以上</t>
    <rPh sb="2" eb="3">
      <t>シ</t>
    </rPh>
    <rPh sb="7" eb="9">
      <t>ワリアイ</t>
    </rPh>
    <rPh sb="14" eb="16">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</si>
  <si>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</si>
  <si>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</si>
  <si>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</si>
  <si>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３　ここでいう生活支援員等とは、</t>
    <rPh sb="9" eb="11">
      <t>セイカツ</t>
    </rPh>
    <rPh sb="11" eb="13">
      <t>シエン</t>
    </rPh>
    <rPh sb="13" eb="14">
      <t>イン</t>
    </rPh>
    <rPh sb="14" eb="15">
      <t>トウ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</si>
  <si>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</si>
  <si>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</si>
  <si>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</si>
  <si>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</si>
  <si>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</si>
  <si>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</si>
  <si>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①</t>
    <phoneticPr fontId="6"/>
  </si>
  <si>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</si>
  <si>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t>　週３回以上の送迎を実施している。</t>
    <phoneticPr fontId="6"/>
  </si>
  <si>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</si>
  <si>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</si>
  <si>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　 ２　有資格者の配置等</t>
    <rPh sb="4" eb="8">
      <t>ユウシカクシャ</t>
    </rPh>
    <rPh sb="9" eb="11">
      <t>ハイチ</t>
    </rPh>
    <rPh sb="11" eb="12">
      <t>トウ</t>
    </rPh>
    <phoneticPr fontId="6"/>
  </si>
  <si>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6"/>
  </si>
  <si>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6"/>
  </si>
  <si>
    <t>　 ３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</si>
  <si>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6"/>
  </si>
  <si>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6"/>
  </si>
  <si>
    <t>　 ４　情報の共有・伝達</t>
    <rPh sb="4" eb="6">
      <t>ジョウホウ</t>
    </rPh>
    <rPh sb="7" eb="9">
      <t>キョウユウ</t>
    </rPh>
    <rPh sb="10" eb="12">
      <t>デンタツ</t>
    </rPh>
    <phoneticPr fontId="6"/>
  </si>
  <si>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6"/>
  </si>
  <si>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</si>
  <si>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</si>
  <si>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6"/>
  </si>
  <si>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6"/>
  </si>
  <si>
    <t>事業所名</t>
    <rPh sb="0" eb="3">
      <t>ジギョウショ</t>
    </rPh>
    <rPh sb="3" eb="4">
      <t>メイ</t>
    </rPh>
    <phoneticPr fontId="6"/>
  </si>
  <si>
    <t>別　添</t>
    <rPh sb="0" eb="1">
      <t>ベツ</t>
    </rPh>
    <rPh sb="2" eb="3">
      <t>ソウ</t>
    </rPh>
    <phoneticPr fontId="6"/>
  </si>
  <si>
    <t>③</t>
    <phoneticPr fontId="6"/>
  </si>
  <si>
    <t>看護職員配置加算に関する届出書</t>
    <rPh sb="0" eb="2">
      <t>カンゴ</t>
    </rPh>
    <rPh sb="2" eb="4">
      <t>ショクイン</t>
    </rPh>
    <rPh sb="4" eb="6">
      <t>ハイチ</t>
    </rPh>
    <rPh sb="6" eb="8">
      <t>カサン</t>
    </rPh>
    <rPh sb="9" eb="10">
      <t>カン</t>
    </rPh>
    <rPh sb="12" eb="14">
      <t>トドケデ</t>
    </rPh>
    <rPh sb="14" eb="15">
      <t>ショ</t>
    </rPh>
    <phoneticPr fontId="6"/>
  </si>
  <si>
    <t>２　看護職員の配置状況</t>
    <rPh sb="7" eb="9">
      <t>ハイチ</t>
    </rPh>
    <rPh sb="9" eb="11">
      <t>ジョウキョウ</t>
    </rPh>
    <phoneticPr fontId="6"/>
  </si>
  <si>
    <t>実人員</t>
    <rPh sb="0" eb="3">
      <t>ジツジンイン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</si>
  <si>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</si>
  <si>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</si>
  <si>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</si>
  <si>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</si>
  <si>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利用者の数を２０で除した数
　（Ⓐ　≧　Ⓑ　であること　）</t>
    <phoneticPr fontId="6"/>
  </si>
  <si>
    <t>Ⓑ</t>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</si>
  <si>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</si>
  <si>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 xml:space="preserve">   １　異動区分</t>
    <rPh sb="5" eb="7">
      <t>イドウ</t>
    </rPh>
    <rPh sb="7" eb="9">
      <t>クブン</t>
    </rPh>
    <phoneticPr fontId="6"/>
  </si>
  <si>
    <t>届　  出　  項　  目</t>
    <rPh sb="0" eb="1">
      <t>トドケ</t>
    </rPh>
    <rPh sb="4" eb="5">
      <t>デ</t>
    </rPh>
    <rPh sb="8" eb="9">
      <t>コウ</t>
    </rPh>
    <rPh sb="12" eb="13">
      <t>メ</t>
    </rPh>
    <phoneticPr fontId="6"/>
  </si>
  <si>
    <r>
      <t xml:space="preserve">有 </t>
    </r>
    <r>
      <rPr>
        <sz val="14"/>
        <rFont val="ＭＳ Ｐゴシック"/>
        <family val="3"/>
        <charset val="128"/>
      </rPr>
      <t>・</t>
    </r>
    <r>
      <rPr>
        <sz val="11"/>
        <rFont val="ＭＳ Ｐゴシック"/>
        <family val="3"/>
        <charset val="128"/>
      </rPr>
      <t xml:space="preserve"> 無</t>
    </r>
    <phoneticPr fontId="6"/>
  </si>
  <si>
    <t>③　24時間常時連絡できる体制を整備している。</t>
    <phoneticPr fontId="6"/>
  </si>
  <si>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</si>
  <si>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事　  業 　 所　  名</t>
    <phoneticPr fontId="6"/>
  </si>
  <si>
    <t>異　動　等　区　分</t>
    <phoneticPr fontId="6"/>
  </si>
  <si>
    <t>　１　新規　　　２　変更　　　３　終了</t>
    <phoneticPr fontId="6"/>
  </si>
  <si>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6"/>
  </si>
  <si>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6"/>
  </si>
  <si>
    <t>　　配置している。</t>
    <rPh sb="2" eb="4">
      <t>ハイチ</t>
    </rPh>
    <phoneticPr fontId="6"/>
  </si>
  <si>
    <t>研修名</t>
    <rPh sb="0" eb="1">
      <t>ケン</t>
    </rPh>
    <rPh sb="1" eb="2">
      <t>オサム</t>
    </rPh>
    <rPh sb="2" eb="3">
      <t>メイ</t>
    </rPh>
    <phoneticPr fontId="6"/>
  </si>
  <si>
    <t>修了者名</t>
    <rPh sb="0" eb="3">
      <t>シュウリョウシャ</t>
    </rPh>
    <rPh sb="3" eb="4">
      <t>メイ</t>
    </rPh>
    <phoneticPr fontId="6"/>
  </si>
  <si>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6"/>
  </si>
  <si>
    <t>公表の方法</t>
    <rPh sb="0" eb="2">
      <t>コウヒョウ</t>
    </rPh>
    <rPh sb="3" eb="5">
      <t>ホウホウ</t>
    </rPh>
    <phoneticPr fontId="6"/>
  </si>
  <si>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6"/>
  </si>
  <si>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6"/>
  </si>
  <si>
    <t>1　行動障害支援体制加算</t>
    <phoneticPr fontId="6"/>
  </si>
  <si>
    <t>有 ・ 無</t>
    <phoneticPr fontId="6"/>
  </si>
  <si>
    <t>2　要医療児者支援体制加算</t>
    <phoneticPr fontId="6"/>
  </si>
  <si>
    <t>3　精神障害者支援体制加算</t>
    <phoneticPr fontId="6"/>
  </si>
  <si>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6"/>
  </si>
  <si>
    <t>サービス単位の名称（注1）</t>
    <rPh sb="4" eb="6">
      <t>タンイ</t>
    </rPh>
    <rPh sb="7" eb="9">
      <t>メイショウ</t>
    </rPh>
    <rPh sb="10" eb="11">
      <t>チュウ</t>
    </rPh>
    <phoneticPr fontId="6"/>
  </si>
  <si>
    <t>異　動　区　分
（該当の番号に○）</t>
    <rPh sb="0" eb="1">
      <t>イ</t>
    </rPh>
    <rPh sb="2" eb="3">
      <t>ドウ</t>
    </rPh>
    <rPh sb="4" eb="5">
      <t>ク</t>
    </rPh>
    <rPh sb="6" eb="7">
      <t>ブン</t>
    </rPh>
    <rPh sb="9" eb="11">
      <t>ガイトウ</t>
    </rPh>
    <rPh sb="12" eb="14">
      <t>バンゴウ</t>
    </rPh>
    <phoneticPr fontId="6"/>
  </si>
  <si>
    <t>適 用 年 月 日</t>
    <rPh sb="0" eb="1">
      <t>テキ</t>
    </rPh>
    <rPh sb="2" eb="3">
      <t>ヨウ</t>
    </rPh>
    <rPh sb="4" eb="5">
      <t>トシ</t>
    </rPh>
    <rPh sb="6" eb="7">
      <t>ツキ</t>
    </rPh>
    <rPh sb="8" eb="9">
      <t>ヒ</t>
    </rPh>
    <phoneticPr fontId="6"/>
  </si>
  <si>
    <r>
      <t xml:space="preserve">算定する加算区分
</t>
    </r>
    <r>
      <rPr>
        <sz val="9"/>
        <rFont val="ＭＳ Ｐゴシック"/>
        <family val="3"/>
        <charset val="128"/>
      </rPr>
      <t>（該当の番号に○）</t>
    </r>
    <rPh sb="0" eb="2">
      <t>サンテイ</t>
    </rPh>
    <rPh sb="4" eb="6">
      <t>カサン</t>
    </rPh>
    <rPh sb="6" eb="8">
      <t>クブン</t>
    </rPh>
    <phoneticPr fontId="6"/>
  </si>
  <si>
    <r>
      <t xml:space="preserve">区分５・６又は
これに準ずる者(※)の割合
</t>
    </r>
    <r>
      <rPr>
        <sz val="9"/>
        <rFont val="ＭＳ Ｐゴシック"/>
        <family val="3"/>
        <charset val="128"/>
      </rPr>
      <t>（障害者支援施設を除く）</t>
    </r>
    <rPh sb="0" eb="2">
      <t>クブン</t>
    </rPh>
    <rPh sb="19" eb="21">
      <t>ワリアイ</t>
    </rPh>
    <rPh sb="23" eb="26">
      <t>ショウガイシャ</t>
    </rPh>
    <rPh sb="26" eb="28">
      <t>シエン</t>
    </rPh>
    <rPh sb="28" eb="30">
      <t>シセツ</t>
    </rPh>
    <rPh sb="31" eb="32">
      <t>ノゾ</t>
    </rPh>
    <phoneticPr fontId="6"/>
  </si>
  <si>
    <t>６０％以上</t>
    <rPh sb="3" eb="5">
      <t>イジョウ</t>
    </rPh>
    <phoneticPr fontId="6"/>
  </si>
  <si>
    <t>５０％以上</t>
    <rPh sb="3" eb="5">
      <t>イジョウ</t>
    </rPh>
    <phoneticPr fontId="6"/>
  </si>
  <si>
    <t>人員体制確認欄</t>
    <rPh sb="0" eb="2">
      <t>ジンイン</t>
    </rPh>
    <rPh sb="2" eb="4">
      <t>タイセイ</t>
    </rPh>
    <rPh sb="4" eb="6">
      <t>カクニン</t>
    </rPh>
    <rPh sb="6" eb="7">
      <t>ラン</t>
    </rPh>
    <phoneticPr fontId="6"/>
  </si>
  <si>
    <t>前年度の平均
利用者数（ア）</t>
    <rPh sb="0" eb="3">
      <t>ゼンネンド</t>
    </rPh>
    <rPh sb="4" eb="6">
      <t>ヘイキン</t>
    </rPh>
    <rPh sb="7" eb="10">
      <t>リヨウシャ</t>
    </rPh>
    <rPh sb="10" eb="11">
      <t>スウ</t>
    </rPh>
    <phoneticPr fontId="6"/>
  </si>
  <si>
    <t>　人員配置の状況</t>
    <rPh sb="1" eb="3">
      <t>ジンイン</t>
    </rPh>
    <rPh sb="3" eb="5">
      <t>ハイチ</t>
    </rPh>
    <rPh sb="6" eb="8">
      <t>ジョウキョウ</t>
    </rPh>
    <phoneticPr fontId="6"/>
  </si>
  <si>
    <t>常　勤</t>
    <rPh sb="0" eb="1">
      <t>ツネ</t>
    </rPh>
    <rPh sb="2" eb="3">
      <t>ツトム</t>
    </rPh>
    <phoneticPr fontId="6"/>
  </si>
  <si>
    <t>非常勤
（常勤換算）</t>
    <rPh sb="0" eb="3">
      <t>ヒジョウキン</t>
    </rPh>
    <rPh sb="5" eb="7">
      <t>ジョウキン</t>
    </rPh>
    <rPh sb="7" eb="9">
      <t>カンザン</t>
    </rPh>
    <phoneticPr fontId="6"/>
  </si>
  <si>
    <t>合　計　（イ）</t>
    <rPh sb="0" eb="1">
      <t>ゴウ</t>
    </rPh>
    <rPh sb="2" eb="3">
      <t>ケイ</t>
    </rPh>
    <phoneticPr fontId="6"/>
  </si>
  <si>
    <t>添付書類</t>
    <rPh sb="0" eb="2">
      <t>テンプ</t>
    </rPh>
    <rPh sb="2" eb="4">
      <t>ショルイ</t>
    </rPh>
    <phoneticPr fontId="6"/>
  </si>
  <si>
    <t>（注1）複数のサービス単位を設置している場合は、加算を算定するサービス単位ごとに本書を作成すること。</t>
    <rPh sb="4" eb="6">
      <t>フクスウ</t>
    </rPh>
    <rPh sb="11" eb="13">
      <t>タンイ</t>
    </rPh>
    <rPh sb="14" eb="16">
      <t>セッチ</t>
    </rPh>
    <rPh sb="20" eb="22">
      <t>バアイ</t>
    </rPh>
    <rPh sb="24" eb="26">
      <t>カサン</t>
    </rPh>
    <rPh sb="27" eb="29">
      <t>サンテイ</t>
    </rPh>
    <rPh sb="35" eb="37">
      <t>タンイ</t>
    </rPh>
    <rPh sb="40" eb="41">
      <t>ホン</t>
    </rPh>
    <rPh sb="41" eb="42">
      <t>ショ</t>
    </rPh>
    <rPh sb="43" eb="45">
      <t>サクセイ</t>
    </rPh>
    <phoneticPr fontId="6"/>
  </si>
  <si>
    <t>人員体制（常勤換算）</t>
    <rPh sb="0" eb="2">
      <t>ジンイン</t>
    </rPh>
    <rPh sb="2" eb="4">
      <t>タイセイ</t>
    </rPh>
    <phoneticPr fontId="6"/>
  </si>
  <si>
    <t>１　人員配置体制加算Ⅰ</t>
    <phoneticPr fontId="6"/>
  </si>
  <si>
    <t>２　人員配置体制加算Ⅱ</t>
    <phoneticPr fontId="6"/>
  </si>
  <si>
    <t>３　人員配置体制加算Ⅲ</t>
    <phoneticPr fontId="6"/>
  </si>
  <si>
    <t>―</t>
    <phoneticPr fontId="6"/>
  </si>
  <si>
    <t>１．７：１　以上</t>
    <phoneticPr fontId="6"/>
  </si>
  <si>
    <t>２：１　以上</t>
    <phoneticPr fontId="6"/>
  </si>
  <si>
    <t>２．５：１　以上</t>
    <phoneticPr fontId="6"/>
  </si>
  <si>
    <t>（ア）÷（イ）＝</t>
    <phoneticPr fontId="6"/>
  </si>
  <si>
    <t>※　「これに準ずる者」とは、区分４以下であって認定調査票における行動関連項目の点数の合計が10点以上の者又は区分４以下であって喀痰吸引等（口腔内の喀痰吸引、鼻腔内の喀痰吸引、気管カニューレ内部の喀痰吸引、胃ろう又は腸ろうによる経管栄養又は経鼻経管栄養をいう。）を必要とする者をいう。</t>
    <rPh sb="6" eb="7">
      <t>ジュン</t>
    </rPh>
    <rPh sb="9" eb="10">
      <t>モノ</t>
    </rPh>
    <rPh sb="14" eb="16">
      <t>クブン</t>
    </rPh>
    <rPh sb="17" eb="19">
      <t>イカ</t>
    </rPh>
    <rPh sb="23" eb="25">
      <t>ニンテイ</t>
    </rPh>
    <rPh sb="25" eb="28">
      <t>チョウサヒョウ</t>
    </rPh>
    <rPh sb="32" eb="34">
      <t>コウドウ</t>
    </rPh>
    <rPh sb="34" eb="36">
      <t>カンレン</t>
    </rPh>
    <rPh sb="36" eb="38">
      <t>コウモク</t>
    </rPh>
    <rPh sb="39" eb="41">
      <t>テンスウ</t>
    </rPh>
    <phoneticPr fontId="6"/>
  </si>
  <si>
    <t>（介給別紙１－１）</t>
    <rPh sb="1" eb="2">
      <t>カイ</t>
    </rPh>
    <rPh sb="2" eb="3">
      <t>キュウ</t>
    </rPh>
    <rPh sb="3" eb="5">
      <t>ベッシ</t>
    </rPh>
    <phoneticPr fontId="8"/>
  </si>
  <si>
    <t>令和 　　年 　　月 　　日</t>
    <rPh sb="0" eb="1">
      <t>レイ</t>
    </rPh>
    <rPh sb="1" eb="2">
      <t>ワ</t>
    </rPh>
    <phoneticPr fontId="6"/>
  </si>
  <si>
    <t>令和　　年　　月　　日</t>
    <rPh sb="0" eb="1">
      <t>レイ</t>
    </rPh>
    <rPh sb="1" eb="2">
      <t>ワ</t>
    </rPh>
    <rPh sb="4" eb="5">
      <t>ネン</t>
    </rPh>
    <rPh sb="7" eb="8">
      <t>ガツ</t>
    </rPh>
    <rPh sb="10" eb="11">
      <t>ニチ</t>
    </rPh>
    <phoneticPr fontId="8"/>
  </si>
  <si>
    <t>令和　　年　　月　　日　提出</t>
    <rPh sb="0" eb="1">
      <t>レイ</t>
    </rPh>
    <rPh sb="1" eb="2">
      <t>ワ</t>
    </rPh>
    <rPh sb="4" eb="5">
      <t>ネン</t>
    </rPh>
    <rPh sb="7" eb="8">
      <t>ガツ</t>
    </rPh>
    <rPh sb="10" eb="11">
      <t>ニチ</t>
    </rPh>
    <rPh sb="12" eb="14">
      <t>テイシュツ</t>
    </rPh>
    <phoneticPr fontId="6"/>
  </si>
  <si>
    <t>令和　　年　　月　　日</t>
    <rPh sb="0" eb="1">
      <t>レイ</t>
    </rPh>
    <rPh sb="1" eb="2">
      <t>ワ</t>
    </rPh>
    <rPh sb="4" eb="5">
      <t>ネン</t>
    </rPh>
    <rPh sb="7" eb="8">
      <t>ガツ</t>
    </rPh>
    <rPh sb="10" eb="11">
      <t>ニチ</t>
    </rPh>
    <phoneticPr fontId="6"/>
  </si>
  <si>
    <t>令和　　年　　月　　日</t>
    <rPh sb="0" eb="1">
      <t>レイ</t>
    </rPh>
    <rPh sb="1" eb="2">
      <t>ワ</t>
    </rPh>
    <phoneticPr fontId="8"/>
  </si>
  <si>
    <t>令和　　年　　月　　日</t>
    <rPh sb="4" eb="5">
      <t>ネン</t>
    </rPh>
    <rPh sb="7" eb="8">
      <t>ガツ</t>
    </rPh>
    <rPh sb="10" eb="11">
      <t>ニチ</t>
    </rPh>
    <phoneticPr fontId="6"/>
  </si>
  <si>
    <t>令和 　　年 　　月 　　日</t>
    <phoneticPr fontId="6"/>
  </si>
  <si>
    <t>居宅介護従業者の技術指導等を目的とした会議を定期的に開催している。</t>
  </si>
  <si>
    <t>（ア）居宅介護従業者のうち介護福祉士の占める割合が３０％以上</t>
  </si>
  <si>
    <t>（イ）居宅介護従業者のうち介護福祉士、実務者研修修了者、介護職員基礎研修課程修了者及び１級課程修了者の占める割合が５０％以上</t>
    <phoneticPr fontId="6"/>
  </si>
  <si>
    <t>（ウ）前年度又は直近３月におけるサービス提供時間のうち、常勤の居宅介護従業者によるサービス提供時間の占める割合が４０％以上</t>
  </si>
  <si>
    <t>いずれかに該当</t>
    <rPh sb="5" eb="7">
      <t>ガイトウ</t>
    </rPh>
    <phoneticPr fontId="6"/>
  </si>
  <si>
    <t>【算定根拠】</t>
    <rPh sb="1" eb="3">
      <t>サンテイ</t>
    </rPh>
    <rPh sb="3" eb="5">
      <t>コンキョ</t>
    </rPh>
    <phoneticPr fontId="6"/>
  </si>
  <si>
    <t>人</t>
  </si>
  <si>
    <t>人</t>
    <rPh sb="0" eb="1">
      <t>ニン</t>
    </rPh>
    <phoneticPr fontId="6"/>
  </si>
  <si>
    <t>時間</t>
    <rPh sb="0" eb="2">
      <t>ジカン</t>
    </rPh>
    <phoneticPr fontId="6"/>
  </si>
  <si>
    <t>割合</t>
    <rPh sb="0" eb="2">
      <t>ワリアイ</t>
    </rPh>
    <phoneticPr fontId="6"/>
  </si>
  <si>
    <t>％</t>
    <phoneticPr fontId="6"/>
  </si>
  <si>
    <t>（前年度・前３月）居宅介護従業者の総数</t>
    <rPh sb="5" eb="6">
      <t>ゼン</t>
    </rPh>
    <phoneticPr fontId="6"/>
  </si>
  <si>
    <t>（前年度・前３月）のサービス提供時間</t>
    <rPh sb="5" eb="6">
      <t>ゼン</t>
    </rPh>
    <phoneticPr fontId="6"/>
  </si>
  <si>
    <t>時間</t>
    <phoneticPr fontId="6"/>
  </si>
  <si>
    <t>ア</t>
    <phoneticPr fontId="6"/>
  </si>
  <si>
    <t>イ</t>
    <phoneticPr fontId="6"/>
  </si>
  <si>
    <t>ウ</t>
    <phoneticPr fontId="6"/>
  </si>
  <si>
    <t>算定基礎</t>
    <rPh sb="0" eb="2">
      <t>サンテイ</t>
    </rPh>
    <rPh sb="2" eb="4">
      <t>キソ</t>
    </rPh>
    <phoneticPr fontId="6"/>
  </si>
  <si>
    <t>⑦従業者</t>
    <rPh sb="1" eb="4">
      <t>ジュウギョウシャ</t>
    </rPh>
    <phoneticPr fontId="6"/>
  </si>
  <si>
    <t>サービス提供責任者</t>
    <rPh sb="4" eb="6">
      <t>テイキョウ</t>
    </rPh>
    <rPh sb="6" eb="8">
      <t>セキニン</t>
    </rPh>
    <rPh sb="8" eb="9">
      <t>シャ</t>
    </rPh>
    <phoneticPr fontId="6"/>
  </si>
  <si>
    <t>⑧</t>
    <phoneticPr fontId="6"/>
  </si>
  <si>
    <t>⑨</t>
    <phoneticPr fontId="6"/>
  </si>
  <si>
    <t>２人以上のサービス提供責任者を配置することが必要な場合、常勤で２名以上配置している</t>
    <phoneticPr fontId="6"/>
  </si>
  <si>
    <t>すべてのサービス提供責任者が３年以上の介護等の実務経験を有する介護福祉士又は５年以上の実務経験を有する実務者研修修了者、介護職員基礎研修課程修了者若しくは１級課程修了者である</t>
    <phoneticPr fontId="6"/>
  </si>
  <si>
    <t>　　⑨算定根拠</t>
    <rPh sb="3" eb="5">
      <t>サンテイ</t>
    </rPh>
    <rPh sb="5" eb="7">
      <t>コンキョ</t>
    </rPh>
    <phoneticPr fontId="6"/>
  </si>
  <si>
    <t>サービス提供時間</t>
    <rPh sb="4" eb="6">
      <t>テイキョウ</t>
    </rPh>
    <rPh sb="6" eb="8">
      <t>ジカン</t>
    </rPh>
    <phoneticPr fontId="6"/>
  </si>
  <si>
    <t>従業者数</t>
    <rPh sb="0" eb="3">
      <t>ジュウギョウシャ</t>
    </rPh>
    <rPh sb="3" eb="4">
      <t>スウ</t>
    </rPh>
    <phoneticPr fontId="6"/>
  </si>
  <si>
    <t>利用者数</t>
    <rPh sb="0" eb="3">
      <t>リヨウシャ</t>
    </rPh>
    <rPh sb="3" eb="4">
      <t>スウ</t>
    </rPh>
    <phoneticPr fontId="6"/>
  </si>
  <si>
    <t>必要数</t>
    <rPh sb="0" eb="3">
      <t>ヒツヨウスウ</t>
    </rPh>
    <phoneticPr fontId="6"/>
  </si>
  <si>
    <t>配置数</t>
    <rPh sb="0" eb="2">
      <t>ハイチ</t>
    </rPh>
    <rPh sb="2" eb="3">
      <t>スウ</t>
    </rPh>
    <phoneticPr fontId="6"/>
  </si>
  <si>
    <t>うち常勤</t>
    <rPh sb="2" eb="4">
      <t>ジョウキン</t>
    </rPh>
    <phoneticPr fontId="6"/>
  </si>
  <si>
    <t>サービス提供責任者</t>
    <rPh sb="4" eb="9">
      <t>テイキョウセキニンシャ</t>
    </rPh>
    <phoneticPr fontId="6"/>
  </si>
  <si>
    <t>⑩</t>
    <phoneticPr fontId="6"/>
  </si>
  <si>
    <t>⑪</t>
    <phoneticPr fontId="6"/>
  </si>
  <si>
    <t>②　</t>
    <phoneticPr fontId="6"/>
  </si>
  <si>
    <t>（前年度・直近３月）利用者</t>
    <rPh sb="1" eb="4">
      <t>ゼンネンド</t>
    </rPh>
    <rPh sb="5" eb="7">
      <t>チョッキン</t>
    </rPh>
    <rPh sb="8" eb="9">
      <t>ツキ</t>
    </rPh>
    <rPh sb="10" eb="13">
      <t>リヨウシャ</t>
    </rPh>
    <phoneticPr fontId="6"/>
  </si>
  <si>
    <t>前年度又は前３月の期間における利用者（障害児を除く）の総数のうち、障害支援区分５以上である者及びたんの吸引等が必要な者が占める割合が３０％以上</t>
    <phoneticPr fontId="6"/>
  </si>
  <si>
    <t>前年度又は前３月の期間における利用者（障害児を除く）の総数のうち、障害支援区分４以上である者及びたんの吸引等が必要な者が占める割合が５０％以上</t>
    <phoneticPr fontId="6"/>
  </si>
  <si>
    <t>障害支援区分５以上である者
及びたんの吸引等が必要な者</t>
    <phoneticPr fontId="6"/>
  </si>
  <si>
    <t>障害支援区分４以上である者
及びたんの吸引等が必要な者</t>
    <phoneticPr fontId="6"/>
  </si>
  <si>
    <t>割合</t>
    <rPh sb="0" eb="2">
      <t>ワリアイ</t>
    </rPh>
    <phoneticPr fontId="6"/>
  </si>
  <si>
    <t>実利用者数</t>
    <rPh sb="0" eb="1">
      <t>ジツ</t>
    </rPh>
    <rPh sb="1" eb="4">
      <t>リヨウシャ</t>
    </rPh>
    <rPh sb="4" eb="5">
      <t>スウ</t>
    </rPh>
    <phoneticPr fontId="6"/>
  </si>
  <si>
    <t>⑩の要件</t>
    <rPh sb="2" eb="4">
      <t>ヨウケン</t>
    </rPh>
    <phoneticPr fontId="6"/>
  </si>
  <si>
    <t>⑪の要件</t>
    <rPh sb="2" eb="4">
      <t>ヨウケン</t>
    </rPh>
    <phoneticPr fontId="6"/>
  </si>
  <si>
    <t>算　　定　　要　　件</t>
    <rPh sb="0" eb="1">
      <t>サン</t>
    </rPh>
    <rPh sb="3" eb="4">
      <t>サダム</t>
    </rPh>
    <rPh sb="6" eb="7">
      <t>ヨウ</t>
    </rPh>
    <rPh sb="9" eb="10">
      <t>ケン</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</si>
  <si>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</si>
  <si>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</si>
  <si>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</si>
  <si>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</si>
  <si>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　　　</t>
    <phoneticPr fontId="6"/>
  </si>
  <si>
    <t>　　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rPh sb="9" eb="11">
      <t>ジョウキン</t>
    </rPh>
    <rPh sb="15" eb="43">
      <t>ソウゴウシエンホウ</t>
    </rPh>
    <rPh sb="44" eb="45">
      <t>モト</t>
    </rPh>
    <rPh sb="47" eb="49">
      <t>シテイ</t>
    </rPh>
    <rPh sb="49" eb="51">
      <t>ショウガイ</t>
    </rPh>
    <rPh sb="51" eb="53">
      <t>フクシ</t>
    </rPh>
    <phoneticPr fontId="6"/>
  </si>
  <si>
    <t>③</t>
    <phoneticPr fontId="6"/>
  </si>
  <si>
    <t>⑦</t>
    <phoneticPr fontId="6"/>
  </si>
  <si>
    <t>○</t>
    <phoneticPr fontId="6"/>
  </si>
  <si>
    <t>○</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</si>
  <si>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</si>
  <si>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</si>
  <si>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</si>
  <si>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</si>
  <si>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</si>
  <si>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</si>
  <si>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</si>
  <si>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</si>
  <si>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</si>
  <si>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（Ⅰ）</t>
    <phoneticPr fontId="6"/>
  </si>
  <si>
    <t>○</t>
    <phoneticPr fontId="6"/>
  </si>
  <si>
    <t>○</t>
    <phoneticPr fontId="6"/>
  </si>
  <si>
    <t>○</t>
    <phoneticPr fontId="6"/>
  </si>
  <si>
    <t>○</t>
    <phoneticPr fontId="6"/>
  </si>
  <si>
    <t>（Ⅱ）</t>
    <phoneticPr fontId="6"/>
  </si>
  <si>
    <t>○</t>
    <phoneticPr fontId="6"/>
  </si>
  <si>
    <t>○</t>
    <phoneticPr fontId="6"/>
  </si>
  <si>
    <t>○</t>
    <phoneticPr fontId="6"/>
  </si>
  <si>
    <t>（Ⅲ）</t>
    <phoneticPr fontId="6"/>
  </si>
  <si>
    <t>○</t>
    <phoneticPr fontId="6"/>
  </si>
  <si>
    <t>○</t>
    <phoneticPr fontId="6"/>
  </si>
  <si>
    <t>①-ア</t>
    <phoneticPr fontId="6"/>
  </si>
  <si>
    <t>①-イ</t>
    <phoneticPr fontId="6"/>
  </si>
  <si>
    <t>（Ⅳ）</t>
    <phoneticPr fontId="6"/>
  </si>
  <si>
    <t>両方又はどちらかに〇</t>
    <rPh sb="0" eb="2">
      <t>リョウホウ</t>
    </rPh>
    <rPh sb="2" eb="3">
      <t>マタ</t>
    </rPh>
    <phoneticPr fontId="6"/>
  </si>
  <si>
    <t>⑪</t>
    <phoneticPr fontId="6"/>
  </si>
  <si>
    <t>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6"/>
  </si>
  <si>
    <t>③　</t>
    <phoneticPr fontId="6"/>
  </si>
  <si>
    <t>サービス提供責任者が重度訪問介護従業者に対して、毎月定期的に利用者に関する情報やサービス提供に当たっての留意事項を伝達している。（変更があった場合を含む。）</t>
    <phoneticPr fontId="6"/>
  </si>
  <si>
    <t>重度訪問介護従業者に対する健康診断の定期的な実施体制を整備している。</t>
    <phoneticPr fontId="6"/>
  </si>
  <si>
    <t>緊急時等における対応方法を利用者に明示している。</t>
    <phoneticPr fontId="6"/>
  </si>
  <si>
    <t>⑥　</t>
    <phoneticPr fontId="6"/>
  </si>
  <si>
    <t>新規に採用したすべての重度訪問介護従業者に対し、熟練した重度訪問介護従業者の同行による研修を実施している。</t>
    <phoneticPr fontId="6"/>
  </si>
  <si>
    <t>⑦　</t>
    <phoneticPr fontId="6"/>
  </si>
  <si>
    <t>重度訪問介護従業者の24時間派遣が可能となっており、現に深夜帯も含めてサービス提供している。</t>
    <phoneticPr fontId="6"/>
  </si>
  <si>
    <t>個別の重度訪問介護従業者に係る研修計画を策定し、当該計画に従い、研修を実施している又は実施することが予定されている。</t>
    <rPh sb="3" eb="5">
      <t>ジュウド</t>
    </rPh>
    <rPh sb="5" eb="7">
      <t>ホウモン</t>
    </rPh>
    <rPh sb="7" eb="9">
      <t>カイゴ</t>
    </rPh>
    <rPh sb="9" eb="12">
      <t>ジュウギョウシャ</t>
    </rPh>
    <phoneticPr fontId="6"/>
  </si>
  <si>
    <t>（ア）重度訪問介護従業者のうち介護福祉士の占める割合が３０％以上</t>
    <rPh sb="3" eb="5">
      <t>ジュウド</t>
    </rPh>
    <rPh sb="5" eb="7">
      <t>ホウモン</t>
    </rPh>
    <rPh sb="7" eb="9">
      <t>カイゴ</t>
    </rPh>
    <rPh sb="9" eb="12">
      <t>ジュウギョウシャ</t>
    </rPh>
    <rPh sb="15" eb="17">
      <t>カイゴ</t>
    </rPh>
    <rPh sb="17" eb="19">
      <t>フクシ</t>
    </rPh>
    <rPh sb="19" eb="20">
      <t>シ</t>
    </rPh>
    <rPh sb="21" eb="22">
      <t>シ</t>
    </rPh>
    <rPh sb="24" eb="26">
      <t>ワリアイ</t>
    </rPh>
    <rPh sb="30" eb="32">
      <t>イジョウ</t>
    </rPh>
    <phoneticPr fontId="6"/>
  </si>
  <si>
    <t>（イ）重度訪問介護従業者のうち介護福祉士、実務者研修修了者、介護職員基礎研修課程修了者及び１級課程修了の占める割合が５０％以上</t>
    <rPh sb="3" eb="5">
      <t>ジュウド</t>
    </rPh>
    <rPh sb="5" eb="7">
      <t>ホウモン</t>
    </rPh>
    <rPh sb="7" eb="9">
      <t>カイゴ</t>
    </rPh>
    <rPh sb="9" eb="12">
      <t>ジュウギョウシャ</t>
    </rPh>
    <rPh sb="52" eb="53">
      <t>シ</t>
    </rPh>
    <rPh sb="55" eb="57">
      <t>ワリアイ</t>
    </rPh>
    <rPh sb="61" eb="63">
      <t>イジョウ</t>
    </rPh>
    <phoneticPr fontId="6"/>
  </si>
  <si>
    <t>（ウ）前年度又は前３月におけるサービス提供時間のうち、常勤の重度訪問介護従業者によるサービス提供時間の占める割合が４０％以上</t>
    <rPh sb="8" eb="9">
      <t>マエ</t>
    </rPh>
    <rPh sb="30" eb="32">
      <t>ジュウド</t>
    </rPh>
    <rPh sb="32" eb="34">
      <t>ホウモン</t>
    </rPh>
    <rPh sb="48" eb="50">
      <t>ジカン</t>
    </rPh>
    <rPh sb="51" eb="52">
      <t>シ</t>
    </rPh>
    <rPh sb="54" eb="56">
      <t>ワリアイ</t>
    </rPh>
    <rPh sb="60" eb="62">
      <t>イジョウ</t>
    </rPh>
    <phoneticPr fontId="6"/>
  </si>
  <si>
    <t>（前年度・前３月）重度訪問介護従業者の総数</t>
    <rPh sb="5" eb="6">
      <t>マエ</t>
    </rPh>
    <phoneticPr fontId="6"/>
  </si>
  <si>
    <t>ア</t>
    <phoneticPr fontId="6"/>
  </si>
  <si>
    <t>イ</t>
    <phoneticPr fontId="6"/>
  </si>
  <si>
    <t>ウ</t>
    <phoneticPr fontId="6"/>
  </si>
  <si>
    <t>介護福祉士の総数</t>
    <rPh sb="0" eb="2">
      <t>カイゴ</t>
    </rPh>
    <rPh sb="2" eb="5">
      <t>フクシシ</t>
    </rPh>
    <rPh sb="6" eb="8">
      <t>ソウスウ</t>
    </rPh>
    <phoneticPr fontId="6"/>
  </si>
  <si>
    <t>介護福祉士、実務者研修修了者、介護職員基礎研修課程修了者及び１級課程修了者の総数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1" eb="32">
      <t>キュウ</t>
    </rPh>
    <rPh sb="32" eb="34">
      <t>カテイ</t>
    </rPh>
    <rPh sb="34" eb="37">
      <t>シュウリョウシャ</t>
    </rPh>
    <rPh sb="38" eb="40">
      <t>ソウスウ</t>
    </rPh>
    <phoneticPr fontId="6"/>
  </si>
  <si>
    <t>⑧　従業者</t>
    <rPh sb="2" eb="5">
      <t>ジュウギョウシャ</t>
    </rPh>
    <phoneticPr fontId="6"/>
  </si>
  <si>
    <t>⑨</t>
    <phoneticPr fontId="6"/>
  </si>
  <si>
    <t>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</si>
  <si>
    <t>⑩</t>
    <phoneticPr fontId="6"/>
  </si>
  <si>
    <t>２人以上のサービス提供責任者を配置することが必要な場合、常勤で２名以上配置している</t>
    <phoneticPr fontId="6"/>
  </si>
  <si>
    <t>前年度又は前３月の期間における利用者（障害児を除く）の総数のうち、障害支援区分５以上である者及びたんの吸引等が必要な者が占める割合が５０％以上</t>
    <phoneticPr fontId="6"/>
  </si>
  <si>
    <t>⑪</t>
    <phoneticPr fontId="6"/>
  </si>
  <si>
    <t>実利用者数</t>
    <rPh sb="0" eb="1">
      <t>ジツ</t>
    </rPh>
    <rPh sb="1" eb="4">
      <t>リヨウシャ</t>
    </rPh>
    <rPh sb="4" eb="5">
      <t>スウ</t>
    </rPh>
    <phoneticPr fontId="6"/>
  </si>
  <si>
    <t>うち障害程度区分５以上及びたんの吸引等を必要とする者</t>
    <rPh sb="2" eb="4">
      <t>ショウガイ</t>
    </rPh>
    <rPh sb="4" eb="6">
      <t>テイド</t>
    </rPh>
    <rPh sb="6" eb="8">
      <t>クブン</t>
    </rPh>
    <rPh sb="9" eb="11">
      <t>イジョウ</t>
    </rPh>
    <rPh sb="11" eb="12">
      <t>オヨ</t>
    </rPh>
    <rPh sb="16" eb="18">
      <t>キュウイン</t>
    </rPh>
    <rPh sb="18" eb="19">
      <t>トウ</t>
    </rPh>
    <rPh sb="20" eb="22">
      <t>ヒツヨウ</t>
    </rPh>
    <rPh sb="25" eb="26">
      <t>モノ</t>
    </rPh>
    <phoneticPr fontId="6"/>
  </si>
  <si>
    <t>％</t>
    <phoneticPr fontId="6"/>
  </si>
  <si>
    <t>（前年度・前３月）利用者実人数</t>
    <rPh sb="1" eb="4">
      <t>ゼンネンド</t>
    </rPh>
    <rPh sb="5" eb="6">
      <t>マエ</t>
    </rPh>
    <rPh sb="7" eb="8">
      <t>ツキ</t>
    </rPh>
    <rPh sb="9" eb="12">
      <t>リヨウシャ</t>
    </rPh>
    <rPh sb="12" eb="13">
      <t>ジツ</t>
    </rPh>
    <rPh sb="13" eb="14">
      <t>ヒト</t>
    </rPh>
    <rPh sb="14" eb="15">
      <t>スウ</t>
    </rPh>
    <phoneticPr fontId="6"/>
  </si>
  <si>
    <t>サービス提供時間</t>
    <rPh sb="4" eb="6">
      <t>テイキョウ</t>
    </rPh>
    <rPh sb="6" eb="8">
      <t>ジカン</t>
    </rPh>
    <phoneticPr fontId="6"/>
  </si>
  <si>
    <t>従業者数</t>
    <rPh sb="0" eb="1">
      <t>ジュウ</t>
    </rPh>
    <rPh sb="1" eb="4">
      <t>ギョウシャスウ</t>
    </rPh>
    <phoneticPr fontId="6"/>
  </si>
  <si>
    <t>利用者数</t>
    <rPh sb="0" eb="2">
      <t>リヨウ</t>
    </rPh>
    <rPh sb="2" eb="3">
      <t>シャ</t>
    </rPh>
    <rPh sb="3" eb="4">
      <t>スウ</t>
    </rPh>
    <phoneticPr fontId="6"/>
  </si>
  <si>
    <t>必要数</t>
    <rPh sb="0" eb="3">
      <t>ヒツヨウスウ</t>
    </rPh>
    <phoneticPr fontId="6"/>
  </si>
  <si>
    <t>配置数</t>
    <rPh sb="0" eb="2">
      <t>ハイチ</t>
    </rPh>
    <rPh sb="2" eb="3">
      <t>スウ</t>
    </rPh>
    <phoneticPr fontId="6"/>
  </si>
  <si>
    <t>うち常勤</t>
    <rPh sb="2" eb="4">
      <t>ジョウキン</t>
    </rPh>
    <phoneticPr fontId="6"/>
  </si>
  <si>
    <t>　「異動区分」、「届出項目」欄については、該当する番号に○を付してください。</t>
    <phoneticPr fontId="6"/>
  </si>
  <si>
    <t>備考1</t>
    <rPh sb="0" eb="2">
      <t>ビコウ</t>
    </rPh>
    <phoneticPr fontId="6"/>
  </si>
  <si>
    <t>　　　</t>
    <phoneticPr fontId="6"/>
  </si>
  <si>
    <t>　　　</t>
    <phoneticPr fontId="6"/>
  </si>
  <si>
    <t>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phoneticPr fontId="6"/>
  </si>
  <si>
    <t>それぞれの要件について根拠となる（要件を満たすことがわかる）書類も提出してください。</t>
  </si>
  <si>
    <t>加算(Ⅰ)</t>
    <phoneticPr fontId="6"/>
  </si>
  <si>
    <t>加算(Ⅱ)</t>
    <phoneticPr fontId="6"/>
  </si>
  <si>
    <t>加算(Ⅲ)</t>
    <phoneticPr fontId="6"/>
  </si>
  <si>
    <t>①</t>
    <phoneticPr fontId="6"/>
  </si>
  <si>
    <t>②</t>
    <phoneticPr fontId="6"/>
  </si>
  <si>
    <t>④</t>
    <phoneticPr fontId="6"/>
  </si>
  <si>
    <t>⑤</t>
    <phoneticPr fontId="6"/>
  </si>
  <si>
    <t>⑥</t>
    <phoneticPr fontId="6"/>
  </si>
  <si>
    <t>⑩</t>
    <phoneticPr fontId="6"/>
  </si>
  <si>
    <t>⑪</t>
    <phoneticPr fontId="6"/>
  </si>
  <si>
    <t>（Ⅰ）</t>
    <phoneticPr fontId="6"/>
  </si>
  <si>
    <t>（Ⅱ）</t>
    <phoneticPr fontId="6"/>
  </si>
  <si>
    <t>（Ⅲ）</t>
    <phoneticPr fontId="6"/>
  </si>
  <si>
    <t>（ア）同行援護従業者のうち介護福祉士の占める割合が３０％以上</t>
    <rPh sb="3" eb="5">
      <t>ドウコウ</t>
    </rPh>
    <rPh sb="5" eb="7">
      <t>エンゴ</t>
    </rPh>
    <rPh sb="7" eb="10">
      <t>ジュウギョウシャ</t>
    </rPh>
    <rPh sb="13" eb="15">
      <t>カイゴ</t>
    </rPh>
    <rPh sb="15" eb="17">
      <t>フクシ</t>
    </rPh>
    <rPh sb="17" eb="18">
      <t>シ</t>
    </rPh>
    <rPh sb="19" eb="20">
      <t>シ</t>
    </rPh>
    <rPh sb="22" eb="24">
      <t>ワリアイ</t>
    </rPh>
    <rPh sb="28" eb="30">
      <t>イジョウ</t>
    </rPh>
    <phoneticPr fontId="6"/>
  </si>
  <si>
    <t>（イ）同行援護従業者のうち介護福祉士、実務者研修修了者、介護職員基礎研修課程修了者及び１級課程修了者の占める割合が５０％以上</t>
    <rPh sb="3" eb="5">
      <t>ドウコウ</t>
    </rPh>
    <rPh sb="5" eb="7">
      <t>エンゴ</t>
    </rPh>
    <rPh sb="7" eb="10">
      <t>ジュウギョウシャ</t>
    </rPh>
    <rPh sb="51" eb="52">
      <t>シ</t>
    </rPh>
    <rPh sb="54" eb="56">
      <t>ワリアイ</t>
    </rPh>
    <rPh sb="60" eb="62">
      <t>イジョウ</t>
    </rPh>
    <phoneticPr fontId="6"/>
  </si>
  <si>
    <t>（ウ）前年度又は前３月におけるサービス提供時間のうち、常勤の同行援護従業者によるサービス提供時間の占める割合が４０％以上</t>
    <rPh sb="8" eb="9">
      <t>マエ</t>
    </rPh>
    <rPh sb="30" eb="32">
      <t>ドウコウ</t>
    </rPh>
    <rPh sb="32" eb="34">
      <t>エンゴ</t>
    </rPh>
    <rPh sb="46" eb="48">
      <t>ジカン</t>
    </rPh>
    <rPh sb="49" eb="50">
      <t>シ</t>
    </rPh>
    <rPh sb="52" eb="54">
      <t>ワリアイ</t>
    </rPh>
    <rPh sb="58" eb="60">
      <t>イジョウ</t>
    </rPh>
    <phoneticPr fontId="6"/>
  </si>
  <si>
    <t>（エ）同行援護従業者養成研修課程修了者及び国立障害者リハビリテーションセンター学院養成訓練規程第４条第１項に規定する視覚障害学科修了者その他これに準ずる視覚障害者の生活訓練を専門とする技術者の養成を行う研修修了者の占める割合が３０％以上</t>
    <phoneticPr fontId="6"/>
  </si>
  <si>
    <t>算定基礎</t>
    <rPh sb="0" eb="2">
      <t>サンテイ</t>
    </rPh>
    <rPh sb="2" eb="4">
      <t>キソ</t>
    </rPh>
    <phoneticPr fontId="6"/>
  </si>
  <si>
    <t>イ</t>
    <phoneticPr fontId="6"/>
  </si>
  <si>
    <t>⑦　従業者</t>
    <phoneticPr fontId="6"/>
  </si>
  <si>
    <t>すべてのサービス提供責任者が３年以上の介護等の実務経験を有する介護福祉士又は５年以上の実務経験を有する実務者研修修了者、介護職員基礎研修課程修了者、１級課程修了者である</t>
    <phoneticPr fontId="6"/>
  </si>
  <si>
    <t>前年度又は前３月の期間における利用者（障害児を除く）の総数のうち、障害支援区分４以上である者及びたんの吸引等が必要な者が占める割合が５０％以上</t>
    <phoneticPr fontId="6"/>
  </si>
  <si>
    <t>【算定根拠】</t>
  </si>
  <si>
    <t>（前年度・直近３月）利用者実人数</t>
    <rPh sb="1" eb="4">
      <t>ゼンネンド</t>
    </rPh>
    <rPh sb="5" eb="7">
      <t>チョッキン</t>
    </rPh>
    <rPh sb="8" eb="9">
      <t>ツキ</t>
    </rPh>
    <rPh sb="10" eb="13">
      <t>リヨウシャ</t>
    </rPh>
    <rPh sb="13" eb="14">
      <t>ジツ</t>
    </rPh>
    <rPh sb="14" eb="15">
      <t>ヒト</t>
    </rPh>
    <rPh sb="15" eb="16">
      <t>スウ</t>
    </rPh>
    <phoneticPr fontId="6"/>
  </si>
  <si>
    <t>％</t>
    <phoneticPr fontId="6"/>
  </si>
  <si>
    <t>割　　合</t>
    <rPh sb="0" eb="1">
      <t>ワリ</t>
    </rPh>
    <rPh sb="3" eb="4">
      <t>ゴウ</t>
    </rPh>
    <phoneticPr fontId="6"/>
  </si>
  <si>
    <t>うち障害程度区分４以上及びたんの吸引等を必要とする者</t>
    <rPh sb="2" eb="4">
      <t>ショウガイ</t>
    </rPh>
    <rPh sb="4" eb="6">
      <t>テイド</t>
    </rPh>
    <rPh sb="6" eb="8">
      <t>クブン</t>
    </rPh>
    <rPh sb="9" eb="11">
      <t>イジョウ</t>
    </rPh>
    <rPh sb="11" eb="12">
      <t>オヨ</t>
    </rPh>
    <rPh sb="16" eb="18">
      <t>キュウイン</t>
    </rPh>
    <rPh sb="18" eb="19">
      <t>トウ</t>
    </rPh>
    <rPh sb="20" eb="22">
      <t>ヒツヨウ</t>
    </rPh>
    <rPh sb="25" eb="26">
      <t>モノ</t>
    </rPh>
    <phoneticPr fontId="6"/>
  </si>
  <si>
    <t>人</t>
    <rPh sb="0" eb="1">
      <t>ニン</t>
    </rPh>
    <phoneticPr fontId="6"/>
  </si>
  <si>
    <t>⑪の要件</t>
    <rPh sb="2" eb="4">
      <t>ヨウケン</t>
    </rPh>
    <phoneticPr fontId="6"/>
  </si>
  <si>
    <t>⑨</t>
    <phoneticPr fontId="6"/>
  </si>
  <si>
    <t>⑩の要件</t>
    <rPh sb="2" eb="4">
      <t>ヨウケン</t>
    </rPh>
    <phoneticPr fontId="6"/>
  </si>
  <si>
    <t>　　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rPh sb="9" eb="11">
      <t>ジョウキン</t>
    </rPh>
    <rPh sb="15" eb="43">
      <t>ソウゴウシエンホウ</t>
    </rPh>
    <rPh sb="44" eb="45">
      <t>モト</t>
    </rPh>
    <phoneticPr fontId="6"/>
  </si>
  <si>
    <t>　　</t>
    <phoneticPr fontId="6"/>
  </si>
  <si>
    <t>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phoneticPr fontId="6"/>
  </si>
  <si>
    <t>３　それぞれの要件について根拠となる（要件を満たすことがわかる）書類も提出してください。</t>
    <phoneticPr fontId="6"/>
  </si>
  <si>
    <t>算　　定　　要　　件</t>
    <rPh sb="0" eb="1">
      <t>サン</t>
    </rPh>
    <rPh sb="3" eb="4">
      <t>サダム</t>
    </rPh>
    <rPh sb="6" eb="7">
      <t>ヨウ</t>
    </rPh>
    <rPh sb="9" eb="10">
      <t>ケン</t>
    </rPh>
    <phoneticPr fontId="6"/>
  </si>
  <si>
    <t>（ア）行動援護従業者のうち介護福祉士の占める割合が３０％以上</t>
    <rPh sb="3" eb="5">
      <t>コウドウ</t>
    </rPh>
    <rPh sb="5" eb="7">
      <t>エンゴ</t>
    </rPh>
    <rPh sb="7" eb="10">
      <t>ジュウギョウシャ</t>
    </rPh>
    <rPh sb="13" eb="15">
      <t>カイゴ</t>
    </rPh>
    <rPh sb="15" eb="17">
      <t>フクシ</t>
    </rPh>
    <rPh sb="17" eb="18">
      <t>シ</t>
    </rPh>
    <rPh sb="19" eb="20">
      <t>シ</t>
    </rPh>
    <rPh sb="22" eb="24">
      <t>ワリアイ</t>
    </rPh>
    <rPh sb="28" eb="30">
      <t>イジョウ</t>
    </rPh>
    <phoneticPr fontId="6"/>
  </si>
  <si>
    <t>（イ）行動援護従業者のうち介護福祉士、実務者研修修了者、介護職員基礎研修課程修了者及び１級課程修了者の占める割合が５０％以上</t>
    <rPh sb="3" eb="5">
      <t>コウドウ</t>
    </rPh>
    <rPh sb="5" eb="7">
      <t>エンゴ</t>
    </rPh>
    <rPh sb="7" eb="10">
      <t>ジュウギョウシャ</t>
    </rPh>
    <rPh sb="51" eb="52">
      <t>シ</t>
    </rPh>
    <rPh sb="54" eb="56">
      <t>ワリアイ</t>
    </rPh>
    <rPh sb="60" eb="62">
      <t>イジョウ</t>
    </rPh>
    <phoneticPr fontId="6"/>
  </si>
  <si>
    <t>（ウ）前年度又は前３月におけるサービス提供時間のうち、常勤の行動援護従業者によるサービス提供時間の占める割合が４０％以上</t>
    <rPh sb="8" eb="9">
      <t>ゼン</t>
    </rPh>
    <rPh sb="30" eb="32">
      <t>コウドウ</t>
    </rPh>
    <rPh sb="32" eb="34">
      <t>エンゴ</t>
    </rPh>
    <rPh sb="46" eb="48">
      <t>ジカン</t>
    </rPh>
    <rPh sb="49" eb="50">
      <t>シ</t>
    </rPh>
    <rPh sb="52" eb="54">
      <t>ワリアイ</t>
    </rPh>
    <rPh sb="58" eb="60">
      <t>イジョウ</t>
    </rPh>
    <phoneticPr fontId="6"/>
  </si>
  <si>
    <t>【算定根拠】</t>
    <phoneticPr fontId="6"/>
  </si>
  <si>
    <t>（前年度・前３月）同行援護従業者の総数</t>
    <rPh sb="1" eb="4">
      <t>ゼンネンド</t>
    </rPh>
    <rPh sb="5" eb="6">
      <t>ゼン</t>
    </rPh>
    <rPh sb="7" eb="8">
      <t>ガツ</t>
    </rPh>
    <rPh sb="9" eb="11">
      <t>ドウコウ</t>
    </rPh>
    <rPh sb="11" eb="13">
      <t>エンゴ</t>
    </rPh>
    <rPh sb="13" eb="16">
      <t>ジュウギョウシャ</t>
    </rPh>
    <rPh sb="17" eb="19">
      <t>ソウスウ</t>
    </rPh>
    <phoneticPr fontId="6"/>
  </si>
  <si>
    <t>（前年度・前３月）行動援護従業者の総数</t>
    <rPh sb="9" eb="13">
      <t>コウドウエンゴ</t>
    </rPh>
    <rPh sb="13" eb="16">
      <t>ジュウギョウシャ</t>
    </rPh>
    <rPh sb="17" eb="19">
      <t>ソウスウ</t>
    </rPh>
    <phoneticPr fontId="6"/>
  </si>
  <si>
    <t>（前年度・前３月）サービス提供時間</t>
    <phoneticPr fontId="6"/>
  </si>
  <si>
    <t>時間</t>
    <rPh sb="0" eb="2">
      <t>ジカン</t>
    </rPh>
    <phoneticPr fontId="6"/>
  </si>
  <si>
    <t>人</t>
    <phoneticPr fontId="6"/>
  </si>
  <si>
    <t>ア</t>
    <phoneticPr fontId="6"/>
  </si>
  <si>
    <t>イ</t>
    <phoneticPr fontId="6"/>
  </si>
  <si>
    <t>ウ</t>
    <phoneticPr fontId="6"/>
  </si>
  <si>
    <t>すべてのサービス提供責任者が３年以上の介護等の実務経験を有する介護福祉士又は５年以上の実務経験を有する実務者研修修了者、介護職員基礎研修課程修了者若しくは１級課程修了者である</t>
    <phoneticPr fontId="6"/>
  </si>
  <si>
    <t>⑧</t>
    <phoneticPr fontId="6"/>
  </si>
  <si>
    <t>⑨</t>
    <phoneticPr fontId="6"/>
  </si>
  <si>
    <t>サービス提供責任者</t>
    <phoneticPr fontId="6"/>
  </si>
  <si>
    <t>⑩</t>
    <phoneticPr fontId="6"/>
  </si>
  <si>
    <t>⑪</t>
    <phoneticPr fontId="6"/>
  </si>
  <si>
    <t>（前年度・前３月）利用者実人数</t>
    <rPh sb="1" eb="4">
      <t>ゼンネンド</t>
    </rPh>
    <rPh sb="5" eb="6">
      <t>ゼン</t>
    </rPh>
    <rPh sb="7" eb="8">
      <t>ツキ</t>
    </rPh>
    <rPh sb="9" eb="12">
      <t>リヨウシャ</t>
    </rPh>
    <rPh sb="12" eb="13">
      <t>ジツ</t>
    </rPh>
    <rPh sb="13" eb="14">
      <t>ヒト</t>
    </rPh>
    <rPh sb="14" eb="15">
      <t>スウ</t>
    </rPh>
    <phoneticPr fontId="6"/>
  </si>
  <si>
    <t>前年度又は前３月の期間における利用者（障害児を除く）の総数のうち、障害支援区分５以上である者及びたんの吸引等が必要な者が占める割合が３０％以上</t>
    <phoneticPr fontId="6"/>
  </si>
  <si>
    <t>（介給別紙１－２）</t>
    <rPh sb="1" eb="2">
      <t>カイ</t>
    </rPh>
    <rPh sb="2" eb="3">
      <t>キュウ</t>
    </rPh>
    <rPh sb="3" eb="5">
      <t>ベッシ</t>
    </rPh>
    <phoneticPr fontId="6"/>
  </si>
  <si>
    <t>（介給別紙１－３）</t>
    <rPh sb="1" eb="2">
      <t>カイ</t>
    </rPh>
    <rPh sb="2" eb="3">
      <t>キュウ</t>
    </rPh>
    <rPh sb="3" eb="5">
      <t>ベッシ</t>
    </rPh>
    <phoneticPr fontId="6"/>
  </si>
  <si>
    <t>（介給別紙１－４）</t>
    <rPh sb="1" eb="2">
      <t>カイ</t>
    </rPh>
    <rPh sb="2" eb="3">
      <t>キュウ</t>
    </rPh>
    <rPh sb="3" eb="5">
      <t>ベッシ</t>
    </rPh>
    <phoneticPr fontId="6"/>
  </si>
  <si>
    <t>（介給別紙２－１）</t>
    <rPh sb="1" eb="2">
      <t>カイ</t>
    </rPh>
    <rPh sb="2" eb="3">
      <t>キュウ</t>
    </rPh>
    <rPh sb="3" eb="5">
      <t>ベッシ</t>
    </rPh>
    <phoneticPr fontId="8"/>
  </si>
  <si>
    <t>（介給別紙２－２）</t>
    <rPh sb="1" eb="2">
      <t>カイ</t>
    </rPh>
    <rPh sb="2" eb="3">
      <t>キュウ</t>
    </rPh>
    <rPh sb="3" eb="5">
      <t>ベッシ</t>
    </rPh>
    <phoneticPr fontId="8"/>
  </si>
  <si>
    <t>　　　　年　　　　月　　　　日</t>
    <rPh sb="4" eb="5">
      <t>トシ</t>
    </rPh>
    <rPh sb="9" eb="10">
      <t>ツキ</t>
    </rPh>
    <rPh sb="14" eb="15">
      <t>ヒ</t>
    </rPh>
    <phoneticPr fontId="6"/>
  </si>
  <si>
    <t>（介給別紙３）</t>
    <rPh sb="1" eb="2">
      <t>カイ</t>
    </rPh>
    <rPh sb="2" eb="3">
      <t>キュウ</t>
    </rPh>
    <rPh sb="3" eb="5">
      <t>ベッシ</t>
    </rPh>
    <phoneticPr fontId="8"/>
  </si>
  <si>
    <t>（介給別紙４）</t>
    <rPh sb="1" eb="2">
      <t>カイ</t>
    </rPh>
    <rPh sb="2" eb="3">
      <t>キュウ</t>
    </rPh>
    <rPh sb="3" eb="5">
      <t>ベッシ</t>
    </rPh>
    <phoneticPr fontId="8"/>
  </si>
  <si>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8"/>
  </si>
  <si>
    <t>（介給別紙５）</t>
    <rPh sb="1" eb="2">
      <t>カイ</t>
    </rPh>
    <rPh sb="2" eb="3">
      <t>キュウ</t>
    </rPh>
    <rPh sb="3" eb="5">
      <t>ベッシ</t>
    </rPh>
    <phoneticPr fontId="8"/>
  </si>
  <si>
    <t>（介給別紙６）</t>
    <rPh sb="1" eb="2">
      <t>カイ</t>
    </rPh>
    <rPh sb="2" eb="3">
      <t>キュウ</t>
    </rPh>
    <rPh sb="3" eb="5">
      <t>ベッシ</t>
    </rPh>
    <phoneticPr fontId="8"/>
  </si>
  <si>
    <t>（共同生活援助に係る体制）</t>
    <rPh sb="1" eb="3">
      <t>キョウドウ</t>
    </rPh>
    <rPh sb="3" eb="5">
      <t>セイカツ</t>
    </rPh>
    <rPh sb="5" eb="7">
      <t>エンジョ</t>
    </rPh>
    <rPh sb="8" eb="9">
      <t>カカ</t>
    </rPh>
    <rPh sb="10" eb="12">
      <t>タイセイ</t>
    </rPh>
    <phoneticPr fontId="8"/>
  </si>
  <si>
    <t>重度障害者支援加算</t>
    <rPh sb="0" eb="2">
      <t>ジュウド</t>
    </rPh>
    <rPh sb="2" eb="5">
      <t>ショウガイシャ</t>
    </rPh>
    <rPh sb="5" eb="7">
      <t>シエン</t>
    </rPh>
    <rPh sb="7" eb="9">
      <t>カサン</t>
    </rPh>
    <phoneticPr fontId="8"/>
  </si>
  <si>
    <r>
      <t xml:space="preserve">　　１　強度行動障害支援者養成研修（実践研修）修了者　配置
</t>
    </r>
    <r>
      <rPr>
        <sz val="9"/>
        <rFont val="ＭＳ Ｐゴシック"/>
        <family val="3"/>
        <charset val="128"/>
      </rPr>
      <t>　　　　　（行動援護従業者養成研修修了者を配置した場合を含む）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6"/>
  </si>
  <si>
    <r>
      <t xml:space="preserve">　　１　強度行動障害支援者養成研修（基礎研修）修了者　配置
</t>
    </r>
    <r>
      <rPr>
        <sz val="9"/>
        <rFont val="ＭＳ Ｐゴシック"/>
        <family val="3"/>
        <charset val="128"/>
      </rPr>
      <t>　　　　　（重度訪問介護従業者養成研修行動障害支援課程修了者又は行動援護従業者
　　　　　養成研修修了者を配置した場合を含む）</t>
    </r>
    <r>
      <rPr>
        <sz val="11"/>
        <color theme="1"/>
        <rFont val="ＭＳ Ｐゴシック"/>
        <family val="3"/>
        <charset val="128"/>
        <scheme val="minor"/>
      </rPr>
      <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phoneticPr fontId="6"/>
  </si>
  <si>
    <t>　　３　実践研修・基礎研修共に、研修修了者については修了証の写しを別途添付すること。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</si>
  <si>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r>
      <t>　　１　強度行動障害支援者養成研修（基礎研修）修了者　配置</t>
    </r>
    <r>
      <rPr>
        <sz val="11"/>
        <color theme="1"/>
        <rFont val="ＭＳ Ｐゴシック"/>
        <family val="3"/>
        <charset val="128"/>
        <scheme val="minor"/>
      </rPr>
      <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phoneticPr fontId="6"/>
  </si>
  <si>
    <r>
      <t xml:space="preserve">有 </t>
    </r>
    <r>
      <rPr>
        <sz val="14"/>
        <rFont val="ＭＳ Ｐゴシック"/>
        <family val="3"/>
        <charset val="128"/>
      </rPr>
      <t>・</t>
    </r>
    <r>
      <rPr>
        <sz val="11"/>
        <rFont val="ＭＳ Ｐゴシック"/>
        <family val="3"/>
        <charset val="128"/>
      </rPr>
      <t xml:space="preserve"> 無</t>
    </r>
    <phoneticPr fontId="6"/>
  </si>
  <si>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</si>
  <si>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6"/>
  </si>
  <si>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6"/>
  </si>
  <si>
    <t>常勤看護職員等配置加算に係る届出書</t>
    <rPh sb="0" eb="2">
      <t>ジョウキン</t>
    </rPh>
    <rPh sb="2" eb="4">
      <t>カンゴ</t>
    </rPh>
    <rPh sb="4" eb="6">
      <t>ショクイン</t>
    </rPh>
    <rPh sb="6" eb="7">
      <t>トウ</t>
    </rPh>
    <rPh sb="7" eb="9">
      <t>ハイチ</t>
    </rPh>
    <rPh sb="9" eb="11">
      <t>カサン</t>
    </rPh>
    <rPh sb="12" eb="13">
      <t>カカ</t>
    </rPh>
    <rPh sb="14" eb="17">
      <t>トドケデショ</t>
    </rPh>
    <phoneticPr fontId="8"/>
  </si>
  <si>
    <t>(介給別紙27)</t>
    <rPh sb="1" eb="2">
      <t>カイ</t>
    </rPh>
    <rPh sb="2" eb="3">
      <t>キュウ</t>
    </rPh>
    <rPh sb="3" eb="5">
      <t>ベッシ</t>
    </rPh>
    <phoneticPr fontId="27"/>
  </si>
  <si>
    <t>(介給別紙34)</t>
    <rPh sb="1" eb="2">
      <t>カイ</t>
    </rPh>
    <rPh sb="2" eb="3">
      <t>キュウ</t>
    </rPh>
    <rPh sb="3" eb="5">
      <t>ベッシ</t>
    </rPh>
    <phoneticPr fontId="27"/>
  </si>
  <si>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</si>
  <si>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</si>
  <si>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重度障害者支援加算届出書</t>
    <rPh sb="0" eb="2">
      <t>ジュウド</t>
    </rPh>
    <rPh sb="2" eb="5">
      <t>ショウガイシャ</t>
    </rPh>
    <rPh sb="5" eb="7">
      <t>シエン</t>
    </rPh>
    <rPh sb="7" eb="9">
      <t>カサン</t>
    </rPh>
    <rPh sb="9" eb="12">
      <t>トドケデショ</t>
    </rPh>
    <phoneticPr fontId="6"/>
  </si>
  <si>
    <t>３　利用者の数
（複数の共同生活住居を有する指定共同生活援助事業所の場合は記入）</t>
    <rPh sb="2" eb="5">
      <t>リヨウシャ</t>
    </rPh>
    <rPh sb="6" eb="7">
      <t>カズ</t>
    </rPh>
    <rPh sb="37" eb="39">
      <t>キニュウ</t>
    </rPh>
    <phoneticPr fontId="6"/>
  </si>
  <si>
    <t>４　看護職員の必要数
（複数の共同生活住居を有する指定共同生活援助事業所の場合は記入）</t>
    <rPh sb="2" eb="4">
      <t>カンゴ</t>
    </rPh>
    <rPh sb="4" eb="6">
      <t>ショクイン</t>
    </rPh>
    <rPh sb="7" eb="10">
      <t>ヒツヨウスウ</t>
    </rPh>
    <phoneticPr fontId="6"/>
  </si>
  <si>
    <t>（介給別紙１２－１）</t>
    <rPh sb="1" eb="2">
      <t>カイ</t>
    </rPh>
    <rPh sb="2" eb="3">
      <t>キュウ</t>
    </rPh>
    <rPh sb="3" eb="5">
      <t>ベッシ</t>
    </rPh>
    <phoneticPr fontId="8"/>
  </si>
  <si>
    <t>（介給別紙１２－２）</t>
    <rPh sb="1" eb="2">
      <t>カイ</t>
    </rPh>
    <rPh sb="2" eb="3">
      <t>キュウ</t>
    </rPh>
    <phoneticPr fontId="27"/>
  </si>
  <si>
    <t>（介給別紙１２－３）</t>
    <rPh sb="1" eb="2">
      <t>カイ</t>
    </rPh>
    <rPh sb="2" eb="3">
      <t>キュウ</t>
    </rPh>
    <phoneticPr fontId="27"/>
  </si>
  <si>
    <t>（介給別紙１２－４）</t>
    <rPh sb="1" eb="2">
      <t>カイ</t>
    </rPh>
    <rPh sb="2" eb="3">
      <t>キュウ</t>
    </rPh>
    <phoneticPr fontId="27"/>
  </si>
  <si>
    <t>（介給別紙１２－５）</t>
    <rPh sb="1" eb="2">
      <t>カイ</t>
    </rPh>
    <rPh sb="2" eb="3">
      <t>キュウ</t>
    </rPh>
    <rPh sb="3" eb="5">
      <t>ベッシ</t>
    </rPh>
    <phoneticPr fontId="8"/>
  </si>
  <si>
    <t>(介給別紙１６）</t>
    <rPh sb="1" eb="2">
      <t>カイ</t>
    </rPh>
    <rPh sb="2" eb="3">
      <t>キュウ</t>
    </rPh>
    <rPh sb="3" eb="5">
      <t>ベッシ</t>
    </rPh>
    <phoneticPr fontId="8"/>
  </si>
  <si>
    <t>（介給別紙25-3）</t>
    <rPh sb="1" eb="2">
      <t>カイ</t>
    </rPh>
    <rPh sb="2" eb="3">
      <t>キュウ</t>
    </rPh>
    <phoneticPr fontId="6"/>
  </si>
  <si>
    <t>(介給別紙２８)</t>
    <rPh sb="1" eb="2">
      <t>カイ</t>
    </rPh>
    <rPh sb="2" eb="3">
      <t>キュウ</t>
    </rPh>
    <rPh sb="3" eb="5">
      <t>ベッシ</t>
    </rPh>
    <phoneticPr fontId="27"/>
  </si>
  <si>
    <t>介護福祉士の総数（各月末日時点の合計数）</t>
    <rPh sb="0" eb="2">
      <t>カイゴ</t>
    </rPh>
    <rPh sb="2" eb="5">
      <t>フクシシ</t>
    </rPh>
    <rPh sb="6" eb="8">
      <t>ソウスウ</t>
    </rPh>
    <phoneticPr fontId="6"/>
  </si>
  <si>
    <t>介護福祉士、実務者研修修了者、介護職員基礎研修課程修了者及び１級課程修了者の総数（各月末日時点の合計数）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1" eb="32">
      <t>キュウ</t>
    </rPh>
    <rPh sb="32" eb="34">
      <t>カテイ</t>
    </rPh>
    <rPh sb="34" eb="37">
      <t>シュウリョウシャ</t>
    </rPh>
    <rPh sb="38" eb="40">
      <t>ソウスウ</t>
    </rPh>
    <phoneticPr fontId="6"/>
  </si>
  <si>
    <t>非常勤
（常勤換算）</t>
    <rPh sb="0" eb="3">
      <t>ヒジョウキン</t>
    </rPh>
    <rPh sb="5" eb="7">
      <t>ジョウキン</t>
    </rPh>
    <rPh sb="7" eb="9">
      <t>カンサン</t>
    </rPh>
    <phoneticPr fontId="8"/>
  </si>
  <si>
    <t>１　新規　　　　　　　　　２　変更</t>
    <rPh sb="2" eb="4">
      <t>シンキ</t>
    </rPh>
    <rPh sb="15" eb="17">
      <t>ヘンコウ</t>
    </rPh>
    <phoneticPr fontId="6"/>
  </si>
  <si>
    <t>※資格証の写しを添付すること。</t>
    <phoneticPr fontId="6"/>
  </si>
  <si>
    <t>①のうち社会福祉士等（※）の総数（常勤）</t>
    <rPh sb="4" eb="6">
      <t>シャカイ</t>
    </rPh>
    <rPh sb="6" eb="8">
      <t>フクシ</t>
    </rPh>
    <rPh sb="8" eb="9">
      <t>シ</t>
    </rPh>
    <rPh sb="9" eb="10">
      <t>トウ</t>
    </rPh>
    <rPh sb="14" eb="16">
      <t>ソウスウ</t>
    </rPh>
    <rPh sb="17" eb="19">
      <t>ジョウキン</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</si>
  <si>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</si>
  <si>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※実務経験証明書を添付すること。</t>
    <rPh sb="1" eb="3">
      <t>ジツム</t>
    </rPh>
    <rPh sb="3" eb="5">
      <t>ケイケン</t>
    </rPh>
    <rPh sb="5" eb="8">
      <t>ショウメイショ</t>
    </rPh>
    <phoneticPr fontId="6"/>
  </si>
  <si>
    <t>（視覚障害者又は聴覚言語障害者の状況）</t>
    <rPh sb="1" eb="3">
      <t>シカク</t>
    </rPh>
    <rPh sb="3" eb="6">
      <t>ショウガイシャ</t>
    </rPh>
    <rPh sb="6" eb="7">
      <t>マタ</t>
    </rPh>
    <rPh sb="10" eb="12">
      <t>ゲンゴ</t>
    </rPh>
    <rPh sb="12" eb="15">
      <t>ショウガイシャ</t>
    </rPh>
    <rPh sb="16" eb="18">
      <t>ジョウキョウ</t>
    </rPh>
    <phoneticPr fontId="8"/>
  </si>
  <si>
    <t>送迎加算に関する届出書</t>
    <rPh sb="0" eb="2">
      <t>ソウゲイ</t>
    </rPh>
    <rPh sb="2" eb="4">
      <t>カサン</t>
    </rPh>
    <rPh sb="5" eb="6">
      <t>カン</t>
    </rPh>
    <rPh sb="8" eb="10">
      <t>トドケデ</t>
    </rPh>
    <rPh sb="10" eb="11">
      <t>ショ</t>
    </rPh>
    <phoneticPr fontId="6"/>
  </si>
  <si>
    <t>添付書類</t>
    <rPh sb="0" eb="2">
      <t>テンプ</t>
    </rPh>
    <rPh sb="2" eb="4">
      <t>ショルイ</t>
    </rPh>
    <phoneticPr fontId="6"/>
  </si>
  <si>
    <t>○従業者等の勤務体制及び勤務形態一覧表(添付書類第１号）</t>
    <phoneticPr fontId="6"/>
  </si>
  <si>
    <t>○従業者等の勤務体制及び勤務形態一覧表(添付書類第１号）</t>
    <phoneticPr fontId="6"/>
  </si>
  <si>
    <t>添付書類</t>
    <rPh sb="0" eb="2">
      <t>テンプ</t>
    </rPh>
    <rPh sb="2" eb="4">
      <t>ショルイ</t>
    </rPh>
    <phoneticPr fontId="27"/>
  </si>
  <si>
    <t>○従業者等の勤務体制及び勤務形態一覧表(添付書類第１号）</t>
    <phoneticPr fontId="6"/>
  </si>
  <si>
    <t>添付書類</t>
    <rPh sb="0" eb="4">
      <t>テンプショルイ</t>
    </rPh>
    <phoneticPr fontId="6"/>
  </si>
  <si>
    <t>○外部委託を行う場合は，委託契約書写し
○従業者等の勤務体制及び勤務形態一覧表(添付書類第１号）
〇平面図</t>
    <phoneticPr fontId="6"/>
  </si>
  <si>
    <t>なし</t>
    <phoneticPr fontId="6"/>
  </si>
  <si>
    <t>○従業者等の勤務体制及び勤務形態一覧表(添付書類第１号）
○研修修了証の写し</t>
    <phoneticPr fontId="6"/>
  </si>
  <si>
    <t>○従業者等の勤務体制及び勤務形態一覧表(添付書類第１号）
○研修修了証の写し</t>
    <phoneticPr fontId="27"/>
  </si>
  <si>
    <t>　　２　配置状況
　（基礎研修修了者名）</t>
    <rPh sb="4" eb="6">
      <t>ハイチ</t>
    </rPh>
    <rPh sb="6" eb="8">
      <t>ジョウキョウ</t>
    </rPh>
    <rPh sb="11" eb="13">
      <t>キソ</t>
    </rPh>
    <rPh sb="13" eb="15">
      <t>ケンシュウ</t>
    </rPh>
    <rPh sb="15" eb="18">
      <t>シュウリョウシャ</t>
    </rPh>
    <rPh sb="18" eb="19">
      <t>メイ</t>
    </rPh>
    <phoneticPr fontId="6"/>
  </si>
  <si>
    <t>○従業者等の勤務体制及び勤務形態一覧表(添付書類第１号）
○研修修了証の写し</t>
    <phoneticPr fontId="27"/>
  </si>
  <si>
    <t>○従業者等の勤務体制及び勤務形態一覧表(添付書類第１号）
○看護職員の資格証の写し</t>
    <phoneticPr fontId="6"/>
  </si>
  <si>
    <t>○従業者等の勤務体制及び勤務形態一覧表(添付書類第１号）
〇相談支援専門員初任者研修修了証の写し
〇相談支援従事者現任研修修了証の写し</t>
    <phoneticPr fontId="27"/>
  </si>
  <si>
    <t>〇強度行動障害支援者養成研修（実践研修）等の修了証の写し
〇医療的ケア児等コーディネーター養成研修等の修了証の写し
〇精神障害関係従事者養成研修等の修了証の写し
○従業者等の勤務体制及び勤務形態一覧表(添付書類第１号）</t>
    <phoneticPr fontId="27"/>
  </si>
  <si>
    <t>○従業者等の勤務体制及び勤務形態一覧表(添付書類第１号）
〇資格証の写し</t>
    <phoneticPr fontId="27"/>
  </si>
  <si>
    <t>添付書類</t>
    <rPh sb="0" eb="2">
      <t>テンプ</t>
    </rPh>
    <rPh sb="2" eb="4">
      <t>ショルイ</t>
    </rPh>
    <phoneticPr fontId="27"/>
  </si>
  <si>
    <t>○従業者等の勤務体制及び勤務形態一覧表(添付書類第１号）</t>
    <phoneticPr fontId="27"/>
  </si>
  <si>
    <t>注　本表は、次に該当する利用者を記載してください。
①　身体障害者福祉法（昭和２４年法律第２８３号）の第１５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0" eb="241">
      <t>ユウ</t>
    </rPh>
    <rPh sb="243" eb="244">
      <t>モノ</t>
    </rPh>
    <phoneticPr fontId="8"/>
  </si>
  <si>
    <t>注　本表は次に該当する利用者を記載してください。　
　①　医師意見書における「特別な医療」欄に該当している者（当分の間、「疼痛の看護」及び「褥瘡の処置」を含める。）　
　②　行動援護の対象となる者
　③　(Ⅱ)について
　　　・　強度行動障害支援者養成研修（実践研修）修了者を配置している旨届出をしており、かつ、支援計
　　　　画シート等を作成している場合に算定する。ただし、強度行動障害を有する者が利用していない場合
　　　　は算定しない。
　　　・　実践研修修了者の作成した支援計画シート等に基づき、強度行動障害支援者養成研修（基礎研修）
　　　　修了者が、強度行動障害を有する者に対して夜間に個別の支援を行った場合に算定する。なお、当該
　　　　基礎研修修了者１人につき利用者５人まで算定できることとする。</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77" eb="78">
      <t>フク</t>
    </rPh>
    <rPh sb="87" eb="89">
      <t>コウドウ</t>
    </rPh>
    <rPh sb="89" eb="91">
      <t>エンゴ</t>
    </rPh>
    <rPh sb="92" eb="94">
      <t>タイショウ</t>
    </rPh>
    <rPh sb="97" eb="98">
      <t>シャ</t>
    </rPh>
    <phoneticPr fontId="8"/>
  </si>
  <si>
    <t>年</t>
    <rPh sb="0" eb="1">
      <t>ネン</t>
    </rPh>
    <phoneticPr fontId="6"/>
  </si>
  <si>
    <t>月</t>
    <rPh sb="0" eb="1">
      <t>ガツ</t>
    </rPh>
    <phoneticPr fontId="6"/>
  </si>
  <si>
    <t>日</t>
    <rPh sb="0" eb="1">
      <t>ニチ</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</si>
  <si>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</si>
  <si>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t>
    <phoneticPr fontId="6"/>
  </si>
  <si>
    <t>事業所番号</t>
    <rPh sb="0" eb="3">
      <t>ジギョウショ</t>
    </rPh>
    <rPh sb="3" eb="5">
      <t>バンゴウ</t>
    </rPh>
    <phoneticPr fontId="6"/>
  </si>
  <si>
    <t>○○○○○○○○○○</t>
    <phoneticPr fontId="6"/>
  </si>
  <si>
    <t>住　所</t>
    <rPh sb="0" eb="1">
      <t>ジュウ</t>
    </rPh>
    <rPh sb="2" eb="3">
      <t>ショ</t>
    </rPh>
    <phoneticPr fontId="6"/>
  </si>
  <si>
    <t>管理者名</t>
    <rPh sb="0" eb="4">
      <t>カンリシャメイ</t>
    </rPh>
    <phoneticPr fontId="6"/>
  </si>
  <si>
    <t>○○　○○</t>
    <phoneticPr fontId="6"/>
  </si>
  <si>
    <t>○○－○○○○－○○○○○</t>
    <phoneticPr fontId="6"/>
  </si>
  <si>
    <t>対象年度</t>
    <rPh sb="0" eb="2">
      <t>タイショウ</t>
    </rPh>
    <rPh sb="2" eb="4">
      <t>ネンド</t>
    </rPh>
    <phoneticPr fontId="6"/>
  </si>
  <si>
    <t>○○年度</t>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</si>
  <si>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</si>
  <si>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</si>
  <si>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</si>
  <si>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</si>
  <si>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</si>
  <si>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</si>
  <si>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参加した職員が１人以上半数未満であった</t>
    <rPh sb="3" eb="5">
      <t>サンカ</t>
    </rPh>
    <rPh sb="7" eb="9">
      <t>ショクイン</t>
    </rPh>
    <rPh sb="11" eb="12">
      <t>ニン</t>
    </rPh>
    <rPh sb="12" eb="14">
      <t>イジョウ</t>
    </rPh>
    <rPh sb="14" eb="16">
      <t>ハンスウ</t>
    </rPh>
    <rPh sb="16" eb="18">
      <t>ミマン</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</si>
  <si>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</si>
  <si>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参加した職員が半数以上であった</t>
    <rPh sb="3" eb="5">
      <t>サンカ</t>
    </rPh>
    <rPh sb="7" eb="9">
      <t>ショクイン</t>
    </rPh>
    <rPh sb="10" eb="12">
      <t>ハンスウ</t>
    </rPh>
    <rPh sb="12" eb="14">
      <t>イジョウ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</si>
  <si>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</si>
  <si>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</si>
  <si>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</si>
  <si>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　　　１回の場合</t>
    <rPh sb="4" eb="5">
      <t>カイ</t>
    </rPh>
    <rPh sb="6" eb="8">
      <t>バアイ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</si>
  <si>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</si>
  <si>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２回以上の場合</t>
    <rPh sb="4" eb="5">
      <t>カイ</t>
    </rPh>
    <rPh sb="5" eb="7">
      <t>イジョウ</t>
    </rPh>
    <rPh sb="8" eb="10">
      <t>バアイ</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</si>
  <si>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</si>
  <si>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③視察・実習の実施又は受け入れ</t>
    <rPh sb="1" eb="3">
      <t>シサツ</t>
    </rPh>
    <rPh sb="4" eb="6">
      <t>ジッシュウ</t>
    </rPh>
    <rPh sb="7" eb="9">
      <t>ジッシ</t>
    </rPh>
    <rPh sb="9" eb="10">
      <t>マタ</t>
    </rPh>
    <rPh sb="11" eb="12">
      <t>ウ</t>
    </rPh>
    <rPh sb="13" eb="14">
      <t>イ</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</si>
  <si>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</si>
  <si>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</si>
  <si>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　　　 いずれか一方のみの取組を行っている</t>
    <rPh sb="8" eb="10">
      <t>イッポウ</t>
    </rPh>
    <rPh sb="13" eb="15">
      <t>トリクミ</t>
    </rPh>
    <rPh sb="16" eb="17">
      <t>オコナ</t>
    </rPh>
    <phoneticPr fontId="6"/>
  </si>
  <si>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</si>
  <si>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 xml:space="preserve">       いずれの取組も行っている</t>
    <rPh sb="11" eb="13">
      <t>トリクミ</t>
    </rPh>
    <rPh sb="14" eb="15">
      <t>オコナ</t>
    </rPh>
    <phoneticPr fontId="6"/>
  </si>
  <si>
    <t>（Ⅱ）生産活動</t>
    <rPh sb="3" eb="5">
      <t>セイサン</t>
    </rPh>
    <rPh sb="5" eb="7">
      <t>カツドウ</t>
    </rPh>
    <phoneticPr fontId="6"/>
  </si>
  <si>
    <t>④販路拡大の商談会等への参加</t>
    <rPh sb="1" eb="3">
      <t>ハンロ</t>
    </rPh>
    <rPh sb="3" eb="5">
      <t>カクダイ</t>
    </rPh>
    <rPh sb="6" eb="9">
      <t>ショウダンカイ</t>
    </rPh>
    <rPh sb="9" eb="10">
      <t>トウ</t>
    </rPh>
    <rPh sb="12" eb="14">
      <t>サンカ</t>
    </rPh>
    <phoneticPr fontId="6"/>
  </si>
  <si>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</si>
  <si>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6"/>
  </si>
  <si>
    <t>⑤職員の人事評価制度</t>
    <rPh sb="1" eb="3">
      <t>ショクイン</t>
    </rPh>
    <rPh sb="4" eb="6">
      <t>ジンジ</t>
    </rPh>
    <rPh sb="6" eb="8">
      <t>ヒョウカ</t>
    </rPh>
    <rPh sb="8" eb="10">
      <t>セイド</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</si>
  <si>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</si>
  <si>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6"/>
  </si>
  <si>
    <t>⑥ピアサポーターの配置</t>
    <rPh sb="9" eb="11">
      <t>ハイチ</t>
    </rPh>
    <phoneticPr fontId="6"/>
  </si>
  <si>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</si>
  <si>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　　　ピアサポーターを職員として配置している</t>
    <rPh sb="11" eb="13">
      <t>ショクイン</t>
    </rPh>
    <rPh sb="16" eb="18">
      <t>ハイチ</t>
    </rPh>
    <phoneticPr fontId="6"/>
  </si>
  <si>
    <t>①40点 ②25点 ③20点 ④5点</t>
    <rPh sb="3" eb="4">
      <t>テン</t>
    </rPh>
    <rPh sb="8" eb="9">
      <t>テン</t>
    </rPh>
    <rPh sb="13" eb="14">
      <t>テン</t>
    </rPh>
    <rPh sb="17" eb="18">
      <t>テン</t>
    </rPh>
    <phoneticPr fontId="6"/>
  </si>
  <si>
    <t>⑦第三者評価</t>
    <rPh sb="1" eb="2">
      <t>ダイ</t>
    </rPh>
    <rPh sb="2" eb="4">
      <t>サンシャ</t>
    </rPh>
    <rPh sb="4" eb="6">
      <t>ヒョウカ</t>
    </rPh>
    <phoneticPr fontId="6"/>
  </si>
  <si>
    <t>（Ⅲ）多様な働き方（※）</t>
    <rPh sb="3" eb="5">
      <t>タヨウ</t>
    </rPh>
    <rPh sb="6" eb="7">
      <t>ハタラ</t>
    </rPh>
    <rPh sb="8" eb="9">
      <t>カタ</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</si>
  <si>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</si>
  <si>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</si>
  <si>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</si>
  <si>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</si>
  <si>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　　　　　就業規則等で定めており、前年度の実績がある</t>
    <rPh sb="5" eb="7">
      <t>シュウギョウ</t>
    </rPh>
    <rPh sb="7" eb="9">
      <t>キソク</t>
    </rPh>
    <rPh sb="9" eb="10">
      <t>トウ</t>
    </rPh>
    <rPh sb="11" eb="12">
      <t>サダ</t>
    </rPh>
    <rPh sb="17" eb="20">
      <t>ゼンネンド</t>
    </rPh>
    <rPh sb="21" eb="23">
      <t>ジッセキ</t>
    </rPh>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</si>
  <si>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</si>
  <si>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②利用者を職員として登用する制度</t>
    <phoneticPr fontId="6"/>
  </si>
  <si>
    <t>小計（注2）</t>
    <rPh sb="0" eb="2">
      <t>ショウケイ</t>
    </rPh>
    <rPh sb="3" eb="4">
      <t>チュウ</t>
    </rPh>
    <phoneticPr fontId="6"/>
  </si>
  <si>
    <t>（※）任意の５項目を選択すること</t>
    <rPh sb="3" eb="5">
      <t>ニンイ</t>
    </rPh>
    <rPh sb="7" eb="9">
      <t>コウモク</t>
    </rPh>
    <rPh sb="10" eb="12">
      <t>センタク</t>
    </rPh>
    <phoneticPr fontId="6"/>
  </si>
  <si>
    <t>（注2）8以上:35点、6～7：25点、1～5：15点</t>
    <rPh sb="1" eb="2">
      <t>チュウ</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</si>
  <si>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</si>
  <si>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（Ⅴ）地域連携活動</t>
    <rPh sb="3" eb="5">
      <t>チイキ</t>
    </rPh>
    <rPh sb="5" eb="7">
      <t>レンケイ</t>
    </rPh>
    <rPh sb="7" eb="9">
      <t>カツドウ</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</si>
  <si>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</si>
  <si>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④フレックスタイム制に係る労働条件</t>
    <rPh sb="9" eb="10">
      <t>セイ</t>
    </rPh>
    <rPh sb="11" eb="12">
      <t>カカ</t>
    </rPh>
    <rPh sb="13" eb="15">
      <t>ロウドウ</t>
    </rPh>
    <rPh sb="15" eb="17">
      <t>ジョウケン</t>
    </rPh>
    <phoneticPr fontId="6"/>
  </si>
  <si>
    <t>1事例以上ある場合:10点</t>
    <rPh sb="1" eb="3">
      <t>ジレイ</t>
    </rPh>
    <rPh sb="3" eb="5">
      <t>イジョウ</t>
    </rPh>
    <rPh sb="7" eb="9">
      <t>バアイ</t>
    </rPh>
    <rPh sb="12" eb="13">
      <t>テン</t>
    </rPh>
    <phoneticPr fontId="6"/>
  </si>
  <si>
    <t>⑤短時間勤務に係る労働条件</t>
    <rPh sb="1" eb="4">
      <t>タンジカン</t>
    </rPh>
    <rPh sb="4" eb="6">
      <t>キンム</t>
    </rPh>
    <rPh sb="7" eb="8">
      <t>カカ</t>
    </rPh>
    <rPh sb="9" eb="11">
      <t>ロウドウ</t>
    </rPh>
    <rPh sb="11" eb="13">
      <t>ジョウケン</t>
    </rPh>
    <phoneticPr fontId="6"/>
  </si>
  <si>
    <t>項目</t>
    <rPh sb="0" eb="2">
      <t>コウモク</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</si>
  <si>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</si>
  <si>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</si>
  <si>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</si>
  <si>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</si>
  <si>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</si>
  <si>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</si>
  <si>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45点</t>
    <rPh sb="2" eb="3">
      <t>テン</t>
    </rPh>
    <phoneticPr fontId="6"/>
  </si>
  <si>
    <t>55点</t>
    <rPh sb="2" eb="3">
      <t>テン</t>
    </rPh>
    <phoneticPr fontId="6"/>
  </si>
  <si>
    <t>70点</t>
    <rPh sb="2" eb="3">
      <t>テン</t>
    </rPh>
    <phoneticPr fontId="6"/>
  </si>
  <si>
    <t>80点</t>
    <rPh sb="2" eb="3">
      <t>テン</t>
    </rPh>
    <phoneticPr fontId="6"/>
  </si>
  <si>
    <t>⑥時差出勤制度に係る労働条件</t>
    <rPh sb="1" eb="3">
      <t>ジサ</t>
    </rPh>
    <rPh sb="3" eb="5">
      <t>シュッキン</t>
    </rPh>
    <rPh sb="5" eb="7">
      <t>セイド</t>
    </rPh>
    <rPh sb="8" eb="9">
      <t>カカ</t>
    </rPh>
    <rPh sb="10" eb="12">
      <t>ロウドウ</t>
    </rPh>
    <rPh sb="12" eb="14">
      <t>ジョウケン</t>
    </rPh>
    <phoneticPr fontId="6"/>
  </si>
  <si>
    <t>生産活動</t>
    <phoneticPr fontId="6"/>
  </si>
  <si>
    <t>25点</t>
    <rPh sb="2" eb="3">
      <t>テン</t>
    </rPh>
    <phoneticPr fontId="6"/>
  </si>
  <si>
    <t>多様な働き方</t>
    <phoneticPr fontId="6"/>
  </si>
  <si>
    <t>0点</t>
    <rPh sb="1" eb="2">
      <t>テン</t>
    </rPh>
    <phoneticPr fontId="6"/>
  </si>
  <si>
    <t>15点</t>
    <rPh sb="2" eb="3">
      <t>テン</t>
    </rPh>
    <phoneticPr fontId="6"/>
  </si>
  <si>
    <t>35点</t>
    <rPh sb="2" eb="3">
      <t>テン</t>
    </rPh>
    <phoneticPr fontId="6"/>
  </si>
  <si>
    <t>支援力向上</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</si>
  <si>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</si>
  <si>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地域連携活動</t>
    <phoneticPr fontId="6"/>
  </si>
  <si>
    <t>10点</t>
    <rPh sb="2" eb="3">
      <t>テン</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</si>
  <si>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</si>
  <si>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／２００点</t>
    <rPh sb="4" eb="5">
      <t>テン</t>
    </rPh>
    <phoneticPr fontId="6"/>
  </si>
  <si>
    <t>小計（注1）</t>
    <rPh sb="0" eb="2">
      <t>ショウケイ</t>
    </rPh>
    <rPh sb="3" eb="4">
      <t>チュウ</t>
    </rPh>
    <phoneticPr fontId="6"/>
  </si>
  <si>
    <t>（注1）8以上:35点、6～7：25点、1～5：15点</t>
    <rPh sb="1" eb="2">
      <t>チュウ</t>
    </rPh>
    <rPh sb="5" eb="7">
      <t>イジョウ</t>
    </rPh>
    <rPh sb="10" eb="11">
      <t>テン</t>
    </rPh>
    <rPh sb="18" eb="19">
      <t>テン</t>
    </rPh>
    <rPh sb="26" eb="27">
      <t>テン</t>
    </rPh>
    <phoneticPr fontId="6"/>
  </si>
  <si>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6"/>
  </si>
  <si>
    <t>重度障害者支援加算（Ⅰ）</t>
    <rPh sb="0" eb="7">
      <t>ジュウドショウガイシャシエン</t>
    </rPh>
    <rPh sb="7" eb="9">
      <t>カサン</t>
    </rPh>
    <phoneticPr fontId="6"/>
  </si>
  <si>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</si>
  <si>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強度行動障害支援者養成研修
（実践研修）</t>
    <rPh sb="15" eb="17">
      <t>ジッセン</t>
    </rPh>
    <phoneticPr fontId="6"/>
  </si>
  <si>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</si>
  <si>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</si>
  <si>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</si>
  <si>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</si>
  <si>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重度障害者支援加算（Ⅱ）</t>
    <rPh sb="0" eb="7">
      <t>ジュウドショウガイシャシエン</t>
    </rPh>
    <rPh sb="7" eb="9">
      <t>カサン</t>
    </rPh>
    <phoneticPr fontId="6"/>
  </si>
  <si>
    <t>強度行動障害支援者養成研修
（実践研修）</t>
    <phoneticPr fontId="6"/>
  </si>
  <si>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</si>
  <si>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</si>
  <si>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</si>
  <si>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</si>
  <si>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</si>
  <si>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t>（別紙○）</t>
    <rPh sb="1" eb="3">
      <t>ベッシ</t>
    </rPh>
    <phoneticPr fontId="6"/>
  </si>
  <si>
    <t>サービス管理責任者</t>
  </si>
  <si>
    <t>○○　○○</t>
  </si>
  <si>
    <t>有</t>
  </si>
  <si>
    <t>R3.10受講予定</t>
    <phoneticPr fontId="6"/>
  </si>
  <si>
    <t>生活支援員</t>
  </si>
  <si>
    <t>R3.4受講予定</t>
    <phoneticPr fontId="6"/>
  </si>
  <si>
    <t>看護師資格保有</t>
  </si>
  <si>
    <t>2（25％）</t>
    <phoneticPr fontId="6"/>
  </si>
  <si>
    <t>R3.10受講予定</t>
  </si>
  <si>
    <t>R3.5受講予定</t>
    <phoneticPr fontId="6"/>
  </si>
  <si>
    <t>有</t>
    <rPh sb="0" eb="1">
      <t>ア</t>
    </rPh>
    <phoneticPr fontId="6"/>
  </si>
  <si>
    <t>2（40％）</t>
    <phoneticPr fontId="6"/>
  </si>
  <si>
    <t>⑦又は⑧及び⑨のいずれかに〇</t>
    <rPh sb="1" eb="2">
      <t>マタ</t>
    </rPh>
    <rPh sb="4" eb="5">
      <t>オヨ</t>
    </rPh>
    <phoneticPr fontId="6"/>
  </si>
  <si>
    <t>⑧又は⑨及び⑩のいずれかに○</t>
    <rPh sb="1" eb="2">
      <t>マタ</t>
    </rPh>
    <rPh sb="4" eb="5">
      <t>オヨ</t>
    </rPh>
    <phoneticPr fontId="6"/>
  </si>
  <si>
    <t>⑦又は⑧及び⑨のいずれかに○</t>
    <rPh sb="1" eb="2">
      <t>マタ</t>
    </rPh>
    <rPh sb="4" eb="5">
      <t>オヨ</t>
    </rPh>
    <phoneticPr fontId="6"/>
  </si>
  <si>
    <t>重度障害者支援加算（Ⅰ）</t>
    <phoneticPr fontId="27"/>
  </si>
  <si>
    <t>有　　　　・　　　　無</t>
    <rPh sb="0" eb="1">
      <t>ア</t>
    </rPh>
    <rPh sb="10" eb="11">
      <t>ナシ</t>
    </rPh>
    <phoneticPr fontId="27"/>
  </si>
  <si>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27"/>
  </si>
  <si>
    <t>重度障害者支援加算（Ⅱ）</t>
    <rPh sb="0" eb="2">
      <t>ジュウド</t>
    </rPh>
    <rPh sb="2" eb="5">
      <t>ショウガイシャ</t>
    </rPh>
    <rPh sb="5" eb="7">
      <t>シエン</t>
    </rPh>
    <rPh sb="7" eb="9">
      <t>カサン</t>
    </rPh>
    <phoneticPr fontId="27"/>
  </si>
  <si>
    <t>　配置状況</t>
    <rPh sb="1" eb="3">
      <t>ハイチ</t>
    </rPh>
    <rPh sb="3" eb="5">
      <t>ジョウキョウ</t>
    </rPh>
    <phoneticPr fontId="6"/>
  </si>
  <si>
    <t>　　配置人数</t>
    <rPh sb="2" eb="4">
      <t>ハイチ</t>
    </rPh>
    <rPh sb="4" eb="6">
      <t>ニンズウ</t>
    </rPh>
    <phoneticPr fontId="6"/>
  </si>
  <si>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rPh sb="16" eb="18">
      <t>トドケデ</t>
    </rPh>
    <rPh sb="18" eb="19">
      <t>ショ</t>
    </rPh>
    <phoneticPr fontId="6"/>
  </si>
  <si>
    <t>（計画相談支援、障がい児相談支援）</t>
    <rPh sb="1" eb="3">
      <t>ケイカク</t>
    </rPh>
    <rPh sb="3" eb="5">
      <t>ソウダン</t>
    </rPh>
    <rPh sb="5" eb="7">
      <t>シエン</t>
    </rPh>
    <rPh sb="8" eb="9">
      <t>ショウ</t>
    </rPh>
    <rPh sb="11" eb="12">
      <t>ジ</t>
    </rPh>
    <rPh sb="12" eb="14">
      <t>ソウダン</t>
    </rPh>
    <rPh sb="14" eb="16">
      <t>シエン</t>
    </rPh>
    <phoneticPr fontId="27"/>
  </si>
  <si>
    <t>　 ２　配置</t>
    <rPh sb="4" eb="6">
      <t>ハイチ</t>
    </rPh>
    <phoneticPr fontId="6"/>
  </si>
  <si>
    <t>主任相談支援専門員を配置している。</t>
    <rPh sb="0" eb="2">
      <t>シュニン</t>
    </rPh>
    <rPh sb="2" eb="4">
      <t>ソウダン</t>
    </rPh>
    <rPh sb="4" eb="6">
      <t>シエン</t>
    </rPh>
    <rPh sb="6" eb="9">
      <t>センモンイン</t>
    </rPh>
    <rPh sb="10" eb="12">
      <t>ハイチ</t>
    </rPh>
    <phoneticPr fontId="27"/>
  </si>
  <si>
    <t>氏名</t>
    <rPh sb="0" eb="2">
      <t>シメイ</t>
    </rPh>
    <phoneticPr fontId="27"/>
  </si>
  <si>
    <t>　 ３　研修の実施</t>
    <rPh sb="4" eb="6">
      <t>ケンシュウ</t>
    </rPh>
    <rPh sb="7" eb="9">
      <t>ジッシ</t>
    </rPh>
    <phoneticPr fontId="6"/>
  </si>
  <si>
    <t>当該主任相談支援専門員がその資質の向上のために研修を実施している。</t>
    <rPh sb="0" eb="2">
      <t>トウガイ</t>
    </rPh>
    <rPh sb="2" eb="11">
      <t>シュニンソウダンシエンセンモンイン</t>
    </rPh>
    <rPh sb="14" eb="16">
      <t>シシツ</t>
    </rPh>
    <rPh sb="17" eb="19">
      <t>コウジョウ</t>
    </rPh>
    <rPh sb="23" eb="25">
      <t>ケンシュウ</t>
    </rPh>
    <rPh sb="26" eb="28">
      <t>ジッシ</t>
    </rPh>
    <phoneticPr fontId="27"/>
  </si>
  <si>
    <t>（介給別紙42）</t>
    <rPh sb="1" eb="2">
      <t>カイ</t>
    </rPh>
    <rPh sb="2" eb="3">
      <t>キュウ</t>
    </rPh>
    <rPh sb="3" eb="5">
      <t>ベッシ</t>
    </rPh>
    <phoneticPr fontId="27"/>
  </si>
  <si>
    <t>　 　　年 　　月 　　日</t>
    <phoneticPr fontId="6"/>
  </si>
  <si>
    <t>計画相談支援・障害児相談支援における</t>
    <rPh sb="0" eb="2">
      <t>ケイカク</t>
    </rPh>
    <rPh sb="2" eb="4">
      <t>ソウダン</t>
    </rPh>
    <rPh sb="4" eb="6">
      <t>シエン</t>
    </rPh>
    <rPh sb="7" eb="10">
      <t>ショウガイジ</t>
    </rPh>
    <rPh sb="10" eb="12">
      <t>ソウダン</t>
    </rPh>
    <rPh sb="12" eb="14">
      <t>シエン</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</si>
  <si>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</si>
  <si>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6"/>
  </si>
  <si>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6"/>
  </si>
  <si>
    <r>
      <t xml:space="preserve">有 </t>
    </r>
    <r>
      <rPr>
        <sz val="14"/>
        <color indexed="8"/>
        <rFont val="ＭＳ Ｐゴシック"/>
        <family val="3"/>
        <charset val="128"/>
      </rPr>
      <t>・</t>
    </r>
    <r>
      <rPr>
        <sz val="11"/>
        <color indexed="8"/>
        <rFont val="ＭＳ Ｐゴシック"/>
        <family val="3"/>
        <charset val="128"/>
      </rPr>
      <t xml:space="preserve"> 無</t>
    </r>
    <phoneticPr fontId="6"/>
  </si>
  <si>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</si>
  <si>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</si>
  <si>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</si>
  <si>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xml:space="preserve">     提出してください。</t>
    <phoneticPr fontId="6"/>
  </si>
  <si>
    <t>※　当該届出様式は標準様式とする。</t>
    <rPh sb="2" eb="4">
      <t>トウガイ</t>
    </rPh>
    <rPh sb="4" eb="6">
      <t>トドケデ</t>
    </rPh>
    <rPh sb="6" eb="8">
      <t>ヨウシキ</t>
    </rPh>
    <rPh sb="9" eb="11">
      <t>ヒョウジュン</t>
    </rPh>
    <rPh sb="11" eb="13">
      <t>ヨウシキ</t>
    </rPh>
    <phoneticPr fontId="6"/>
  </si>
  <si>
    <t>介給別紙（機能強化型サービス利用支援費）</t>
    <rPh sb="0" eb="1">
      <t>カイ</t>
    </rPh>
    <rPh sb="1" eb="2">
      <t>キュウ</t>
    </rPh>
    <rPh sb="5" eb="10">
      <t>キノウキョウカガタ</t>
    </rPh>
    <rPh sb="14" eb="16">
      <t>リヨウ</t>
    </rPh>
    <rPh sb="16" eb="19">
      <t>シエンヒ</t>
    </rPh>
    <phoneticPr fontId="6"/>
  </si>
  <si>
    <t>○従業者等の勤務体制及び勤務形態一覧表(添付書類第１号）
○介護福祉士，実務者研修修了者，介護職員基礎研修課程修了者，1級課程修了者についてはその資格証の写し（必要な場合のみ）
○サービス提供責任者の実務経験証明書（必要な場合のみ）
○前年度または算定する月の前3月の利用者の障害支援区分の一覧表（任意様式）（必要な場合のみ）</t>
    <phoneticPr fontId="6"/>
  </si>
  <si>
    <t>利用者</t>
    <rPh sb="0" eb="3">
      <t>リヨウシャ</t>
    </rPh>
    <phoneticPr fontId="27"/>
  </si>
  <si>
    <t>①</t>
    <phoneticPr fontId="27"/>
  </si>
  <si>
    <t>②</t>
    <phoneticPr fontId="27"/>
  </si>
  <si>
    <t>③</t>
    <phoneticPr fontId="27"/>
  </si>
  <si>
    <t>④</t>
    <phoneticPr fontId="27"/>
  </si>
  <si>
    <t>⑤</t>
    <phoneticPr fontId="27"/>
  </si>
  <si>
    <t>⑥</t>
    <phoneticPr fontId="27"/>
  </si>
  <si>
    <t>⑦</t>
    <phoneticPr fontId="27"/>
  </si>
  <si>
    <t>⑧</t>
    <phoneticPr fontId="27"/>
  </si>
  <si>
    <t>⑨</t>
    <phoneticPr fontId="27"/>
  </si>
  <si>
    <t>⑩</t>
    <phoneticPr fontId="27"/>
  </si>
  <si>
    <t>⑪</t>
    <phoneticPr fontId="27"/>
  </si>
  <si>
    <t>⑫</t>
    <phoneticPr fontId="27"/>
  </si>
  <si>
    <t>⑬</t>
    <phoneticPr fontId="27"/>
  </si>
  <si>
    <t>前年度開所日数</t>
    <rPh sb="0" eb="3">
      <t>ゼンネンド</t>
    </rPh>
    <rPh sb="3" eb="7">
      <t>カイショニッスウ</t>
    </rPh>
    <phoneticPr fontId="27"/>
  </si>
  <si>
    <t>前年度利用延べ人数</t>
    <rPh sb="0" eb="3">
      <t>ゼンネンド</t>
    </rPh>
    <rPh sb="3" eb="6">
      <t>リヨウノ</t>
    </rPh>
    <rPh sb="7" eb="9">
      <t>ニンズウ</t>
    </rPh>
    <phoneticPr fontId="27"/>
  </si>
  <si>
    <t>計</t>
    <rPh sb="0" eb="1">
      <t>ケイ</t>
    </rPh>
    <phoneticPr fontId="27"/>
  </si>
  <si>
    <t>区分6＋区分5</t>
    <rPh sb="0" eb="2">
      <t>クブン</t>
    </rPh>
    <rPh sb="4" eb="6">
      <t>クブン</t>
    </rPh>
    <phoneticPr fontId="27"/>
  </si>
  <si>
    <t>※１</t>
    <phoneticPr fontId="27"/>
  </si>
  <si>
    <t>⑭</t>
    <phoneticPr fontId="27"/>
  </si>
  <si>
    <t>⑮</t>
    <phoneticPr fontId="27"/>
  </si>
  <si>
    <t>⑯</t>
    <phoneticPr fontId="27"/>
  </si>
  <si>
    <t>⑰</t>
    <phoneticPr fontId="27"/>
  </si>
  <si>
    <t>⑱</t>
    <phoneticPr fontId="27"/>
  </si>
  <si>
    <t>⑲</t>
    <phoneticPr fontId="27"/>
  </si>
  <si>
    <t>⑳</t>
    <phoneticPr fontId="27"/>
  </si>
  <si>
    <t>㉑</t>
    <phoneticPr fontId="27"/>
  </si>
  <si>
    <t>㉒</t>
    <phoneticPr fontId="27"/>
  </si>
  <si>
    <t>㉓</t>
    <phoneticPr fontId="27"/>
  </si>
  <si>
    <t>㉔</t>
    <phoneticPr fontId="27"/>
  </si>
  <si>
    <t>㉕</t>
    <phoneticPr fontId="27"/>
  </si>
  <si>
    <t>㉖</t>
    <phoneticPr fontId="27"/>
  </si>
  <si>
    <t>㉗</t>
    <phoneticPr fontId="27"/>
  </si>
  <si>
    <t>㉘</t>
    <phoneticPr fontId="27"/>
  </si>
  <si>
    <t>㉙</t>
    <phoneticPr fontId="27"/>
  </si>
  <si>
    <t>㉚</t>
    <phoneticPr fontId="27"/>
  </si>
  <si>
    <t>㉛</t>
    <phoneticPr fontId="27"/>
  </si>
  <si>
    <t>㉜</t>
    <phoneticPr fontId="27"/>
  </si>
  <si>
    <t>㉝</t>
    <phoneticPr fontId="27"/>
  </si>
  <si>
    <t>㉞</t>
    <phoneticPr fontId="27"/>
  </si>
  <si>
    <t>㉟</t>
    <phoneticPr fontId="27"/>
  </si>
  <si>
    <t>㊱</t>
    <phoneticPr fontId="27"/>
  </si>
  <si>
    <t>㊲</t>
    <phoneticPr fontId="27"/>
  </si>
  <si>
    <t>㊳</t>
    <phoneticPr fontId="27"/>
  </si>
  <si>
    <t>㊴</t>
    <phoneticPr fontId="27"/>
  </si>
  <si>
    <t>㊵</t>
    <phoneticPr fontId="27"/>
  </si>
  <si>
    <t>合計</t>
    <rPh sb="0" eb="2">
      <t>ゴウケイ</t>
    </rPh>
    <phoneticPr fontId="27"/>
  </si>
  <si>
    <t>割合</t>
    <rPh sb="0" eb="2">
      <t>ワリアイ</t>
    </rPh>
    <phoneticPr fontId="27"/>
  </si>
  <si>
    <t>↑↑　人員配置体制加算(Ⅰ)　60％以上</t>
    <rPh sb="3" eb="7">
      <t>ジンインハイチ</t>
    </rPh>
    <rPh sb="7" eb="9">
      <t>タイセイ</t>
    </rPh>
    <rPh sb="9" eb="11">
      <t>カサン</t>
    </rPh>
    <phoneticPr fontId="27"/>
  </si>
  <si>
    <t>↑↑　人員配置体制加算(Ⅱ)　50％以上</t>
    <rPh sb="3" eb="7">
      <t>ジンインハイチ</t>
    </rPh>
    <rPh sb="7" eb="9">
      <t>タイセイ</t>
    </rPh>
    <rPh sb="9" eb="11">
      <t>カサン</t>
    </rPh>
    <phoneticPr fontId="27"/>
  </si>
  <si>
    <t>障害程度
区分</t>
    <rPh sb="0" eb="2">
      <t>ショウガイ</t>
    </rPh>
    <rPh sb="2" eb="4">
      <t>テイド</t>
    </rPh>
    <rPh sb="5" eb="7">
      <t>クブン</t>
    </rPh>
    <phoneticPr fontId="27"/>
  </si>
  <si>
    <t>前年度
利用日数</t>
    <rPh sb="0" eb="3">
      <t>ゼンネンド</t>
    </rPh>
    <rPh sb="4" eb="6">
      <t>リヨウ</t>
    </rPh>
    <rPh sb="6" eb="8">
      <t>ニッスウ</t>
    </rPh>
    <phoneticPr fontId="27"/>
  </si>
  <si>
    <t>平均利用者数</t>
    <rPh sb="0" eb="6">
      <t>ヘイキンリヨウシャスウ</t>
    </rPh>
    <phoneticPr fontId="27"/>
  </si>
  <si>
    <t>⇐事業所の前年度開所日数を入力</t>
    <rPh sb="1" eb="4">
      <t>ジギョウショ</t>
    </rPh>
    <rPh sb="5" eb="8">
      <t>ゼンネンド</t>
    </rPh>
    <rPh sb="8" eb="12">
      <t>カイショニッスウ</t>
    </rPh>
    <rPh sb="13" eb="15">
      <t>ニュウリョク</t>
    </rPh>
    <phoneticPr fontId="27"/>
  </si>
  <si>
    <t>障害程度区分</t>
    <rPh sb="0" eb="1">
      <t>ショウ</t>
    </rPh>
    <rPh sb="1" eb="2">
      <t>ガイ</t>
    </rPh>
    <rPh sb="2" eb="6">
      <t>テイドクブン</t>
    </rPh>
    <phoneticPr fontId="27"/>
  </si>
  <si>
    <t>平均利用者数</t>
    <rPh sb="0" eb="2">
      <t>ヘイキン</t>
    </rPh>
    <rPh sb="2" eb="4">
      <t>リヨウ</t>
    </rPh>
    <rPh sb="4" eb="5">
      <t>シャ</t>
    </rPh>
    <rPh sb="5" eb="6">
      <t>スウ</t>
    </rPh>
    <phoneticPr fontId="40"/>
  </si>
  <si>
    <t>人員配置</t>
    <rPh sb="0" eb="2">
      <t>ジンイン</t>
    </rPh>
    <rPh sb="2" eb="4">
      <t>ハイチ</t>
    </rPh>
    <phoneticPr fontId="40"/>
  </si>
  <si>
    <t>人　　÷</t>
    <rPh sb="0" eb="1">
      <t>ニン</t>
    </rPh>
    <phoneticPr fontId="40"/>
  </si>
  <si>
    <t>1.7:1</t>
  </si>
  <si>
    <t>　 ＝</t>
    <phoneticPr fontId="40"/>
  </si>
  <si>
    <t>2.0:1</t>
  </si>
  <si>
    <t xml:space="preserve"> 　＝</t>
    <phoneticPr fontId="40"/>
  </si>
  <si>
    <t>2.5:1</t>
  </si>
  <si>
    <t>必要処遇職員数</t>
    <rPh sb="0" eb="2">
      <t>ヒツヨウ</t>
    </rPh>
    <rPh sb="2" eb="4">
      <t>ショグウ</t>
    </rPh>
    <rPh sb="4" eb="6">
      <t>ショクイン</t>
    </rPh>
    <rPh sb="6" eb="7">
      <t>スウ</t>
    </rPh>
    <phoneticPr fontId="40"/>
  </si>
  <si>
    <t>↑↑　人員配置体制加算(Ⅲ)　条件なし</t>
    <rPh sb="3" eb="7">
      <t>ジンインハイチ</t>
    </rPh>
    <rPh sb="7" eb="9">
      <t>タイセイ</t>
    </rPh>
    <rPh sb="9" eb="11">
      <t>カサン</t>
    </rPh>
    <phoneticPr fontId="27"/>
  </si>
  <si>
    <t>人員配置体制加算(Ⅰ)</t>
    <phoneticPr fontId="27"/>
  </si>
  <si>
    <t>人員配置体制加算(Ⅱ)</t>
    <phoneticPr fontId="27"/>
  </si>
  <si>
    <t>人員配置体制加算(Ⅲ)</t>
    <phoneticPr fontId="27"/>
  </si>
  <si>
    <t>〇必要処遇職員は、看護職員（保健師・看護師・准看護師）・理学療法士・作業療法士・生活支援員が該当する。</t>
    <rPh sb="1" eb="3">
      <t>ヒツヨウ</t>
    </rPh>
    <rPh sb="3" eb="5">
      <t>ショグウ</t>
    </rPh>
    <rPh sb="5" eb="7">
      <t>ショクイン</t>
    </rPh>
    <rPh sb="9" eb="11">
      <t>カンゴ</t>
    </rPh>
    <rPh sb="11" eb="13">
      <t>ショクイン</t>
    </rPh>
    <rPh sb="14" eb="17">
      <t>ホケンシ</t>
    </rPh>
    <rPh sb="18" eb="21">
      <t>カンゴシ</t>
    </rPh>
    <rPh sb="22" eb="26">
      <t>ジュンカンゴシ</t>
    </rPh>
    <rPh sb="28" eb="30">
      <t>リガク</t>
    </rPh>
    <rPh sb="30" eb="33">
      <t>リョウホウシ</t>
    </rPh>
    <rPh sb="34" eb="36">
      <t>サギョウ</t>
    </rPh>
    <rPh sb="36" eb="39">
      <t>リョウホウシ</t>
    </rPh>
    <rPh sb="40" eb="42">
      <t>セイカツ</t>
    </rPh>
    <rPh sb="42" eb="44">
      <t>シエン</t>
    </rPh>
    <rPh sb="44" eb="45">
      <t>イン</t>
    </rPh>
    <rPh sb="46" eb="48">
      <t>ガイトウ</t>
    </rPh>
    <phoneticPr fontId="40"/>
  </si>
  <si>
    <r>
      <t>〇看護職員</t>
    </r>
    <r>
      <rPr>
        <u/>
        <sz val="9"/>
        <rFont val="ＭＳ ゴシック"/>
        <family val="3"/>
        <charset val="128"/>
      </rPr>
      <t>及び</t>
    </r>
    <r>
      <rPr>
        <sz val="9"/>
        <rFont val="ＭＳ ゴシック"/>
        <family val="3"/>
        <charset val="128"/>
      </rPr>
      <t>生活支援員について、それぞれ１人以上の配置が必要</t>
    </r>
    <rPh sb="1" eb="3">
      <t>カンゴ</t>
    </rPh>
    <rPh sb="3" eb="5">
      <t>ショクイン</t>
    </rPh>
    <rPh sb="5" eb="6">
      <t>オヨ</t>
    </rPh>
    <rPh sb="7" eb="9">
      <t>セイカツ</t>
    </rPh>
    <rPh sb="9" eb="11">
      <t>シエン</t>
    </rPh>
    <rPh sb="11" eb="12">
      <t>イン</t>
    </rPh>
    <rPh sb="22" eb="23">
      <t>ヒト</t>
    </rPh>
    <rPh sb="23" eb="25">
      <t>イジョウ</t>
    </rPh>
    <rPh sb="26" eb="28">
      <t>ハイチ</t>
    </rPh>
    <rPh sb="29" eb="31">
      <t>ヒツヨウ</t>
    </rPh>
    <phoneticPr fontId="40"/>
  </si>
  <si>
    <r>
      <t>〇看護職員</t>
    </r>
    <r>
      <rPr>
        <u/>
        <sz val="9"/>
        <rFont val="ＭＳ ゴシック"/>
        <family val="3"/>
        <charset val="128"/>
      </rPr>
      <t>及び</t>
    </r>
    <r>
      <rPr>
        <sz val="9"/>
        <rFont val="ＭＳ ゴシック"/>
        <family val="3"/>
        <charset val="128"/>
      </rPr>
      <t>生活支援員の</t>
    </r>
    <r>
      <rPr>
        <u/>
        <sz val="9"/>
        <rFont val="ＭＳ ゴシック"/>
        <family val="3"/>
        <charset val="128"/>
      </rPr>
      <t>うち</t>
    </r>
    <r>
      <rPr>
        <sz val="9"/>
        <rFont val="ＭＳ ゴシック"/>
        <family val="3"/>
        <charset val="128"/>
      </rPr>
      <t>、１人以上は常勤配置が必要</t>
    </r>
    <rPh sb="1" eb="3">
      <t>カンゴ</t>
    </rPh>
    <rPh sb="3" eb="5">
      <t>ショクイン</t>
    </rPh>
    <rPh sb="5" eb="6">
      <t>オヨ</t>
    </rPh>
    <rPh sb="7" eb="9">
      <t>セイカツ</t>
    </rPh>
    <rPh sb="9" eb="11">
      <t>シエン</t>
    </rPh>
    <rPh sb="11" eb="12">
      <t>イン</t>
    </rPh>
    <rPh sb="17" eb="18">
      <t>ヒト</t>
    </rPh>
    <rPh sb="18" eb="20">
      <t>イジョウ</t>
    </rPh>
    <rPh sb="21" eb="23">
      <t>ジョウキン</t>
    </rPh>
    <rPh sb="23" eb="25">
      <t>ハイチ</t>
    </rPh>
    <rPh sb="26" eb="28">
      <t>ヒツヨウ</t>
    </rPh>
    <phoneticPr fontId="40"/>
  </si>
  <si>
    <r>
      <t>〇理学療法士</t>
    </r>
    <r>
      <rPr>
        <u/>
        <sz val="9"/>
        <rFont val="ＭＳ ゴシック"/>
        <family val="3"/>
        <charset val="128"/>
      </rPr>
      <t>又は</t>
    </r>
    <r>
      <rPr>
        <sz val="9"/>
        <rFont val="ＭＳ ゴシック"/>
        <family val="3"/>
        <charset val="128"/>
      </rPr>
      <t>作業療法士は、機能の減退を防止する訓練を行う場合に必要</t>
    </r>
    <rPh sb="1" eb="3">
      <t>リガク</t>
    </rPh>
    <rPh sb="3" eb="6">
      <t>リョウホウシ</t>
    </rPh>
    <rPh sb="6" eb="7">
      <t>マタ</t>
    </rPh>
    <rPh sb="8" eb="10">
      <t>サギョウ</t>
    </rPh>
    <rPh sb="10" eb="13">
      <t>リョウホウシ</t>
    </rPh>
    <rPh sb="15" eb="17">
      <t>キノウ</t>
    </rPh>
    <rPh sb="18" eb="20">
      <t>ゲンタイ</t>
    </rPh>
    <rPh sb="21" eb="23">
      <t>ボウシ</t>
    </rPh>
    <rPh sb="25" eb="27">
      <t>クンレン</t>
    </rPh>
    <rPh sb="28" eb="29">
      <t>オコナ</t>
    </rPh>
    <rPh sb="30" eb="32">
      <t>バアイ</t>
    </rPh>
    <rPh sb="33" eb="35">
      <t>ヒツヨウ</t>
    </rPh>
    <phoneticPr fontId="40"/>
  </si>
  <si>
    <r>
      <t>これに準ずる者</t>
    </r>
    <r>
      <rPr>
        <sz val="9"/>
        <color rgb="FFFF0000"/>
        <rFont val="ＭＳ Ｐゴシック"/>
        <family val="3"/>
        <charset val="128"/>
        <scheme val="minor"/>
      </rPr>
      <t>※1</t>
    </r>
    <rPh sb="3" eb="4">
      <t>ジュン</t>
    </rPh>
    <phoneticPr fontId="27"/>
  </si>
  <si>
    <t>※１　区分４以下であって543号告示別表第２に揚げる行動関連項目の欄の区分に応じ、当てはめて算出した点数の合計が１０点以上である者、又は区分４以下であって喀痰吸引等を必要とする者</t>
    <phoneticPr fontId="27"/>
  </si>
  <si>
    <t>⇐この色で塗りつぶしている項目を入力</t>
    <rPh sb="3" eb="4">
      <t>イロ</t>
    </rPh>
    <rPh sb="5" eb="6">
      <t>ヌ</t>
    </rPh>
    <rPh sb="13" eb="15">
      <t>コウモク</t>
    </rPh>
    <rPh sb="16" eb="18">
      <t>ニュウリョク</t>
    </rPh>
    <phoneticPr fontId="27"/>
  </si>
  <si>
    <t>実績計算対象期間</t>
    <rPh sb="0" eb="4">
      <t>ジッセキケイサン</t>
    </rPh>
    <rPh sb="4" eb="8">
      <t>タイショウキカン</t>
    </rPh>
    <phoneticPr fontId="27"/>
  </si>
  <si>
    <t>１　前年度実績（毎年4月1日に始まり翌年3月31日をもって終了する年度）</t>
    <rPh sb="2" eb="5">
      <t>ゼンネンド</t>
    </rPh>
    <rPh sb="5" eb="7">
      <t>ジッセキ</t>
    </rPh>
    <rPh sb="8" eb="10">
      <t>マイネン</t>
    </rPh>
    <rPh sb="11" eb="12">
      <t>ガツ</t>
    </rPh>
    <rPh sb="13" eb="14">
      <t>ニチ</t>
    </rPh>
    <rPh sb="15" eb="16">
      <t>ハジ</t>
    </rPh>
    <rPh sb="18" eb="20">
      <t>ヨクネン</t>
    </rPh>
    <rPh sb="21" eb="22">
      <t>ガツ</t>
    </rPh>
    <rPh sb="24" eb="25">
      <t>ニチ</t>
    </rPh>
    <rPh sb="29" eb="31">
      <t>シュウリョウ</t>
    </rPh>
    <rPh sb="33" eb="35">
      <t>ネンド</t>
    </rPh>
    <phoneticPr fontId="27"/>
  </si>
  <si>
    <t>２　新設又は増改築から6月未満（定員の90％）</t>
    <rPh sb="2" eb="4">
      <t>シンセツ</t>
    </rPh>
    <rPh sb="4" eb="5">
      <t>マタ</t>
    </rPh>
    <rPh sb="6" eb="9">
      <t>ゾウカイチク</t>
    </rPh>
    <rPh sb="12" eb="13">
      <t>ガツ</t>
    </rPh>
    <rPh sb="13" eb="15">
      <t>ミマン</t>
    </rPh>
    <rPh sb="16" eb="18">
      <t>テイイン</t>
    </rPh>
    <phoneticPr fontId="27"/>
  </si>
  <si>
    <t>３　新設又は増改築から6月以上1年未満（直近6月の利用者延べ人数を6月間の開所日数で除して得た数）</t>
    <rPh sb="2" eb="4">
      <t>シンセツ</t>
    </rPh>
    <rPh sb="4" eb="5">
      <t>マタ</t>
    </rPh>
    <rPh sb="6" eb="9">
      <t>ゾウカイチク</t>
    </rPh>
    <rPh sb="12" eb="13">
      <t>ガツ</t>
    </rPh>
    <rPh sb="13" eb="15">
      <t>イジョウ</t>
    </rPh>
    <rPh sb="16" eb="17">
      <t>ネン</t>
    </rPh>
    <rPh sb="17" eb="19">
      <t>ミマン</t>
    </rPh>
    <rPh sb="20" eb="22">
      <t>チョッキン</t>
    </rPh>
    <rPh sb="23" eb="24">
      <t>ツキ</t>
    </rPh>
    <rPh sb="25" eb="29">
      <t>リヨウシャノ</t>
    </rPh>
    <rPh sb="30" eb="32">
      <t>ニンズウ</t>
    </rPh>
    <rPh sb="34" eb="36">
      <t>ツキカン</t>
    </rPh>
    <rPh sb="37" eb="39">
      <t>カイショ</t>
    </rPh>
    <rPh sb="39" eb="41">
      <t>ニッスウ</t>
    </rPh>
    <rPh sb="42" eb="43">
      <t>ジョ</t>
    </rPh>
    <rPh sb="45" eb="46">
      <t>エ</t>
    </rPh>
    <rPh sb="47" eb="48">
      <t>カズ</t>
    </rPh>
    <phoneticPr fontId="27"/>
  </si>
  <si>
    <t>４　新設又は増改築から1年以上経過（直近1年の利用者延べ人数を1年間の開所日数で除して得た数）</t>
    <rPh sb="2" eb="4">
      <t>シンセツ</t>
    </rPh>
    <rPh sb="4" eb="5">
      <t>マタ</t>
    </rPh>
    <rPh sb="6" eb="9">
      <t>ゾウカイチク</t>
    </rPh>
    <rPh sb="12" eb="13">
      <t>ネン</t>
    </rPh>
    <rPh sb="13" eb="15">
      <t>イジョウ</t>
    </rPh>
    <rPh sb="15" eb="17">
      <t>ケイカ</t>
    </rPh>
    <rPh sb="18" eb="20">
      <t>チョッキン</t>
    </rPh>
    <rPh sb="21" eb="22">
      <t>ネン</t>
    </rPh>
    <rPh sb="23" eb="27">
      <t>リヨウシャノ</t>
    </rPh>
    <rPh sb="28" eb="30">
      <t>ニンズウ</t>
    </rPh>
    <rPh sb="32" eb="34">
      <t>ネンカン</t>
    </rPh>
    <rPh sb="35" eb="37">
      <t>カイショ</t>
    </rPh>
    <rPh sb="37" eb="39">
      <t>ニッスウ</t>
    </rPh>
    <rPh sb="40" eb="41">
      <t>ジョ</t>
    </rPh>
    <rPh sb="43" eb="44">
      <t>エ</t>
    </rPh>
    <rPh sb="45" eb="46">
      <t>カズ</t>
    </rPh>
    <phoneticPr fontId="27"/>
  </si>
  <si>
    <t>4月</t>
    <rPh sb="1" eb="2">
      <t>ガツ</t>
    </rPh>
    <phoneticPr fontId="27"/>
  </si>
  <si>
    <t>5月</t>
  </si>
  <si>
    <t>6月</t>
  </si>
  <si>
    <t>7月</t>
  </si>
  <si>
    <t>8月</t>
  </si>
  <si>
    <t>9月</t>
  </si>
  <si>
    <t>10月</t>
  </si>
  <si>
    <t>11月</t>
  </si>
  <si>
    <t>12月</t>
  </si>
  <si>
    <t>1月</t>
  </si>
  <si>
    <t>2月</t>
  </si>
  <si>
    <t>3月</t>
  </si>
  <si>
    <t>～</t>
    <phoneticPr fontId="27"/>
  </si>
  <si>
    <t>対象月（上記の期間が2～4のときに入力）</t>
    <rPh sb="0" eb="3">
      <t>タイショウツキ</t>
    </rPh>
    <rPh sb="4" eb="6">
      <t>ジョウキ</t>
    </rPh>
    <rPh sb="7" eb="9">
      <t>キカン</t>
    </rPh>
    <rPh sb="17" eb="19">
      <t>ニュウリョク</t>
    </rPh>
    <phoneticPr fontId="27"/>
  </si>
  <si>
    <t>世話人</t>
    <rPh sb="0" eb="3">
      <t>セワニン</t>
    </rPh>
    <phoneticPr fontId="27"/>
  </si>
  <si>
    <t>サービス費（Ⅰ）</t>
    <rPh sb="4" eb="5">
      <t>ヒ</t>
    </rPh>
    <phoneticPr fontId="27"/>
  </si>
  <si>
    <t>サービス費（Ⅱ）</t>
    <rPh sb="4" eb="5">
      <t>ヒ</t>
    </rPh>
    <phoneticPr fontId="27"/>
  </si>
  <si>
    <t>サービス費（Ⅲ）</t>
    <rPh sb="4" eb="5">
      <t>ヒ</t>
    </rPh>
    <phoneticPr fontId="27"/>
  </si>
  <si>
    <t>4:1</t>
    <phoneticPr fontId="27"/>
  </si>
  <si>
    <t>5:1</t>
    <phoneticPr fontId="27"/>
  </si>
  <si>
    <t>6:1</t>
    <phoneticPr fontId="27"/>
  </si>
  <si>
    <t>生活支援員</t>
    <rPh sb="0" eb="5">
      <t>セイカツシエンイン</t>
    </rPh>
    <phoneticPr fontId="27"/>
  </si>
  <si>
    <t>区分３</t>
    <rPh sb="0" eb="2">
      <t>クブン</t>
    </rPh>
    <phoneticPr fontId="27"/>
  </si>
  <si>
    <t>区分４</t>
    <rPh sb="0" eb="2">
      <t>クブン</t>
    </rPh>
    <phoneticPr fontId="27"/>
  </si>
  <si>
    <t>区分５</t>
    <rPh sb="0" eb="2">
      <t>クブン</t>
    </rPh>
    <phoneticPr fontId="27"/>
  </si>
  <si>
    <t>区分６</t>
    <rPh sb="0" eb="2">
      <t>クブン</t>
    </rPh>
    <phoneticPr fontId="27"/>
  </si>
  <si>
    <t>9:1</t>
    <phoneticPr fontId="27"/>
  </si>
  <si>
    <t>2.5：1</t>
    <phoneticPr fontId="27"/>
  </si>
  <si>
    <t>区分別平均利用者数</t>
    <rPh sb="0" eb="3">
      <t>クブンベツ</t>
    </rPh>
    <rPh sb="3" eb="9">
      <t>ヘイキンリヨウシャスウ</t>
    </rPh>
    <phoneticPr fontId="27"/>
  </si>
  <si>
    <t>障害支援区分</t>
    <rPh sb="0" eb="6">
      <t>ショウガイシエンクブン</t>
    </rPh>
    <phoneticPr fontId="27"/>
  </si>
  <si>
    <t>区分ごとの必要処遇職員数の合計</t>
    <rPh sb="0" eb="2">
      <t>クブン</t>
    </rPh>
    <rPh sb="5" eb="7">
      <t>ヒツヨウ</t>
    </rPh>
    <rPh sb="7" eb="12">
      <t>ショグウショクインスウ</t>
    </rPh>
    <rPh sb="13" eb="15">
      <t>ゴウケイ</t>
    </rPh>
    <phoneticPr fontId="27"/>
  </si>
  <si>
    <t>共同生活援助必要処遇職員数計算表</t>
    <rPh sb="0" eb="6">
      <t>キョウドウセイカツエンジョ</t>
    </rPh>
    <rPh sb="6" eb="8">
      <t>ヒツヨウ</t>
    </rPh>
    <rPh sb="8" eb="10">
      <t>ショグウ</t>
    </rPh>
    <rPh sb="10" eb="12">
      <t>ショクイン</t>
    </rPh>
    <rPh sb="12" eb="13">
      <t>スウ</t>
    </rPh>
    <rPh sb="13" eb="16">
      <t>ケイサンヒョウ</t>
    </rPh>
    <phoneticPr fontId="27"/>
  </si>
  <si>
    <t>（介給別紙）参考様式</t>
    <rPh sb="1" eb="2">
      <t>カイ</t>
    </rPh>
    <rPh sb="2" eb="3">
      <t>キュウ</t>
    </rPh>
    <rPh sb="3" eb="5">
      <t>ベッシ</t>
    </rPh>
    <rPh sb="6" eb="8">
      <t>サンコウ</t>
    </rPh>
    <rPh sb="8" eb="10">
      <t>ヨウシキ</t>
    </rPh>
    <phoneticPr fontId="8"/>
  </si>
  <si>
    <t>○従業者等の勤務体制及び勤務形態一覧表(添付書類第１号）
〇参考様式（共同生活援助）
○看護職員の資格証の写し</t>
    <rPh sb="30" eb="34">
      <t>サンコウヨウシキ</t>
    </rPh>
    <rPh sb="35" eb="41">
      <t>キョウドウセイカツエンジョ</t>
    </rPh>
    <phoneticPr fontId="27"/>
  </si>
  <si>
    <r>
      <t>必要な基準人員については、こちらの</t>
    </r>
    <r>
      <rPr>
        <u/>
        <sz val="10"/>
        <color rgb="FFFF0000"/>
        <rFont val="ＭＳ Ｐゴシック"/>
        <family val="3"/>
        <charset val="128"/>
        <scheme val="minor"/>
      </rPr>
      <t>参考様式（共同生活援助）</t>
    </r>
    <r>
      <rPr>
        <u/>
        <sz val="10"/>
        <color theme="10"/>
        <rFont val="ＭＳ Ｐゴシック"/>
        <family val="3"/>
        <charset val="128"/>
        <scheme val="minor"/>
      </rPr>
      <t>で計算してください。</t>
    </r>
    <phoneticPr fontId="27"/>
  </si>
  <si>
    <t>○従業者等の勤務体制及び勤務形態一覧表(添付書類第１号）
〇参考様式（共同生活援助）
○研修修了証の写し</t>
    <rPh sb="30" eb="34">
      <t>サンコウヨウシキ</t>
    </rPh>
    <rPh sb="35" eb="41">
      <t>キョウドウセイカツエンジョ</t>
    </rPh>
    <phoneticPr fontId="27"/>
  </si>
  <si>
    <r>
      <t>必要な生活支援員の員数については、こちらの</t>
    </r>
    <r>
      <rPr>
        <b/>
        <u/>
        <sz val="11"/>
        <color rgb="FFFF0000"/>
        <rFont val="ＭＳ Ｐゴシック"/>
        <family val="3"/>
        <charset val="128"/>
        <scheme val="minor"/>
      </rPr>
      <t>参考様式（共同生活援助）</t>
    </r>
    <r>
      <rPr>
        <b/>
        <u/>
        <sz val="11"/>
        <color theme="10"/>
        <rFont val="ＭＳ Ｐゴシック"/>
        <family val="3"/>
        <charset val="128"/>
        <scheme val="minor"/>
      </rPr>
      <t>で計算してください。</t>
    </r>
    <rPh sb="3" eb="8">
      <t>セイカツシエンイン</t>
    </rPh>
    <rPh sb="9" eb="11">
      <t>インスウ</t>
    </rPh>
    <phoneticPr fontId="27"/>
  </si>
  <si>
    <t>（参考様式）生活介護　人員配置体制加算</t>
    <rPh sb="1" eb="3">
      <t>サンコウ</t>
    </rPh>
    <rPh sb="3" eb="5">
      <t>ヨウシキ</t>
    </rPh>
    <rPh sb="6" eb="10">
      <t>セイカツカイゴ</t>
    </rPh>
    <rPh sb="11" eb="13">
      <t>ジンイン</t>
    </rPh>
    <rPh sb="13" eb="19">
      <t>ハイチタイセイカサン</t>
    </rPh>
    <phoneticPr fontId="8"/>
  </si>
  <si>
    <t>○従業者等の勤務体制及び勤務形態一覧表(添付書類第１号）
〇（参考様式）生活介護　人員配置体制加算
○研修修了証の写し</t>
    <phoneticPr fontId="27"/>
  </si>
  <si>
    <r>
      <t>必要な基準人員（人員配置体制加算の人員含む）については、こちらの</t>
    </r>
    <r>
      <rPr>
        <b/>
        <u/>
        <sz val="10"/>
        <color rgb="FFFF0000"/>
        <rFont val="ＭＳ Ｐゴシック"/>
        <family val="3"/>
        <charset val="128"/>
        <scheme val="minor"/>
      </rPr>
      <t>（参考様式）生活介護　人員配置体制加算</t>
    </r>
    <r>
      <rPr>
        <b/>
        <u/>
        <sz val="10"/>
        <color theme="10"/>
        <rFont val="ＭＳ Ｐゴシック"/>
        <family val="3"/>
        <charset val="128"/>
        <scheme val="minor"/>
      </rPr>
      <t>で計算してください。</t>
    </r>
    <rPh sb="17" eb="19">
      <t>ジンイン</t>
    </rPh>
    <rPh sb="19" eb="20">
      <t>フク</t>
    </rPh>
    <phoneticPr fontId="27"/>
  </si>
  <si>
    <t>○（参考様式）生活介護　人員配置体制加算</t>
    <rPh sb="2" eb="4">
      <t>サンコウ</t>
    </rPh>
    <rPh sb="4" eb="6">
      <t>ヨウシキ</t>
    </rPh>
    <rPh sb="7" eb="9">
      <t>セイカツ</t>
    </rPh>
    <rPh sb="9" eb="11">
      <t>カイゴ</t>
    </rPh>
    <rPh sb="12" eb="14">
      <t>ジンイン</t>
    </rPh>
    <rPh sb="14" eb="16">
      <t>ハイチ</t>
    </rPh>
    <rPh sb="16" eb="18">
      <t>タイセイ</t>
    </rPh>
    <rPh sb="18" eb="20">
      <t>カサン</t>
    </rPh>
    <phoneticPr fontId="6"/>
  </si>
  <si>
    <r>
      <t>必要な基準人員（人員配置体制加算の人員含む）については、こちらの</t>
    </r>
    <r>
      <rPr>
        <b/>
        <u/>
        <sz val="9"/>
        <color rgb="FFFF0000"/>
        <rFont val="ＭＳ Ｐゴシック"/>
        <family val="3"/>
        <charset val="128"/>
        <scheme val="minor"/>
      </rPr>
      <t>（参考様式）生活介護　人員配置体制加算</t>
    </r>
    <r>
      <rPr>
        <u/>
        <sz val="10"/>
        <color theme="10"/>
        <rFont val="ＭＳ Ｐゴシック"/>
        <family val="3"/>
        <charset val="128"/>
        <scheme val="minor"/>
      </rPr>
      <t>で計算してください。</t>
    </r>
    <phoneticPr fontId="6"/>
  </si>
  <si>
    <t>１　新規　　　　　２　変更　　　　　３　終了</t>
    <rPh sb="2" eb="4">
      <t>シンキ</t>
    </rPh>
    <rPh sb="11" eb="13">
      <t>ヘンコウ</t>
    </rPh>
    <rPh sb="20" eb="22">
      <t>シュウリョウ</t>
    </rPh>
    <phoneticPr fontId="6"/>
  </si>
  <si>
    <t>２　サービスの種類</t>
    <rPh sb="7" eb="9">
      <t>シュルイ</t>
    </rPh>
    <phoneticPr fontId="6"/>
  </si>
  <si>
    <t>事業所の名称</t>
  </si>
  <si>
    <t>サービスの種類</t>
  </si>
  <si>
    <t>１　利用者の状況</t>
  </si>
  <si>
    <t>添付書類</t>
  </si>
  <si>
    <t>　　　</t>
    <phoneticPr fontId="93"/>
  </si>
  <si>
    <t>年　　月　　日</t>
    <rPh sb="0" eb="1">
      <t>ネン</t>
    </rPh>
    <rPh sb="3" eb="4">
      <t>ツキ</t>
    </rPh>
    <rPh sb="6" eb="7">
      <t>ヒ</t>
    </rPh>
    <phoneticPr fontId="93"/>
  </si>
  <si>
    <t>視覚・聴覚言語障害者支援体制加算（Ⅰ）に関する届出書</t>
    <phoneticPr fontId="93"/>
  </si>
  <si>
    <r>
      <t>多機能型の実施</t>
    </r>
    <r>
      <rPr>
        <sz val="8"/>
        <color rgb="FF000000"/>
        <rFont val="HGｺﾞｼｯｸM"/>
        <family val="3"/>
        <charset val="128"/>
      </rPr>
      <t>※1</t>
    </r>
    <phoneticPr fontId="93"/>
  </si>
  <si>
    <t>有　・　無</t>
  </si>
  <si>
    <r>
      <t>異動区分</t>
    </r>
    <r>
      <rPr>
        <sz val="8"/>
        <color rgb="FF000000"/>
        <rFont val="HGｺﾞｼｯｸM"/>
        <family val="3"/>
        <charset val="128"/>
      </rPr>
      <t>※2</t>
    </r>
    <phoneticPr fontId="93"/>
  </si>
  <si>
    <t>１　新規　　　　　２　変更　　　　　３　終了</t>
    <phoneticPr fontId="93"/>
  </si>
  <si>
    <t>当該事業所の前年度の平均実利用者数　(A)</t>
    <phoneticPr fontId="93"/>
  </si>
  <si>
    <t>うち５０％　　　　　(B)＝ (A)×0.5</t>
    <phoneticPr fontId="93"/>
  </si>
  <si>
    <t>加算要件に該当する利用者の数 (C)＝(E)／(D)</t>
    <phoneticPr fontId="93"/>
  </si>
  <si>
    <t>(C)＞＝(B)</t>
    <phoneticPr fontId="93"/>
  </si>
  <si>
    <t>該当利用者の氏名</t>
  </si>
  <si>
    <t>手帳の種類</t>
  </si>
  <si>
    <t>手帳の等級</t>
  </si>
  <si>
    <t>前年度利用日数</t>
  </si>
  <si>
    <t>前年度の開所日数 (D)</t>
    <phoneticPr fontId="93"/>
  </si>
  <si>
    <t>日</t>
  </si>
  <si>
    <t>合　計 (E)</t>
    <phoneticPr fontId="93"/>
  </si>
  <si>
    <t>２　加配される従業者の状況</t>
  </si>
  <si>
    <t>利用者数 (A)　÷　40　＝ (F)</t>
    <phoneticPr fontId="93"/>
  </si>
  <si>
    <t>加配される従業者の数　(G)</t>
    <phoneticPr fontId="93"/>
  </si>
  <si>
    <t>(G)＞＝ (F)</t>
    <phoneticPr fontId="93"/>
  </si>
  <si>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</si>
  <si>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</si>
  <si>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</si>
  <si>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3"/>
  </si>
  <si>
    <t>※１：多機能型事業所等については、当該多機能型事業所全体で、加算要件の利用者数や配置割合の計算を行
　　　うこと。</t>
    <phoneticPr fontId="93"/>
  </si>
  <si>
    <t>※２：「異動区分」欄において「４　終了」の場合は、１利用者の状況、２加配される従業者の状況の記載は
　　　不要とする。</t>
    <phoneticPr fontId="93"/>
  </si>
  <si>
    <t>視覚・聴覚言語障害者支援体制加算（Ⅱ）に関する届出書</t>
    <phoneticPr fontId="93"/>
  </si>
  <si>
    <t>有・無</t>
    <phoneticPr fontId="93"/>
  </si>
  <si>
    <t>うち３０％　　　　　(B)＝ (A)×0.3</t>
    <phoneticPr fontId="93"/>
  </si>
  <si>
    <t>利用者数 (A)　÷　50　＝ (F)</t>
    <phoneticPr fontId="93"/>
  </si>
  <si>
    <t>(G)＞＝(F)</t>
    <phoneticPr fontId="93"/>
  </si>
  <si>
    <t>名</t>
    <rPh sb="0" eb="1">
      <t>メイ</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</si>
  <si>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</si>
  <si>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</si>
  <si>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</si>
  <si>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</si>
  <si>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</si>
  <si>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</si>
  <si>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</si>
  <si>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</si>
  <si>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</si>
  <si>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</si>
  <si>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</si>
  <si>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</si>
  <si>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</si>
  <si>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</si>
  <si>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栄養士又は管理栄養士の有無</t>
    <rPh sb="0" eb="3">
      <t>エイヨウシ</t>
    </rPh>
    <rPh sb="3" eb="4">
      <t>マタ</t>
    </rPh>
    <rPh sb="5" eb="10">
      <t>カンリエイヨウシ</t>
    </rPh>
    <rPh sb="11" eb="13">
      <t>ウム</t>
    </rPh>
    <phoneticPr fontId="27"/>
  </si>
  <si>
    <r>
      <t>有　</t>
    </r>
    <r>
      <rPr>
        <b/>
        <sz val="11"/>
        <rFont val="HGｺﾞｼｯｸM"/>
        <family val="3"/>
        <charset val="128"/>
      </rPr>
      <t>・</t>
    </r>
    <r>
      <rPr>
        <sz val="11"/>
        <rFont val="HGｺﾞｼｯｸM"/>
        <family val="3"/>
        <charset val="128"/>
      </rPr>
      <t>　無</t>
    </r>
    <rPh sb="0" eb="1">
      <t>アリ</t>
    </rPh>
    <rPh sb="4" eb="5">
      <t>ム</t>
    </rPh>
    <phoneticPr fontId="27"/>
  </si>
  <si>
    <r>
      <t xml:space="preserve">
注１　業務委託を行っている場合の人員配置は、事業所・施設で適切な食事提供が行われるた
　　めの管理等に関わる職員の状況を記載してください。
注２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t>
    </r>
    <r>
      <rPr>
        <sz val="11"/>
        <color rgb="FFFF0000"/>
        <rFont val="HGｺﾞｼｯｸM"/>
        <family val="3"/>
        <charset val="128"/>
      </rPr>
      <t xml:space="preserve">委託先の管理栄養士又は栄養士の有無は必ず記載してください。
</t>
    </r>
    <r>
      <rPr>
        <sz val="11"/>
        <rFont val="HGｺﾞｼｯｸM"/>
        <family val="3"/>
        <charset val="128"/>
      </rPr>
      <t>注３　算定要件</t>
    </r>
    <r>
      <rPr>
        <sz val="11"/>
        <color rgb="FF0070C0"/>
        <rFont val="HGｺﾞｼｯｸM"/>
        <family val="3"/>
        <charset val="128"/>
      </rPr>
      <t>「 管理栄養士又は栄養士が献立作成に関わること（外部委託可）又は、栄養
　　ケア・ステーション若しくは保健所等の管理栄養士又は栄養士が栄養面について確認した
　　献立であること」</t>
    </r>
    <r>
      <rPr>
        <sz val="11"/>
        <rFont val="HGｺﾞｼｯｸM"/>
        <family val="3"/>
        <charset val="128"/>
      </rPr>
      <t>については、令和６年10月より満たす必要があります。</t>
    </r>
    <rPh sb="210" eb="211">
      <t>サイ</t>
    </rPh>
    <rPh sb="212" eb="215">
      <t>イタクサキ</t>
    </rPh>
    <rPh sb="216" eb="221">
      <t>カンリエイヨウシ</t>
    </rPh>
    <rPh sb="221" eb="222">
      <t>マタ</t>
    </rPh>
    <rPh sb="223" eb="226">
      <t>エイヨウシ</t>
    </rPh>
    <rPh sb="227" eb="229">
      <t>ウム</t>
    </rPh>
    <rPh sb="230" eb="231">
      <t>カナラ</t>
    </rPh>
    <rPh sb="243" eb="244">
      <t>チュウ</t>
    </rPh>
    <rPh sb="246" eb="250">
      <t>サンテイヨウケン</t>
    </rPh>
    <rPh sb="345" eb="347">
      <t>レイワ</t>
    </rPh>
    <rPh sb="348" eb="349">
      <t>ネン</t>
    </rPh>
    <rPh sb="351" eb="352">
      <t>ガツ</t>
    </rPh>
    <rPh sb="354" eb="355">
      <t>ミ</t>
    </rPh>
    <rPh sb="357" eb="359">
      <t>ヒツヨウ</t>
    </rPh>
    <phoneticPr fontId="6"/>
  </si>
  <si>
    <t>（介給別紙4-1）</t>
    <rPh sb="1" eb="5">
      <t>カイキュウベッシ</t>
    </rPh>
    <phoneticPr fontId="27"/>
  </si>
  <si>
    <t>（介給別紙4-2）</t>
    <rPh sb="1" eb="5">
      <t>カイキュウベッシ</t>
    </rPh>
    <phoneticPr fontId="27"/>
  </si>
  <si>
    <t>（介給別紙５）</t>
    <rPh sb="1" eb="5">
      <t>カイキュウベッシ</t>
    </rPh>
    <phoneticPr fontId="27"/>
  </si>
  <si>
    <t>　人員配置体制加算（Ⅰ）又は（Ⅱ）を算定している</t>
    <rPh sb="1" eb="3">
      <t>ジンイン</t>
    </rPh>
    <rPh sb="3" eb="5">
      <t>ハイチ</t>
    </rPh>
    <rPh sb="5" eb="7">
      <t>タイセイ</t>
    </rPh>
    <rPh sb="7" eb="9">
      <t>カサン</t>
    </rPh>
    <rPh sb="12" eb="13">
      <t>マタ</t>
    </rPh>
    <rPh sb="18" eb="20">
      <t>サンテイ</t>
    </rPh>
    <phoneticPr fontId="27"/>
  </si>
  <si>
    <r>
      <t xml:space="preserve">　常勤看護職員等配置体制加算を算定している
</t>
    </r>
    <r>
      <rPr>
        <sz val="9"/>
        <rFont val="ＭＳ Ｐゴシック"/>
        <family val="3"/>
        <charset val="128"/>
        <scheme val="minor"/>
      </rPr>
      <t>（看護職員を常勤換算方法で３人以上配置しているものに限る。)</t>
    </r>
    <rPh sb="1" eb="3">
      <t>ジョウキン</t>
    </rPh>
    <rPh sb="3" eb="5">
      <t>カンゴ</t>
    </rPh>
    <rPh sb="5" eb="7">
      <t>ショクイン</t>
    </rPh>
    <rPh sb="7" eb="8">
      <t>トウ</t>
    </rPh>
    <rPh sb="8" eb="10">
      <t>ハイチ</t>
    </rPh>
    <rPh sb="10" eb="12">
      <t>タイセイ</t>
    </rPh>
    <rPh sb="12" eb="14">
      <t>カサン</t>
    </rPh>
    <rPh sb="15" eb="17">
      <t>サンテイ</t>
    </rPh>
    <phoneticPr fontId="27"/>
  </si>
  <si>
    <t>○社会福祉士，介護福祉士，精神保健福祉士，公認心理師の資格証写し（(Ⅰ)又は(Ⅱ)を算定する場合）
〇作業療法士の資格証写し（就労移行支援、就労継続支援A型、就労継続支援B型のみ）（(Ⅰ)又は(Ⅱ)を算定する場合）
○実務経験証明書（添付書類第４号）（実務経験年数により(Ⅲ)を算定する場合）
○従業者等の勤務体制及び勤務形態一覧表(添付書類第１号）※算定予定月分</t>
    <rPh sb="51" eb="56">
      <t>サギョウリョウホウシ</t>
    </rPh>
    <rPh sb="63" eb="65">
      <t>シュウロウ</t>
    </rPh>
    <rPh sb="65" eb="67">
      <t>イコウ</t>
    </rPh>
    <rPh sb="67" eb="69">
      <t>シエン</t>
    </rPh>
    <rPh sb="70" eb="72">
      <t>シュウロウ</t>
    </rPh>
    <rPh sb="72" eb="78">
      <t>ケイゾクシエンアガタ</t>
    </rPh>
    <rPh sb="176" eb="178">
      <t>サンテイ</t>
    </rPh>
    <rPh sb="181" eb="182">
      <t>ブン</t>
    </rPh>
    <phoneticPr fontId="6"/>
  </si>
  <si>
    <t>〇身体障害者手帳の写し
〇従業者等の勤務体制及び勤務形態一覧表(添付書類第１号）※算定予定月分
〇組織体制図(添付書類第２号)</t>
    <rPh sb="1" eb="3">
      <t>シンタイ</t>
    </rPh>
    <rPh sb="3" eb="6">
      <t>ショウガイシャ</t>
    </rPh>
    <rPh sb="6" eb="8">
      <t>テチョウ</t>
    </rPh>
    <rPh sb="9" eb="10">
      <t>ウツ</t>
    </rPh>
    <rPh sb="13" eb="16">
      <t>ジュウギョウシャ</t>
    </rPh>
    <rPh sb="16" eb="17">
      <t>トウ</t>
    </rPh>
    <rPh sb="18" eb="20">
      <t>キンム</t>
    </rPh>
    <rPh sb="20" eb="22">
      <t>タイセイ</t>
    </rPh>
    <rPh sb="22" eb="23">
      <t>オヨ</t>
    </rPh>
    <rPh sb="24" eb="26">
      <t>キンム</t>
    </rPh>
    <rPh sb="26" eb="28">
      <t>ケイタイ</t>
    </rPh>
    <rPh sb="28" eb="30">
      <t>イチラン</t>
    </rPh>
    <rPh sb="30" eb="31">
      <t>ヒョウ</t>
    </rPh>
    <rPh sb="32" eb="34">
      <t>テンプ</t>
    </rPh>
    <rPh sb="34" eb="36">
      <t>ショルイ</t>
    </rPh>
    <rPh sb="36" eb="37">
      <t>ダイ</t>
    </rPh>
    <rPh sb="38" eb="39">
      <t>ゴウ</t>
    </rPh>
    <rPh sb="41" eb="43">
      <t>サンテイ</t>
    </rPh>
    <rPh sb="43" eb="45">
      <t>ヨテイ</t>
    </rPh>
    <rPh sb="45" eb="46">
      <t>ツキ</t>
    </rPh>
    <rPh sb="46" eb="47">
      <t>ブン</t>
    </rPh>
    <rPh sb="55" eb="59">
      <t>テンプショルイ</t>
    </rPh>
    <rPh sb="59" eb="60">
      <t>ダイ</t>
    </rPh>
    <rPh sb="61" eb="62">
      <t>ゴウ</t>
    </rPh>
    <phoneticPr fontId="93"/>
  </si>
  <si>
    <t>○外部委託を行う場合は，委託契約書写し
○従業者等の勤務体制及び勤務形態一覧表(添付書類第１号）
〇栄養士又は管理栄養士の資格者証の写し　※必要な場合
〇平面図（事業所内において調理場、水場、冷蔵庫等の場所がわかるもの）</t>
    <rPh sb="50" eb="53">
      <t>エイヨウシ</t>
    </rPh>
    <rPh sb="53" eb="54">
      <t>マタ</t>
    </rPh>
    <rPh sb="55" eb="60">
      <t>カンリエイヨウシ</t>
    </rPh>
    <rPh sb="61" eb="65">
      <t>シカクシャショウ</t>
    </rPh>
    <rPh sb="66" eb="67">
      <t>ウツ</t>
    </rPh>
    <rPh sb="70" eb="72">
      <t>ヒツヨウ</t>
    </rPh>
    <rPh sb="73" eb="75">
      <t>バアイ</t>
    </rPh>
    <phoneticPr fontId="6"/>
  </si>
  <si>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6"/>
  </si>
  <si>
    <t>　４　送迎の状況③
　（生活介護の上乗せ加算）</t>
    <phoneticPr fontId="6"/>
  </si>
  <si>
    <t>サービスの種類</t>
    <rPh sb="5" eb="7">
      <t>シュルイ</t>
    </rPh>
    <phoneticPr fontId="6"/>
  </si>
  <si>
    <r>
      <t xml:space="preserve">３　送迎の状況②
（短期入所、重度障害者等包括支援以外）
</t>
    </r>
    <r>
      <rPr>
        <sz val="9"/>
        <rFont val="ＭＳ Ｐゴシック"/>
        <family val="3"/>
        <charset val="128"/>
      </rPr>
      <t>※1・2いずれにも該当する場合は送迎加算Ⅰ、いずれか一方に該当する場合は送迎加算Ⅱの算定が可能。</t>
    </r>
    <phoneticPr fontId="6"/>
  </si>
  <si>
    <r>
      <t xml:space="preserve">福祉専門職員配置等加算に関する届出書
</t>
    </r>
    <r>
      <rPr>
        <sz val="12"/>
        <rFont val="ＭＳ ゴシック"/>
        <family val="3"/>
        <charset val="128"/>
      </rPr>
      <t>（療養介護・生活介護・自立訓練（機能訓練）・自立訓練（生活訓練）・就労選択支援・
就労移行支援・就労継続支援Ａ型・就労継続支援Ｂ型・自立生活援助・共同生活援助）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21" eb="23">
      <t>リョウヨウ</t>
    </rPh>
    <rPh sb="23" eb="25">
      <t>カイゴ</t>
    </rPh>
    <rPh sb="26" eb="28">
      <t>セイカツ</t>
    </rPh>
    <rPh sb="28" eb="30">
      <t>カイゴ</t>
    </rPh>
    <rPh sb="31" eb="33">
      <t>ジリツ</t>
    </rPh>
    <rPh sb="33" eb="35">
      <t>クンレン</t>
    </rPh>
    <rPh sb="36" eb="38">
      <t>キノウ</t>
    </rPh>
    <rPh sb="38" eb="40">
      <t>クンレン</t>
    </rPh>
    <rPh sb="42" eb="44">
      <t>ジリツ</t>
    </rPh>
    <rPh sb="44" eb="46">
      <t>クンレン</t>
    </rPh>
    <rPh sb="47" eb="49">
      <t>セイカツ</t>
    </rPh>
    <rPh sb="49" eb="51">
      <t>クンレン</t>
    </rPh>
    <rPh sb="53" eb="59">
      <t>シュウロウセンタクシエン</t>
    </rPh>
    <rPh sb="61" eb="63">
      <t>シュウロウ</t>
    </rPh>
    <rPh sb="63" eb="65">
      <t>イコウ</t>
    </rPh>
    <rPh sb="65" eb="67">
      <t>シエン</t>
    </rPh>
    <rPh sb="68" eb="70">
      <t>シュウロウ</t>
    </rPh>
    <rPh sb="70" eb="72">
      <t>ケイゾク</t>
    </rPh>
    <rPh sb="72" eb="74">
      <t>シエン</t>
    </rPh>
    <rPh sb="75" eb="76">
      <t>ガタ</t>
    </rPh>
    <rPh sb="77" eb="79">
      <t>シュウロウ</t>
    </rPh>
    <rPh sb="79" eb="81">
      <t>ケイゾク</t>
    </rPh>
    <rPh sb="81" eb="83">
      <t>シエン</t>
    </rPh>
    <rPh sb="84" eb="85">
      <t>ガタ</t>
    </rPh>
    <rPh sb="86" eb="88">
      <t>ジリツ</t>
    </rPh>
    <rPh sb="88" eb="90">
      <t>セイカツ</t>
    </rPh>
    <rPh sb="90" eb="92">
      <t>エンジョ</t>
    </rPh>
    <rPh sb="93" eb="95">
      <t>キョウドウ</t>
    </rPh>
    <rPh sb="95" eb="97">
      <t>セイカツ</t>
    </rPh>
    <rPh sb="97" eb="99">
      <t>エンジョ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</si>
</sst>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人&quot;"/>
    <numFmt numFmtId="177" formatCode="##########.###&quot;人&quot;"/>
    <numFmt numFmtId="178" formatCode="##########.####&quot;人&quot;"/>
    <numFmt numFmtId="182" formatCode="0.0_ "/>
    <numFmt numFmtId="183" formatCode="&quot;区分&quot;#,##0"/>
    <numFmt numFmtId="184" formatCode="0.0%"/>
    <numFmt numFmtId="185" formatCode="#,##0.0_ "/>
    <numFmt numFmtId="186" formatCode="0.0000_ "/>
  </numFmts>
  <fonts count="10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11"/>
      <color indexed="8"/>
      <name val="ＭＳ Ｐゴシック"/>
      <family val="3"/>
      <charset val="128"/>
    </font>
    <font>
      <sz val="14"/>
      <color indexed="8"/>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2"/>
      <color theme="1"/>
      <name val="ＭＳ ゴシック"/>
      <family val="3"/>
      <charset val="128"/>
    </font>
    <font>
      <sz val="14"/>
      <color theme="1"/>
      <name val="ＭＳ ゴシック"/>
      <family val="3"/>
      <charset val="128"/>
    </font>
    <font>
      <sz val="6"/>
      <name val="ＭＳ Ｐゴシック"/>
      <family val="2"/>
      <charset val="128"/>
      <scheme val="minor"/>
    </font>
    <font>
      <sz val="11"/>
      <name val="HGSｺﾞｼｯｸM"/>
      <family val="3"/>
      <charset val="128"/>
    </font>
    <font>
      <sz val="11"/>
      <name val="ＭＳ Ｐゴシック"/>
      <family val="3"/>
      <charset val="128"/>
      <scheme val="minor"/>
    </font>
    <font>
      <b/>
      <sz val="12"/>
      <name val="ＭＳ Ｐゴシック"/>
      <family val="3"/>
      <charset val="128"/>
      <scheme val="minor"/>
    </font>
    <font>
      <strike/>
      <sz val="11"/>
      <color theme="1"/>
      <name val="ＭＳ Ｐゴシック"/>
      <family val="3"/>
      <charset val="128"/>
      <scheme val="minor"/>
    </font>
    <font>
      <sz val="8"/>
      <name val="ＭＳ ゴシック"/>
      <family val="3"/>
      <charset val="128"/>
    </font>
    <font>
      <sz val="9"/>
      <color theme="1"/>
      <name val="ＭＳ ゴシック"/>
      <family val="3"/>
      <charset val="128"/>
    </font>
    <font>
      <b/>
      <sz val="8"/>
      <color indexed="8"/>
      <name val="ＭＳ ゴシック"/>
      <family val="3"/>
      <charset val="128"/>
    </font>
    <font>
      <b/>
      <sz val="11"/>
      <color indexed="8"/>
      <name val="ＭＳ ゴシック"/>
      <family val="3"/>
      <charset val="128"/>
    </font>
    <font>
      <b/>
      <sz val="9"/>
      <name val="ＭＳ ゴシック"/>
      <family val="3"/>
      <charset val="128"/>
    </font>
    <font>
      <b/>
      <sz val="11"/>
      <color theme="1"/>
      <name val="ＭＳ Ｐゴシック"/>
      <family val="3"/>
      <charset val="128"/>
      <scheme val="minor"/>
    </font>
    <font>
      <sz val="6"/>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b/>
      <sz val="9"/>
      <name val="ＭＳ Ｐゴシック"/>
      <family val="3"/>
      <charset val="128"/>
      <scheme val="minor"/>
    </font>
    <font>
      <sz val="11"/>
      <color theme="1"/>
      <name val="HGSｺﾞｼｯｸM"/>
      <family val="3"/>
      <charset val="128"/>
    </font>
    <font>
      <sz val="9"/>
      <color rgb="FFFF0000"/>
      <name val="ＭＳ Ｐゴシック"/>
      <family val="3"/>
      <charset val="128"/>
      <scheme val="minor"/>
    </font>
    <font>
      <b/>
      <sz val="9"/>
      <color indexed="81"/>
      <name val="MS P ゴシック"/>
      <family val="3"/>
      <charset val="128"/>
    </font>
    <font>
      <i/>
      <sz val="8"/>
      <name val="ＭＳ ゴシック"/>
      <family val="3"/>
      <charset val="128"/>
    </font>
    <font>
      <sz val="8"/>
      <color rgb="FFFF0000"/>
      <name val="ＭＳ ゴシック"/>
      <family val="3"/>
      <charset val="128"/>
    </font>
    <font>
      <u/>
      <sz val="9"/>
      <name val="ＭＳ ゴシック"/>
      <family val="3"/>
      <charset val="128"/>
    </font>
    <font>
      <sz val="9"/>
      <color rgb="FFFF0000"/>
      <name val="ＭＳ ゴシック"/>
      <family val="3"/>
      <charset val="128"/>
    </font>
    <font>
      <b/>
      <sz val="14"/>
      <color theme="1"/>
      <name val="ＭＳ Ｐゴシック"/>
      <family val="3"/>
      <charset val="128"/>
      <scheme val="minor"/>
    </font>
    <font>
      <sz val="9"/>
      <color indexed="10"/>
      <name val="MS P ゴシック"/>
      <family val="3"/>
      <charset val="128"/>
    </font>
    <font>
      <b/>
      <sz val="9"/>
      <color indexed="10"/>
      <name val="MS P ゴシック"/>
      <family val="3"/>
      <charset val="128"/>
    </font>
    <font>
      <b/>
      <sz val="10"/>
      <color theme="1"/>
      <name val="ＭＳ Ｐゴシック"/>
      <family val="3"/>
      <charset val="128"/>
      <scheme val="minor"/>
    </font>
    <font>
      <b/>
      <sz val="9"/>
      <color rgb="FFC00000"/>
      <name val="ＭＳ Ｐゴシック"/>
      <family val="3"/>
      <charset val="128"/>
    </font>
    <font>
      <b/>
      <sz val="9"/>
      <color rgb="FFC00000"/>
      <name val="ＭＳ ゴシック"/>
      <family val="3"/>
      <charset val="128"/>
    </font>
    <font>
      <u/>
      <sz val="11"/>
      <color theme="10"/>
      <name val="ＭＳ Ｐゴシック"/>
      <family val="3"/>
      <charset val="128"/>
      <scheme val="minor"/>
    </font>
    <font>
      <u/>
      <sz val="10"/>
      <color theme="10"/>
      <name val="ＭＳ Ｐゴシック"/>
      <family val="3"/>
      <charset val="128"/>
      <scheme val="minor"/>
    </font>
    <font>
      <u/>
      <sz val="10"/>
      <color rgb="FFFF0000"/>
      <name val="ＭＳ Ｐゴシック"/>
      <family val="3"/>
      <charset val="128"/>
      <scheme val="minor"/>
    </font>
    <font>
      <b/>
      <u/>
      <sz val="11"/>
      <color theme="10"/>
      <name val="ＭＳ Ｐゴシック"/>
      <family val="3"/>
      <charset val="128"/>
      <scheme val="minor"/>
    </font>
    <font>
      <b/>
      <u/>
      <sz val="11"/>
      <color rgb="FFFF0000"/>
      <name val="ＭＳ Ｐゴシック"/>
      <family val="3"/>
      <charset val="128"/>
      <scheme val="minor"/>
    </font>
    <font>
      <b/>
      <u/>
      <sz val="10"/>
      <color theme="10"/>
      <name val="ＭＳ Ｐゴシック"/>
      <family val="3"/>
      <charset val="128"/>
      <scheme val="minor"/>
    </font>
    <font>
      <b/>
      <u/>
      <sz val="10"/>
      <color rgb="FFFF0000"/>
      <name val="ＭＳ Ｐゴシック"/>
      <family val="3"/>
      <charset val="128"/>
      <scheme val="minor"/>
    </font>
    <font>
      <b/>
      <u/>
      <sz val="9"/>
      <color rgb="FFFF0000"/>
      <name val="ＭＳ Ｐゴシック"/>
      <family val="3"/>
      <charset val="128"/>
      <scheme val="minor"/>
    </font>
    <font>
      <sz val="9"/>
      <color indexed="81"/>
      <name val="MS P ゴシック"/>
      <family val="3"/>
      <charset val="128"/>
    </font>
    <font>
      <sz val="14"/>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rgb="FFFF0000"/>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1"/>
      <color theme="1"/>
      <name val="ＭＳ ゴシック"/>
      <family val="2"/>
      <charset val="128"/>
    </font>
    <font>
      <u/>
      <sz val="11"/>
      <name val="HGｺﾞｼｯｸM"/>
      <family val="3"/>
      <charset val="128"/>
    </font>
    <font>
      <b/>
      <sz val="11"/>
      <name val="HGｺﾞｼｯｸM"/>
      <family val="3"/>
      <charset val="128"/>
    </font>
    <font>
      <sz val="11"/>
      <color rgb="FF0070C0"/>
      <name val="HGｺﾞｼｯｸM"/>
      <family val="3"/>
      <charset val="128"/>
    </font>
    <font>
      <sz val="11"/>
      <color rgb="FF00000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indexed="41"/>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s>
  <borders count="2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uble">
        <color indexed="64"/>
      </top>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8">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25" fillId="0" borderId="0">
      <alignment vertical="center"/>
    </xf>
    <xf numFmtId="0" fontId="25" fillId="0" borderId="0">
      <alignment vertical="center"/>
    </xf>
    <xf numFmtId="0" fontId="7" fillId="0" borderId="0">
      <alignment vertical="center"/>
    </xf>
    <xf numFmtId="0" fontId="25" fillId="0" borderId="0"/>
    <xf numFmtId="0" fontId="7" fillId="0" borderId="0">
      <alignment vertical="center"/>
    </xf>
    <xf numFmtId="0" fontId="7" fillId="0" borderId="0">
      <alignment vertical="center"/>
    </xf>
    <xf numFmtId="6" fontId="7" fillId="0" borderId="0" applyFont="0" applyFill="0" applyBorder="0" applyAlignment="0" applyProtection="0"/>
    <xf numFmtId="6" fontId="7" fillId="0" borderId="0" applyFont="0" applyFill="0" applyBorder="0" applyAlignment="0" applyProtection="0"/>
    <xf numFmtId="0" fontId="79" fillId="0" borderId="0" applyNumberFormat="0" applyFill="0" applyBorder="0" applyAlignment="0" applyProtection="0">
      <alignment vertical="center"/>
    </xf>
    <xf numFmtId="38" fontId="94" fillId="0" borderId="0" applyFont="0" applyFill="0" applyBorder="0" applyAlignment="0" applyProtection="0"/>
    <xf numFmtId="0" fontId="7" fillId="0" borderId="0">
      <alignment vertical="center"/>
    </xf>
    <xf numFmtId="0" fontId="25" fillId="0" borderId="0">
      <alignment vertical="center"/>
    </xf>
    <xf numFmtId="0" fontId="104"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7" fillId="0" borderId="0"/>
    <xf numFmtId="0" fontId="25" fillId="0" borderId="0">
      <alignment vertical="center"/>
    </xf>
    <xf numFmtId="0" fontId="108"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611">
    <xf numFmtId="0" fontId="0" fillId="0" borderId="0" xfId="0">
      <alignment vertical="center"/>
    </xf>
    <xf numFmtId="0" fontId="13" fillId="0" borderId="0" xfId="4" applyFont="1"/>
    <xf numFmtId="0" fontId="10" fillId="0" borderId="0" xfId="4" applyFont="1"/>
    <xf numFmtId="0" fontId="10" fillId="0" borderId="0" xfId="10" applyFont="1">
      <alignment vertical="center"/>
    </xf>
    <xf numFmtId="0" fontId="9" fillId="0" borderId="0" xfId="4" applyFont="1"/>
    <xf numFmtId="0" fontId="7" fillId="0" borderId="0" xfId="7">
      <alignment vertical="center"/>
    </xf>
    <xf numFmtId="0" fontId="7" fillId="0" borderId="0" xfId="7" applyAlignment="1">
      <alignment horizontal="right" vertical="center"/>
    </xf>
    <xf numFmtId="0" fontId="12" fillId="0" borderId="0" xfId="7" applyFont="1" applyAlignment="1">
      <alignment horizontal="center" vertical="center"/>
    </xf>
    <xf numFmtId="0" fontId="7" fillId="0" borderId="5" xfId="7" applyBorder="1" applyAlignment="1">
      <alignment horizontal="center" vertical="center"/>
    </xf>
    <xf numFmtId="0" fontId="17" fillId="0" borderId="0" xfId="7" applyFont="1">
      <alignment vertical="center"/>
    </xf>
    <xf numFmtId="0" fontId="12" fillId="0" borderId="0" xfId="7" applyFont="1">
      <alignment vertical="center"/>
    </xf>
    <xf numFmtId="0" fontId="14" fillId="0" borderId="0" xfId="7" applyFont="1">
      <alignment vertical="center"/>
    </xf>
    <xf numFmtId="0" fontId="7" fillId="0" borderId="5" xfId="7" applyBorder="1" applyAlignment="1">
      <alignment horizontal="distributed" vertical="center"/>
    </xf>
    <xf numFmtId="0" fontId="15" fillId="0" borderId="0" xfId="7" applyFont="1">
      <alignment vertical="center"/>
    </xf>
    <xf numFmtId="0" fontId="13" fillId="0" borderId="2" xfId="4" applyFont="1" applyBorder="1" applyAlignment="1">
      <alignment horizontal="center" vertical="center"/>
    </xf>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7" fillId="0" borderId="1" xfId="7" applyBorder="1" applyAlignment="1">
      <alignment horizontal="center" vertical="center"/>
    </xf>
    <xf numFmtId="0" fontId="19" fillId="0" borderId="0" xfId="10" applyFont="1" applyAlignment="1">
      <alignment horizontal="left" vertical="center"/>
    </xf>
    <xf numFmtId="0" fontId="7" fillId="0" borderId="4" xfId="7" applyBorder="1" applyAlignment="1">
      <alignment horizontal="left" vertical="center" indent="1"/>
    </xf>
    <xf numFmtId="0" fontId="7" fillId="0" borderId="1" xfId="7" applyBorder="1" applyAlignment="1">
      <alignment horizontal="left" vertical="center" indent="1"/>
    </xf>
    <xf numFmtId="0" fontId="7" fillId="0" borderId="1" xfId="7" applyBorder="1">
      <alignment vertical="center"/>
    </xf>
    <xf numFmtId="0" fontId="7" fillId="0" borderId="2" xfId="7" applyBorder="1">
      <alignment vertical="center"/>
    </xf>
    <xf numFmtId="0" fontId="7" fillId="0" borderId="3" xfId="7" applyBorder="1">
      <alignment vertical="center"/>
    </xf>
    <xf numFmtId="0" fontId="7" fillId="0" borderId="9" xfId="7" applyBorder="1">
      <alignment vertical="center"/>
    </xf>
    <xf numFmtId="0" fontId="7" fillId="0" borderId="12" xfId="7" applyBorder="1">
      <alignment vertical="center"/>
    </xf>
    <xf numFmtId="0" fontId="7" fillId="0" borderId="5" xfId="7" applyBorder="1" applyAlignment="1">
      <alignment horizontal="distributed" vertical="center" wrapText="1" justifyLastLine="1"/>
    </xf>
    <xf numFmtId="0" fontId="7" fillId="0" borderId="5" xfId="7" applyBorder="1" applyAlignment="1">
      <alignment horizontal="right" vertical="center" indent="1"/>
    </xf>
    <xf numFmtId="0" fontId="7" fillId="0" borderId="9" xfId="7" applyBorder="1" applyAlignment="1">
      <alignment horizontal="right" vertical="center"/>
    </xf>
    <xf numFmtId="0" fontId="7" fillId="0" borderId="10" xfId="7" applyBorder="1">
      <alignment vertical="center"/>
    </xf>
    <xf numFmtId="0" fontId="7" fillId="0" borderId="6" xfId="7" applyBorder="1">
      <alignment vertical="center"/>
    </xf>
    <xf numFmtId="0" fontId="7" fillId="0" borderId="19" xfId="7" applyBorder="1">
      <alignment vertical="center"/>
    </xf>
    <xf numFmtId="0" fontId="7" fillId="0" borderId="8" xfId="7" applyBorder="1">
      <alignment vertical="center"/>
    </xf>
    <xf numFmtId="0" fontId="7" fillId="0" borderId="11" xfId="7" applyBorder="1">
      <alignment vertical="center"/>
    </xf>
    <xf numFmtId="0" fontId="7" fillId="0" borderId="20" xfId="7" applyBorder="1" applyAlignment="1">
      <alignment horizontal="left" vertical="center" indent="1"/>
    </xf>
    <xf numFmtId="0" fontId="7" fillId="0" borderId="21" xfId="7" applyBorder="1" applyAlignment="1">
      <alignment horizontal="left" vertical="center" indent="1"/>
    </xf>
    <xf numFmtId="0" fontId="7" fillId="0" borderId="5" xfId="7" applyBorder="1" applyAlignment="1">
      <alignment horizontal="left" vertical="center" indent="1"/>
    </xf>
    <xf numFmtId="0" fontId="10" fillId="0" borderId="0" xfId="7" applyFont="1">
      <alignment vertical="center"/>
    </xf>
    <xf numFmtId="0" fontId="10" fillId="0" borderId="0" xfId="7" applyFont="1" applyAlignment="1">
      <alignment horizontal="left" vertical="center"/>
    </xf>
    <xf numFmtId="0" fontId="7" fillId="0" borderId="0" xfId="10">
      <alignment vertical="center"/>
    </xf>
    <xf numFmtId="0" fontId="13" fillId="0" borderId="22" xfId="4" applyFont="1" applyBorder="1" applyAlignment="1">
      <alignment vertical="center"/>
    </xf>
    <xf numFmtId="0" fontId="13" fillId="0" borderId="23" xfId="4" applyFont="1" applyBorder="1" applyAlignment="1">
      <alignment vertical="center" shrinkToFit="1"/>
    </xf>
    <xf numFmtId="0" fontId="13" fillId="0" borderId="24" xfId="4" applyFont="1" applyBorder="1" applyAlignment="1">
      <alignment vertical="center" shrinkToFit="1"/>
    </xf>
    <xf numFmtId="0" fontId="13" fillId="0" borderId="25" xfId="4" applyFont="1" applyBorder="1" applyAlignment="1">
      <alignment vertical="center"/>
    </xf>
    <xf numFmtId="0" fontId="13" fillId="0" borderId="25" xfId="4" applyFont="1" applyBorder="1" applyAlignment="1">
      <alignment horizontal="center" vertical="center"/>
    </xf>
    <xf numFmtId="0" fontId="13" fillId="0" borderId="25" xfId="4" applyFont="1" applyBorder="1" applyAlignment="1">
      <alignment horizontal="right" vertical="center"/>
    </xf>
    <xf numFmtId="0" fontId="13" fillId="0" borderId="26" xfId="4" applyFont="1" applyBorder="1" applyAlignment="1">
      <alignment horizontal="center" vertical="center"/>
    </xf>
    <xf numFmtId="0" fontId="13" fillId="0" borderId="2" xfId="4" applyFont="1" applyBorder="1" applyAlignment="1">
      <alignment vertical="center"/>
    </xf>
    <xf numFmtId="0" fontId="13" fillId="0" borderId="2" xfId="4" applyFont="1" applyBorder="1" applyAlignment="1">
      <alignment horizontal="right" vertical="center"/>
    </xf>
    <xf numFmtId="0" fontId="13" fillId="0" borderId="27" xfId="4" applyFont="1" applyBorder="1" applyAlignment="1">
      <alignment horizontal="center" vertical="center"/>
    </xf>
    <xf numFmtId="0" fontId="13" fillId="0" borderId="6" xfId="4" applyFont="1" applyBorder="1" applyAlignment="1">
      <alignment vertical="center"/>
    </xf>
    <xf numFmtId="0" fontId="13" fillId="0" borderId="6" xfId="4" applyFont="1" applyBorder="1" applyAlignment="1">
      <alignment horizontal="center" vertical="center"/>
    </xf>
    <xf numFmtId="0" fontId="13" fillId="0" borderId="6" xfId="4" applyFont="1" applyBorder="1" applyAlignment="1">
      <alignment horizontal="right" vertical="center"/>
    </xf>
    <xf numFmtId="0" fontId="13" fillId="0" borderId="28" xfId="4" applyFont="1" applyBorder="1" applyAlignment="1">
      <alignment horizontal="center" vertical="center"/>
    </xf>
    <xf numFmtId="0" fontId="13" fillId="0" borderId="29" xfId="4" applyFont="1" applyBorder="1" applyAlignment="1">
      <alignment vertical="center"/>
    </xf>
    <xf numFmtId="0" fontId="7" fillId="0" borderId="30" xfId="7" applyBorder="1" applyAlignment="1">
      <alignment horizontal="center" vertical="center"/>
    </xf>
    <xf numFmtId="0" fontId="7" fillId="0" borderId="31" xfId="7" applyBorder="1">
      <alignment vertical="center"/>
    </xf>
    <xf numFmtId="0" fontId="7" fillId="0" borderId="32" xfId="7" applyBorder="1">
      <alignment vertical="center"/>
    </xf>
    <xf numFmtId="0" fontId="7" fillId="0" borderId="16" xfId="7" applyBorder="1" applyAlignment="1">
      <alignment vertical="center" textRotation="255" wrapText="1"/>
    </xf>
    <xf numFmtId="0" fontId="22" fillId="0" borderId="0" xfId="7" applyFont="1">
      <alignment vertical="center"/>
    </xf>
    <xf numFmtId="0" fontId="13" fillId="0" borderId="0" xfId="4" applyFont="1" applyAlignment="1">
      <alignment vertical="center" shrinkToFit="1"/>
    </xf>
    <xf numFmtId="0" fontId="13" fillId="0" borderId="0" xfId="4" applyFont="1" applyAlignment="1">
      <alignment horizontal="center" vertical="center"/>
    </xf>
    <xf numFmtId="0" fontId="19" fillId="0" borderId="0" xfId="0" applyFont="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49" fontId="9" fillId="0" borderId="5" xfId="0" applyNumberFormat="1" applyFont="1" applyBorder="1" applyAlignment="1">
      <alignment horizontal="center" vertical="center"/>
    </xf>
    <xf numFmtId="0" fontId="10" fillId="0" borderId="0" xfId="0" applyFont="1" applyAlignment="1">
      <alignment vertical="top" wrapText="1"/>
    </xf>
    <xf numFmtId="0" fontId="9" fillId="0" borderId="0" xfId="0" applyFont="1" applyAlignment="1">
      <alignment vertical="center" wrapText="1"/>
    </xf>
    <xf numFmtId="0" fontId="10" fillId="0" borderId="9" xfId="0" applyFont="1" applyBorder="1">
      <alignmen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19" xfId="0" applyFont="1" applyBorder="1" applyAlignment="1">
      <alignment horizontal="left" vertical="center"/>
    </xf>
    <xf numFmtId="0" fontId="10" fillId="0" borderId="11" xfId="0" applyFont="1" applyBorder="1" applyAlignment="1">
      <alignment horizontal="left" vertical="center"/>
    </xf>
    <xf numFmtId="0" fontId="10" fillId="0" borderId="0" xfId="0" applyFont="1">
      <alignment vertical="center"/>
    </xf>
    <xf numFmtId="0" fontId="10" fillId="0" borderId="0" xfId="0" applyFont="1" applyAlignment="1">
      <alignment vertical="center" wrapText="1"/>
    </xf>
    <xf numFmtId="0" fontId="10" fillId="0" borderId="12" xfId="0" applyFont="1" applyBorder="1" applyAlignment="1">
      <alignment vertical="center" wrapText="1"/>
    </xf>
    <xf numFmtId="0" fontId="19" fillId="0" borderId="10" xfId="0" applyFont="1" applyBorder="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left" vertical="center" indent="1"/>
    </xf>
    <xf numFmtId="0" fontId="0" fillId="0" borderId="1" xfId="0" applyBorder="1" applyAlignment="1">
      <alignment horizontal="left" vertical="center" wrapText="1" indent="1"/>
    </xf>
    <xf numFmtId="0" fontId="9" fillId="0" borderId="0" xfId="0" applyFont="1">
      <alignment vertical="center"/>
    </xf>
    <xf numFmtId="0" fontId="17" fillId="0" borderId="0" xfId="0" applyFont="1">
      <alignment vertical="center"/>
    </xf>
    <xf numFmtId="0" fontId="0" fillId="0" borderId="119" xfId="0" applyBorder="1" applyAlignment="1">
      <alignment horizontal="left" vertical="center" indent="1"/>
    </xf>
    <xf numFmtId="0" fontId="0" fillId="0" borderId="120" xfId="0" applyBorder="1">
      <alignment vertical="center"/>
    </xf>
    <xf numFmtId="0" fontId="0" fillId="0" borderId="121" xfId="0" applyBorder="1">
      <alignment vertical="center"/>
    </xf>
    <xf numFmtId="0" fontId="0" fillId="0" borderId="20" xfId="0" applyBorder="1" applyAlignment="1">
      <alignment horizontal="center" vertical="center"/>
    </xf>
    <xf numFmtId="0" fontId="0" fillId="0" borderId="12" xfId="0" applyBorder="1" applyAlignment="1">
      <alignment horizontal="right" vertical="center" indent="1"/>
    </xf>
    <xf numFmtId="0" fontId="0" fillId="0" borderId="5" xfId="0" applyBorder="1" applyAlignment="1">
      <alignment horizontal="right" vertical="center" indent="1"/>
    </xf>
    <xf numFmtId="0" fontId="0" fillId="0" borderId="9" xfId="0" applyBorder="1" applyAlignment="1">
      <alignment horizontal="center" vertical="center"/>
    </xf>
    <xf numFmtId="0" fontId="0" fillId="0" borderId="12" xfId="0" applyBorder="1">
      <alignment vertical="center"/>
    </xf>
    <xf numFmtId="0" fontId="0" fillId="0" borderId="20" xfId="0" applyBorder="1" applyAlignment="1">
      <alignment horizontal="left" vertical="center" indent="1"/>
    </xf>
    <xf numFmtId="0" fontId="0" fillId="0" borderId="21" xfId="0" applyBorder="1" applyAlignment="1">
      <alignment horizontal="left" vertical="center" indent="1"/>
    </xf>
    <xf numFmtId="0" fontId="31" fillId="0" borderId="0" xfId="0" applyFont="1">
      <alignment vertical="center"/>
    </xf>
    <xf numFmtId="0" fontId="32" fillId="0" borderId="0" xfId="0" applyFont="1">
      <alignment vertical="center"/>
    </xf>
    <xf numFmtId="0" fontId="38" fillId="0" borderId="0" xfId="9" applyFont="1">
      <alignment vertical="center"/>
    </xf>
    <xf numFmtId="0" fontId="26" fillId="0" borderId="0" xfId="9" applyFont="1">
      <alignment vertical="center"/>
    </xf>
    <xf numFmtId="0" fontId="38" fillId="0" borderId="0" xfId="9" applyFont="1" applyAlignment="1">
      <alignment horizontal="center" vertical="center" shrinkToFit="1"/>
    </xf>
    <xf numFmtId="0" fontId="38" fillId="0" borderId="0" xfId="9" applyFont="1" applyAlignment="1">
      <alignment horizontal="center" vertical="center"/>
    </xf>
    <xf numFmtId="0" fontId="38" fillId="0" borderId="0" xfId="9" applyFont="1" applyAlignment="1">
      <alignment horizontal="distributed" vertical="center" indent="1"/>
    </xf>
    <xf numFmtId="0" fontId="41" fillId="0" borderId="0" xfId="0" applyFont="1" applyAlignment="1">
      <alignment horizontal="left" vertical="center"/>
    </xf>
    <xf numFmtId="0" fontId="7" fillId="0" borderId="0" xfId="0" applyFont="1">
      <alignment vertical="center"/>
    </xf>
    <xf numFmtId="0" fontId="7" fillId="0" borderId="6" xfId="7" applyBorder="1" applyAlignment="1">
      <alignment horizontal="left" vertical="center"/>
    </xf>
    <xf numFmtId="0" fontId="7" fillId="0" borderId="8" xfId="7" applyBorder="1" applyAlignment="1">
      <alignment horizontal="center" vertical="center"/>
    </xf>
    <xf numFmtId="0" fontId="7" fillId="0" borderId="4" xfId="7" applyBorder="1" applyAlignment="1">
      <alignment horizontal="left" vertical="center" wrapText="1" indent="1"/>
    </xf>
    <xf numFmtId="0" fontId="7" fillId="0" borderId="6" xfId="7" applyBorder="1" applyAlignment="1">
      <alignment horizontal="center" vertical="center"/>
    </xf>
    <xf numFmtId="0" fontId="0" fillId="0" borderId="0" xfId="0" applyAlignment="1">
      <alignment horizontal="right" vertical="center"/>
    </xf>
    <xf numFmtId="0" fontId="0" fillId="0" borderId="2"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6" xfId="0" applyFont="1" applyBorder="1">
      <alignment vertical="center"/>
    </xf>
    <xf numFmtId="0" fontId="42" fillId="0" borderId="0" xfId="0" applyFont="1" applyAlignment="1">
      <alignment horizontal="right" vertical="center"/>
    </xf>
    <xf numFmtId="0" fontId="10" fillId="0" borderId="4" xfId="0" applyFont="1" applyBorder="1" applyAlignment="1">
      <alignment horizontal="left" vertical="center" indent="1"/>
    </xf>
    <xf numFmtId="0" fontId="10" fillId="0" borderId="7" xfId="0" applyFont="1" applyBorder="1">
      <alignment vertical="center"/>
    </xf>
    <xf numFmtId="0" fontId="10" fillId="0" borderId="8" xfId="0" applyFont="1" applyBorder="1">
      <alignment vertical="center"/>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horizontal="right" vertical="center"/>
    </xf>
    <xf numFmtId="0" fontId="10" fillId="0" borderId="0" xfId="0" applyFont="1" applyAlignment="1">
      <alignment horizontal="righ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9" xfId="0" applyFont="1" applyBorder="1">
      <alignment vertical="center"/>
    </xf>
    <xf numFmtId="0" fontId="42" fillId="0" borderId="0" xfId="0" applyFont="1">
      <alignment vertical="center"/>
    </xf>
    <xf numFmtId="0" fontId="42" fillId="0" borderId="12" xfId="0" applyFont="1" applyBorder="1" applyAlignment="1">
      <alignment horizontal="left" vertical="center"/>
    </xf>
    <xf numFmtId="0" fontId="42" fillId="0" borderId="12" xfId="0" applyFont="1" applyBorder="1">
      <alignment vertical="center"/>
    </xf>
    <xf numFmtId="0" fontId="42" fillId="0" borderId="19" xfId="0" applyFont="1" applyBorder="1" applyAlignment="1">
      <alignment horizontal="left" vertical="center"/>
    </xf>
    <xf numFmtId="0" fontId="42" fillId="0" borderId="0" xfId="0" applyFont="1" applyAlignment="1">
      <alignment vertical="top"/>
    </xf>
    <xf numFmtId="0" fontId="42" fillId="0" borderId="0" xfId="0" applyFont="1" applyAlignment="1">
      <alignment horizontal="center" vertical="center"/>
    </xf>
    <xf numFmtId="0" fontId="42" fillId="0" borderId="0" xfId="0" applyFont="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11" xfId="0" applyFont="1" applyBorder="1" applyAlignment="1">
      <alignment horizontal="left" vertical="center"/>
    </xf>
    <xf numFmtId="0" fontId="0" fillId="0" borderId="5"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right" vertical="center"/>
    </xf>
    <xf numFmtId="0" fontId="0" fillId="0" borderId="125" xfId="0" applyBorder="1" applyAlignment="1">
      <alignment horizontal="right" vertical="center"/>
    </xf>
    <xf numFmtId="0" fontId="0" fillId="0" borderId="10" xfId="0" applyBorder="1" applyAlignment="1">
      <alignment horizontal="left" vertical="center" wrapText="1"/>
    </xf>
    <xf numFmtId="0" fontId="0" fillId="0" borderId="6" xfId="0" applyBorder="1" applyAlignment="1">
      <alignment horizontal="left" vertical="center"/>
    </xf>
    <xf numFmtId="0" fontId="0" fillId="0" borderId="19" xfId="0" applyBorder="1" applyAlignment="1">
      <alignment horizontal="left" vertical="center"/>
    </xf>
    <xf numFmtId="0" fontId="0" fillId="0" borderId="8" xfId="0" applyBorder="1">
      <alignment vertical="center"/>
    </xf>
    <xf numFmtId="0" fontId="0" fillId="0" borderId="11" xfId="0" applyBorder="1">
      <alignment vertical="center"/>
    </xf>
    <xf numFmtId="0" fontId="0" fillId="0" borderId="5" xfId="0" applyBorder="1">
      <alignment vertical="center"/>
    </xf>
    <xf numFmtId="0" fontId="0" fillId="0" borderId="10" xfId="0" applyBorder="1">
      <alignment vertical="center"/>
    </xf>
    <xf numFmtId="0" fontId="0" fillId="0" borderId="6" xfId="0" applyBorder="1">
      <alignment vertical="center"/>
    </xf>
    <xf numFmtId="0" fontId="0" fillId="0" borderId="19" xfId="0" applyBorder="1">
      <alignment vertical="center"/>
    </xf>
    <xf numFmtId="0" fontId="0" fillId="0" borderId="125" xfId="0" applyBorder="1">
      <alignmen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6" xfId="0" applyFont="1" applyBorder="1" applyAlignment="1">
      <alignment horizontal="left" vertical="center"/>
    </xf>
    <xf numFmtId="0" fontId="7" fillId="0" borderId="0" xfId="7" applyAlignment="1">
      <alignment horizontal="center" vertical="center"/>
    </xf>
    <xf numFmtId="0" fontId="12" fillId="0" borderId="0" xfId="0" applyFont="1" applyAlignment="1">
      <alignment horizontal="right" vertical="center"/>
    </xf>
    <xf numFmtId="0" fontId="14" fillId="0" borderId="5" xfId="7" applyFont="1" applyBorder="1" applyAlignment="1">
      <alignment vertical="center" wrapText="1"/>
    </xf>
    <xf numFmtId="0" fontId="14" fillId="0" borderId="5" xfId="7" applyFont="1" applyBorder="1">
      <alignment vertical="center"/>
    </xf>
    <xf numFmtId="0" fontId="7" fillId="0" borderId="0" xfId="7" applyAlignment="1">
      <alignment horizontal="center" vertical="center" wrapText="1"/>
    </xf>
    <xf numFmtId="0" fontId="0" fillId="0" borderId="5" xfId="0" applyBorder="1" applyAlignment="1">
      <alignment horizontal="center" vertical="center" shrinkToFit="1"/>
    </xf>
    <xf numFmtId="0" fontId="14" fillId="0" borderId="132" xfId="0" applyFont="1" applyBorder="1" applyAlignment="1">
      <alignment horizontal="center" vertical="center"/>
    </xf>
    <xf numFmtId="0" fontId="14" fillId="0" borderId="131" xfId="0" applyFont="1" applyBorder="1" applyAlignment="1">
      <alignment horizontal="center" vertical="center"/>
    </xf>
    <xf numFmtId="0" fontId="14" fillId="0" borderId="0" xfId="0" applyFont="1" applyAlignment="1">
      <alignment horizontal="left" vertical="center" wrapText="1" indent="1"/>
    </xf>
    <xf numFmtId="0" fontId="14" fillId="0" borderId="8"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right" vertical="center" indent="1"/>
    </xf>
    <xf numFmtId="0" fontId="14" fillId="0" borderId="10" xfId="0" applyFont="1" applyBorder="1" applyAlignment="1">
      <alignment horizontal="left" vertical="center" indent="1"/>
    </xf>
    <xf numFmtId="0" fontId="14" fillId="0" borderId="5" xfId="0" applyFont="1" applyBorder="1" applyAlignment="1">
      <alignment horizontal="center" vertical="center"/>
    </xf>
    <xf numFmtId="0" fontId="14" fillId="0" borderId="9" xfId="7" applyFont="1" applyBorder="1" applyAlignment="1">
      <alignment vertical="center" shrinkToFit="1"/>
    </xf>
    <xf numFmtId="0" fontId="24" fillId="0" borderId="5" xfId="7" applyFont="1" applyBorder="1" applyAlignment="1">
      <alignment horizontal="left" vertical="center" indent="1"/>
    </xf>
    <xf numFmtId="0" fontId="0" fillId="0" borderId="0" xfId="0" applyAlignment="1">
      <alignment vertical="center" textRotation="255"/>
    </xf>
    <xf numFmtId="0" fontId="7" fillId="0" borderId="9" xfId="7" applyBorder="1" applyAlignment="1">
      <alignment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3" xfId="0" applyBorder="1" applyAlignment="1">
      <alignment horizontal="center" vertical="center" shrinkToFi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left" vertical="center" wrapText="1"/>
    </xf>
    <xf numFmtId="0" fontId="10" fillId="0" borderId="12" xfId="0" applyFont="1" applyBorder="1" applyAlignment="1">
      <alignment horizontal="left" vertical="center"/>
    </xf>
    <xf numFmtId="0" fontId="19" fillId="0" borderId="9" xfId="0" applyFont="1" applyBorder="1" applyAlignment="1">
      <alignment horizontal="center" vertical="center"/>
    </xf>
    <xf numFmtId="0" fontId="9" fillId="0" borderId="3" xfId="0" applyFont="1" applyBorder="1" applyAlignment="1">
      <alignment horizontal="center" vertical="center"/>
    </xf>
    <xf numFmtId="0" fontId="10" fillId="0" borderId="7" xfId="0" applyFont="1" applyBorder="1" applyAlignment="1">
      <alignment horizontal="center" vertical="center" wrapText="1"/>
    </xf>
    <xf numFmtId="0" fontId="10" fillId="0" borderId="5" xfId="0" applyFont="1" applyBorder="1" applyAlignment="1">
      <alignment horizontal="left"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top" wrapText="1"/>
    </xf>
    <xf numFmtId="0" fontId="10" fillId="0" borderId="2" xfId="0" applyFont="1" applyBorder="1" applyAlignment="1">
      <alignment horizontal="left" vertical="center"/>
    </xf>
    <xf numFmtId="0" fontId="19" fillId="0" borderId="14" xfId="0" applyFont="1" applyBorder="1" applyAlignment="1">
      <alignment horizontal="left" vertical="center"/>
    </xf>
    <xf numFmtId="0" fontId="26" fillId="0" borderId="12" xfId="0" applyFont="1" applyBorder="1" applyAlignment="1">
      <alignment horizontal="left" vertical="top"/>
    </xf>
    <xf numFmtId="0" fontId="26" fillId="0" borderId="12" xfId="0" applyFont="1" applyBorder="1" applyAlignment="1">
      <alignment horizontal="left" vertical="center"/>
    </xf>
    <xf numFmtId="0" fontId="26" fillId="0" borderId="19" xfId="0" applyFont="1" applyBorder="1" applyAlignment="1">
      <alignment horizontal="left" vertical="center"/>
    </xf>
    <xf numFmtId="0" fontId="10" fillId="0" borderId="3" xfId="0" applyFont="1" applyBorder="1" applyAlignment="1">
      <alignment horizontal="left" vertical="center"/>
    </xf>
    <xf numFmtId="0" fontId="10" fillId="0" borderId="73" xfId="0" applyFont="1" applyBorder="1" applyAlignment="1">
      <alignment horizontal="left" vertical="center"/>
    </xf>
    <xf numFmtId="0" fontId="19" fillId="0" borderId="134" xfId="0" applyFont="1" applyBorder="1" applyAlignment="1">
      <alignment horizontal="left" vertical="center"/>
    </xf>
    <xf numFmtId="0" fontId="19" fillId="0" borderId="53" xfId="0" applyFont="1" applyBorder="1" applyAlignment="1">
      <alignment horizontal="left" vertical="center"/>
    </xf>
    <xf numFmtId="0" fontId="19" fillId="0" borderId="67" xfId="0" applyFont="1" applyBorder="1" applyAlignment="1">
      <alignment horizontal="center" vertical="center"/>
    </xf>
    <xf numFmtId="0" fontId="19" fillId="0" borderId="105" xfId="0" applyFont="1" applyBorder="1" applyAlignment="1">
      <alignment horizontal="left" vertical="center"/>
    </xf>
    <xf numFmtId="0" fontId="10" fillId="0" borderId="105" xfId="0" applyFont="1" applyBorder="1" applyAlignment="1">
      <alignment horizontal="left" vertical="center"/>
    </xf>
    <xf numFmtId="0" fontId="10" fillId="0" borderId="28" xfId="0" applyFont="1" applyBorder="1" applyAlignment="1">
      <alignment horizontal="center" vertical="center"/>
    </xf>
    <xf numFmtId="0" fontId="10" fillId="0" borderId="71" xfId="0" applyFont="1" applyBorder="1" applyAlignment="1">
      <alignment horizontal="left" vertical="center"/>
    </xf>
    <xf numFmtId="0" fontId="10" fillId="0" borderId="53" xfId="0" applyFont="1" applyBorder="1" applyAlignment="1">
      <alignment horizontal="left" vertical="center"/>
    </xf>
    <xf numFmtId="0" fontId="10" fillId="0" borderId="67" xfId="0" applyFont="1" applyBorder="1" applyAlignment="1">
      <alignment horizontal="center" vertical="center"/>
    </xf>
    <xf numFmtId="0" fontId="10" fillId="0" borderId="83" xfId="0" applyFont="1" applyBorder="1" applyAlignment="1">
      <alignment horizontal="left" vertical="center"/>
    </xf>
    <xf numFmtId="0" fontId="10" fillId="0" borderId="29" xfId="0" applyFont="1" applyBorder="1" applyAlignment="1">
      <alignment horizontal="left" vertical="center"/>
    </xf>
    <xf numFmtId="0" fontId="10" fillId="0" borderId="65" xfId="0" applyFont="1" applyBorder="1" applyAlignment="1">
      <alignment horizontal="left" vertical="center"/>
    </xf>
    <xf numFmtId="0" fontId="10" fillId="0" borderId="21" xfId="0" applyFont="1" applyBorder="1" applyAlignment="1">
      <alignment horizontal="left" vertical="center"/>
    </xf>
    <xf numFmtId="0" fontId="10" fillId="0" borderId="122"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70" xfId="0" applyFont="1" applyBorder="1" applyAlignment="1">
      <alignment horizontal="left" vertical="center"/>
    </xf>
    <xf numFmtId="0" fontId="10" fillId="0" borderId="69" xfId="0" applyFont="1" applyBorder="1" applyAlignment="1">
      <alignment horizontal="center" vertical="center"/>
    </xf>
    <xf numFmtId="0" fontId="45" fillId="0" borderId="6" xfId="0" applyFont="1" applyBorder="1">
      <alignment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lignment vertical="center"/>
    </xf>
    <xf numFmtId="0" fontId="10" fillId="0" borderId="3" xfId="0" applyFont="1" applyBorder="1">
      <alignment vertical="center"/>
    </xf>
    <xf numFmtId="49" fontId="9" fillId="0" borderId="3" xfId="0" applyNumberFormat="1" applyFont="1" applyBorder="1" applyAlignment="1">
      <alignment horizontal="center" vertical="center"/>
    </xf>
    <xf numFmtId="0" fontId="15" fillId="0" borderId="3" xfId="0" applyFont="1" applyBorder="1" applyAlignment="1">
      <alignment horizontal="center" vertical="center"/>
    </xf>
    <xf numFmtId="0" fontId="10" fillId="0" borderId="9" xfId="0" applyFont="1" applyBorder="1" applyAlignment="1">
      <alignment vertical="center" wrapText="1"/>
    </xf>
    <xf numFmtId="0" fontId="15" fillId="0" borderId="3" xfId="0" applyFont="1" applyBorder="1">
      <alignment vertical="center"/>
    </xf>
    <xf numFmtId="0" fontId="15" fillId="0" borderId="0" xfId="0" applyFont="1" applyAlignment="1">
      <alignment horizontal="left" vertical="center"/>
    </xf>
    <xf numFmtId="0" fontId="10" fillId="0" borderId="39" xfId="0" applyFont="1" applyBorder="1" applyAlignment="1">
      <alignment horizontal="left" vertical="center"/>
    </xf>
    <xf numFmtId="0" fontId="10" fillId="0" borderId="16" xfId="0" applyFont="1" applyBorder="1" applyAlignment="1">
      <alignment horizontal="left" vertical="center"/>
    </xf>
    <xf numFmtId="0" fontId="10" fillId="0" borderId="72" xfId="0" applyFont="1" applyBorder="1" applyAlignment="1">
      <alignment horizontal="left" vertical="center"/>
    </xf>
    <xf numFmtId="0" fontId="10" fillId="0" borderId="85" xfId="0" applyFont="1" applyBorder="1" applyAlignment="1">
      <alignment horizontal="center" vertical="center"/>
    </xf>
    <xf numFmtId="0" fontId="10" fillId="0" borderId="64" xfId="0" applyFont="1" applyBorder="1" applyAlignment="1">
      <alignment vertical="center" wrapText="1"/>
    </xf>
    <xf numFmtId="0" fontId="10" fillId="0" borderId="56" xfId="0" applyFont="1" applyBorder="1" applyAlignment="1">
      <alignment vertical="center" wrapText="1"/>
    </xf>
    <xf numFmtId="0" fontId="10" fillId="0" borderId="56" xfId="0" applyFont="1" applyBorder="1" applyAlignment="1">
      <alignment horizontal="center" vertical="center"/>
    </xf>
    <xf numFmtId="0" fontId="10" fillId="0" borderId="56" xfId="0" applyFont="1" applyBorder="1">
      <alignment vertical="center"/>
    </xf>
    <xf numFmtId="0" fontId="10" fillId="0" borderId="56" xfId="0" applyFont="1" applyBorder="1" applyAlignment="1">
      <alignment horizontal="left" vertical="center"/>
    </xf>
    <xf numFmtId="0" fontId="10" fillId="0" borderId="135" xfId="0" applyFont="1" applyBorder="1" applyAlignment="1">
      <alignment horizontal="left" vertical="center"/>
    </xf>
    <xf numFmtId="0" fontId="45" fillId="0" borderId="8" xfId="0" applyFont="1" applyBorder="1">
      <alignment vertical="center"/>
    </xf>
    <xf numFmtId="0" fontId="26" fillId="0" borderId="0" xfId="0" applyFont="1" applyAlignment="1">
      <alignment vertical="center" wrapText="1"/>
    </xf>
    <xf numFmtId="0" fontId="26" fillId="0" borderId="12" xfId="0" applyFont="1" applyBorder="1" applyAlignment="1">
      <alignment vertical="center" wrapText="1"/>
    </xf>
    <xf numFmtId="0" fontId="45" fillId="0" borderId="0" xfId="0" applyFont="1">
      <alignment vertical="center"/>
    </xf>
    <xf numFmtId="0" fontId="26" fillId="0" borderId="3" xfId="0" applyFont="1" applyBorder="1" applyAlignment="1">
      <alignment vertical="center" wrapText="1"/>
    </xf>
    <xf numFmtId="0" fontId="26" fillId="0" borderId="0" xfId="0" applyFont="1">
      <alignment vertical="center"/>
    </xf>
    <xf numFmtId="0" fontId="10" fillId="0" borderId="134" xfId="0" applyFont="1" applyBorder="1" applyAlignment="1">
      <alignment horizontal="left" vertical="center"/>
    </xf>
    <xf numFmtId="0" fontId="10" fillId="0" borderId="68" xfId="0" applyFont="1" applyBorder="1" applyAlignment="1">
      <alignment horizontal="left" vertical="center"/>
    </xf>
    <xf numFmtId="0" fontId="10" fillId="0" borderId="71" xfId="0" applyFont="1" applyBorder="1">
      <alignment vertical="center"/>
    </xf>
    <xf numFmtId="0" fontId="10" fillId="0" borderId="66" xfId="0" applyFont="1" applyBorder="1">
      <alignment vertical="center"/>
    </xf>
    <xf numFmtId="0" fontId="10" fillId="0" borderId="105" xfId="0" applyFont="1" applyBorder="1">
      <alignment vertical="center"/>
    </xf>
    <xf numFmtId="0" fontId="10" fillId="0" borderId="28" xfId="0" applyFont="1" applyBorder="1">
      <alignment vertical="center"/>
    </xf>
    <xf numFmtId="0" fontId="10" fillId="0" borderId="67" xfId="0" applyFont="1" applyBorder="1">
      <alignment vertical="center"/>
    </xf>
    <xf numFmtId="0" fontId="19" fillId="0" borderId="56" xfId="10" applyFont="1" applyBorder="1" applyAlignment="1">
      <alignment horizontal="left" vertical="center"/>
    </xf>
    <xf numFmtId="0" fontId="19" fillId="0" borderId="9" xfId="0" applyFont="1" applyBorder="1">
      <alignment vertical="center"/>
    </xf>
    <xf numFmtId="0" fontId="19" fillId="0" borderId="67"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27" xfId="0" applyFont="1" applyBorder="1">
      <alignment vertical="center"/>
    </xf>
    <xf numFmtId="0" fontId="10" fillId="0" borderId="64" xfId="0" applyFont="1" applyBorder="1">
      <alignment vertical="center"/>
    </xf>
    <xf numFmtId="0" fontId="10" fillId="0" borderId="118" xfId="0" applyFont="1" applyBorder="1">
      <alignment vertical="center"/>
    </xf>
    <xf numFmtId="0" fontId="19" fillId="0" borderId="72" xfId="0" applyFont="1" applyBorder="1" applyAlignment="1">
      <alignment horizontal="left" vertical="center"/>
    </xf>
    <xf numFmtId="0" fontId="19" fillId="0" borderId="73" xfId="0" applyFont="1" applyBorder="1" applyAlignment="1">
      <alignment horizontal="left" vertical="center"/>
    </xf>
    <xf numFmtId="0" fontId="19" fillId="0" borderId="74" xfId="0" applyFont="1" applyBorder="1" applyAlignment="1">
      <alignment horizontal="left" vertical="center"/>
    </xf>
    <xf numFmtId="0" fontId="19" fillId="0" borderId="20" xfId="0" applyFont="1" applyBorder="1">
      <alignment vertical="center"/>
    </xf>
    <xf numFmtId="0" fontId="19" fillId="0" borderId="20" xfId="0" applyFont="1" applyBorder="1" applyAlignment="1">
      <alignment horizontal="center" vertical="center"/>
    </xf>
    <xf numFmtId="0" fontId="10" fillId="0" borderId="20" xfId="0" applyFont="1" applyBorder="1">
      <alignment vertical="center"/>
    </xf>
    <xf numFmtId="0" fontId="10" fillId="0" borderId="30" xfId="0" applyFont="1" applyBorder="1">
      <alignment vertical="center"/>
    </xf>
    <xf numFmtId="0" fontId="19" fillId="0" borderId="71" xfId="0" applyFont="1" applyBorder="1" applyAlignment="1">
      <alignment horizontal="left" vertical="center"/>
    </xf>
    <xf numFmtId="0" fontId="26" fillId="0" borderId="11" xfId="0" applyFont="1" applyBorder="1" applyAlignment="1">
      <alignment horizontal="left" vertical="center"/>
    </xf>
    <xf numFmtId="0" fontId="26" fillId="0" borderId="8" xfId="0" applyFont="1" applyBorder="1" applyAlignment="1">
      <alignment horizontal="left"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0" fillId="3" borderId="91"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130"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88" xfId="0" applyFont="1" applyFill="1" applyBorder="1" applyAlignment="1">
      <alignment horizontal="center" vertical="center"/>
    </xf>
    <xf numFmtId="0" fontId="10" fillId="3" borderId="76" xfId="0" applyFont="1" applyFill="1" applyBorder="1" applyAlignment="1">
      <alignment horizontal="center" vertical="center"/>
    </xf>
    <xf numFmtId="0" fontId="10" fillId="0" borderId="27" xfId="0" applyFont="1" applyBorder="1" applyAlignment="1">
      <alignment horizontal="center" vertical="center"/>
    </xf>
    <xf numFmtId="0" fontId="10" fillId="3" borderId="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67" xfId="0" applyFont="1" applyFill="1" applyBorder="1" applyAlignment="1">
      <alignment horizontal="center" vertical="center"/>
    </xf>
    <xf numFmtId="0" fontId="10" fillId="3" borderId="9" xfId="0" applyFont="1" applyFill="1" applyBorder="1">
      <alignment vertical="center"/>
    </xf>
    <xf numFmtId="0" fontId="10" fillId="3" borderId="20" xfId="0" applyFont="1" applyFill="1" applyBorder="1">
      <alignment vertical="center"/>
    </xf>
    <xf numFmtId="0" fontId="10" fillId="3" borderId="67" xfId="0" applyFont="1" applyFill="1" applyBorder="1">
      <alignment vertical="center"/>
    </xf>
    <xf numFmtId="0" fontId="10" fillId="3" borderId="1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64"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18"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136" xfId="0" applyFont="1" applyFill="1" applyBorder="1" applyAlignment="1">
      <alignment horizontal="center" vertical="center"/>
    </xf>
    <xf numFmtId="0" fontId="10" fillId="3" borderId="64"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118" xfId="0" applyFont="1" applyFill="1" applyBorder="1" applyAlignment="1">
      <alignment horizontal="left" vertical="center"/>
    </xf>
    <xf numFmtId="0" fontId="10" fillId="0" borderId="0" xfId="0" applyFont="1" applyAlignment="1">
      <alignment horizontal="center" vertical="top" wrapText="1"/>
    </xf>
    <xf numFmtId="0" fontId="10" fillId="0" borderId="140" xfId="0" applyFont="1" applyBorder="1" applyAlignment="1">
      <alignment horizontal="center" vertical="center"/>
    </xf>
    <xf numFmtId="0" fontId="10" fillId="0" borderId="130" xfId="0" applyFont="1" applyBorder="1" applyAlignment="1">
      <alignment horizontal="left" vertical="center"/>
    </xf>
    <xf numFmtId="0" fontId="10" fillId="0" borderId="76" xfId="0" applyFont="1" applyBorder="1" applyAlignment="1">
      <alignment horizontal="left" vertical="center"/>
    </xf>
    <xf numFmtId="0" fontId="10" fillId="0" borderId="77" xfId="0" applyFont="1" applyBorder="1" applyAlignment="1">
      <alignment horizontal="left" vertical="center"/>
    </xf>
    <xf numFmtId="0" fontId="15" fillId="0" borderId="0" xfId="0" applyFont="1" applyAlignment="1">
      <alignment vertical="center" wrapText="1"/>
    </xf>
    <xf numFmtId="0" fontId="15" fillId="0" borderId="3" xfId="0" applyFont="1" applyBorder="1" applyAlignment="1">
      <alignment vertical="center" wrapText="1"/>
    </xf>
    <xf numFmtId="0" fontId="15" fillId="4" borderId="3" xfId="0" applyFont="1" applyFill="1" applyBorder="1" applyAlignment="1">
      <alignment vertical="top" wrapText="1"/>
    </xf>
    <xf numFmtId="0" fontId="10" fillId="0" borderId="65" xfId="0" applyFont="1" applyBorder="1" applyAlignment="1">
      <alignment vertical="center" wrapText="1"/>
    </xf>
    <xf numFmtId="0" fontId="10" fillId="0" borderId="46"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5" fillId="0" borderId="11" xfId="0" applyFont="1" applyBorder="1" applyAlignment="1">
      <alignment horizontal="center" vertical="center"/>
    </xf>
    <xf numFmtId="49" fontId="15" fillId="0" borderId="3" xfId="0" applyNumberFormat="1" applyFont="1" applyBorder="1" applyAlignment="1">
      <alignment horizontal="center" vertical="center"/>
    </xf>
    <xf numFmtId="0" fontId="10" fillId="3" borderId="0" xfId="0" applyFont="1" applyFill="1" applyAlignment="1">
      <alignment horizontal="center" vertical="center"/>
    </xf>
    <xf numFmtId="0" fontId="9" fillId="3" borderId="0" xfId="0" applyFont="1" applyFill="1" applyAlignment="1">
      <alignment horizontal="center" vertical="center"/>
    </xf>
    <xf numFmtId="0" fontId="10" fillId="3" borderId="0" xfId="0" applyFont="1" applyFill="1">
      <alignment vertical="center"/>
    </xf>
    <xf numFmtId="0" fontId="10" fillId="3" borderId="6"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64" xfId="0" applyFont="1" applyFill="1" applyBorder="1">
      <alignment vertical="center"/>
    </xf>
    <xf numFmtId="0" fontId="10" fillId="3" borderId="56" xfId="0" applyFont="1" applyFill="1" applyBorder="1">
      <alignment vertical="center"/>
    </xf>
    <xf numFmtId="0" fontId="10" fillId="3" borderId="118" xfId="0" applyFont="1" applyFill="1" applyBorder="1">
      <alignment vertical="center"/>
    </xf>
    <xf numFmtId="0" fontId="10" fillId="0" borderId="0" xfId="0" applyFont="1" applyAlignment="1">
      <alignment horizontal="center" vertical="center"/>
    </xf>
    <xf numFmtId="0" fontId="10" fillId="0" borderId="46" xfId="0" applyFont="1" applyBorder="1">
      <alignment vertical="center"/>
    </xf>
    <xf numFmtId="0" fontId="10" fillId="0" borderId="51" xfId="0" applyFont="1" applyBorder="1">
      <alignment vertical="center"/>
    </xf>
    <xf numFmtId="0" fontId="10" fillId="0" borderId="25" xfId="0" applyFont="1" applyBorder="1">
      <alignment vertical="center"/>
    </xf>
    <xf numFmtId="0" fontId="10" fillId="0" borderId="26" xfId="0" applyFont="1" applyBorder="1">
      <alignment vertical="center"/>
    </xf>
    <xf numFmtId="0" fontId="10" fillId="3" borderId="135" xfId="0" applyFont="1" applyFill="1" applyBorder="1" applyAlignment="1">
      <alignment horizontal="center" vertical="center"/>
    </xf>
    <xf numFmtId="0" fontId="10" fillId="0" borderId="51" xfId="0" applyFont="1" applyBorder="1" applyAlignment="1">
      <alignment horizontal="center" vertical="center"/>
    </xf>
    <xf numFmtId="0" fontId="10" fillId="0" borderId="78" xfId="0" applyFont="1" applyBorder="1" applyAlignment="1">
      <alignment horizontal="left" vertical="center"/>
    </xf>
    <xf numFmtId="0" fontId="10" fillId="0" borderId="3" xfId="0" applyFont="1" applyBorder="1" applyAlignment="1">
      <alignment vertical="top"/>
    </xf>
    <xf numFmtId="0" fontId="19" fillId="0" borderId="83" xfId="0" applyFont="1" applyBorder="1" applyAlignment="1">
      <alignment horizontal="left" vertical="center"/>
    </xf>
    <xf numFmtId="0" fontId="19" fillId="0" borderId="29" xfId="0" applyFont="1" applyBorder="1" applyAlignment="1">
      <alignment horizontal="left" vertical="center"/>
    </xf>
    <xf numFmtId="0" fontId="19" fillId="0" borderId="142" xfId="0" applyFont="1" applyBorder="1" applyAlignment="1">
      <alignment horizontal="left" vertical="center"/>
    </xf>
    <xf numFmtId="0" fontId="42" fillId="0" borderId="9" xfId="0" applyFont="1" applyBorder="1" applyAlignment="1">
      <alignment horizontal="center" vertical="center"/>
    </xf>
    <xf numFmtId="0" fontId="42" fillId="0" borderId="12" xfId="0" applyFont="1" applyBorder="1" applyAlignment="1">
      <alignment horizontal="center" vertical="center"/>
    </xf>
    <xf numFmtId="0" fontId="42" fillId="0" borderId="8" xfId="0" applyFont="1" applyBorder="1" applyAlignment="1">
      <alignment horizontal="center" vertical="center"/>
    </xf>
    <xf numFmtId="0" fontId="15" fillId="0" borderId="0" xfId="0" applyFont="1" applyAlignment="1">
      <alignment vertical="center" shrinkToFit="1"/>
    </xf>
    <xf numFmtId="0" fontId="15" fillId="0" borderId="0" xfId="0" applyFont="1" applyAlignment="1">
      <alignment horizontal="left" vertical="top" shrinkToFit="1"/>
    </xf>
    <xf numFmtId="0" fontId="15" fillId="0" borderId="0" xfId="0" applyFont="1" applyAlignment="1">
      <alignment vertical="top" wrapText="1"/>
    </xf>
    <xf numFmtId="0" fontId="10"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52" xfId="0" applyFont="1" applyBorder="1">
      <alignment vertical="center"/>
    </xf>
    <xf numFmtId="0" fontId="10" fillId="0" borderId="49" xfId="0" applyFont="1" applyBorder="1">
      <alignment vertical="center"/>
    </xf>
    <xf numFmtId="0" fontId="10" fillId="0" borderId="52" xfId="0" applyFont="1" applyBorder="1" applyAlignment="1">
      <alignment horizontal="center" vertical="center"/>
    </xf>
    <xf numFmtId="0" fontId="10" fillId="0" borderId="49" xfId="0" applyFont="1" applyBorder="1" applyAlignment="1">
      <alignment horizontal="center" vertical="center"/>
    </xf>
    <xf numFmtId="0" fontId="26" fillId="0" borderId="56" xfId="0" applyFont="1" applyBorder="1" applyAlignment="1">
      <alignment vertical="center" wrapText="1"/>
    </xf>
    <xf numFmtId="0" fontId="26" fillId="0" borderId="65" xfId="0" applyFont="1" applyBorder="1" applyAlignment="1">
      <alignment vertical="center" wrapText="1"/>
    </xf>
    <xf numFmtId="0" fontId="9" fillId="0" borderId="3" xfId="0" applyFont="1" applyBorder="1">
      <alignment vertical="center"/>
    </xf>
    <xf numFmtId="0" fontId="10" fillId="0" borderId="31" xfId="0" applyFont="1" applyBorder="1" applyAlignment="1">
      <alignment horizontal="center" vertical="center"/>
    </xf>
    <xf numFmtId="0" fontId="10" fillId="0" borderId="31" xfId="0" applyFont="1" applyBorder="1">
      <alignment vertical="center"/>
    </xf>
    <xf numFmtId="0" fontId="10" fillId="0" borderId="138" xfId="0" applyFont="1" applyBorder="1" applyAlignment="1">
      <alignment horizontal="left" vertical="center"/>
    </xf>
    <xf numFmtId="0" fontId="13" fillId="0" borderId="0" xfId="4" applyFont="1" applyAlignment="1">
      <alignment horizontal="left"/>
    </xf>
    <xf numFmtId="0" fontId="0" fillId="0" borderId="0" xfId="0" applyAlignment="1">
      <alignment horizontal="left"/>
    </xf>
    <xf numFmtId="0" fontId="14" fillId="0" borderId="0" xfId="0" applyFont="1">
      <alignment vertical="center"/>
    </xf>
    <xf numFmtId="0" fontId="42" fillId="0" borderId="9" xfId="0" applyFont="1" applyBorder="1">
      <alignment vertical="center"/>
    </xf>
    <xf numFmtId="0" fontId="42" fillId="0" borderId="1" xfId="0" applyFont="1" applyBorder="1" applyAlignment="1">
      <alignment horizontal="left" vertical="center" wrapText="1" indent="1"/>
    </xf>
    <xf numFmtId="0" fontId="42" fillId="0" borderId="120" xfId="0" applyFont="1" applyBorder="1">
      <alignment vertical="center"/>
    </xf>
    <xf numFmtId="0" fontId="42" fillId="0" borderId="121" xfId="0" applyFont="1" applyBorder="1">
      <alignment vertical="center"/>
    </xf>
    <xf numFmtId="0" fontId="42" fillId="0" borderId="12" xfId="0" applyFont="1" applyBorder="1" applyAlignment="1">
      <alignment horizontal="right" vertical="center" indent="1"/>
    </xf>
    <xf numFmtId="0" fontId="42" fillId="0" borderId="5" xfId="0" applyFont="1" applyBorder="1" applyAlignment="1">
      <alignment horizontal="right" vertical="center" indent="1"/>
    </xf>
    <xf numFmtId="0" fontId="13" fillId="0" borderId="0" xfId="4" applyFont="1" applyAlignment="1">
      <alignment vertical="center"/>
    </xf>
    <xf numFmtId="0" fontId="7" fillId="0" borderId="5" xfId="7" applyBorder="1" applyAlignment="1">
      <alignment horizontal="center" vertical="center" wrapText="1"/>
    </xf>
    <xf numFmtId="0" fontId="13" fillId="0" borderId="0" xfId="4" applyFont="1" applyAlignment="1">
      <alignment horizontal="center" vertical="center" wrapText="1"/>
    </xf>
    <xf numFmtId="0" fontId="0" fillId="0" borderId="0" xfId="0" applyAlignment="1">
      <alignment vertical="center" wrapText="1"/>
    </xf>
    <xf numFmtId="0" fontId="10" fillId="0" borderId="0" xfId="7" applyFont="1" applyAlignment="1"/>
    <xf numFmtId="0" fontId="15" fillId="0" borderId="0" xfId="4" applyFont="1" applyAlignment="1">
      <alignment vertical="center" wrapText="1"/>
    </xf>
    <xf numFmtId="0" fontId="13" fillId="0" borderId="0" xfId="4" applyFont="1" applyAlignment="1">
      <alignment horizontal="center" vertical="distributed" textRotation="255" indent="4"/>
    </xf>
    <xf numFmtId="0" fontId="13" fillId="0" borderId="0" xfId="4" applyFont="1" applyAlignment="1">
      <alignment horizontal="center" vertical="center" textRotation="255"/>
    </xf>
    <xf numFmtId="0" fontId="10" fillId="0" borderId="0" xfId="4" applyFont="1" applyAlignment="1">
      <alignment horizontal="center" vertical="center"/>
    </xf>
    <xf numFmtId="0" fontId="7" fillId="0" borderId="0" xfId="7" applyAlignment="1">
      <alignment vertical="center" textRotation="255" wrapText="1"/>
    </xf>
    <xf numFmtId="0" fontId="10" fillId="5" borderId="5" xfId="0" applyFont="1" applyFill="1" applyBorder="1" applyAlignment="1">
      <alignment horizontal="center" vertical="center"/>
    </xf>
    <xf numFmtId="0" fontId="7" fillId="5" borderId="5" xfId="7" applyFill="1" applyBorder="1" applyAlignment="1">
      <alignment horizontal="center" vertical="center"/>
    </xf>
    <xf numFmtId="0" fontId="0" fillId="5" borderId="5" xfId="0" applyFill="1" applyBorder="1" applyAlignment="1">
      <alignment horizontal="center" vertical="center"/>
    </xf>
    <xf numFmtId="0" fontId="0" fillId="5" borderId="5" xfId="0" applyFill="1" applyBorder="1" applyAlignment="1">
      <alignment horizontal="center" vertical="center" wrapText="1"/>
    </xf>
    <xf numFmtId="0" fontId="29" fillId="0" borderId="0" xfId="9" applyFont="1" applyAlignment="1">
      <alignment horizontal="left" vertical="center" wrapText="1"/>
    </xf>
    <xf numFmtId="0" fontId="52" fillId="0" borderId="0" xfId="5" applyFont="1" applyProtection="1">
      <alignment vertical="center"/>
      <protection locked="0"/>
    </xf>
    <xf numFmtId="0" fontId="52" fillId="0" borderId="0" xfId="5" applyFont="1" applyAlignment="1" applyProtection="1">
      <alignment horizontal="center" vertical="center"/>
      <protection locked="0"/>
    </xf>
    <xf numFmtId="0" fontId="52" fillId="0" borderId="6" xfId="5" applyFont="1" applyBorder="1" applyProtection="1">
      <alignment vertical="center"/>
      <protection locked="0"/>
    </xf>
    <xf numFmtId="0" fontId="52" fillId="0" borderId="1" xfId="5" applyFont="1" applyBorder="1" applyAlignment="1" applyProtection="1">
      <alignment horizontal="center" vertical="center"/>
      <protection locked="0"/>
    </xf>
    <xf numFmtId="0" fontId="52" fillId="0" borderId="144" xfId="5" applyFont="1" applyBorder="1" applyAlignment="1" applyProtection="1">
      <alignment horizontal="center" vertical="center"/>
      <protection locked="0"/>
    </xf>
    <xf numFmtId="0" fontId="52" fillId="0" borderId="131" xfId="5" applyFont="1" applyBorder="1" applyAlignment="1" applyProtection="1">
      <alignment horizontal="center" vertical="center"/>
      <protection locked="0"/>
    </xf>
    <xf numFmtId="0" fontId="52" fillId="0" borderId="152" xfId="5" applyFont="1" applyBorder="1" applyAlignment="1" applyProtection="1">
      <alignment horizontal="center" vertical="center"/>
      <protection locked="0"/>
    </xf>
    <xf numFmtId="0" fontId="52" fillId="0" borderId="36" xfId="5" applyFont="1" applyBorder="1" applyAlignment="1" applyProtection="1">
      <alignment horizontal="right" vertical="center"/>
      <protection locked="0"/>
    </xf>
    <xf numFmtId="0" fontId="52" fillId="0" borderId="4" xfId="5" applyFont="1" applyBorder="1" applyAlignment="1" applyProtection="1">
      <alignment horizontal="center" vertical="center"/>
      <protection locked="0"/>
    </xf>
    <xf numFmtId="0" fontId="52" fillId="0" borderId="153" xfId="5" applyFont="1" applyBorder="1" applyAlignment="1" applyProtection="1">
      <alignment horizontal="center" vertical="center"/>
      <protection locked="0"/>
    </xf>
    <xf numFmtId="0" fontId="52" fillId="0" borderId="133" xfId="5" applyFont="1" applyBorder="1" applyAlignment="1" applyProtection="1">
      <alignment horizontal="center" vertical="center"/>
      <protection locked="0"/>
    </xf>
    <xf numFmtId="0" fontId="52" fillId="0" borderId="149" xfId="5" applyFont="1" applyBorder="1" applyAlignment="1" applyProtection="1">
      <alignment horizontal="center" vertical="center"/>
      <protection locked="0"/>
    </xf>
    <xf numFmtId="0" fontId="52" fillId="0" borderId="146" xfId="5" applyFont="1" applyBorder="1" applyAlignment="1" applyProtection="1">
      <alignment horizontal="center" vertical="center"/>
      <protection locked="0"/>
    </xf>
    <xf numFmtId="0" fontId="52" fillId="8" borderId="110" xfId="5" applyFont="1" applyFill="1" applyBorder="1" applyAlignment="1" applyProtection="1">
      <alignment horizontal="center" vertical="center"/>
      <protection locked="0"/>
    </xf>
    <xf numFmtId="0" fontId="52" fillId="0" borderId="155" xfId="5" applyFont="1" applyBorder="1" applyAlignment="1" applyProtection="1">
      <alignment horizontal="center" vertical="center"/>
      <protection locked="0"/>
    </xf>
    <xf numFmtId="0" fontId="39" fillId="0" borderId="0" xfId="5" applyFont="1" applyAlignment="1" applyProtection="1">
      <alignment horizontal="left" vertical="top"/>
      <protection locked="0"/>
    </xf>
    <xf numFmtId="0" fontId="58" fillId="0" borderId="0" xfId="5" applyFont="1" applyAlignment="1" applyProtection="1">
      <alignment horizontal="left" vertical="top"/>
      <protection locked="0"/>
    </xf>
    <xf numFmtId="0" fontId="57" fillId="0" borderId="8" xfId="5" applyFont="1" applyBorder="1" applyAlignment="1" applyProtection="1">
      <alignment horizontal="right" vertical="top"/>
      <protection locked="0"/>
    </xf>
    <xf numFmtId="0" fontId="52" fillId="0" borderId="159" xfId="5" applyFont="1" applyBorder="1" applyAlignment="1" applyProtection="1">
      <alignment horizontal="center" vertical="center"/>
      <protection locked="0"/>
    </xf>
    <xf numFmtId="0" fontId="55" fillId="0" borderId="160" xfId="5" applyFont="1" applyBorder="1" applyAlignment="1" applyProtection="1">
      <alignment horizontal="center" vertical="center"/>
      <protection locked="0"/>
    </xf>
    <xf numFmtId="0" fontId="52" fillId="0" borderId="161" xfId="5" applyFont="1" applyBorder="1" applyAlignment="1" applyProtection="1">
      <alignment horizontal="center" vertical="center"/>
      <protection locked="0"/>
    </xf>
    <xf numFmtId="0" fontId="52" fillId="0" borderId="163" xfId="5" applyFont="1" applyBorder="1" applyAlignment="1" applyProtection="1">
      <alignment horizontal="center" vertical="center"/>
      <protection locked="0"/>
    </xf>
    <xf numFmtId="0" fontId="55" fillId="0" borderId="164" xfId="5" applyFont="1" applyBorder="1" applyAlignment="1" applyProtection="1">
      <alignment horizontal="center" vertical="center"/>
      <protection locked="0"/>
    </xf>
    <xf numFmtId="0" fontId="52" fillId="0" borderId="165" xfId="5" applyFont="1" applyBorder="1" applyAlignment="1" applyProtection="1">
      <alignment horizontal="center" vertical="center"/>
      <protection locked="0"/>
    </xf>
    <xf numFmtId="0" fontId="52" fillId="0" borderId="167" xfId="5" applyFont="1" applyBorder="1" applyAlignment="1" applyProtection="1">
      <alignment horizontal="center" vertical="center"/>
      <protection locked="0"/>
    </xf>
    <xf numFmtId="0" fontId="55" fillId="0" borderId="168" xfId="5" applyFont="1" applyBorder="1" applyAlignment="1" applyProtection="1">
      <alignment horizontal="center" vertical="center"/>
      <protection locked="0"/>
    </xf>
    <xf numFmtId="0" fontId="60" fillId="0" borderId="8" xfId="5" applyFont="1" applyBorder="1" applyAlignment="1" applyProtection="1">
      <alignment horizontal="center" wrapText="1"/>
      <protection locked="0"/>
    </xf>
    <xf numFmtId="0" fontId="60" fillId="0" borderId="0" xfId="5" applyFont="1" applyAlignment="1" applyProtection="1">
      <alignment horizontal="center" wrapText="1"/>
      <protection locked="0"/>
    </xf>
    <xf numFmtId="0" fontId="60" fillId="0" borderId="73" xfId="5" applyFont="1" applyBorder="1" applyAlignment="1" applyProtection="1">
      <alignment horizontal="center" wrapText="1"/>
      <protection locked="0"/>
    </xf>
    <xf numFmtId="0" fontId="57" fillId="0" borderId="0" xfId="5" applyFont="1" applyAlignment="1" applyProtection="1">
      <alignment horizontal="right" vertical="top"/>
      <protection locked="0"/>
    </xf>
    <xf numFmtId="0" fontId="25" fillId="0" borderId="0" xfId="5" applyAlignment="1">
      <alignment horizontal="center" vertical="center"/>
    </xf>
    <xf numFmtId="0" fontId="38" fillId="0" borderId="106" xfId="9" applyFont="1" applyBorder="1" applyAlignment="1">
      <alignment horizontal="center" vertical="center"/>
    </xf>
    <xf numFmtId="0" fontId="38" fillId="0" borderId="106" xfId="9" applyFont="1" applyBorder="1" applyAlignment="1">
      <alignment horizontal="distributed" vertical="center" indent="1"/>
    </xf>
    <xf numFmtId="0" fontId="25" fillId="0" borderId="2" xfId="5" applyBorder="1" applyAlignment="1">
      <alignment horizontal="left" vertical="center"/>
    </xf>
    <xf numFmtId="0" fontId="25" fillId="0" borderId="11" xfId="5" applyBorder="1" applyAlignment="1">
      <alignment horizontal="left" vertical="center"/>
    </xf>
    <xf numFmtId="0" fontId="25" fillId="0" borderId="12" xfId="5" applyBorder="1" applyAlignment="1">
      <alignment horizontal="left" vertical="center"/>
    </xf>
    <xf numFmtId="0" fontId="25" fillId="0" borderId="6" xfId="5" applyBorder="1" applyAlignment="1">
      <alignment horizontal="left" vertical="center"/>
    </xf>
    <xf numFmtId="0" fontId="25" fillId="0" borderId="19" xfId="5" applyBorder="1" applyAlignment="1">
      <alignment horizontal="left" vertical="center"/>
    </xf>
    <xf numFmtId="0" fontId="25" fillId="0" borderId="9" xfId="5" applyBorder="1" applyAlignment="1">
      <alignment horizontal="left" vertical="center"/>
    </xf>
    <xf numFmtId="0" fontId="25" fillId="0" borderId="3" xfId="5" applyBorder="1" applyAlignment="1">
      <alignment horizontal="center" vertical="center"/>
    </xf>
    <xf numFmtId="0" fontId="25" fillId="0" borderId="7" xfId="5" applyBorder="1" applyAlignment="1">
      <alignment horizontal="left" vertical="center"/>
    </xf>
    <xf numFmtId="0" fontId="25" fillId="0" borderId="8" xfId="5" applyBorder="1" applyAlignment="1">
      <alignment horizontal="left" vertical="center"/>
    </xf>
    <xf numFmtId="0" fontId="25" fillId="0" borderId="8" xfId="5" applyBorder="1" applyAlignment="1">
      <alignment horizontal="center" vertical="center"/>
    </xf>
    <xf numFmtId="0" fontId="25" fillId="0" borderId="0" xfId="5" applyAlignment="1">
      <alignment horizontal="left" vertical="center"/>
    </xf>
    <xf numFmtId="0" fontId="66" fillId="0" borderId="0" xfId="5" applyFont="1" applyAlignment="1">
      <alignment horizontal="left" vertical="center"/>
    </xf>
    <xf numFmtId="0" fontId="25" fillId="0" borderId="0" xfId="5" applyAlignment="1">
      <alignment vertical="top"/>
    </xf>
    <xf numFmtId="0" fontId="66" fillId="0" borderId="0" xfId="5" applyFont="1">
      <alignment vertical="center"/>
    </xf>
    <xf numFmtId="0" fontId="31" fillId="0" borderId="8" xfId="5" applyFont="1" applyBorder="1" applyAlignment="1">
      <alignment horizontal="left" vertical="center"/>
    </xf>
    <xf numFmtId="0" fontId="25" fillId="0" borderId="1" xfId="5" applyBorder="1" applyAlignment="1">
      <alignment horizontal="left" vertical="center"/>
    </xf>
    <xf numFmtId="0" fontId="44" fillId="0" borderId="0" xfId="5" applyFont="1" applyAlignment="1">
      <alignment horizontal="left" vertical="center"/>
    </xf>
    <xf numFmtId="0" fontId="25" fillId="0" borderId="10" xfId="5" applyBorder="1" applyAlignment="1">
      <alignment horizontal="left" vertical="center"/>
    </xf>
    <xf numFmtId="0" fontId="28" fillId="0" borderId="8" xfId="5" applyFont="1" applyBorder="1" applyAlignment="1">
      <alignment horizontal="left" vertical="center"/>
    </xf>
    <xf numFmtId="0" fontId="0" fillId="0" borderId="0" xfId="0" applyAlignment="1">
      <alignment horizontal="center" vertical="center"/>
    </xf>
    <xf numFmtId="0" fontId="10" fillId="0" borderId="0" xfId="4" applyFont="1" applyAlignment="1">
      <alignment horizontal="left" vertical="center"/>
    </xf>
    <xf numFmtId="0" fontId="16" fillId="0" borderId="0" xfId="4" applyFont="1" applyAlignment="1">
      <alignment horizontal="distributed" vertical="center"/>
    </xf>
    <xf numFmtId="0" fontId="45" fillId="0" borderId="0" xfId="4" applyFont="1" applyAlignment="1">
      <alignment vertical="center"/>
    </xf>
    <xf numFmtId="0" fontId="69" fillId="0" borderId="0" xfId="4" applyFont="1" applyAlignment="1">
      <alignment vertical="center"/>
    </xf>
    <xf numFmtId="185" fontId="45" fillId="0" borderId="171" xfId="4" applyNumberFormat="1" applyFont="1" applyBorder="1" applyAlignment="1">
      <alignment vertical="center"/>
    </xf>
    <xf numFmtId="0" fontId="45" fillId="0" borderId="171" xfId="4" applyFont="1" applyBorder="1" applyAlignment="1">
      <alignment vertical="center"/>
    </xf>
    <xf numFmtId="0" fontId="16" fillId="0" borderId="84" xfId="4" applyFont="1" applyBorder="1" applyAlignment="1">
      <alignment horizontal="distributed" vertical="center"/>
    </xf>
    <xf numFmtId="185" fontId="45" fillId="0" borderId="173" xfId="4" applyNumberFormat="1" applyFont="1" applyBorder="1" applyAlignment="1">
      <alignment vertical="center"/>
    </xf>
    <xf numFmtId="0" fontId="45" fillId="0" borderId="173" xfId="4" applyFont="1" applyBorder="1" applyAlignment="1">
      <alignment vertical="center"/>
    </xf>
    <xf numFmtId="0" fontId="16" fillId="0" borderId="23" xfId="4" applyFont="1" applyBorder="1" applyAlignment="1">
      <alignment horizontal="distributed" vertical="center"/>
    </xf>
    <xf numFmtId="0" fontId="16" fillId="0" borderId="24" xfId="4" applyFont="1" applyBorder="1" applyAlignment="1">
      <alignment horizontal="distributed" vertical="center"/>
    </xf>
    <xf numFmtId="185" fontId="45" fillId="0" borderId="175" xfId="4" applyNumberFormat="1" applyFont="1" applyBorder="1" applyAlignment="1">
      <alignment vertical="center"/>
    </xf>
    <xf numFmtId="0" fontId="45" fillId="0" borderId="175" xfId="4" applyFont="1" applyBorder="1" applyAlignment="1">
      <alignment vertical="center"/>
    </xf>
    <xf numFmtId="0" fontId="45" fillId="0" borderId="0" xfId="4" applyFont="1" applyAlignment="1">
      <alignment horizontal="center" vertical="center"/>
    </xf>
    <xf numFmtId="0" fontId="0" fillId="0" borderId="84"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90" xfId="0" applyBorder="1" applyAlignment="1">
      <alignment horizontal="center" vertical="center"/>
    </xf>
    <xf numFmtId="0" fontId="0" fillId="0" borderId="143" xfId="0" applyBorder="1" applyAlignment="1">
      <alignment horizontal="center" vertical="center"/>
    </xf>
    <xf numFmtId="0" fontId="33" fillId="0" borderId="98" xfId="0" applyFont="1" applyBorder="1" applyAlignment="1">
      <alignment horizontal="center" vertical="center"/>
    </xf>
    <xf numFmtId="0" fontId="0" fillId="0" borderId="33" xfId="0" applyBorder="1" applyAlignment="1">
      <alignment horizontal="center" vertical="center"/>
    </xf>
    <xf numFmtId="183" fontId="7" fillId="0" borderId="23" xfId="7" applyNumberFormat="1" applyBorder="1" applyAlignment="1">
      <alignment horizontal="center" vertical="center"/>
    </xf>
    <xf numFmtId="183" fontId="7" fillId="0" borderId="41" xfId="7" applyNumberFormat="1" applyBorder="1" applyAlignment="1">
      <alignment horizontal="center" vertical="center"/>
    </xf>
    <xf numFmtId="0" fontId="0" fillId="0" borderId="62" xfId="0" applyBorder="1" applyAlignment="1">
      <alignment horizontal="center" vertical="center"/>
    </xf>
    <xf numFmtId="183" fontId="7" fillId="0" borderId="98" xfId="7" applyNumberFormat="1" applyBorder="1" applyAlignment="1">
      <alignment horizontal="center" vertical="center"/>
    </xf>
    <xf numFmtId="0" fontId="10" fillId="0" borderId="0" xfId="4" applyFont="1" applyAlignment="1">
      <alignment horizontal="left" vertical="center" wrapText="1"/>
    </xf>
    <xf numFmtId="0" fontId="9" fillId="0" borderId="0" xfId="4" applyFont="1" applyAlignment="1">
      <alignment horizontal="left" vertical="center"/>
    </xf>
    <xf numFmtId="0" fontId="15" fillId="0" borderId="0" xfId="4" applyFont="1" applyAlignment="1">
      <alignment horizontal="left" vertical="center"/>
    </xf>
    <xf numFmtId="0" fontId="0" fillId="9" borderId="5" xfId="0" applyFill="1" applyBorder="1" applyAlignment="1">
      <alignment horizontal="center" vertical="center"/>
    </xf>
    <xf numFmtId="0" fontId="32" fillId="9" borderId="5" xfId="0" applyFont="1" applyFill="1" applyBorder="1" applyAlignment="1">
      <alignment horizontal="center" vertical="center" wrapText="1"/>
    </xf>
    <xf numFmtId="0" fontId="0" fillId="10" borderId="57" xfId="0" applyFill="1" applyBorder="1" applyAlignment="1">
      <alignment horizontal="center" vertical="center"/>
    </xf>
    <xf numFmtId="0" fontId="32" fillId="9" borderId="177" xfId="0" applyFont="1" applyFill="1" applyBorder="1" applyAlignment="1">
      <alignment horizontal="center" vertical="center"/>
    </xf>
    <xf numFmtId="0" fontId="32" fillId="9" borderId="84" xfId="0" applyFont="1" applyFill="1" applyBorder="1" applyAlignment="1">
      <alignment horizontal="center" vertical="center"/>
    </xf>
    <xf numFmtId="0" fontId="32" fillId="9" borderId="24" xfId="0" applyFont="1" applyFill="1" applyBorder="1" applyAlignment="1">
      <alignment horizontal="center" vertical="center"/>
    </xf>
    <xf numFmtId="0" fontId="32" fillId="9" borderId="176" xfId="0" applyFont="1" applyFill="1" applyBorder="1" applyAlignment="1">
      <alignment horizontal="center" vertical="center"/>
    </xf>
    <xf numFmtId="0" fontId="0" fillId="11" borderId="42" xfId="0" applyFill="1" applyBorder="1" applyAlignment="1">
      <alignment horizontal="center" vertical="center"/>
    </xf>
    <xf numFmtId="0" fontId="0" fillId="11" borderId="5" xfId="0" applyFill="1" applyBorder="1">
      <alignment vertical="center"/>
    </xf>
    <xf numFmtId="0" fontId="0" fillId="11" borderId="5" xfId="0" applyFill="1" applyBorder="1" applyAlignment="1">
      <alignment horizontal="center" vertical="center"/>
    </xf>
    <xf numFmtId="0" fontId="50" fillId="0" borderId="0" xfId="0" applyFont="1">
      <alignment vertical="center"/>
    </xf>
    <xf numFmtId="184" fontId="50" fillId="2" borderId="94" xfId="0" applyNumberFormat="1" applyFont="1" applyFill="1" applyBorder="1" applyAlignment="1">
      <alignment horizontal="center" vertical="center"/>
    </xf>
    <xf numFmtId="0" fontId="73" fillId="2" borderId="43" xfId="0" applyFont="1" applyFill="1" applyBorder="1" applyAlignment="1">
      <alignment horizontal="center" vertical="center"/>
    </xf>
    <xf numFmtId="0" fontId="34" fillId="0" borderId="0" xfId="0" applyFont="1">
      <alignment vertical="center"/>
    </xf>
    <xf numFmtId="182" fontId="0" fillId="2" borderId="82" xfId="0" applyNumberFormat="1" applyFill="1" applyBorder="1" applyAlignment="1">
      <alignment horizontal="center" vertical="center"/>
    </xf>
    <xf numFmtId="182" fontId="0" fillId="2" borderId="27" xfId="0" applyNumberFormat="1" applyFill="1" applyBorder="1" applyAlignment="1">
      <alignment horizontal="center" vertical="center"/>
    </xf>
    <xf numFmtId="182" fontId="0" fillId="2" borderId="95" xfId="0" applyNumberFormat="1" applyFill="1" applyBorder="1" applyAlignment="1">
      <alignment horizontal="center" vertical="center"/>
    </xf>
    <xf numFmtId="49" fontId="9" fillId="0" borderId="173" xfId="4" applyNumberFormat="1" applyFont="1" applyBorder="1" applyAlignment="1">
      <alignment horizontal="center" vertical="center"/>
    </xf>
    <xf numFmtId="49" fontId="9" fillId="0" borderId="171" xfId="4" applyNumberFormat="1" applyFont="1" applyBorder="1" applyAlignment="1">
      <alignment horizontal="center" vertical="center"/>
    </xf>
    <xf numFmtId="49" fontId="9" fillId="0" borderId="175" xfId="4" applyNumberFormat="1" applyFont="1" applyBorder="1" applyAlignment="1">
      <alignment horizontal="center" vertical="center"/>
    </xf>
    <xf numFmtId="185" fontId="9" fillId="0" borderId="172" xfId="4" applyNumberFormat="1" applyFont="1" applyBorder="1" applyAlignment="1">
      <alignment horizontal="center" vertical="center"/>
    </xf>
    <xf numFmtId="185" fontId="9" fillId="0" borderId="170" xfId="4" applyNumberFormat="1" applyFont="1" applyBorder="1" applyAlignment="1">
      <alignment horizontal="center" vertical="center"/>
    </xf>
    <xf numFmtId="185" fontId="9" fillId="0" borderId="174" xfId="4" applyNumberFormat="1" applyFont="1" applyBorder="1" applyAlignment="1">
      <alignment horizontal="center" vertical="center"/>
    </xf>
    <xf numFmtId="0" fontId="18" fillId="0" borderId="0" xfId="0" applyFont="1" applyAlignment="1">
      <alignment horizontal="left" vertical="center" wrapText="1"/>
    </xf>
    <xf numFmtId="0" fontId="0" fillId="11" borderId="144" xfId="0" applyFill="1" applyBorder="1">
      <alignment vertical="center"/>
    </xf>
    <xf numFmtId="0" fontId="70" fillId="0" borderId="0" xfId="4" applyFont="1" applyAlignment="1">
      <alignment horizontal="center" vertical="center" shrinkToFit="1"/>
    </xf>
    <xf numFmtId="0" fontId="31" fillId="0" borderId="57" xfId="0" applyFont="1" applyBorder="1">
      <alignment vertical="center"/>
    </xf>
    <xf numFmtId="0" fontId="31" fillId="11" borderId="178" xfId="0" applyFont="1" applyFill="1" applyBorder="1">
      <alignment vertical="center"/>
    </xf>
    <xf numFmtId="0" fontId="0" fillId="0" borderId="106" xfId="0" applyBorder="1" applyAlignment="1">
      <alignment horizontal="center" vertical="center"/>
    </xf>
    <xf numFmtId="0" fontId="0" fillId="11" borderId="129" xfId="0" applyFill="1" applyBorder="1">
      <alignment vertical="center"/>
    </xf>
    <xf numFmtId="0" fontId="72" fillId="0" borderId="0" xfId="4" applyFont="1" applyAlignment="1">
      <alignment vertical="center" wrapText="1"/>
    </xf>
    <xf numFmtId="183" fontId="7" fillId="0" borderId="86" xfId="7" applyNumberFormat="1" applyBorder="1" applyAlignment="1">
      <alignment horizontal="center" vertical="center"/>
    </xf>
    <xf numFmtId="0" fontId="0" fillId="0" borderId="87" xfId="0" applyBorder="1" applyAlignment="1">
      <alignment horizontal="center" vertical="center"/>
    </xf>
    <xf numFmtId="0" fontId="16" fillId="0" borderId="63" xfId="4" applyFont="1" applyBorder="1" applyAlignment="1">
      <alignment horizontal="distributed" vertical="center"/>
    </xf>
    <xf numFmtId="185" fontId="45" fillId="0" borderId="180" xfId="4" applyNumberFormat="1" applyFont="1" applyBorder="1" applyAlignment="1">
      <alignment vertical="center"/>
    </xf>
    <xf numFmtId="49" fontId="9" fillId="0" borderId="180" xfId="4" applyNumberFormat="1" applyFont="1" applyBorder="1" applyAlignment="1">
      <alignment horizontal="center" vertical="center"/>
    </xf>
    <xf numFmtId="0" fontId="45" fillId="0" borderId="180" xfId="4" applyFont="1" applyBorder="1" applyAlignment="1">
      <alignment vertical="center"/>
    </xf>
    <xf numFmtId="185" fontId="45" fillId="0" borderId="182" xfId="4" applyNumberFormat="1" applyFont="1" applyBorder="1" applyAlignment="1">
      <alignment vertical="center"/>
    </xf>
    <xf numFmtId="49" fontId="9" fillId="0" borderId="182" xfId="4" applyNumberFormat="1" applyFont="1" applyBorder="1" applyAlignment="1">
      <alignment horizontal="center" vertical="center"/>
    </xf>
    <xf numFmtId="0" fontId="45" fillId="0" borderId="182" xfId="4" applyFont="1" applyBorder="1" applyAlignment="1">
      <alignment vertical="center"/>
    </xf>
    <xf numFmtId="0" fontId="15" fillId="0" borderId="79" xfId="4" applyFont="1" applyBorder="1" applyAlignment="1">
      <alignment horizontal="center" vertical="center" wrapText="1"/>
    </xf>
    <xf numFmtId="0" fontId="15" fillId="0" borderId="83" xfId="4" applyFont="1" applyBorder="1" applyAlignment="1">
      <alignment horizontal="center" vertical="center" wrapText="1"/>
    </xf>
    <xf numFmtId="185" fontId="13" fillId="0" borderId="172" xfId="4" applyNumberFormat="1" applyFont="1" applyBorder="1" applyAlignment="1">
      <alignment horizontal="center" vertical="center"/>
    </xf>
    <xf numFmtId="185" fontId="13" fillId="0" borderId="170" xfId="4" applyNumberFormat="1" applyFont="1" applyBorder="1" applyAlignment="1">
      <alignment horizontal="center" vertical="center"/>
    </xf>
    <xf numFmtId="185" fontId="13" fillId="0" borderId="174" xfId="4" applyNumberFormat="1" applyFont="1" applyBorder="1" applyAlignment="1">
      <alignment horizontal="center" vertical="center"/>
    </xf>
    <xf numFmtId="0" fontId="38" fillId="0" borderId="184" xfId="0" applyFont="1" applyBorder="1" applyAlignment="1">
      <alignment horizontal="center" vertical="center"/>
    </xf>
    <xf numFmtId="0" fontId="38" fillId="0" borderId="185" xfId="0" applyFont="1" applyBorder="1" applyAlignment="1">
      <alignment horizontal="center" vertical="center"/>
    </xf>
    <xf numFmtId="0" fontId="15" fillId="0" borderId="142" xfId="4" applyFont="1" applyBorder="1" applyAlignment="1">
      <alignment horizontal="center" vertical="center" wrapText="1"/>
    </xf>
    <xf numFmtId="0" fontId="38" fillId="0" borderId="186" xfId="0" applyFont="1" applyBorder="1" applyAlignment="1">
      <alignment horizontal="center" vertical="center"/>
    </xf>
    <xf numFmtId="185" fontId="45" fillId="0" borderId="187" xfId="4" applyNumberFormat="1" applyFont="1" applyBorder="1" applyAlignment="1">
      <alignment vertical="center"/>
    </xf>
    <xf numFmtId="49" fontId="9" fillId="0" borderId="187" xfId="4" applyNumberFormat="1" applyFont="1" applyBorder="1" applyAlignment="1">
      <alignment horizontal="center" vertical="center"/>
    </xf>
    <xf numFmtId="0" fontId="45" fillId="0" borderId="187" xfId="4" applyFont="1" applyBorder="1" applyAlignment="1">
      <alignment vertical="center"/>
    </xf>
    <xf numFmtId="0" fontId="0" fillId="0" borderId="181" xfId="0" applyBorder="1" applyAlignment="1">
      <alignment horizontal="center" vertical="center"/>
    </xf>
    <xf numFmtId="0" fontId="0" fillId="0" borderId="183" xfId="0" applyBorder="1" applyAlignment="1">
      <alignment horizontal="center" vertical="center"/>
    </xf>
    <xf numFmtId="0" fontId="0" fillId="0" borderId="188" xfId="0" applyBorder="1" applyAlignment="1">
      <alignment horizontal="center" vertical="center"/>
    </xf>
    <xf numFmtId="0" fontId="45" fillId="0" borderId="0" xfId="4" applyFont="1" applyAlignment="1">
      <alignment horizontal="center" vertical="center" wrapText="1"/>
    </xf>
    <xf numFmtId="182" fontId="73" fillId="2" borderId="82" xfId="0" applyNumberFormat="1" applyFont="1" applyFill="1" applyBorder="1" applyAlignment="1">
      <alignment horizontal="center" vertical="center"/>
    </xf>
    <xf numFmtId="182" fontId="73" fillId="2" borderId="27" xfId="0" applyNumberFormat="1" applyFont="1" applyFill="1" applyBorder="1" applyAlignment="1">
      <alignment horizontal="center" vertical="center"/>
    </xf>
    <xf numFmtId="182" fontId="73" fillId="2" borderId="95" xfId="0" applyNumberFormat="1" applyFont="1" applyFill="1" applyBorder="1" applyAlignment="1">
      <alignment horizontal="center" vertical="center"/>
    </xf>
    <xf numFmtId="182" fontId="73" fillId="2" borderId="191" xfId="0" applyNumberFormat="1" applyFont="1" applyFill="1" applyBorder="1" applyAlignment="1">
      <alignment horizontal="center" vertical="center"/>
    </xf>
    <xf numFmtId="0" fontId="76" fillId="0" borderId="0" xfId="0" applyFont="1">
      <alignment vertical="center"/>
    </xf>
    <xf numFmtId="0" fontId="77" fillId="0" borderId="0" xfId="4" applyFont="1" applyAlignment="1">
      <alignment horizontal="distributed" vertical="center"/>
    </xf>
    <xf numFmtId="0" fontId="78" fillId="0" borderId="0" xfId="4" applyFont="1" applyAlignment="1">
      <alignment horizontal="distributed" vertical="center"/>
    </xf>
    <xf numFmtId="0" fontId="65" fillId="0" borderId="0" xfId="0" applyFont="1" applyAlignment="1">
      <alignment horizontal="center" vertical="center" textRotation="255" wrapText="1"/>
    </xf>
    <xf numFmtId="0" fontId="14" fillId="0" borderId="0" xfId="0" applyFont="1" applyAlignment="1">
      <alignment horizontal="center" vertical="center" textRotation="255"/>
    </xf>
    <xf numFmtId="0" fontId="14" fillId="0" borderId="0" xfId="0" applyFont="1" applyAlignment="1">
      <alignment horizontal="center" vertical="center"/>
    </xf>
    <xf numFmtId="0" fontId="24" fillId="0" borderId="0" xfId="7" applyFont="1" applyAlignment="1">
      <alignment horizontal="right" vertical="center" indent="1"/>
    </xf>
    <xf numFmtId="0" fontId="24" fillId="0" borderId="0" xfId="7" applyFont="1" applyAlignment="1">
      <alignment horizontal="left" vertical="center" indent="1"/>
    </xf>
    <xf numFmtId="0" fontId="95" fillId="0" borderId="0" xfId="9" applyFont="1">
      <alignment vertical="center"/>
    </xf>
    <xf numFmtId="0" fontId="96" fillId="0" borderId="0" xfId="9" applyFont="1">
      <alignment vertical="center"/>
    </xf>
    <xf numFmtId="0" fontId="98" fillId="0" borderId="0" xfId="7" applyFont="1" applyAlignment="1">
      <alignment horizontal="center" vertical="center"/>
    </xf>
    <xf numFmtId="0" fontId="99" fillId="0" borderId="0" xfId="7" applyFont="1">
      <alignment vertical="center"/>
    </xf>
    <xf numFmtId="182" fontId="96" fillId="0" borderId="195" xfId="9" applyNumberFormat="1" applyFont="1" applyBorder="1">
      <alignment vertical="center"/>
    </xf>
    <xf numFmtId="182" fontId="96" fillId="0" borderId="196" xfId="9" applyNumberFormat="1" applyFont="1" applyBorder="1">
      <alignment vertical="center"/>
    </xf>
    <xf numFmtId="186" fontId="96" fillId="0" borderId="0" xfId="9" applyNumberFormat="1" applyFont="1">
      <alignment vertical="center"/>
    </xf>
    <xf numFmtId="0" fontId="96" fillId="0" borderId="194" xfId="9" applyFont="1" applyBorder="1">
      <alignment vertical="center"/>
    </xf>
    <xf numFmtId="176" fontId="96" fillId="0" borderId="200" xfId="9" applyNumberFormat="1" applyFont="1" applyBorder="1">
      <alignment vertical="center"/>
    </xf>
    <xf numFmtId="176" fontId="96" fillId="0" borderId="204" xfId="9" applyNumberFormat="1" applyFont="1" applyBorder="1">
      <alignment vertical="center"/>
    </xf>
    <xf numFmtId="0" fontId="96" fillId="0" borderId="193" xfId="9" applyFont="1" applyBorder="1" applyAlignment="1">
      <alignment vertical="center" shrinkToFit="1"/>
    </xf>
    <xf numFmtId="0" fontId="96" fillId="0" borderId="0" xfId="9" applyFont="1" applyAlignment="1">
      <alignment vertical="center" shrinkToFit="1"/>
    </xf>
    <xf numFmtId="0" fontId="96" fillId="0" borderId="0" xfId="9" applyFont="1" applyAlignment="1">
      <alignment horizontal="center" vertical="center"/>
    </xf>
    <xf numFmtId="177" fontId="96" fillId="0" borderId="207" xfId="9" applyNumberFormat="1" applyFont="1" applyBorder="1">
      <alignment vertical="center"/>
    </xf>
    <xf numFmtId="177" fontId="96" fillId="0" borderId="208" xfId="9" applyNumberFormat="1" applyFont="1" applyBorder="1">
      <alignment vertical="center"/>
    </xf>
    <xf numFmtId="177" fontId="96" fillId="0" borderId="204" xfId="9" applyNumberFormat="1" applyFont="1" applyBorder="1">
      <alignment vertical="center"/>
    </xf>
    <xf numFmtId="177" fontId="96" fillId="0" borderId="209" xfId="9" applyNumberFormat="1" applyFont="1" applyBorder="1">
      <alignment vertical="center"/>
    </xf>
    <xf numFmtId="0" fontId="102" fillId="0" borderId="0" xfId="9" applyFont="1" applyAlignment="1">
      <alignment vertical="center" wrapText="1"/>
    </xf>
    <xf numFmtId="0" fontId="102" fillId="0" borderId="0" xfId="9" applyFont="1">
      <alignment vertical="center"/>
    </xf>
    <xf numFmtId="0" fontId="102" fillId="0" borderId="0" xfId="9" applyFont="1" applyAlignment="1">
      <alignment horizontal="right" vertical="center"/>
    </xf>
    <xf numFmtId="186" fontId="95" fillId="0" borderId="0" xfId="9" applyNumberFormat="1" applyFont="1">
      <alignment vertical="center"/>
    </xf>
    <xf numFmtId="0" fontId="103" fillId="0" borderId="0" xfId="9" applyFont="1" applyAlignment="1">
      <alignment vertical="center" wrapText="1"/>
    </xf>
    <xf numFmtId="0" fontId="103" fillId="0" borderId="0" xfId="9" applyFont="1">
      <alignment vertical="center"/>
    </xf>
    <xf numFmtId="0" fontId="103" fillId="0" borderId="0" xfId="9" applyFont="1" applyAlignment="1">
      <alignment horizontal="right" vertical="center"/>
    </xf>
    <xf numFmtId="0" fontId="17" fillId="0" borderId="0" xfId="9" applyFont="1">
      <alignment vertical="center"/>
    </xf>
    <xf numFmtId="0" fontId="91" fillId="0" borderId="0" xfId="9" applyFont="1">
      <alignment vertical="center"/>
    </xf>
    <xf numFmtId="0" fontId="91" fillId="0" borderId="0" xfId="9" applyFont="1" applyAlignment="1">
      <alignment horizontal="right" vertical="center"/>
    </xf>
    <xf numFmtId="0" fontId="17" fillId="0" borderId="0" xfId="9" applyFont="1" applyAlignment="1">
      <alignment horizontal="center" vertical="center"/>
    </xf>
    <xf numFmtId="0" fontId="91" fillId="0" borderId="0" xfId="9" applyFont="1" applyAlignment="1">
      <alignment horizontal="distributed" vertical="center"/>
    </xf>
    <xf numFmtId="0" fontId="91" fillId="0" borderId="0" xfId="9" applyFont="1" applyAlignment="1">
      <alignment horizontal="center" vertical="center"/>
    </xf>
    <xf numFmtId="0" fontId="91" fillId="0" borderId="0" xfId="9" applyFont="1" applyAlignment="1">
      <alignment horizontal="left" vertical="center" indent="1" shrinkToFit="1"/>
    </xf>
    <xf numFmtId="0" fontId="17" fillId="0" borderId="0" xfId="9" applyFont="1" applyAlignment="1">
      <alignment horizontal="distributed" vertical="center" indent="9"/>
    </xf>
    <xf numFmtId="0" fontId="89" fillId="0" borderId="1" xfId="9" applyFont="1" applyBorder="1" applyAlignment="1">
      <alignment horizontal="distributed" vertical="center" indent="2"/>
    </xf>
    <xf numFmtId="0" fontId="89" fillId="0" borderId="1" xfId="9" applyFont="1" applyBorder="1" applyAlignment="1">
      <alignment horizontal="center" vertical="center"/>
    </xf>
    <xf numFmtId="0" fontId="89" fillId="0" borderId="2" xfId="9" applyFont="1" applyBorder="1" applyAlignment="1">
      <alignment vertical="center" wrapText="1"/>
    </xf>
    <xf numFmtId="0" fontId="89" fillId="0" borderId="7" xfId="9" applyFont="1" applyBorder="1" applyAlignment="1">
      <alignment horizontal="distributed" vertical="center" indent="2"/>
    </xf>
    <xf numFmtId="0" fontId="89" fillId="0" borderId="7" xfId="9" applyFont="1" applyBorder="1" applyAlignment="1">
      <alignment horizontal="center" vertical="center"/>
    </xf>
    <xf numFmtId="0" fontId="89" fillId="0" borderId="8" xfId="9" applyFont="1" applyBorder="1" applyAlignment="1">
      <alignment vertical="center" wrapText="1"/>
    </xf>
    <xf numFmtId="0" fontId="105" fillId="0" borderId="1" xfId="9" applyFont="1" applyBorder="1" applyAlignment="1">
      <alignment vertical="center" wrapText="1"/>
    </xf>
    <xf numFmtId="0" fontId="89" fillId="0" borderId="0" xfId="9" applyFont="1" applyAlignment="1">
      <alignment horizontal="center" vertical="center" wrapText="1"/>
    </xf>
    <xf numFmtId="0" fontId="89" fillId="0" borderId="0" xfId="9" applyFont="1" applyAlignment="1">
      <alignment horizontal="center" vertical="distributed" textRotation="255" indent="4"/>
    </xf>
    <xf numFmtId="0" fontId="89" fillId="0" borderId="0" xfId="9" applyFont="1" applyAlignment="1">
      <alignment vertical="center" textRotation="255"/>
    </xf>
    <xf numFmtId="0" fontId="10" fillId="0" borderId="0" xfId="0" applyFont="1" applyAlignment="1">
      <alignment horizontal="left" vertical="center"/>
    </xf>
    <xf numFmtId="0" fontId="0" fillId="0" borderId="0" xfId="0"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left" vertical="center" wrapText="1"/>
    </xf>
    <xf numFmtId="0" fontId="99" fillId="0" borderId="0" xfId="9" applyFont="1" applyAlignment="1">
      <alignment horizontal="left" vertical="center" wrapText="1"/>
    </xf>
    <xf numFmtId="0" fontId="96" fillId="0" borderId="193" xfId="9" applyFont="1" applyBorder="1" applyAlignment="1" applyProtection="1">
      <alignment horizontal="center" vertical="center"/>
      <protection locked="0"/>
    </xf>
    <xf numFmtId="0" fontId="99" fillId="5" borderId="193" xfId="7" applyFont="1" applyFill="1" applyBorder="1" applyAlignment="1">
      <alignment horizontal="center" vertical="center"/>
    </xf>
    <xf numFmtId="0" fontId="99" fillId="5" borderId="193" xfId="7" applyFont="1" applyFill="1" applyBorder="1" applyAlignment="1">
      <alignment horizontal="left" vertical="center" wrapText="1"/>
    </xf>
    <xf numFmtId="0" fontId="99" fillId="0" borderId="0" xfId="9" applyFont="1" applyAlignment="1">
      <alignment horizontal="left" vertical="top" wrapText="1"/>
    </xf>
    <xf numFmtId="0" fontId="96" fillId="0" borderId="210" xfId="9" applyFont="1" applyBorder="1" applyAlignment="1">
      <alignment horizontal="center" vertical="center"/>
    </xf>
    <xf numFmtId="0" fontId="96" fillId="0" borderId="193" xfId="9" applyFont="1" applyBorder="1" applyAlignment="1">
      <alignment horizontal="left" vertical="center" indent="1"/>
    </xf>
    <xf numFmtId="0" fontId="96" fillId="0" borderId="198" xfId="9" applyFont="1" applyBorder="1" applyAlignment="1">
      <alignment horizontal="center" vertical="center"/>
    </xf>
    <xf numFmtId="182" fontId="96" fillId="0" borderId="199" xfId="9" applyNumberFormat="1" applyFont="1" applyBorder="1" applyAlignment="1">
      <alignment horizontal="right" vertical="center"/>
    </xf>
    <xf numFmtId="177" fontId="96" fillId="0" borderId="201" xfId="9" applyNumberFormat="1" applyFont="1" applyBorder="1" applyAlignment="1">
      <alignment horizontal="center" vertical="center"/>
    </xf>
    <xf numFmtId="0" fontId="96" fillId="0" borderId="202" xfId="9" applyFont="1" applyBorder="1" applyAlignment="1">
      <alignment horizontal="center" vertical="center"/>
    </xf>
    <xf numFmtId="182" fontId="96" fillId="0" borderId="203" xfId="9" applyNumberFormat="1" applyFont="1" applyBorder="1" applyAlignment="1" applyProtection="1">
      <alignment horizontal="right" vertical="center"/>
      <protection locked="0"/>
    </xf>
    <xf numFmtId="177" fontId="96" fillId="0" borderId="205" xfId="9" applyNumberFormat="1" applyFont="1" applyBorder="1" applyAlignment="1">
      <alignment horizontal="center" vertical="center"/>
    </xf>
    <xf numFmtId="0" fontId="96" fillId="0" borderId="193" xfId="9" applyFont="1" applyBorder="1" applyAlignment="1">
      <alignment horizontal="center" vertical="center" shrinkToFit="1"/>
    </xf>
    <xf numFmtId="0" fontId="96" fillId="0" borderId="192" xfId="9" applyFont="1" applyBorder="1" applyAlignment="1" applyProtection="1">
      <alignment horizontal="center" vertical="center"/>
      <protection locked="0"/>
    </xf>
    <xf numFmtId="0" fontId="96" fillId="0" borderId="206" xfId="9" applyFont="1" applyBorder="1" applyAlignment="1">
      <alignment horizontal="center" vertical="center"/>
    </xf>
    <xf numFmtId="0" fontId="96" fillId="0" borderId="193" xfId="9" applyFont="1" applyBorder="1" applyAlignment="1">
      <alignment horizontal="center" vertical="center"/>
    </xf>
    <xf numFmtId="38" fontId="96" fillId="0" borderId="193" xfId="14" applyFont="1" applyFill="1" applyBorder="1" applyAlignment="1" applyProtection="1">
      <alignment horizontal="center" vertical="center"/>
    </xf>
    <xf numFmtId="0" fontId="96" fillId="0" borderId="198" xfId="9" applyFont="1" applyBorder="1" applyAlignment="1">
      <alignment horizontal="left" vertical="center" indent="1"/>
    </xf>
    <xf numFmtId="0" fontId="99" fillId="0" borderId="202" xfId="9" applyFont="1" applyBorder="1" applyAlignment="1">
      <alignment horizontal="center" vertical="center"/>
    </xf>
    <xf numFmtId="182" fontId="96" fillId="0" borderId="203" xfId="9" applyNumberFormat="1" applyFont="1" applyBorder="1" applyAlignment="1">
      <alignment horizontal="right" vertical="center"/>
    </xf>
    <xf numFmtId="0" fontId="99" fillId="0" borderId="192" xfId="7" applyFont="1" applyBorder="1" applyAlignment="1">
      <alignment horizontal="center" vertical="center" wrapText="1"/>
    </xf>
    <xf numFmtId="0" fontId="96" fillId="0" borderId="193" xfId="7" applyFont="1" applyBorder="1" applyAlignment="1" applyProtection="1">
      <alignment horizontal="center" vertical="center"/>
      <protection locked="0"/>
    </xf>
    <xf numFmtId="0" fontId="96" fillId="0" borderId="194" xfId="9" applyFont="1" applyBorder="1" applyAlignment="1">
      <alignment horizontal="center" vertical="center"/>
    </xf>
    <xf numFmtId="182" fontId="96" fillId="0" borderId="192" xfId="9" applyNumberFormat="1" applyFont="1" applyBorder="1" applyAlignment="1" applyProtection="1">
      <alignment horizontal="right" vertical="center"/>
      <protection locked="0"/>
    </xf>
    <xf numFmtId="176" fontId="96" fillId="0" borderId="197" xfId="9" applyNumberFormat="1" applyFont="1" applyBorder="1" applyAlignment="1">
      <alignment horizontal="center" vertical="center"/>
    </xf>
    <xf numFmtId="0" fontId="96" fillId="0" borderId="0" xfId="9" applyFont="1" applyAlignment="1">
      <alignment horizontal="right" vertical="center"/>
    </xf>
    <xf numFmtId="0" fontId="97" fillId="0" borderId="0" xfId="9" applyFont="1" applyAlignment="1">
      <alignment horizontal="center" vertical="center"/>
    </xf>
    <xf numFmtId="0" fontId="96" fillId="0" borderId="192" xfId="7" applyFont="1" applyBorder="1" applyAlignment="1">
      <alignment horizontal="center" vertical="center"/>
    </xf>
    <xf numFmtId="0" fontId="100" fillId="0" borderId="193" xfId="7" applyFont="1" applyBorder="1" applyAlignment="1" applyProtection="1">
      <alignment horizontal="left" vertical="center" wrapText="1"/>
      <protection locked="0"/>
    </xf>
    <xf numFmtId="0" fontId="96" fillId="0" borderId="193" xfId="7" applyFont="1" applyBorder="1" applyAlignment="1">
      <alignment horizontal="center" vertical="center" shrinkToFit="1"/>
    </xf>
    <xf numFmtId="0" fontId="99" fillId="0" borderId="193" xfId="7" applyFont="1" applyBorder="1" applyAlignment="1" applyProtection="1">
      <alignment horizontal="center" vertical="center"/>
      <protection locked="0"/>
    </xf>
    <xf numFmtId="0" fontId="89" fillId="0" borderId="2" xfId="9" applyFont="1" applyBorder="1" applyAlignment="1">
      <alignment horizontal="center" vertical="center"/>
    </xf>
    <xf numFmtId="0" fontId="89" fillId="0" borderId="3" xfId="9" applyFont="1" applyBorder="1" applyAlignment="1">
      <alignment horizontal="center" vertical="center"/>
    </xf>
    <xf numFmtId="0" fontId="105" fillId="0" borderId="211" xfId="9" applyFont="1" applyBorder="1" applyAlignment="1">
      <alignment horizontal="center" vertical="center" wrapText="1"/>
    </xf>
    <xf numFmtId="0" fontId="105" fillId="0" borderId="2" xfId="9" applyFont="1" applyBorder="1" applyAlignment="1">
      <alignment horizontal="center" vertical="center" wrapText="1"/>
    </xf>
    <xf numFmtId="0" fontId="105" fillId="0" borderId="3" xfId="9" applyFont="1" applyBorder="1" applyAlignment="1">
      <alignment horizontal="center" vertical="center" wrapText="1"/>
    </xf>
    <xf numFmtId="0" fontId="10" fillId="5" borderId="1" xfId="4" applyFont="1" applyFill="1" applyBorder="1" applyAlignment="1">
      <alignment horizontal="center" vertical="distributed"/>
    </xf>
    <xf numFmtId="0" fontId="10" fillId="5" borderId="2" xfId="4" applyFont="1" applyFill="1" applyBorder="1" applyAlignment="1">
      <alignment horizontal="center" vertical="distributed"/>
    </xf>
    <xf numFmtId="0" fontId="10" fillId="5" borderId="3" xfId="4" applyFont="1" applyFill="1" applyBorder="1" applyAlignment="1">
      <alignment horizontal="center" vertical="distributed"/>
    </xf>
    <xf numFmtId="0" fontId="10" fillId="5" borderId="1" xfId="4" applyFont="1" applyFill="1" applyBorder="1" applyAlignment="1">
      <alignment horizontal="left" vertical="center" wrapText="1"/>
    </xf>
    <xf numFmtId="0" fontId="10" fillId="5" borderId="2" xfId="4" applyFont="1" applyFill="1" applyBorder="1" applyAlignment="1">
      <alignment horizontal="left" vertical="center" wrapText="1"/>
    </xf>
    <xf numFmtId="0" fontId="10" fillId="5" borderId="3" xfId="4" applyFont="1" applyFill="1" applyBorder="1" applyAlignment="1">
      <alignment horizontal="left" vertical="center" wrapText="1"/>
    </xf>
    <xf numFmtId="0" fontId="89" fillId="0" borderId="1" xfId="9" applyFont="1" applyBorder="1" applyAlignment="1">
      <alignment horizontal="center" vertical="center" wrapText="1"/>
    </xf>
    <xf numFmtId="0" fontId="89" fillId="0" borderId="2" xfId="9" applyFont="1" applyBorder="1" applyAlignment="1">
      <alignment horizontal="center" vertical="center" wrapText="1"/>
    </xf>
    <xf numFmtId="0" fontId="89" fillId="0" borderId="213" xfId="9" applyFont="1" applyBorder="1" applyAlignment="1">
      <alignment horizontal="center" vertical="center"/>
    </xf>
    <xf numFmtId="0" fontId="89" fillId="0" borderId="9" xfId="9" applyFont="1" applyBorder="1" applyAlignment="1">
      <alignment vertical="center" textRotation="255"/>
    </xf>
    <xf numFmtId="0" fontId="89" fillId="0" borderId="12" xfId="9" applyFont="1" applyBorder="1" applyAlignment="1">
      <alignment vertical="center" textRotation="255"/>
    </xf>
    <xf numFmtId="0" fontId="89" fillId="0" borderId="10" xfId="9" applyFont="1" applyBorder="1" applyAlignment="1">
      <alignment vertical="center" textRotation="255"/>
    </xf>
    <xf numFmtId="0" fontId="89" fillId="0" borderId="19" xfId="9" applyFont="1" applyBorder="1" applyAlignment="1">
      <alignment vertical="center" textRotation="255"/>
    </xf>
    <xf numFmtId="0" fontId="89" fillId="0" borderId="229" xfId="9" applyFont="1" applyBorder="1" applyAlignment="1">
      <alignment horizontal="center" vertical="center" wrapText="1"/>
    </xf>
    <xf numFmtId="0" fontId="89" fillId="0" borderId="167" xfId="9" applyFont="1" applyBorder="1" applyAlignment="1">
      <alignment horizontal="center" vertical="center" wrapText="1"/>
    </xf>
    <xf numFmtId="0" fontId="89" fillId="0" borderId="166" xfId="9" applyFont="1" applyBorder="1" applyAlignment="1">
      <alignment horizontal="center" vertical="center" wrapText="1"/>
    </xf>
    <xf numFmtId="0" fontId="89" fillId="0" borderId="217" xfId="9" applyFont="1" applyBorder="1" applyAlignment="1">
      <alignment horizontal="center" vertical="center"/>
    </xf>
    <xf numFmtId="0" fontId="89" fillId="0" borderId="218" xfId="9" applyFont="1" applyBorder="1" applyAlignment="1">
      <alignment horizontal="center" vertical="center"/>
    </xf>
    <xf numFmtId="0" fontId="89" fillId="0" borderId="218" xfId="9" applyFont="1" applyBorder="1" applyAlignment="1">
      <alignment horizontal="left" vertical="center"/>
    </xf>
    <xf numFmtId="0" fontId="89" fillId="0" borderId="219" xfId="9" applyFont="1" applyBorder="1" applyAlignment="1">
      <alignment horizontal="left" vertical="center"/>
    </xf>
    <xf numFmtId="0" fontId="89" fillId="0" borderId="217" xfId="9" applyFont="1" applyBorder="1" applyAlignment="1">
      <alignment horizontal="center" vertical="center" wrapText="1"/>
    </xf>
    <xf numFmtId="0" fontId="89" fillId="0" borderId="218" xfId="9" applyFont="1" applyBorder="1" applyAlignment="1">
      <alignment horizontal="center" vertical="center" wrapText="1"/>
    </xf>
    <xf numFmtId="0" fontId="89" fillId="0" borderId="220" xfId="9" applyFont="1" applyBorder="1" applyAlignment="1">
      <alignment horizontal="center" vertical="center" wrapText="1"/>
    </xf>
    <xf numFmtId="0" fontId="89" fillId="0" borderId="221" xfId="9" applyFont="1" applyBorder="1" applyAlignment="1">
      <alignment horizontal="center" vertical="center" wrapText="1"/>
    </xf>
    <xf numFmtId="0" fontId="89" fillId="0" borderId="224" xfId="9" applyFont="1" applyBorder="1" applyAlignment="1">
      <alignment horizontal="center" vertical="center" wrapText="1"/>
    </xf>
    <xf numFmtId="0" fontId="89" fillId="0" borderId="222" xfId="9" applyFont="1" applyBorder="1" applyAlignment="1">
      <alignment horizontal="center" vertical="center" wrapText="1"/>
    </xf>
    <xf numFmtId="0" fontId="89" fillId="0" borderId="223" xfId="9" applyFont="1" applyBorder="1" applyAlignment="1">
      <alignment horizontal="center" vertical="center" wrapText="1"/>
    </xf>
    <xf numFmtId="0" fontId="89" fillId="0" borderId="225" xfId="9" applyFont="1" applyBorder="1" applyAlignment="1">
      <alignment horizontal="center" vertical="center" wrapText="1"/>
    </xf>
    <xf numFmtId="0" fontId="89" fillId="0" borderId="0" xfId="9" applyFont="1" applyAlignment="1">
      <alignment horizontal="center" vertical="center" wrapText="1"/>
    </xf>
    <xf numFmtId="0" fontId="89" fillId="0" borderId="12" xfId="9" applyFont="1" applyBorder="1" applyAlignment="1">
      <alignment horizontal="center" vertical="center" wrapText="1"/>
    </xf>
    <xf numFmtId="0" fontId="89" fillId="0" borderId="226" xfId="9" applyFont="1" applyBorder="1" applyAlignment="1">
      <alignment horizontal="center" vertical="center" wrapText="1"/>
    </xf>
    <xf numFmtId="0" fontId="89" fillId="0" borderId="227" xfId="9" applyFont="1" applyBorder="1" applyAlignment="1">
      <alignment horizontal="center" vertical="center" wrapText="1"/>
    </xf>
    <xf numFmtId="0" fontId="89" fillId="0" borderId="228" xfId="9" applyFont="1" applyBorder="1" applyAlignment="1">
      <alignment horizontal="center" vertical="center" wrapText="1"/>
    </xf>
    <xf numFmtId="0" fontId="89" fillId="0" borderId="214" xfId="9" applyFont="1" applyBorder="1" applyAlignment="1">
      <alignment horizontal="center" vertical="center"/>
    </xf>
    <xf numFmtId="0" fontId="89" fillId="0" borderId="215" xfId="9" applyFont="1" applyBorder="1" applyAlignment="1">
      <alignment horizontal="center" vertical="center"/>
    </xf>
    <xf numFmtId="0" fontId="89" fillId="0" borderId="5" xfId="9" applyFont="1" applyBorder="1" applyAlignment="1">
      <alignment horizontal="left" vertical="center"/>
    </xf>
    <xf numFmtId="0" fontId="89" fillId="0" borderId="1" xfId="9" applyFont="1" applyBorder="1" applyAlignment="1">
      <alignment horizontal="center" vertical="center"/>
    </xf>
    <xf numFmtId="0" fontId="89" fillId="0" borderId="215" xfId="9" applyFont="1" applyBorder="1" applyAlignment="1">
      <alignment horizontal="left" vertical="center"/>
    </xf>
    <xf numFmtId="0" fontId="89" fillId="0" borderId="216" xfId="9" applyFont="1" applyBorder="1" applyAlignment="1">
      <alignment horizontal="left" vertical="center"/>
    </xf>
    <xf numFmtId="0" fontId="89" fillId="0" borderId="8" xfId="9" applyFont="1" applyBorder="1" applyAlignment="1">
      <alignment horizontal="left" vertical="top" wrapText="1"/>
    </xf>
    <xf numFmtId="0" fontId="89" fillId="0" borderId="0" xfId="9" applyFont="1" applyAlignment="1">
      <alignment horizontal="left" vertical="top" wrapText="1"/>
    </xf>
    <xf numFmtId="49" fontId="89" fillId="0" borderId="2" xfId="9" applyNumberFormat="1" applyFont="1" applyBorder="1" applyAlignment="1">
      <alignment horizontal="center" vertical="center"/>
    </xf>
    <xf numFmtId="0" fontId="89" fillId="0" borderId="2" xfId="9" applyFont="1" applyBorder="1" applyAlignment="1">
      <alignment horizontal="left" vertical="center"/>
    </xf>
    <xf numFmtId="0" fontId="89" fillId="0" borderId="3" xfId="9" applyFont="1" applyBorder="1" applyAlignment="1">
      <alignment horizontal="left" vertical="center"/>
    </xf>
    <xf numFmtId="0" fontId="89" fillId="0" borderId="8" xfId="9" applyFont="1" applyBorder="1" applyAlignment="1">
      <alignment horizontal="center" vertical="center"/>
    </xf>
    <xf numFmtId="49" fontId="89" fillId="0" borderId="8" xfId="9" applyNumberFormat="1" applyFont="1" applyBorder="1" applyAlignment="1">
      <alignment horizontal="center" vertical="center"/>
    </xf>
    <xf numFmtId="0" fontId="89" fillId="0" borderId="212" xfId="9" applyFont="1" applyBorder="1" applyAlignment="1">
      <alignment horizontal="center" vertical="center" wrapText="1"/>
    </xf>
    <xf numFmtId="0" fontId="89" fillId="0" borderId="8" xfId="9" applyFont="1" applyBorder="1" applyAlignment="1">
      <alignment horizontal="center" vertical="center" wrapText="1"/>
    </xf>
    <xf numFmtId="0" fontId="89" fillId="0" borderId="8" xfId="9" applyFont="1" applyBorder="1" applyAlignment="1">
      <alignment horizontal="left" vertical="center"/>
    </xf>
    <xf numFmtId="0" fontId="89" fillId="0" borderId="11" xfId="9" applyFont="1" applyBorder="1" applyAlignment="1">
      <alignment horizontal="left" vertical="center"/>
    </xf>
    <xf numFmtId="0" fontId="89" fillId="0" borderId="7" xfId="9" applyFont="1" applyBorder="1" applyAlignment="1">
      <alignment horizontal="center" vertical="distributed" textRotation="255" indent="4"/>
    </xf>
    <xf numFmtId="0" fontId="89" fillId="0" borderId="8" xfId="9" applyFont="1" applyBorder="1" applyAlignment="1">
      <alignment horizontal="center" vertical="distributed" textRotation="255" indent="4"/>
    </xf>
    <xf numFmtId="0" fontId="89" fillId="0" borderId="9" xfId="9" applyFont="1" applyBorder="1" applyAlignment="1">
      <alignment horizontal="center" vertical="distributed" textRotation="255" indent="4"/>
    </xf>
    <xf numFmtId="0" fontId="89" fillId="0" borderId="0" xfId="9" applyFont="1" applyAlignment="1">
      <alignment horizontal="center" vertical="distributed" textRotation="255" indent="4"/>
    </xf>
    <xf numFmtId="0" fontId="89" fillId="0" borderId="12" xfId="9" applyFont="1" applyBorder="1" applyAlignment="1">
      <alignment horizontal="center" vertical="distributed" textRotation="255" indent="4"/>
    </xf>
    <xf numFmtId="0" fontId="89" fillId="0" borderId="10" xfId="9" applyFont="1" applyBorder="1" applyAlignment="1">
      <alignment horizontal="center" vertical="distributed" textRotation="255" indent="4"/>
    </xf>
    <xf numFmtId="0" fontId="89" fillId="0" borderId="19" xfId="9" applyFont="1" applyBorder="1" applyAlignment="1">
      <alignment horizontal="center" vertical="distributed" textRotation="255" indent="4"/>
    </xf>
    <xf numFmtId="0" fontId="89" fillId="0" borderId="7" xfId="9" applyFont="1" applyBorder="1" applyAlignment="1">
      <alignment horizontal="center" vertical="center" wrapText="1"/>
    </xf>
    <xf numFmtId="0" fontId="89" fillId="0" borderId="11" xfId="9" applyFont="1" applyBorder="1" applyAlignment="1">
      <alignment horizontal="center" vertical="center" wrapText="1"/>
    </xf>
    <xf numFmtId="0" fontId="89" fillId="0" borderId="10" xfId="9" applyFont="1" applyBorder="1" applyAlignment="1">
      <alignment horizontal="center" vertical="center" wrapText="1"/>
    </xf>
    <xf numFmtId="0" fontId="89" fillId="0" borderId="6" xfId="9" applyFont="1" applyBorder="1" applyAlignment="1">
      <alignment horizontal="center" vertical="center" wrapText="1"/>
    </xf>
    <xf numFmtId="0" fontId="89" fillId="0" borderId="19" xfId="9" applyFont="1" applyBorder="1" applyAlignment="1">
      <alignment horizontal="center" vertical="center" wrapText="1"/>
    </xf>
    <xf numFmtId="0" fontId="89" fillId="0" borderId="211" xfId="9" applyFont="1" applyBorder="1" applyAlignment="1">
      <alignment horizontal="center" vertical="center" wrapText="1"/>
    </xf>
    <xf numFmtId="0" fontId="90" fillId="0" borderId="0" xfId="9" applyFont="1" applyAlignment="1">
      <alignment horizontal="center" vertical="center"/>
    </xf>
    <xf numFmtId="0" fontId="89" fillId="0" borderId="1" xfId="9" applyFont="1" applyBorder="1" applyAlignment="1">
      <alignment horizontal="left" vertical="center"/>
    </xf>
    <xf numFmtId="0" fontId="7" fillId="0" borderId="0" xfId="7" applyAlignment="1">
      <alignment horizontal="left" vertical="center" wrapText="1"/>
    </xf>
    <xf numFmtId="0" fontId="88" fillId="0" borderId="232" xfId="7" applyFont="1" applyBorder="1" applyAlignment="1">
      <alignment horizontal="center" vertical="center"/>
    </xf>
    <xf numFmtId="0" fontId="88" fillId="0" borderId="230" xfId="7" applyFont="1" applyBorder="1" applyAlignment="1">
      <alignment horizontal="center" vertical="center"/>
    </xf>
    <xf numFmtId="0" fontId="88" fillId="0" borderId="231" xfId="7" applyFont="1" applyBorder="1" applyAlignment="1">
      <alignment horizontal="center" vertical="center"/>
    </xf>
    <xf numFmtId="0" fontId="7" fillId="5" borderId="1" xfId="7" applyFill="1" applyBorder="1" applyAlignment="1">
      <alignment horizontal="left" vertical="center"/>
    </xf>
    <xf numFmtId="0" fontId="7" fillId="5" borderId="2" xfId="7" applyFill="1" applyBorder="1" applyAlignment="1">
      <alignment horizontal="left" vertical="center"/>
    </xf>
    <xf numFmtId="0" fontId="7" fillId="5" borderId="3" xfId="7" applyFill="1" applyBorder="1" applyAlignment="1">
      <alignment horizontal="left" vertical="center"/>
    </xf>
    <xf numFmtId="0" fontId="7" fillId="0" borderId="20" xfId="7" applyBorder="1" applyAlignment="1">
      <alignment horizontal="left" vertical="center" wrapText="1"/>
    </xf>
    <xf numFmtId="0" fontId="7" fillId="0" borderId="21" xfId="7" applyBorder="1" applyAlignment="1">
      <alignment horizontal="left" vertical="center" wrapText="1"/>
    </xf>
    <xf numFmtId="0" fontId="7" fillId="0" borderId="2" xfId="7" applyBorder="1" applyAlignment="1">
      <alignment horizontal="left" vertical="center" wrapText="1"/>
    </xf>
    <xf numFmtId="0" fontId="7" fillId="0" borderId="3" xfId="7" applyBorder="1" applyAlignment="1">
      <alignment horizontal="left" vertical="center" wrapText="1"/>
    </xf>
    <xf numFmtId="0" fontId="7" fillId="0" borderId="0" xfId="7" applyAlignment="1">
      <alignment horizontal="right" vertical="center"/>
    </xf>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42" fillId="0" borderId="2" xfId="7" applyFont="1" applyBorder="1" applyAlignment="1">
      <alignment horizontal="left" vertical="center" wrapText="1"/>
    </xf>
    <xf numFmtId="0" fontId="12" fillId="0" borderId="0" xfId="7" applyFont="1" applyAlignment="1">
      <alignment horizontal="center" vertical="center"/>
    </xf>
    <xf numFmtId="0" fontId="7" fillId="0" borderId="8" xfId="7" applyBorder="1" applyAlignment="1">
      <alignment horizontal="center" vertical="center"/>
    </xf>
    <xf numFmtId="0" fontId="7" fillId="0" borderId="11" xfId="7" applyBorder="1" applyAlignment="1">
      <alignment horizontal="center" vertical="center"/>
    </xf>
    <xf numFmtId="0" fontId="7" fillId="0" borderId="4" xfId="7" applyBorder="1" applyAlignment="1">
      <alignment horizontal="left" vertical="center" wrapText="1" indent="1"/>
    </xf>
    <xf numFmtId="0" fontId="7" fillId="0" borderId="21" xfId="7" applyBorder="1" applyAlignment="1">
      <alignment horizontal="left" vertical="center" indent="1"/>
    </xf>
    <xf numFmtId="0" fontId="7" fillId="0" borderId="1" xfId="7" applyBorder="1" applyAlignment="1">
      <alignment horizontal="center" vertical="center"/>
    </xf>
    <xf numFmtId="0" fontId="7" fillId="0" borderId="2" xfId="7" applyBorder="1" applyAlignment="1">
      <alignment horizontal="center" vertical="center"/>
    </xf>
    <xf numFmtId="0" fontId="7" fillId="5" borderId="1" xfId="7" applyFill="1" applyBorder="1" applyAlignment="1">
      <alignment horizontal="left" vertical="center" wrapText="1"/>
    </xf>
    <xf numFmtId="0" fontId="7" fillId="5" borderId="1" xfId="7" applyFill="1" applyBorder="1" applyAlignment="1">
      <alignment horizontal="center" vertical="center" wrapText="1"/>
    </xf>
    <xf numFmtId="0" fontId="7" fillId="5" borderId="3" xfId="7" applyFill="1" applyBorder="1" applyAlignment="1">
      <alignment horizontal="center" vertical="center" wrapText="1"/>
    </xf>
    <xf numFmtId="0" fontId="7" fillId="0" borderId="0" xfId="7" applyAlignment="1">
      <alignment horizontal="left" vertical="center"/>
    </xf>
    <xf numFmtId="0" fontId="14" fillId="0" borderId="0" xfId="7" applyFont="1" applyAlignment="1">
      <alignment horizontal="center" vertical="center"/>
    </xf>
    <xf numFmtId="0" fontId="7" fillId="0" borderId="79" xfId="7" applyBorder="1" applyAlignment="1">
      <alignment horizontal="distributed" vertical="center"/>
    </xf>
    <xf numFmtId="0" fontId="7" fillId="0" borderId="48" xfId="7" applyBorder="1" applyAlignment="1">
      <alignment horizontal="distributed" vertical="center"/>
    </xf>
    <xf numFmtId="0" fontId="7" fillId="0" borderId="81" xfId="7" applyBorder="1">
      <alignment vertical="center"/>
    </xf>
    <xf numFmtId="0" fontId="7" fillId="0" borderId="80" xfId="7" applyBorder="1">
      <alignment vertical="center"/>
    </xf>
    <xf numFmtId="0" fontId="7" fillId="0" borderId="82" xfId="7" applyBorder="1">
      <alignment vertical="center"/>
    </xf>
    <xf numFmtId="0" fontId="7" fillId="0" borderId="83" xfId="7" applyBorder="1" applyAlignment="1">
      <alignment horizontal="distributed" vertical="center"/>
    </xf>
    <xf numFmtId="0" fontId="7" fillId="0" borderId="3" xfId="7" applyBorder="1" applyAlignment="1">
      <alignment horizontal="distributed" vertical="center"/>
    </xf>
    <xf numFmtId="0" fontId="7" fillId="0" borderId="2" xfId="7" applyBorder="1">
      <alignment vertical="center"/>
    </xf>
    <xf numFmtId="0" fontId="7" fillId="0" borderId="27" xfId="7" applyBorder="1">
      <alignment vertical="center"/>
    </xf>
    <xf numFmtId="0" fontId="7" fillId="0" borderId="27" xfId="7" applyBorder="1" applyAlignment="1">
      <alignment horizontal="center" vertical="center"/>
    </xf>
    <xf numFmtId="0" fontId="7" fillId="0" borderId="86" xfId="7" applyBorder="1" applyAlignment="1">
      <alignment horizontal="distributed" vertical="center"/>
    </xf>
    <xf numFmtId="0" fontId="7" fillId="0" borderId="1" xfId="7" applyBorder="1">
      <alignment vertical="center"/>
    </xf>
    <xf numFmtId="0" fontId="7" fillId="0" borderId="3" xfId="7" applyBorder="1">
      <alignment vertical="center"/>
    </xf>
    <xf numFmtId="0" fontId="7" fillId="0" borderId="4" xfId="7" applyBorder="1" applyAlignment="1">
      <alignment horizontal="distributed" vertical="center"/>
    </xf>
    <xf numFmtId="0" fontId="7" fillId="0" borderId="20" xfId="7" applyBorder="1" applyAlignment="1">
      <alignment horizontal="distributed" vertical="center"/>
    </xf>
    <xf numFmtId="0" fontId="7" fillId="0" borderId="7" xfId="7" applyBorder="1">
      <alignment vertical="center"/>
    </xf>
    <xf numFmtId="0" fontId="7" fillId="0" borderId="66" xfId="7" applyBorder="1">
      <alignment vertical="center"/>
    </xf>
    <xf numFmtId="0" fontId="7" fillId="0" borderId="8" xfId="7" applyBorder="1">
      <alignment vertical="center"/>
    </xf>
    <xf numFmtId="0" fontId="7" fillId="0" borderId="11" xfId="7" applyBorder="1">
      <alignment vertical="center"/>
    </xf>
    <xf numFmtId="0" fontId="13" fillId="0" borderId="39" xfId="4" applyFont="1" applyBorder="1" applyAlignment="1">
      <alignment horizontal="center" vertical="center"/>
    </xf>
    <xf numFmtId="0" fontId="13" fillId="0" borderId="16" xfId="4" applyFont="1" applyBorder="1" applyAlignment="1">
      <alignment horizontal="center" vertical="center"/>
    </xf>
    <xf numFmtId="0" fontId="13" fillId="0" borderId="92" xfId="4" applyFont="1" applyBorder="1" applyAlignment="1">
      <alignment horizontal="center" vertical="center"/>
    </xf>
    <xf numFmtId="0" fontId="13" fillId="0" borderId="93" xfId="4" applyFont="1" applyBorder="1" applyAlignment="1">
      <alignment horizontal="center" vertical="center"/>
    </xf>
    <xf numFmtId="0" fontId="13" fillId="0" borderId="97" xfId="4" applyFont="1" applyBorder="1" applyAlignment="1">
      <alignment horizontal="center" vertical="center"/>
    </xf>
    <xf numFmtId="0" fontId="13" fillId="0" borderId="18" xfId="4" applyFont="1" applyBorder="1" applyAlignment="1">
      <alignment horizontal="center" vertical="center"/>
    </xf>
    <xf numFmtId="178" fontId="13" fillId="0" borderId="18" xfId="4" applyNumberFormat="1" applyFont="1" applyBorder="1" applyAlignment="1">
      <alignment horizontal="center" vertical="center"/>
    </xf>
    <xf numFmtId="178" fontId="13" fillId="0" borderId="43" xfId="4" applyNumberFormat="1" applyFont="1" applyBorder="1" applyAlignment="1">
      <alignment horizontal="center" vertical="center"/>
    </xf>
    <xf numFmtId="0" fontId="13" fillId="0" borderId="0" xfId="4" applyFont="1" applyAlignment="1">
      <alignment horizontal="center" vertical="center"/>
    </xf>
    <xf numFmtId="176" fontId="13" fillId="0" borderId="17" xfId="4" applyNumberFormat="1" applyFont="1" applyBorder="1" applyAlignment="1">
      <alignment horizontal="center" vertical="center"/>
    </xf>
    <xf numFmtId="176" fontId="13" fillId="0" borderId="42" xfId="4" applyNumberFormat="1" applyFont="1" applyBorder="1" applyAlignment="1">
      <alignment horizontal="center" vertical="center"/>
    </xf>
    <xf numFmtId="0" fontId="13" fillId="0" borderId="51" xfId="4" applyFont="1" applyBorder="1" applyAlignment="1">
      <alignment horizontal="center" vertical="center" wrapText="1"/>
    </xf>
    <xf numFmtId="0" fontId="13" fillId="0" borderId="5" xfId="4" applyFont="1" applyBorder="1" applyAlignment="1">
      <alignment horizontal="center" vertical="center" wrapText="1"/>
    </xf>
    <xf numFmtId="0" fontId="9" fillId="0" borderId="51" xfId="4" applyFont="1" applyBorder="1" applyAlignment="1">
      <alignment horizontal="center" vertical="center" wrapText="1"/>
    </xf>
    <xf numFmtId="0" fontId="9" fillId="0" borderId="52" xfId="4" applyFont="1" applyBorder="1" applyAlignment="1">
      <alignment horizontal="center" vertical="center" wrapText="1"/>
    </xf>
    <xf numFmtId="0" fontId="9" fillId="0" borderId="5" xfId="4" applyFont="1" applyBorder="1" applyAlignment="1">
      <alignment horizontal="center" vertical="center" wrapText="1"/>
    </xf>
    <xf numFmtId="0" fontId="9" fillId="0" borderId="49" xfId="4" applyFont="1" applyBorder="1" applyAlignment="1">
      <alignment horizontal="center" vertical="center" wrapText="1"/>
    </xf>
    <xf numFmtId="0" fontId="13" fillId="0" borderId="5" xfId="4" applyFont="1" applyBorder="1" applyAlignment="1">
      <alignment horizontal="center" vertical="center"/>
    </xf>
    <xf numFmtId="0" fontId="13" fillId="0" borderId="1" xfId="4" applyFont="1" applyBorder="1" applyAlignment="1">
      <alignment horizontal="center" vertical="center"/>
    </xf>
    <xf numFmtId="0" fontId="13" fillId="0" borderId="49" xfId="4" applyFont="1" applyBorder="1" applyAlignment="1">
      <alignment horizontal="center" vertical="center"/>
    </xf>
    <xf numFmtId="0" fontId="13" fillId="0" borderId="1" xfId="4" applyFont="1" applyBorder="1" applyAlignment="1">
      <alignment horizontal="left" vertical="center"/>
    </xf>
    <xf numFmtId="0" fontId="13" fillId="0" borderId="2" xfId="4" applyFont="1" applyBorder="1" applyAlignment="1">
      <alignment horizontal="left" vertical="center"/>
    </xf>
    <xf numFmtId="0" fontId="13" fillId="0" borderId="3" xfId="4" applyFont="1" applyBorder="1" applyAlignment="1">
      <alignment horizontal="left" vertical="center"/>
    </xf>
    <xf numFmtId="0" fontId="13" fillId="0" borderId="50" xfId="4" applyFont="1" applyBorder="1" applyAlignment="1">
      <alignment horizontal="center" vertical="center"/>
    </xf>
    <xf numFmtId="0" fontId="13" fillId="0" borderId="51" xfId="4" applyFont="1" applyBorder="1" applyAlignment="1">
      <alignment horizontal="center" vertical="center"/>
    </xf>
    <xf numFmtId="0" fontId="13" fillId="0" borderId="41" xfId="4" applyFont="1" applyBorder="1" applyAlignment="1">
      <alignment horizontal="center" vertical="center"/>
    </xf>
    <xf numFmtId="0" fontId="13" fillId="0" borderId="21" xfId="4" applyFont="1" applyBorder="1" applyAlignment="1">
      <alignment horizontal="center" vertical="center"/>
    </xf>
    <xf numFmtId="0" fontId="13" fillId="0" borderId="23" xfId="4" applyFont="1" applyBorder="1" applyAlignment="1">
      <alignment horizontal="center" vertical="center"/>
    </xf>
    <xf numFmtId="0" fontId="13" fillId="0" borderId="79" xfId="4" applyFont="1" applyBorder="1" applyAlignment="1">
      <alignment vertical="center"/>
    </xf>
    <xf numFmtId="0" fontId="7" fillId="0" borderId="80" xfId="0" applyFont="1" applyBorder="1">
      <alignment vertical="center"/>
    </xf>
    <xf numFmtId="0" fontId="7" fillId="0" borderId="82" xfId="0" applyFont="1" applyBorder="1">
      <alignment vertical="center"/>
    </xf>
    <xf numFmtId="0" fontId="13" fillId="0" borderId="71" xfId="4" applyFont="1" applyBorder="1" applyAlignment="1">
      <alignment vertical="center"/>
    </xf>
    <xf numFmtId="0" fontId="7" fillId="0" borderId="8" xfId="0" applyFont="1" applyBorder="1">
      <alignment vertical="center"/>
    </xf>
    <xf numFmtId="0" fontId="7" fillId="0" borderId="66" xfId="0" applyFont="1" applyBorder="1">
      <alignment vertical="center"/>
    </xf>
    <xf numFmtId="0" fontId="9" fillId="0" borderId="0" xfId="4" applyFont="1" applyAlignment="1">
      <alignment horizontal="left" vertical="top" wrapText="1"/>
    </xf>
    <xf numFmtId="0" fontId="13" fillId="0" borderId="29" xfId="4" applyFont="1" applyBorder="1" applyAlignment="1">
      <alignment vertical="center"/>
    </xf>
    <xf numFmtId="0" fontId="7" fillId="0" borderId="56" xfId="0" applyFont="1" applyBorder="1">
      <alignment vertical="center"/>
    </xf>
    <xf numFmtId="0" fontId="7" fillId="0" borderId="118" xfId="0" applyFont="1" applyBorder="1">
      <alignment vertical="center"/>
    </xf>
    <xf numFmtId="0" fontId="13" fillId="0" borderId="53" xfId="4" applyFont="1" applyBorder="1" applyAlignment="1">
      <alignment vertical="center"/>
    </xf>
    <xf numFmtId="0" fontId="7" fillId="0" borderId="0" xfId="0" applyFont="1">
      <alignment vertical="center"/>
    </xf>
    <xf numFmtId="0" fontId="7" fillId="0" borderId="67" xfId="0" applyFont="1" applyBorder="1">
      <alignment vertical="center"/>
    </xf>
    <xf numFmtId="0" fontId="13" fillId="5" borderId="1" xfId="4" applyFont="1" applyFill="1" applyBorder="1" applyAlignment="1">
      <alignment horizontal="center" vertical="center"/>
    </xf>
    <xf numFmtId="0" fontId="13" fillId="5" borderId="2" xfId="4" applyFont="1" applyFill="1" applyBorder="1" applyAlignment="1">
      <alignment horizontal="center" vertical="center"/>
    </xf>
    <xf numFmtId="0" fontId="13" fillId="5" borderId="3" xfId="4" applyFont="1" applyFill="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11" fillId="0" borderId="0" xfId="4" applyFont="1" applyAlignment="1">
      <alignment horizontal="center"/>
    </xf>
    <xf numFmtId="0" fontId="13" fillId="0" borderId="47" xfId="4" applyFont="1" applyBorder="1" applyAlignment="1">
      <alignment horizontal="center" vertical="center"/>
    </xf>
    <xf numFmtId="0" fontId="13" fillId="0" borderId="43" xfId="4" applyFont="1" applyBorder="1" applyAlignment="1">
      <alignment horizontal="center" vertical="center"/>
    </xf>
    <xf numFmtId="0" fontId="0" fillId="5" borderId="1" xfId="0" applyFill="1" applyBorder="1" applyAlignment="1">
      <alignment horizontal="left" vertical="center" wrapText="1"/>
    </xf>
    <xf numFmtId="0" fontId="0" fillId="5" borderId="2" xfId="0" applyFill="1" applyBorder="1" applyAlignment="1">
      <alignment horizontal="left" vertical="center"/>
    </xf>
    <xf numFmtId="0" fontId="0" fillId="5" borderId="3" xfId="0" applyFill="1" applyBorder="1" applyAlignment="1">
      <alignment horizontal="lef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6" xfId="0" applyFont="1" applyBorder="1" applyAlignment="1">
      <alignment horizontal="left" vertical="center" wrapText="1"/>
    </xf>
    <xf numFmtId="0" fontId="18" fillId="0" borderId="19" xfId="0" applyFont="1" applyBorder="1"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wrapText="1" indent="1"/>
    </xf>
    <xf numFmtId="0" fontId="0" fillId="0" borderId="9" xfId="0" applyBorder="1" applyAlignment="1">
      <alignment horizontal="left" vertical="center" inden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42" fillId="0" borderId="0" xfId="0" applyFont="1" applyAlignment="1">
      <alignment horizontal="right" vertic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9" xfId="0" applyFont="1" applyBorder="1" applyAlignment="1">
      <alignment horizontal="lef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65" fillId="0" borderId="5" xfId="0" applyFont="1" applyBorder="1" applyAlignment="1">
      <alignment horizontal="center" vertical="center" textRotation="255"/>
    </xf>
    <xf numFmtId="0" fontId="42" fillId="0" borderId="5"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horizontal="center" vertical="center" wrapText="1"/>
    </xf>
    <xf numFmtId="0" fontId="65" fillId="0" borderId="4" xfId="0" applyFont="1" applyBorder="1" applyAlignment="1">
      <alignment horizontal="center" vertical="center" textRotation="255" wrapText="1"/>
    </xf>
    <xf numFmtId="0" fontId="65" fillId="0" borderId="20" xfId="0" applyFont="1" applyBorder="1" applyAlignment="1">
      <alignment horizontal="center" vertical="center" textRotation="255" wrapText="1"/>
    </xf>
    <xf numFmtId="0" fontId="65" fillId="0" borderId="21" xfId="0" applyFont="1" applyBorder="1" applyAlignment="1">
      <alignment horizontal="center" vertical="center" textRotation="255" wrapText="1"/>
    </xf>
    <xf numFmtId="0" fontId="42" fillId="0" borderId="1" xfId="0" applyFont="1" applyBorder="1" applyAlignment="1">
      <alignment horizontal="left" vertical="center" wrapText="1"/>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42" fillId="5" borderId="1"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1" xfId="0" applyFont="1" applyFill="1" applyBorder="1" applyAlignment="1">
      <alignment horizontal="left" vertical="center" wrapText="1"/>
    </xf>
    <xf numFmtId="0" fontId="42" fillId="5" borderId="2" xfId="0" applyFont="1" applyFill="1" applyBorder="1" applyAlignment="1">
      <alignment horizontal="left" vertical="center"/>
    </xf>
    <xf numFmtId="0" fontId="42" fillId="5" borderId="3" xfId="0" applyFont="1" applyFill="1" applyBorder="1" applyAlignment="1">
      <alignment horizontal="left" vertical="center"/>
    </xf>
    <xf numFmtId="0" fontId="84" fillId="0" borderId="0" xfId="13" applyFont="1"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28" xfId="0" applyBorder="1" applyAlignment="1">
      <alignment horizontal="left" vertical="center" wrapText="1"/>
    </xf>
    <xf numFmtId="0" fontId="42" fillId="0" borderId="0" xfId="0" applyFont="1" applyAlignment="1">
      <alignment horizontal="center" vertical="center"/>
    </xf>
    <xf numFmtId="0" fontId="9" fillId="0" borderId="0" xfId="0" applyFont="1" applyAlignment="1">
      <alignment vertical="center" wrapText="1"/>
    </xf>
    <xf numFmtId="0" fontId="0" fillId="0" borderId="4"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0" fillId="0" borderId="0" xfId="0" applyAlignment="1">
      <alignment vertical="center" wrapText="1"/>
    </xf>
    <xf numFmtId="0" fontId="0" fillId="0" borderId="37" xfId="0" applyBorder="1">
      <alignment vertical="center"/>
    </xf>
    <xf numFmtId="0" fontId="80" fillId="0" borderId="6" xfId="13" applyFont="1" applyBorder="1" applyAlignment="1">
      <alignment horizontal="center" vertical="center"/>
    </xf>
    <xf numFmtId="0" fontId="80" fillId="0" borderId="19" xfId="13" applyFont="1" applyBorder="1" applyAlignment="1">
      <alignment horizontal="center" vertical="center"/>
    </xf>
    <xf numFmtId="0" fontId="25" fillId="0" borderId="1" xfId="5" applyBorder="1" applyAlignment="1">
      <alignment horizontal="center" vertical="center"/>
    </xf>
    <xf numFmtId="0" fontId="25" fillId="0" borderId="3" xfId="5" applyBorder="1" applyAlignment="1">
      <alignment horizontal="center" vertical="center"/>
    </xf>
    <xf numFmtId="0" fontId="25" fillId="0" borderId="8" xfId="5" applyBorder="1" applyAlignment="1">
      <alignment horizontal="center" vertical="center"/>
    </xf>
    <xf numFmtId="0" fontId="25" fillId="0" borderId="11" xfId="5" applyBorder="1" applyAlignment="1">
      <alignment horizontal="center" vertical="center"/>
    </xf>
    <xf numFmtId="0" fontId="25" fillId="0" borderId="2" xfId="5"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center" vertical="center"/>
    </xf>
    <xf numFmtId="0" fontId="43" fillId="0" borderId="107" xfId="5" applyFont="1" applyBorder="1" applyAlignment="1">
      <alignment horizontal="center" vertical="center"/>
    </xf>
    <xf numFmtId="0" fontId="43" fillId="0" borderId="129" xfId="5" applyFont="1" applyBorder="1" applyAlignment="1">
      <alignment horizontal="center" vertical="center"/>
    </xf>
    <xf numFmtId="0" fontId="0" fillId="5" borderId="1" xfId="0" applyFill="1" applyBorder="1" applyAlignment="1">
      <alignment vertical="center" wrapText="1"/>
    </xf>
    <xf numFmtId="0" fontId="0" fillId="5" borderId="2" xfId="0" applyFill="1" applyBorder="1">
      <alignment vertical="center"/>
    </xf>
    <xf numFmtId="0" fontId="0" fillId="5" borderId="3" xfId="0" applyFill="1" applyBorder="1">
      <alignment vertical="center"/>
    </xf>
    <xf numFmtId="0" fontId="52" fillId="7" borderId="5" xfId="5" applyFont="1" applyFill="1" applyBorder="1" applyAlignment="1" applyProtection="1">
      <alignment horizontal="center" vertical="center"/>
      <protection locked="0"/>
    </xf>
    <xf numFmtId="0" fontId="52" fillId="0" borderId="5" xfId="5" applyFont="1" applyBorder="1" applyAlignment="1" applyProtection="1">
      <alignment horizontal="center" vertical="center"/>
      <protection locked="0"/>
    </xf>
    <xf numFmtId="0" fontId="52" fillId="0" borderId="0" xfId="5" applyFont="1" applyAlignment="1" applyProtection="1">
      <alignment horizontal="center" vertical="center"/>
      <protection locked="0"/>
    </xf>
    <xf numFmtId="0" fontId="52" fillId="0" borderId="6" xfId="5" applyFont="1" applyBorder="1" applyAlignment="1" applyProtection="1">
      <alignment horizontal="center" vertical="center"/>
      <protection locked="0"/>
    </xf>
    <xf numFmtId="0" fontId="53" fillId="6" borderId="0" xfId="5" applyFont="1" applyFill="1" applyAlignment="1" applyProtection="1">
      <alignment horizontal="center" vertical="center"/>
      <protection locked="0"/>
    </xf>
    <xf numFmtId="0" fontId="54" fillId="7" borderId="1" xfId="5" applyFont="1" applyFill="1" applyBorder="1" applyAlignment="1" applyProtection="1">
      <alignment horizontal="center" vertical="center"/>
      <protection locked="0"/>
    </xf>
    <xf numFmtId="0" fontId="54" fillId="7" borderId="2" xfId="5" applyFont="1" applyFill="1" applyBorder="1" applyAlignment="1" applyProtection="1">
      <alignment horizontal="center" vertical="center"/>
      <protection locked="0"/>
    </xf>
    <xf numFmtId="0" fontId="54" fillId="7" borderId="3" xfId="5" applyFont="1" applyFill="1" applyBorder="1" applyAlignment="1" applyProtection="1">
      <alignment horizontal="center" vertical="center"/>
      <protection locked="0"/>
    </xf>
    <xf numFmtId="0" fontId="52" fillId="0" borderId="5" xfId="5" applyFont="1" applyBorder="1" applyAlignment="1" applyProtection="1">
      <alignment horizontal="left" vertical="center"/>
      <protection locked="0"/>
    </xf>
    <xf numFmtId="0" fontId="55" fillId="0" borderId="54" xfId="5" applyFont="1" applyBorder="1" applyAlignment="1" applyProtection="1">
      <alignment horizontal="center" vertical="center"/>
      <protection locked="0"/>
    </xf>
    <xf numFmtId="0" fontId="55" fillId="0" borderId="145" xfId="5" applyFont="1" applyBorder="1" applyAlignment="1" applyProtection="1">
      <alignment horizontal="center" vertical="center"/>
      <protection locked="0"/>
    </xf>
    <xf numFmtId="0" fontId="56" fillId="0" borderId="83" xfId="5" applyFont="1" applyBorder="1" applyAlignment="1" applyProtection="1">
      <alignment horizontal="left" vertical="center"/>
      <protection locked="0"/>
    </xf>
    <xf numFmtId="0" fontId="56" fillId="0" borderId="2" xfId="5" applyFont="1" applyBorder="1" applyAlignment="1" applyProtection="1">
      <alignment horizontal="left" vertical="center"/>
      <protection locked="0"/>
    </xf>
    <xf numFmtId="0" fontId="56" fillId="0" borderId="108" xfId="5" applyFont="1" applyBorder="1" applyAlignment="1" applyProtection="1">
      <alignment horizontal="left" vertical="center"/>
      <protection locked="0"/>
    </xf>
    <xf numFmtId="0" fontId="55" fillId="0" borderId="35" xfId="5" applyFont="1" applyBorder="1" applyAlignment="1" applyProtection="1">
      <alignment horizontal="center" vertical="center"/>
      <protection locked="0"/>
    </xf>
    <xf numFmtId="0" fontId="52" fillId="0" borderId="146" xfId="5" applyFont="1" applyBorder="1" applyAlignment="1" applyProtection="1">
      <alignment horizontal="left" vertical="center"/>
      <protection locked="0"/>
    </xf>
    <xf numFmtId="0" fontId="52" fillId="0" borderId="147" xfId="5" applyFont="1" applyBorder="1" applyAlignment="1" applyProtection="1">
      <alignment horizontal="left" vertical="center"/>
      <protection locked="0"/>
    </xf>
    <xf numFmtId="0" fontId="52" fillId="0" borderId="148" xfId="5" applyFont="1" applyBorder="1" applyAlignment="1" applyProtection="1">
      <alignment horizontal="left" vertical="center"/>
      <protection locked="0"/>
    </xf>
    <xf numFmtId="0" fontId="52" fillId="0" borderId="149" xfId="5" applyFont="1" applyBorder="1" applyAlignment="1" applyProtection="1">
      <alignment horizontal="left" vertical="center"/>
      <protection locked="0"/>
    </xf>
    <xf numFmtId="0" fontId="52" fillId="0" borderId="150" xfId="5" applyFont="1" applyBorder="1" applyAlignment="1" applyProtection="1">
      <alignment horizontal="left" vertical="center"/>
      <protection locked="0"/>
    </xf>
    <xf numFmtId="0" fontId="52" fillId="0" borderId="151" xfId="5" applyFont="1" applyBorder="1" applyAlignment="1" applyProtection="1">
      <alignment horizontal="left" vertical="center"/>
      <protection locked="0"/>
    </xf>
    <xf numFmtId="0" fontId="57" fillId="0" borderId="2" xfId="5" applyFont="1" applyBorder="1" applyAlignment="1" applyProtection="1">
      <alignment horizontal="right" vertical="top"/>
      <protection locked="0"/>
    </xf>
    <xf numFmtId="0" fontId="52" fillId="0" borderId="5" xfId="5" applyFont="1" applyBorder="1" applyAlignment="1" applyProtection="1">
      <alignment horizontal="left" vertical="center" wrapText="1"/>
      <protection locked="0"/>
    </xf>
    <xf numFmtId="0" fontId="52" fillId="0" borderId="1" xfId="5" applyFont="1" applyBorder="1" applyAlignment="1" applyProtection="1">
      <alignment horizontal="center" vertical="center"/>
      <protection locked="0"/>
    </xf>
    <xf numFmtId="0" fontId="52" fillId="0" borderId="9" xfId="5" applyFont="1" applyBorder="1" applyAlignment="1" applyProtection="1">
      <alignment horizontal="left" vertical="center"/>
      <protection locked="0"/>
    </xf>
    <xf numFmtId="0" fontId="52" fillId="0" borderId="0" xfId="5" applyFont="1" applyAlignment="1" applyProtection="1">
      <alignment horizontal="left" vertical="center"/>
      <protection locked="0"/>
    </xf>
    <xf numFmtId="0" fontId="52" fillId="0" borderId="12" xfId="5" applyFont="1" applyBorder="1" applyAlignment="1" applyProtection="1">
      <alignment horizontal="left" vertical="center"/>
      <protection locked="0"/>
    </xf>
    <xf numFmtId="0" fontId="52" fillId="0" borderId="9" xfId="5" applyFont="1" applyBorder="1" applyAlignment="1" applyProtection="1">
      <alignment horizontal="left" vertical="center" wrapText="1"/>
      <protection locked="0"/>
    </xf>
    <xf numFmtId="0" fontId="52" fillId="0" borderId="0" xfId="5" applyFont="1" applyAlignment="1" applyProtection="1">
      <alignment horizontal="left" vertical="center" wrapText="1"/>
      <protection locked="0"/>
    </xf>
    <xf numFmtId="0" fontId="52" fillId="0" borderId="12" xfId="5" applyFont="1" applyBorder="1" applyAlignment="1" applyProtection="1">
      <alignment horizontal="left" vertical="center" wrapText="1"/>
      <protection locked="0"/>
    </xf>
    <xf numFmtId="0" fontId="52" fillId="0" borderId="126" xfId="5" applyFont="1" applyBorder="1" applyAlignment="1" applyProtection="1">
      <alignment horizontal="center" vertical="center"/>
      <protection locked="0"/>
    </xf>
    <xf numFmtId="0" fontId="52" fillId="0" borderId="127" xfId="5" applyFont="1" applyBorder="1" applyAlignment="1" applyProtection="1">
      <alignment horizontal="center" vertical="center"/>
      <protection locked="0"/>
    </xf>
    <xf numFmtId="0" fontId="52" fillId="0" borderId="10" xfId="5" applyFont="1" applyBorder="1" applyAlignment="1" applyProtection="1">
      <alignment horizontal="left" vertical="center" wrapText="1"/>
      <protection locked="0"/>
    </xf>
    <xf numFmtId="0" fontId="52" fillId="0" borderId="6" xfId="5" applyFont="1" applyBorder="1" applyAlignment="1" applyProtection="1">
      <alignment horizontal="left" vertical="center" wrapText="1"/>
      <protection locked="0"/>
    </xf>
    <xf numFmtId="0" fontId="52" fillId="0" borderId="19" xfId="5" applyFont="1" applyBorder="1" applyAlignment="1" applyProtection="1">
      <alignment horizontal="left" vertical="center" wrapText="1"/>
      <protection locked="0"/>
    </xf>
    <xf numFmtId="0" fontId="52" fillId="0" borderId="131" xfId="5" applyFont="1" applyBorder="1" applyAlignment="1" applyProtection="1">
      <alignment horizontal="left" vertical="center"/>
      <protection locked="0"/>
    </xf>
    <xf numFmtId="0" fontId="52" fillId="8" borderId="1" xfId="5" applyFont="1" applyFill="1" applyBorder="1" applyAlignment="1" applyProtection="1">
      <alignment horizontal="center" vertical="center"/>
      <protection locked="0"/>
    </xf>
    <xf numFmtId="0" fontId="52" fillId="8" borderId="2" xfId="5" applyFont="1" applyFill="1" applyBorder="1" applyAlignment="1" applyProtection="1">
      <alignment horizontal="center" vertical="center"/>
      <protection locked="0"/>
    </xf>
    <xf numFmtId="0" fontId="52" fillId="8" borderId="3" xfId="5" applyFont="1" applyFill="1" applyBorder="1" applyAlignment="1" applyProtection="1">
      <alignment horizontal="center" vertical="center"/>
      <protection locked="0"/>
    </xf>
    <xf numFmtId="0" fontId="52" fillId="0" borderId="154" xfId="5" applyFont="1" applyBorder="1" applyAlignment="1" applyProtection="1">
      <alignment horizontal="left" vertical="center"/>
      <protection locked="0"/>
    </xf>
    <xf numFmtId="0" fontId="57" fillId="0" borderId="8" xfId="5" applyFont="1" applyBorder="1" applyAlignment="1" applyProtection="1">
      <alignment horizontal="right" vertical="top"/>
      <protection locked="0"/>
    </xf>
    <xf numFmtId="0" fontId="54" fillId="7" borderId="5" xfId="5" applyFont="1" applyFill="1" applyBorder="1" applyAlignment="1" applyProtection="1">
      <alignment horizontal="center" vertical="center"/>
      <protection locked="0"/>
    </xf>
    <xf numFmtId="0" fontId="54" fillId="7" borderId="4" xfId="5" applyFont="1" applyFill="1" applyBorder="1" applyAlignment="1" applyProtection="1">
      <alignment horizontal="center" vertical="center"/>
      <protection locked="0"/>
    </xf>
    <xf numFmtId="0" fontId="52" fillId="6" borderId="1" xfId="5" applyFont="1" applyFill="1" applyBorder="1" applyAlignment="1" applyProtection="1">
      <alignment horizontal="center" vertical="center"/>
      <protection locked="0"/>
    </xf>
    <xf numFmtId="0" fontId="52" fillId="6" borderId="2" xfId="5" applyFont="1" applyFill="1" applyBorder="1" applyAlignment="1" applyProtection="1">
      <alignment horizontal="center" vertical="center"/>
      <protection locked="0"/>
    </xf>
    <xf numFmtId="0" fontId="52" fillId="6" borderId="3" xfId="5" applyFont="1" applyFill="1" applyBorder="1" applyAlignment="1" applyProtection="1">
      <alignment horizontal="center" vertical="center"/>
      <protection locked="0"/>
    </xf>
    <xf numFmtId="0" fontId="55" fillId="6" borderId="157" xfId="5" applyFont="1" applyFill="1" applyBorder="1" applyProtection="1">
      <alignment vertical="center"/>
      <protection locked="0"/>
    </xf>
    <xf numFmtId="0" fontId="55" fillId="6" borderId="158" xfId="5" applyFont="1" applyFill="1" applyBorder="1" applyProtection="1">
      <alignment vertical="center"/>
      <protection locked="0"/>
    </xf>
    <xf numFmtId="0" fontId="52" fillId="0" borderId="7" xfId="5" applyFont="1" applyBorder="1" applyAlignment="1" applyProtection="1">
      <alignment horizontal="left" vertical="center" wrapText="1"/>
      <protection locked="0"/>
    </xf>
    <xf numFmtId="0" fontId="52" fillId="0" borderId="8" xfId="5" applyFont="1" applyBorder="1" applyAlignment="1" applyProtection="1">
      <alignment horizontal="left" vertical="center" wrapText="1"/>
      <protection locked="0"/>
    </xf>
    <xf numFmtId="0" fontId="52" fillId="0" borderId="11" xfId="5" applyFont="1" applyBorder="1" applyAlignment="1" applyProtection="1">
      <alignment horizontal="left" vertical="center" wrapText="1"/>
      <protection locked="0"/>
    </xf>
    <xf numFmtId="0" fontId="52" fillId="0" borderId="156" xfId="5" applyFont="1" applyBorder="1" applyAlignment="1" applyProtection="1">
      <alignment horizontal="center" vertical="center"/>
      <protection locked="0"/>
    </xf>
    <xf numFmtId="0" fontId="55" fillId="0" borderId="54" xfId="5" applyFont="1" applyBorder="1" applyAlignment="1" applyProtection="1">
      <alignment horizontal="center"/>
      <protection locked="0"/>
    </xf>
    <xf numFmtId="0" fontId="55" fillId="0" borderId="145" xfId="5" applyFont="1" applyBorder="1" applyAlignment="1" applyProtection="1">
      <alignment horizontal="center"/>
      <protection locked="0"/>
    </xf>
    <xf numFmtId="0" fontId="55" fillId="6" borderId="161" xfId="5" applyFont="1" applyFill="1" applyBorder="1" applyProtection="1">
      <alignment vertical="center"/>
      <protection locked="0"/>
    </xf>
    <xf numFmtId="0" fontId="55" fillId="6" borderId="162" xfId="5" applyFont="1" applyFill="1" applyBorder="1" applyProtection="1">
      <alignment vertical="center"/>
      <protection locked="0"/>
    </xf>
    <xf numFmtId="0" fontId="59" fillId="0" borderId="111" xfId="5" applyFont="1" applyBorder="1" applyAlignment="1" applyProtection="1">
      <alignment horizontal="center" vertical="center" wrapText="1"/>
      <protection locked="0"/>
    </xf>
    <xf numFmtId="0" fontId="59" fillId="0" borderId="8" xfId="5" applyFont="1" applyBorder="1" applyAlignment="1" applyProtection="1">
      <alignment horizontal="center" vertical="center" wrapText="1"/>
      <protection locked="0"/>
    </xf>
    <xf numFmtId="0" fontId="59" fillId="0" borderId="169" xfId="5" applyFont="1" applyBorder="1" applyAlignment="1" applyProtection="1">
      <alignment horizontal="center" vertical="center" wrapText="1"/>
      <protection locked="0"/>
    </xf>
    <xf numFmtId="0" fontId="59" fillId="0" borderId="0" xfId="5" applyFont="1" applyAlignment="1" applyProtection="1">
      <alignment horizontal="center" vertical="center" wrapText="1"/>
      <protection locked="0"/>
    </xf>
    <xf numFmtId="0" fontId="59" fillId="0" borderId="137" xfId="5" applyFont="1" applyBorder="1" applyAlignment="1" applyProtection="1">
      <alignment horizontal="center" vertical="center" wrapText="1"/>
      <protection locked="0"/>
    </xf>
    <xf numFmtId="0" fontId="59" fillId="0" borderId="73" xfId="5" applyFont="1" applyBorder="1" applyAlignment="1" applyProtection="1">
      <alignment horizontal="center" vertical="center" wrapText="1"/>
      <protection locked="0"/>
    </xf>
    <xf numFmtId="0" fontId="60" fillId="0" borderId="8" xfId="5" applyFont="1" applyBorder="1" applyAlignment="1" applyProtection="1">
      <alignment horizontal="center" wrapText="1"/>
      <protection locked="0"/>
    </xf>
    <xf numFmtId="0" fontId="60" fillId="0" borderId="38" xfId="5" applyFont="1" applyBorder="1" applyAlignment="1" applyProtection="1">
      <alignment horizontal="center" wrapText="1"/>
      <protection locked="0"/>
    </xf>
    <xf numFmtId="0" fontId="60" fillId="0" borderId="0" xfId="5" applyFont="1" applyAlignment="1" applyProtection="1">
      <alignment horizontal="center" wrapText="1"/>
      <protection locked="0"/>
    </xf>
    <xf numFmtId="0" fontId="60" fillId="0" borderId="37" xfId="5" applyFont="1" applyBorder="1" applyAlignment="1" applyProtection="1">
      <alignment horizontal="center" wrapText="1"/>
      <protection locked="0"/>
    </xf>
    <xf numFmtId="0" fontId="60" fillId="0" borderId="73" xfId="5" applyFont="1" applyBorder="1" applyAlignment="1" applyProtection="1">
      <alignment horizontal="center" wrapText="1"/>
      <protection locked="0"/>
    </xf>
    <xf numFmtId="0" fontId="60" fillId="0" borderId="109" xfId="5" applyFont="1" applyBorder="1" applyAlignment="1" applyProtection="1">
      <alignment horizontal="center" wrapText="1"/>
      <protection locked="0"/>
    </xf>
    <xf numFmtId="0" fontId="52" fillId="8" borderId="5" xfId="5" applyFont="1" applyFill="1" applyBorder="1" applyAlignment="1" applyProtection="1">
      <alignment horizontal="center" vertical="center"/>
      <protection locked="0"/>
    </xf>
    <xf numFmtId="0" fontId="55" fillId="6" borderId="165" xfId="5" applyFont="1" applyFill="1" applyBorder="1" applyProtection="1">
      <alignment vertical="center"/>
      <protection locked="0"/>
    </xf>
    <xf numFmtId="0" fontId="55" fillId="6" borderId="166" xfId="5" applyFont="1" applyFill="1" applyBorder="1" applyProtection="1">
      <alignment vertical="center"/>
      <protection locked="0"/>
    </xf>
    <xf numFmtId="0" fontId="52" fillId="6" borderId="115" xfId="5" applyFont="1" applyFill="1" applyBorder="1" applyAlignment="1" applyProtection="1">
      <alignment horizontal="center" vertical="center" wrapText="1"/>
      <protection locked="0"/>
    </xf>
    <xf numFmtId="0" fontId="52" fillId="6" borderId="25" xfId="5" applyFont="1" applyFill="1" applyBorder="1" applyAlignment="1" applyProtection="1">
      <alignment horizontal="center" vertical="center" wrapText="1"/>
      <protection locked="0"/>
    </xf>
    <xf numFmtId="0" fontId="52" fillId="6" borderId="116" xfId="5" applyFont="1" applyFill="1" applyBorder="1" applyAlignment="1" applyProtection="1">
      <alignment horizontal="center" vertical="center" wrapText="1"/>
      <protection locked="0"/>
    </xf>
    <xf numFmtId="0" fontId="42" fillId="5" borderId="2" xfId="0" applyFont="1" applyFill="1" applyBorder="1" applyAlignment="1">
      <alignment horizontal="center" vertical="center"/>
    </xf>
    <xf numFmtId="0" fontId="42" fillId="0" borderId="0" xfId="0" applyFont="1" applyAlignment="1">
      <alignment horizontal="right" vertical="top"/>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42" fillId="0" borderId="9" xfId="0" applyFont="1" applyBorder="1" applyAlignment="1">
      <alignment horizontal="center" vertical="center"/>
    </xf>
    <xf numFmtId="0" fontId="42" fillId="0" borderId="12" xfId="0" applyFont="1" applyBorder="1" applyAlignment="1">
      <alignment horizontal="center" vertical="center"/>
    </xf>
    <xf numFmtId="0" fontId="42" fillId="0" borderId="1" xfId="0" applyFont="1" applyBorder="1" applyAlignment="1">
      <alignment horizontal="distributed" vertical="center"/>
    </xf>
    <xf numFmtId="0" fontId="42" fillId="0" borderId="2" xfId="0" applyFont="1" applyBorder="1" applyAlignment="1">
      <alignment horizontal="distributed" vertical="center"/>
    </xf>
    <xf numFmtId="0" fontId="42" fillId="0" borderId="3" xfId="0" applyFont="1" applyBorder="1" applyAlignment="1">
      <alignment horizontal="distributed" vertical="center"/>
    </xf>
    <xf numFmtId="0" fontId="25" fillId="0" borderId="2" xfId="5" applyBorder="1" applyAlignment="1">
      <alignment horizontal="left" vertical="center"/>
    </xf>
    <xf numFmtId="0" fontId="25" fillId="0" borderId="3" xfId="5" applyBorder="1" applyAlignment="1">
      <alignment horizontal="left" vertical="center"/>
    </xf>
    <xf numFmtId="0" fontId="25" fillId="0" borderId="0" xfId="5" applyAlignment="1">
      <alignment horizontal="right" vertical="top"/>
    </xf>
    <xf numFmtId="0" fontId="25" fillId="0" borderId="0" xfId="5" applyAlignment="1">
      <alignment horizontal="center" vertical="center"/>
    </xf>
    <xf numFmtId="0" fontId="31" fillId="0" borderId="1" xfId="5" applyFont="1" applyBorder="1" applyAlignment="1">
      <alignment horizontal="left" vertical="center"/>
    </xf>
    <xf numFmtId="0" fontId="31" fillId="0" borderId="2" xfId="5" applyFont="1" applyBorder="1" applyAlignment="1">
      <alignment horizontal="left" vertical="center"/>
    </xf>
    <xf numFmtId="0" fontId="31" fillId="0" borderId="3" xfId="5" applyFont="1" applyBorder="1" applyAlignment="1">
      <alignment horizontal="left" vertical="center"/>
    </xf>
    <xf numFmtId="0" fontId="25" fillId="0" borderId="0" xfId="5" applyAlignment="1">
      <alignment horizontal="left" vertical="center"/>
    </xf>
    <xf numFmtId="0" fontId="25" fillId="0" borderId="7" xfId="5" applyBorder="1" applyAlignment="1">
      <alignment horizontal="center" vertical="center"/>
    </xf>
    <xf numFmtId="0" fontId="25" fillId="0" borderId="9" xfId="5" applyBorder="1" applyAlignment="1">
      <alignment horizontal="center" vertical="center"/>
    </xf>
    <xf numFmtId="0" fontId="25" fillId="0" borderId="12" xfId="5" applyBorder="1" applyAlignment="1">
      <alignment horizontal="center" vertical="center"/>
    </xf>
    <xf numFmtId="0" fontId="25" fillId="0" borderId="10" xfId="5" applyBorder="1" applyAlignment="1">
      <alignment horizontal="center" vertical="center"/>
    </xf>
    <xf numFmtId="0" fontId="25" fillId="0" borderId="6" xfId="5" applyBorder="1" applyAlignment="1">
      <alignment horizontal="center" vertical="center"/>
    </xf>
    <xf numFmtId="0" fontId="25" fillId="0" borderId="19" xfId="5" applyBorder="1" applyAlignment="1">
      <alignment horizontal="center" vertical="center"/>
    </xf>
    <xf numFmtId="0" fontId="25" fillId="0" borderId="1" xfId="5" applyBorder="1" applyAlignment="1">
      <alignment horizontal="center" vertical="center" shrinkToFit="1"/>
    </xf>
    <xf numFmtId="0" fontId="25" fillId="0" borderId="2" xfId="5" applyBorder="1" applyAlignment="1">
      <alignment horizontal="center" vertical="center" shrinkToFit="1"/>
    </xf>
    <xf numFmtId="0" fontId="25" fillId="0" borderId="3" xfId="5" applyBorder="1" applyAlignment="1">
      <alignment horizontal="center" vertical="center" shrinkToFit="1"/>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0" fillId="0" borderId="0" xfId="0" applyFont="1" applyAlignment="1">
      <alignment horizontal="left" vertical="top"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9" xfId="0" applyFont="1" applyBorder="1" applyAlignment="1">
      <alignment horizontal="left" vertical="center" wrapText="1"/>
    </xf>
    <xf numFmtId="0" fontId="10" fillId="0" borderId="123" xfId="0" applyFont="1" applyBorder="1" applyAlignment="1">
      <alignment horizontal="center" vertical="center"/>
    </xf>
    <xf numFmtId="0" fontId="10" fillId="0" borderId="62" xfId="0" applyFont="1" applyBorder="1" applyAlignment="1">
      <alignment horizontal="center" vertical="center"/>
    </xf>
    <xf numFmtId="0" fontId="10" fillId="0" borderId="87"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139" xfId="0" applyFont="1" applyBorder="1" applyAlignment="1">
      <alignment horizontal="center" vertical="center"/>
    </xf>
    <xf numFmtId="0" fontId="26" fillId="0" borderId="62" xfId="0" applyFont="1" applyBorder="1" applyAlignment="1">
      <alignment horizontal="center" vertical="center"/>
    </xf>
    <xf numFmtId="0" fontId="10" fillId="0" borderId="122" xfId="0" applyFont="1" applyBorder="1" applyAlignment="1">
      <alignment horizontal="center" vertical="center"/>
    </xf>
    <xf numFmtId="0" fontId="15" fillId="0" borderId="111" xfId="0" applyFont="1" applyBorder="1" applyAlignment="1">
      <alignment horizontal="center" vertical="center"/>
    </xf>
    <xf numFmtId="0" fontId="15" fillId="0" borderId="11" xfId="0" applyFont="1" applyBorder="1" applyAlignment="1">
      <alignment horizontal="center" vertical="center"/>
    </xf>
    <xf numFmtId="0" fontId="15" fillId="0" borderId="137" xfId="0" applyFont="1" applyBorder="1" applyAlignment="1">
      <alignment horizontal="center" vertical="center"/>
    </xf>
    <xf numFmtId="0" fontId="15" fillId="0" borderId="74" xfId="0" applyFont="1" applyBorder="1" applyAlignment="1">
      <alignment horizontal="center" vertical="center"/>
    </xf>
    <xf numFmtId="0" fontId="15" fillId="0" borderId="7" xfId="0" applyFont="1" applyBorder="1" applyAlignment="1">
      <alignment horizontal="center" vertical="center"/>
    </xf>
    <xf numFmtId="0" fontId="15" fillId="0" borderId="75" xfId="0" applyFont="1" applyBorder="1" applyAlignment="1">
      <alignment horizontal="center" vertical="center"/>
    </xf>
    <xf numFmtId="0" fontId="10" fillId="0" borderId="13" xfId="0" applyFont="1" applyBorder="1" applyAlignment="1">
      <alignment horizontal="center" vertical="center"/>
    </xf>
    <xf numFmtId="0" fontId="10" fillId="0" borderId="114" xfId="0" applyFont="1" applyBorder="1" applyAlignment="1">
      <alignment horizontal="center" vertic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xf>
    <xf numFmtId="0" fontId="9" fillId="0" borderId="5" xfId="0" applyFont="1" applyBorder="1" applyAlignment="1">
      <alignment horizontal="left" vertical="center" wrapText="1"/>
    </xf>
    <xf numFmtId="0" fontId="10" fillId="0" borderId="2" xfId="0" applyFont="1" applyBorder="1" applyAlignment="1">
      <alignment horizontal="center" vertical="center"/>
    </xf>
    <xf numFmtId="0" fontId="10" fillId="0" borderId="12" xfId="0" applyFont="1" applyBorder="1" applyAlignment="1">
      <alignment horizontal="left" vertical="center" wrapText="1"/>
    </xf>
    <xf numFmtId="0" fontId="10" fillId="0" borderId="56" xfId="0" applyFont="1" applyBorder="1" applyAlignment="1">
      <alignment horizontal="left" vertical="center" wrapText="1"/>
    </xf>
    <xf numFmtId="0" fontId="10" fillId="0" borderId="65"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96" xfId="0" applyFont="1" applyBorder="1" applyAlignment="1">
      <alignment horizontal="center" vertical="center" textRotation="255"/>
    </xf>
    <xf numFmtId="0" fontId="10" fillId="0" borderId="89" xfId="0" applyFont="1" applyBorder="1" applyAlignment="1">
      <alignment horizontal="center" vertical="center" textRotation="255"/>
    </xf>
    <xf numFmtId="0" fontId="10" fillId="0" borderId="41" xfId="0" applyFont="1" applyBorder="1" applyAlignment="1">
      <alignment horizontal="center" vertical="center" textRotation="255"/>
    </xf>
    <xf numFmtId="0" fontId="10" fillId="0" borderId="86" xfId="0" applyFont="1" applyBorder="1" applyAlignment="1">
      <alignment horizontal="center" vertical="center" textRotation="255"/>
    </xf>
    <xf numFmtId="0" fontId="10" fillId="0" borderId="90" xfId="0" applyFont="1" applyBorder="1" applyAlignment="1">
      <alignment horizontal="center" vertical="center" textRotation="255"/>
    </xf>
    <xf numFmtId="0" fontId="15" fillId="0" borderId="117" xfId="0" applyFont="1" applyBorder="1" applyAlignment="1">
      <alignment horizontal="center" vertical="center"/>
    </xf>
    <xf numFmtId="0" fontId="15" fillId="0" borderId="108" xfId="0" applyFont="1" applyBorder="1" applyAlignment="1">
      <alignment horizontal="center" vertical="center"/>
    </xf>
    <xf numFmtId="0" fontId="15" fillId="0" borderId="115" xfId="0" applyFont="1" applyBorder="1" applyAlignment="1">
      <alignment horizontal="center" vertical="center"/>
    </xf>
    <xf numFmtId="0" fontId="15" fillId="0" borderId="25" xfId="0" applyFont="1" applyBorder="1" applyAlignment="1">
      <alignment horizontal="center" vertical="center"/>
    </xf>
    <xf numFmtId="0" fontId="15" fillId="0" borderId="116"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19" xfId="0" applyFont="1" applyBorder="1" applyAlignment="1">
      <alignment horizontal="center" vertical="center"/>
    </xf>
    <xf numFmtId="0" fontId="45" fillId="0" borderId="14" xfId="0" applyFont="1" applyBorder="1" applyAlignment="1">
      <alignment horizontal="center" vertical="center" textRotation="255"/>
    </xf>
    <xf numFmtId="0" fontId="45" fillId="0" borderId="12" xfId="0" applyFont="1" applyBorder="1" applyAlignment="1">
      <alignment horizontal="center" vertical="center" textRotation="255"/>
    </xf>
    <xf numFmtId="0" fontId="45" fillId="0" borderId="19" xfId="0" applyFont="1" applyBorder="1" applyAlignment="1">
      <alignment horizontal="center" vertical="center" textRotation="255"/>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0" fillId="0" borderId="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9" xfId="0" applyFont="1" applyBorder="1" applyAlignment="1">
      <alignment horizontal="center" vertical="center"/>
    </xf>
    <xf numFmtId="0" fontId="20" fillId="0" borderId="0" xfId="10" applyFont="1" applyAlignment="1">
      <alignment horizontal="left" vertical="center"/>
    </xf>
    <xf numFmtId="0" fontId="19" fillId="0" borderId="0" xfId="0" applyFont="1" applyAlignment="1">
      <alignment horizontal="right" vertical="top"/>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0" xfId="0" applyFont="1" applyAlignment="1">
      <alignment horizontal="left" vertical="top" wrapText="1"/>
    </xf>
    <xf numFmtId="0" fontId="26" fillId="0" borderId="12" xfId="0" applyFont="1" applyBorder="1" applyAlignment="1">
      <alignment horizontal="left" vertical="top" wrapText="1"/>
    </xf>
    <xf numFmtId="0" fontId="19" fillId="0" borderId="5" xfId="0" applyFont="1" applyBorder="1" applyAlignment="1">
      <alignment horizontal="center" vertical="center"/>
    </xf>
    <xf numFmtId="0" fontId="26" fillId="0" borderId="6" xfId="0" applyFont="1" applyBorder="1" applyAlignment="1">
      <alignment horizontal="left" vertical="top" wrapText="1"/>
    </xf>
    <xf numFmtId="0" fontId="26" fillId="0" borderId="19" xfId="0" applyFont="1" applyBorder="1" applyAlignment="1">
      <alignment horizontal="left" vertical="top" wrapText="1"/>
    </xf>
    <xf numFmtId="0" fontId="48" fillId="0" borderId="79" xfId="0" applyFont="1" applyBorder="1" applyAlignment="1">
      <alignment horizontal="center" vertical="center"/>
    </xf>
    <xf numFmtId="0" fontId="48" fillId="0" borderId="80" xfId="0" applyFont="1" applyBorder="1" applyAlignment="1">
      <alignment horizontal="center" vertical="center"/>
    </xf>
    <xf numFmtId="0" fontId="48" fillId="0" borderId="48" xfId="0" applyFont="1" applyBorder="1" applyAlignment="1">
      <alignment horizontal="center" vertical="center"/>
    </xf>
    <xf numFmtId="0" fontId="47" fillId="0" borderId="16" xfId="0" applyFont="1" applyBorder="1" applyAlignment="1">
      <alignment horizontal="center" vertical="center"/>
    </xf>
    <xf numFmtId="0" fontId="47" fillId="0" borderId="73" xfId="0" applyFont="1" applyBorder="1" applyAlignment="1">
      <alignment horizontal="center" vertical="center"/>
    </xf>
    <xf numFmtId="0" fontId="47" fillId="0" borderId="93" xfId="0" applyFont="1" applyBorder="1" applyAlignment="1">
      <alignment horizontal="center" vertical="center"/>
    </xf>
    <xf numFmtId="0" fontId="47" fillId="0" borderId="88" xfId="0" applyFont="1" applyBorder="1" applyAlignment="1">
      <alignment horizontal="center" vertical="center"/>
    </xf>
    <xf numFmtId="0" fontId="47" fillId="0" borderId="130" xfId="0" applyFont="1" applyBorder="1" applyAlignment="1">
      <alignment horizontal="center" vertical="center"/>
    </xf>
    <xf numFmtId="0" fontId="47" fillId="0" borderId="76" xfId="0" applyFont="1" applyBorder="1" applyAlignment="1">
      <alignment horizontal="center" vertical="center"/>
    </xf>
    <xf numFmtId="0" fontId="19" fillId="0" borderId="122" xfId="0" applyFont="1" applyBorder="1" applyAlignment="1">
      <alignment horizontal="center" vertical="center"/>
    </xf>
    <xf numFmtId="0" fontId="19" fillId="0" borderId="20" xfId="0" applyFont="1" applyBorder="1" applyAlignment="1">
      <alignment horizontal="center" vertical="center"/>
    </xf>
    <xf numFmtId="0" fontId="19" fillId="0" borderId="123" xfId="0" applyFont="1" applyBorder="1" applyAlignment="1">
      <alignment horizontal="center" vertical="center"/>
    </xf>
    <xf numFmtId="0" fontId="19" fillId="0" borderId="139" xfId="0" applyFont="1" applyBorder="1" applyAlignment="1">
      <alignment horizontal="center" vertical="center"/>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1" xfId="0" applyFont="1" applyBorder="1" applyAlignment="1">
      <alignment horizontal="center" vertical="center" wrapText="1"/>
    </xf>
    <xf numFmtId="0" fontId="10" fillId="0" borderId="70" xfId="0" applyFont="1" applyBorder="1" applyAlignment="1">
      <alignment horizontal="center" vertical="center"/>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0" fillId="0" borderId="69"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center" vertical="center"/>
    </xf>
    <xf numFmtId="0" fontId="51" fillId="0" borderId="1"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15" fillId="0" borderId="5" xfId="0" applyFont="1" applyBorder="1" applyAlignment="1">
      <alignment horizontal="center" vertical="top" wrapText="1"/>
    </xf>
    <xf numFmtId="0" fontId="15" fillId="0" borderId="1" xfId="0" applyFont="1" applyBorder="1" applyAlignment="1">
      <alignment horizontal="center" vertical="top" wrapText="1"/>
    </xf>
    <xf numFmtId="0" fontId="15" fillId="0" borderId="9" xfId="0" applyFont="1" applyBorder="1" applyAlignment="1">
      <alignment horizontal="center" vertical="top" wrapText="1"/>
    </xf>
    <xf numFmtId="0" fontId="15" fillId="0" borderId="0" xfId="0" applyFont="1" applyAlignment="1">
      <alignment horizontal="center" vertical="top" wrapText="1"/>
    </xf>
    <xf numFmtId="182" fontId="15" fillId="4" borderId="5" xfId="0" applyNumberFormat="1" applyFont="1" applyFill="1" applyBorder="1" applyAlignment="1">
      <alignment horizontal="center" vertical="top" wrapText="1"/>
    </xf>
    <xf numFmtId="182" fontId="15" fillId="4" borderId="1" xfId="0" applyNumberFormat="1" applyFont="1" applyFill="1" applyBorder="1" applyAlignment="1">
      <alignment horizontal="center" vertical="top" wrapText="1"/>
    </xf>
    <xf numFmtId="182" fontId="15" fillId="0" borderId="9" xfId="0" applyNumberFormat="1" applyFont="1" applyBorder="1" applyAlignment="1">
      <alignment horizontal="center" vertical="top" wrapText="1"/>
    </xf>
    <xf numFmtId="182" fontId="15" fillId="0" borderId="0" xfId="0" applyNumberFormat="1" applyFont="1" applyAlignment="1">
      <alignment horizontal="center" vertical="top"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25" xfId="0" applyFont="1" applyBorder="1" applyAlignment="1">
      <alignment horizontal="left" vertical="center"/>
    </xf>
    <xf numFmtId="0" fontId="15" fillId="0" borderId="15"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35"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112"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10" xfId="0" applyFont="1" applyBorder="1" applyAlignment="1">
      <alignment horizontal="center" vertical="center" shrinkToFit="1"/>
    </xf>
    <xf numFmtId="0" fontId="15" fillId="0" borderId="124" xfId="0" applyFont="1" applyBorder="1" applyAlignment="1">
      <alignment horizontal="center" vertical="center" shrinkToFit="1"/>
    </xf>
    <xf numFmtId="0" fontId="15" fillId="0" borderId="12"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45" fillId="0" borderId="5" xfId="0" applyFont="1" applyBorder="1" applyAlignment="1">
      <alignment horizontal="left" vertical="center" wrapText="1"/>
    </xf>
    <xf numFmtId="0" fontId="15" fillId="0" borderId="5" xfId="0" applyFont="1" applyBorder="1" applyAlignment="1">
      <alignment horizontal="right" vertical="center"/>
    </xf>
    <xf numFmtId="0" fontId="15" fillId="0" borderId="5" xfId="0" applyFont="1" applyBorder="1" applyAlignment="1">
      <alignment horizontal="left" vertical="center" wrapText="1"/>
    </xf>
    <xf numFmtId="0" fontId="15" fillId="0" borderId="122" xfId="0" applyFont="1" applyBorder="1" applyAlignment="1">
      <alignment horizontal="center" vertical="center" shrinkToFit="1"/>
    </xf>
    <xf numFmtId="0" fontId="15" fillId="0" borderId="141" xfId="0" applyFont="1" applyBorder="1" applyAlignment="1">
      <alignment horizontal="center" vertical="center" shrinkToFit="1"/>
    </xf>
    <xf numFmtId="0" fontId="10" fillId="0" borderId="65" xfId="0" applyFont="1" applyBorder="1" applyAlignment="1">
      <alignment horizontal="center"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11" xfId="0" applyFont="1" applyBorder="1" applyAlignment="1">
      <alignment horizontal="right" vertical="center"/>
    </xf>
    <xf numFmtId="0" fontId="15" fillId="0" borderId="11" xfId="0" applyFont="1" applyBorder="1" applyAlignment="1">
      <alignment horizontal="center" vertical="center" textRotation="255"/>
    </xf>
    <xf numFmtId="0" fontId="15" fillId="0" borderId="13" xfId="0" applyFont="1" applyBorder="1" applyAlignment="1">
      <alignment horizontal="center" vertical="center" shrinkToFit="1"/>
    </xf>
    <xf numFmtId="0" fontId="10" fillId="0" borderId="47"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9" fillId="0" borderId="0" xfId="10" applyFont="1" applyAlignment="1">
      <alignment horizontal="lef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49" fillId="0" borderId="91" xfId="0" applyFont="1" applyBorder="1" applyAlignment="1">
      <alignment horizontal="center" vertical="center"/>
    </xf>
    <xf numFmtId="0" fontId="49" fillId="0" borderId="75" xfId="0" applyFont="1" applyBorder="1" applyAlignment="1">
      <alignment horizontal="center" vertical="center"/>
    </xf>
    <xf numFmtId="0" fontId="49" fillId="0" borderId="93" xfId="0" applyFont="1" applyBorder="1" applyAlignment="1">
      <alignment horizontal="center" vertical="center"/>
    </xf>
    <xf numFmtId="0" fontId="49" fillId="0" borderId="88" xfId="0" applyFont="1" applyBorder="1" applyAlignment="1">
      <alignment horizontal="center" vertical="center"/>
    </xf>
    <xf numFmtId="0" fontId="49" fillId="0" borderId="16" xfId="0" applyFont="1" applyBorder="1" applyAlignment="1">
      <alignment horizontal="center" vertical="center"/>
    </xf>
    <xf numFmtId="0" fontId="49" fillId="0" borderId="73"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48"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9" xfId="0" applyFont="1" applyBorder="1" applyAlignment="1">
      <alignment horizontal="center" vertical="center" textRotation="255"/>
    </xf>
    <xf numFmtId="0" fontId="19" fillId="0" borderId="96" xfId="0" applyFont="1" applyBorder="1" applyAlignment="1">
      <alignment horizontal="center" vertical="center" textRotation="255"/>
    </xf>
    <xf numFmtId="0" fontId="19" fillId="0" borderId="89" xfId="0" applyFont="1" applyBorder="1" applyAlignment="1">
      <alignment horizontal="center" vertical="center" textRotation="255"/>
    </xf>
    <xf numFmtId="0" fontId="19" fillId="0" borderId="41" xfId="0" applyFont="1" applyBorder="1" applyAlignment="1">
      <alignment horizontal="center" vertical="center" textRotation="255"/>
    </xf>
    <xf numFmtId="49" fontId="9" fillId="0" borderId="4" xfId="0" applyNumberFormat="1" applyFont="1" applyBorder="1" applyAlignment="1">
      <alignment horizontal="center" vertical="center" textRotation="255"/>
    </xf>
    <xf numFmtId="49" fontId="9" fillId="0" borderId="20" xfId="0" applyNumberFormat="1" applyFont="1" applyBorder="1" applyAlignment="1">
      <alignment horizontal="center" vertical="center" textRotation="255"/>
    </xf>
    <xf numFmtId="49" fontId="9" fillId="0" borderId="21" xfId="0" applyNumberFormat="1" applyFont="1" applyBorder="1" applyAlignment="1">
      <alignment horizontal="center" vertical="center" textRotation="255"/>
    </xf>
    <xf numFmtId="0" fontId="45" fillId="0" borderId="5" xfId="0" applyFont="1" applyBorder="1" applyAlignment="1">
      <alignment horizontal="center" vertical="center" shrinkToFit="1"/>
    </xf>
    <xf numFmtId="0" fontId="45" fillId="0" borderId="5" xfId="0" applyFont="1" applyBorder="1" applyAlignment="1">
      <alignment horizontal="center" vertical="center"/>
    </xf>
    <xf numFmtId="0" fontId="45" fillId="0" borderId="1" xfId="0" applyFont="1" applyBorder="1" applyAlignment="1">
      <alignment horizontal="center" vertical="center"/>
    </xf>
    <xf numFmtId="0" fontId="45" fillId="0" borderId="34" xfId="0" applyFont="1" applyBorder="1" applyAlignment="1">
      <alignment horizontal="center" vertical="center" shrinkToFit="1"/>
    </xf>
    <xf numFmtId="0" fontId="45" fillId="0" borderId="51" xfId="0" applyFont="1" applyBorder="1" applyAlignment="1">
      <alignment horizontal="center" vertical="center" shrinkToFit="1"/>
    </xf>
    <xf numFmtId="0" fontId="45" fillId="0" borderId="122" xfId="0" applyFont="1" applyBorder="1" applyAlignment="1">
      <alignment horizontal="center" vertical="center" shrinkToFit="1"/>
    </xf>
    <xf numFmtId="0" fontId="45" fillId="0" borderId="141" xfId="0" applyFont="1" applyBorder="1" applyAlignment="1">
      <alignment horizontal="center" vertical="center" shrinkToFit="1"/>
    </xf>
    <xf numFmtId="0" fontId="45" fillId="0" borderId="35"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112" xfId="0" applyFont="1" applyBorder="1" applyAlignment="1">
      <alignment horizontal="center" vertical="center" shrinkToFit="1"/>
    </xf>
    <xf numFmtId="0" fontId="45" fillId="0" borderId="110" xfId="0" applyFont="1" applyBorder="1" applyAlignment="1">
      <alignment horizontal="center" vertical="center" shrinkToFit="1"/>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10" fillId="0" borderId="6" xfId="0" applyFont="1" applyBorder="1" applyAlignment="1">
      <alignment vertical="center" wrapText="1"/>
    </xf>
    <xf numFmtId="0" fontId="10" fillId="0" borderId="19" xfId="0" applyFont="1" applyBorder="1" applyAlignment="1">
      <alignment vertical="center" wrapText="1"/>
    </xf>
    <xf numFmtId="0" fontId="26" fillId="0" borderId="5" xfId="0" applyFont="1" applyBorder="1" applyAlignment="1">
      <alignment horizontal="left" vertical="top" wrapText="1"/>
    </xf>
    <xf numFmtId="0" fontId="10" fillId="0" borderId="5" xfId="0" applyFont="1" applyBorder="1" applyAlignment="1">
      <alignment horizontal="left" vertical="center"/>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48" xfId="0" applyFont="1" applyBorder="1" applyAlignment="1">
      <alignment horizontal="center" vertical="center"/>
    </xf>
    <xf numFmtId="0" fontId="26" fillId="0" borderId="5" xfId="0" applyFont="1" applyBorder="1" applyAlignment="1">
      <alignment horizontal="center" vertical="center"/>
    </xf>
    <xf numFmtId="0" fontId="26" fillId="0" borderId="49" xfId="0" applyFont="1" applyBorder="1" applyAlignment="1">
      <alignment horizontal="center" vertical="center"/>
    </xf>
    <xf numFmtId="0" fontId="26" fillId="0" borderId="11" xfId="0" applyFont="1" applyBorder="1" applyAlignment="1">
      <alignment horizontal="left" vertical="center"/>
    </xf>
    <xf numFmtId="0" fontId="26" fillId="0" borderId="19" xfId="0" applyFont="1" applyBorder="1" applyAlignment="1">
      <alignment horizontal="left" vertical="center"/>
    </xf>
    <xf numFmtId="0" fontId="10" fillId="0" borderId="5" xfId="0" applyFont="1" applyBorder="1" applyAlignment="1">
      <alignment horizontal="left" vertical="center" wrapText="1"/>
    </xf>
    <xf numFmtId="0" fontId="10" fillId="0" borderId="18" xfId="0" applyFont="1" applyBorder="1" applyAlignment="1">
      <alignment horizontal="left" vertical="center" wrapText="1"/>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0" fillId="0" borderId="25" xfId="0" applyFont="1" applyBorder="1" applyAlignment="1">
      <alignment horizontal="left" vertical="center"/>
    </xf>
    <xf numFmtId="0" fontId="10" fillId="0" borderId="15" xfId="0" applyFont="1" applyBorder="1" applyAlignment="1">
      <alignment horizontal="left" vertical="center"/>
    </xf>
    <xf numFmtId="0" fontId="26" fillId="0" borderId="8"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5" fillId="0" borderId="60" xfId="0" applyFont="1" applyBorder="1" applyAlignment="1">
      <alignment horizontal="right" vertical="center"/>
    </xf>
    <xf numFmtId="0" fontId="10" fillId="0" borderId="49" xfId="0" applyFont="1" applyBorder="1" applyAlignment="1">
      <alignment horizontal="center" vertical="center"/>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182" fontId="10" fillId="4" borderId="5" xfId="0" applyNumberFormat="1" applyFont="1" applyFill="1" applyBorder="1" applyAlignment="1">
      <alignment horizontal="center" vertical="top" wrapText="1"/>
    </xf>
    <xf numFmtId="182" fontId="10" fillId="4" borderId="1" xfId="0" applyNumberFormat="1" applyFont="1" applyFill="1" applyBorder="1" applyAlignment="1">
      <alignment horizontal="center" vertical="top" wrapText="1"/>
    </xf>
    <xf numFmtId="182" fontId="10" fillId="0" borderId="9" xfId="0" applyNumberFormat="1" applyFont="1" applyBorder="1" applyAlignment="1">
      <alignment horizontal="center" vertical="top" wrapText="1"/>
    </xf>
    <xf numFmtId="182" fontId="10" fillId="0" borderId="0" xfId="0" applyNumberFormat="1" applyFont="1" applyAlignment="1">
      <alignment horizontal="center" vertical="top" wrapText="1"/>
    </xf>
    <xf numFmtId="0" fontId="10" fillId="0" borderId="2" xfId="0" applyFont="1" applyBorder="1" applyAlignment="1">
      <alignment horizontal="center" vertical="top" wrapText="1"/>
    </xf>
    <xf numFmtId="0" fontId="26" fillId="0" borderId="11" xfId="0" applyFont="1" applyBorder="1" applyAlignment="1">
      <alignment horizontal="left" vertical="center" wrapText="1"/>
    </xf>
    <xf numFmtId="0" fontId="26" fillId="0" borderId="19" xfId="0" applyFont="1" applyBorder="1" applyAlignment="1">
      <alignment horizontal="left" vertical="center" wrapText="1"/>
    </xf>
    <xf numFmtId="0" fontId="10" fillId="0" borderId="65" xfId="0" applyFont="1" applyBorder="1" applyAlignment="1">
      <alignment horizontal="left" vertical="center"/>
    </xf>
    <xf numFmtId="0" fontId="45" fillId="0" borderId="14"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0" fontId="45" fillId="0" borderId="19" xfId="0" applyFont="1" applyBorder="1" applyAlignment="1">
      <alignment horizontal="center" vertical="center" textRotation="255" shrinkToFi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0" fillId="0" borderId="46" xfId="0" applyFont="1" applyBorder="1" applyAlignment="1">
      <alignment horizontal="left" vertical="center" wrapText="1"/>
    </xf>
    <xf numFmtId="0" fontId="10" fillId="0" borderId="25" xfId="0" applyFont="1" applyBorder="1" applyAlignment="1">
      <alignment horizontal="left" vertical="center" wrapText="1"/>
    </xf>
    <xf numFmtId="0" fontId="10" fillId="0" borderId="15" xfId="0" applyFont="1" applyBorder="1" applyAlignment="1">
      <alignment horizontal="left" vertical="center" wrapText="1"/>
    </xf>
    <xf numFmtId="0" fontId="19" fillId="0" borderId="86" xfId="0" applyFont="1" applyBorder="1" applyAlignment="1">
      <alignment horizontal="center" vertical="center" textRotation="255"/>
    </xf>
    <xf numFmtId="0" fontId="19" fillId="0" borderId="90" xfId="0" applyFont="1" applyBorder="1" applyAlignment="1">
      <alignment horizontal="center" vertical="center" textRotation="255"/>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45" fillId="0" borderId="1" xfId="0" applyFont="1" applyBorder="1" applyAlignment="1">
      <alignment horizontal="center"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10" fillId="0" borderId="60" xfId="0" applyFont="1" applyBorder="1" applyAlignment="1">
      <alignment horizontal="right" vertical="center"/>
    </xf>
    <xf numFmtId="0" fontId="26" fillId="5" borderId="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7" fillId="0" borderId="9" xfId="7" applyBorder="1" applyAlignment="1">
      <alignment horizontal="left" vertical="center" indent="1"/>
    </xf>
    <xf numFmtId="0" fontId="7" fillId="0" borderId="10" xfId="7" applyBorder="1" applyAlignment="1">
      <alignment horizontal="left" vertical="center" indent="1"/>
    </xf>
    <xf numFmtId="0" fontId="14" fillId="0" borderId="5" xfId="7" applyFont="1" applyBorder="1" applyAlignment="1">
      <alignment horizontal="center" vertical="center" wrapText="1"/>
    </xf>
    <xf numFmtId="0" fontId="14" fillId="0" borderId="5" xfId="7" applyFont="1" applyBorder="1" applyAlignment="1">
      <alignment horizontal="center" vertical="center"/>
    </xf>
    <xf numFmtId="0" fontId="14" fillId="0" borderId="1" xfId="7" applyFont="1" applyBorder="1" applyAlignment="1">
      <alignment horizontal="left" vertical="center"/>
    </xf>
    <xf numFmtId="0" fontId="14" fillId="0" borderId="2" xfId="7" applyFont="1" applyBorder="1" applyAlignment="1">
      <alignment horizontal="left" vertical="center"/>
    </xf>
    <xf numFmtId="0" fontId="14" fillId="0" borderId="5" xfId="0" applyFont="1" applyBorder="1" applyAlignment="1">
      <alignment horizontal="center" vertical="center" wrapTex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4" fillId="0" borderId="131" xfId="0" applyFont="1" applyBorder="1" applyAlignment="1">
      <alignment horizontal="center" vertical="center" wrapText="1"/>
    </xf>
    <xf numFmtId="0" fontId="14" fillId="0" borderId="133" xfId="0" applyFont="1" applyBorder="1" applyAlignment="1">
      <alignment horizontal="center" vertical="center"/>
    </xf>
    <xf numFmtId="0" fontId="14" fillId="0" borderId="132" xfId="0" applyFont="1" applyBorder="1" applyAlignment="1">
      <alignment horizontal="center" vertical="center"/>
    </xf>
    <xf numFmtId="0" fontId="14" fillId="0" borderId="2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9" xfId="0" applyFont="1" applyBorder="1" applyAlignment="1">
      <alignment horizontal="center" vertical="center" wrapText="1"/>
    </xf>
    <xf numFmtId="0" fontId="17" fillId="0" borderId="0" xfId="7" applyFont="1" applyAlignment="1">
      <alignment horizontal="left" vertical="center" wrapText="1"/>
    </xf>
    <xf numFmtId="0" fontId="14" fillId="0" borderId="5" xfId="0" applyFont="1" applyBorder="1" applyAlignment="1">
      <alignment horizontal="center" vertical="center" textRotation="255"/>
    </xf>
    <xf numFmtId="0" fontId="14" fillId="0" borderId="5" xfId="0" applyFont="1" applyBorder="1" applyAlignment="1">
      <alignment horizontal="center" vertical="center"/>
    </xf>
    <xf numFmtId="0" fontId="14" fillId="0" borderId="1" xfId="7" applyFont="1" applyBorder="1" applyAlignment="1">
      <alignment horizontal="center" vertical="center" wrapText="1"/>
    </xf>
    <xf numFmtId="0" fontId="14" fillId="0" borderId="3" xfId="7" applyFont="1" applyBorder="1" applyAlignment="1">
      <alignment horizontal="center" vertical="center" wrapText="1"/>
    </xf>
    <xf numFmtId="0" fontId="14" fillId="0" borderId="1" xfId="0" applyFont="1" applyBorder="1" applyAlignment="1">
      <alignment horizontal="right" vertical="center" indent="1"/>
    </xf>
    <xf numFmtId="0" fontId="14" fillId="0" borderId="3" xfId="0" applyFont="1" applyBorder="1" applyAlignment="1">
      <alignment horizontal="right" vertical="center" indent="1"/>
    </xf>
    <xf numFmtId="0" fontId="24" fillId="0" borderId="1" xfId="7" applyFont="1" applyBorder="1" applyAlignment="1">
      <alignment horizontal="right" vertical="center" indent="1"/>
    </xf>
    <xf numFmtId="0" fontId="24" fillId="0" borderId="2" xfId="7" applyFont="1" applyBorder="1" applyAlignment="1">
      <alignment horizontal="right" vertical="center" indent="1"/>
    </xf>
    <xf numFmtId="0" fontId="24" fillId="0" borderId="3" xfId="7" applyFont="1" applyBorder="1" applyAlignment="1">
      <alignment horizontal="right" vertical="center" indent="1"/>
    </xf>
    <xf numFmtId="0" fontId="7" fillId="5" borderId="5" xfId="7" applyFill="1" applyBorder="1" applyAlignment="1">
      <alignment horizontal="center" vertical="center"/>
    </xf>
    <xf numFmtId="0" fontId="0" fillId="5" borderId="7" xfId="7" applyFont="1" applyFill="1" applyBorder="1" applyAlignment="1">
      <alignment horizontal="left" vertical="center" shrinkToFit="1"/>
    </xf>
    <xf numFmtId="0" fontId="0" fillId="5" borderId="8" xfId="7" applyFont="1" applyFill="1" applyBorder="1" applyAlignment="1">
      <alignment horizontal="left" vertical="center" shrinkToFit="1"/>
    </xf>
    <xf numFmtId="0" fontId="0" fillId="5" borderId="11" xfId="7" applyFont="1" applyFill="1" applyBorder="1" applyAlignment="1">
      <alignment horizontal="left" vertical="center" shrinkToFit="1"/>
    </xf>
    <xf numFmtId="0" fontId="0" fillId="5" borderId="10" xfId="7" applyFont="1" applyFill="1" applyBorder="1" applyAlignment="1">
      <alignment horizontal="left" vertical="center" wrapText="1"/>
    </xf>
    <xf numFmtId="0" fontId="0" fillId="5" borderId="6" xfId="7" applyFont="1" applyFill="1" applyBorder="1" applyAlignment="1">
      <alignment horizontal="left" vertical="center" wrapText="1"/>
    </xf>
    <xf numFmtId="0" fontId="0" fillId="5" borderId="19" xfId="7" applyFont="1" applyFill="1" applyBorder="1" applyAlignment="1">
      <alignment horizontal="left" vertical="center" wrapText="1"/>
    </xf>
    <xf numFmtId="0" fontId="80" fillId="0" borderId="0" xfId="13" applyFont="1" applyBorder="1" applyAlignment="1">
      <alignment horizontal="center" vertical="center"/>
    </xf>
    <xf numFmtId="0" fontId="15" fillId="0" borderId="0" xfId="4" applyFont="1" applyAlignment="1">
      <alignment horizontal="left" vertical="center" wrapText="1"/>
    </xf>
    <xf numFmtId="0" fontId="72" fillId="0" borderId="0" xfId="4" applyFont="1" applyAlignment="1">
      <alignment horizontal="left" vertical="center" wrapText="1"/>
    </xf>
    <xf numFmtId="0" fontId="0" fillId="11" borderId="178" xfId="0" applyFill="1" applyBorder="1" applyAlignment="1">
      <alignment horizontal="center" vertical="center" shrinkToFit="1"/>
    </xf>
    <xf numFmtId="0" fontId="0" fillId="11" borderId="106" xfId="0" applyFill="1" applyBorder="1" applyAlignment="1">
      <alignment horizontal="center" vertical="center" shrinkToFit="1"/>
    </xf>
    <xf numFmtId="0" fontId="0" fillId="11" borderId="129" xfId="0" applyFill="1" applyBorder="1" applyAlignment="1">
      <alignment horizontal="center" vertical="center" shrinkToFit="1"/>
    </xf>
    <xf numFmtId="0" fontId="0" fillId="0" borderId="107" xfId="0" applyBorder="1" applyAlignment="1">
      <alignment horizontal="left" vertical="center" shrinkToFit="1"/>
    </xf>
    <xf numFmtId="0" fontId="0" fillId="0" borderId="179" xfId="0" applyBorder="1" applyAlignment="1">
      <alignment horizontal="left" vertical="center" shrinkToFit="1"/>
    </xf>
    <xf numFmtId="0" fontId="10" fillId="5" borderId="1" xfId="4" applyFont="1" applyFill="1" applyBorder="1" applyAlignment="1">
      <alignment horizontal="center" vertical="center" shrinkToFit="1"/>
    </xf>
    <xf numFmtId="0" fontId="10" fillId="5" borderId="2" xfId="4" applyFont="1" applyFill="1" applyBorder="1" applyAlignment="1">
      <alignment horizontal="center" vertical="center" shrinkToFit="1"/>
    </xf>
    <xf numFmtId="0" fontId="10" fillId="5" borderId="3" xfId="4" applyFont="1" applyFill="1" applyBorder="1" applyAlignment="1">
      <alignment horizontal="center" vertical="center" shrinkToFit="1"/>
    </xf>
    <xf numFmtId="0" fontId="10" fillId="5" borderId="1" xfId="4" applyFont="1" applyFill="1" applyBorder="1" applyAlignment="1">
      <alignment horizontal="left" vertical="center"/>
    </xf>
    <xf numFmtId="0" fontId="10" fillId="5" borderId="2" xfId="4" applyFont="1" applyFill="1" applyBorder="1" applyAlignment="1">
      <alignment horizontal="left" vertical="center"/>
    </xf>
    <xf numFmtId="0" fontId="10" fillId="5" borderId="3" xfId="4" applyFont="1" applyFill="1" applyBorder="1" applyAlignment="1">
      <alignment horizontal="left" vertical="center"/>
    </xf>
    <xf numFmtId="0" fontId="13" fillId="0" borderId="40" xfId="4" applyFont="1" applyBorder="1" applyAlignment="1">
      <alignment horizontal="center" vertical="center"/>
    </xf>
    <xf numFmtId="177" fontId="13" fillId="0" borderId="40" xfId="4" applyNumberFormat="1" applyFont="1" applyBorder="1" applyAlignment="1">
      <alignment horizontal="center" vertical="center"/>
    </xf>
    <xf numFmtId="177" fontId="13" fillId="0" borderId="33" xfId="4" applyNumberFormat="1" applyFont="1" applyBorder="1" applyAlignment="1">
      <alignment horizontal="center" vertical="center"/>
    </xf>
    <xf numFmtId="0" fontId="13" fillId="0" borderId="63" xfId="4" applyFont="1" applyBorder="1" applyAlignment="1">
      <alignment horizontal="center" vertical="center"/>
    </xf>
    <xf numFmtId="0" fontId="13" fillId="0" borderId="17" xfId="4" applyFont="1" applyBorder="1" applyAlignment="1">
      <alignment horizontal="center" vertical="center"/>
    </xf>
    <xf numFmtId="0" fontId="13" fillId="0" borderId="62" xfId="4" applyFont="1" applyBorder="1" applyAlignment="1">
      <alignment horizontal="center" vertical="center"/>
    </xf>
    <xf numFmtId="0" fontId="13" fillId="0" borderId="0" xfId="4" applyFont="1" applyAlignment="1">
      <alignment horizontal="center"/>
    </xf>
    <xf numFmtId="0" fontId="13" fillId="0" borderId="83" xfId="4" applyFont="1" applyBorder="1" applyAlignment="1">
      <alignment horizontal="distributed" vertical="center" indent="1"/>
    </xf>
    <xf numFmtId="0" fontId="13" fillId="0" borderId="2" xfId="4" applyFont="1" applyBorder="1" applyAlignment="1">
      <alignment horizontal="distributed" vertical="center" indent="1"/>
    </xf>
    <xf numFmtId="0" fontId="13" fillId="0" borderId="3" xfId="4" applyFont="1" applyBorder="1" applyAlignment="1">
      <alignment horizontal="distributed" vertical="center" indent="1"/>
    </xf>
    <xf numFmtId="0" fontId="13" fillId="0" borderId="1" xfId="4" applyFont="1" applyBorder="1" applyAlignment="1">
      <alignment horizontal="left" vertical="center" indent="1"/>
    </xf>
    <xf numFmtId="0" fontId="13" fillId="0" borderId="2" xfId="4" applyFont="1" applyBorder="1" applyAlignment="1">
      <alignment horizontal="left" vertical="center" indent="1"/>
    </xf>
    <xf numFmtId="0" fontId="13" fillId="0" borderId="27" xfId="4" applyFont="1" applyBorder="1" applyAlignment="1">
      <alignment horizontal="left" vertical="center" indent="1"/>
    </xf>
    <xf numFmtId="0" fontId="11" fillId="0" borderId="0" xfId="4" applyFont="1" applyAlignment="1">
      <alignment horizontal="center" vertical="center"/>
    </xf>
    <xf numFmtId="0" fontId="13" fillId="0" borderId="79" xfId="4" applyFont="1" applyBorder="1" applyAlignment="1">
      <alignment horizontal="distributed" vertical="center" indent="1"/>
    </xf>
    <xf numFmtId="0" fontId="13" fillId="0" borderId="80" xfId="4" applyFont="1" applyBorder="1" applyAlignment="1">
      <alignment horizontal="distributed" vertical="center" indent="1"/>
    </xf>
    <xf numFmtId="0" fontId="13" fillId="0" borderId="48" xfId="4" applyFont="1" applyBorder="1" applyAlignment="1">
      <alignment horizontal="distributed" vertical="center" indent="1"/>
    </xf>
    <xf numFmtId="0" fontId="13" fillId="0" borderId="81" xfId="4" applyFont="1" applyBorder="1" applyAlignment="1">
      <alignment horizontal="left" vertical="center" indent="1"/>
    </xf>
    <xf numFmtId="0" fontId="13" fillId="0" borderId="80" xfId="4" applyFont="1" applyBorder="1" applyAlignment="1">
      <alignment horizontal="left" vertical="center" indent="1"/>
    </xf>
    <xf numFmtId="0" fontId="13" fillId="0" borderId="82" xfId="4" applyFont="1" applyBorder="1" applyAlignment="1">
      <alignment horizontal="left" vertical="center" indent="1"/>
    </xf>
    <xf numFmtId="0" fontId="13" fillId="0" borderId="71" xfId="4" applyFont="1" applyBorder="1" applyAlignment="1">
      <alignment horizontal="distributed" vertical="center" indent="1"/>
    </xf>
    <xf numFmtId="0" fontId="13" fillId="0" borderId="8" xfId="4" applyFont="1" applyBorder="1" applyAlignment="1">
      <alignment horizontal="distributed" vertical="center" indent="1"/>
    </xf>
    <xf numFmtId="0" fontId="13" fillId="0" borderId="11" xfId="4" applyFont="1" applyBorder="1" applyAlignment="1">
      <alignment horizontal="distributed" vertical="center" indent="1"/>
    </xf>
    <xf numFmtId="0" fontId="13" fillId="0" borderId="71" xfId="4" applyFont="1" applyBorder="1" applyAlignment="1">
      <alignment horizontal="center" vertical="center"/>
    </xf>
    <xf numFmtId="0" fontId="13" fillId="0" borderId="8" xfId="4" applyFont="1" applyBorder="1" applyAlignment="1">
      <alignment horizontal="center" vertical="center"/>
    </xf>
    <xf numFmtId="0" fontId="13" fillId="0" borderId="11" xfId="4" applyFont="1" applyBorder="1" applyAlignment="1">
      <alignment horizontal="center" vertical="center"/>
    </xf>
    <xf numFmtId="0" fontId="13" fillId="0" borderId="72" xfId="4" applyFont="1" applyBorder="1" applyAlignment="1">
      <alignment horizontal="center" vertical="center"/>
    </xf>
    <xf numFmtId="0" fontId="13" fillId="0" borderId="73" xfId="4" applyFont="1" applyBorder="1" applyAlignment="1">
      <alignment horizontal="center" vertical="center"/>
    </xf>
    <xf numFmtId="0" fontId="13" fillId="0" borderId="74" xfId="4" applyFont="1" applyBorder="1" applyAlignment="1">
      <alignment horizontal="center" vertical="center"/>
    </xf>
    <xf numFmtId="0" fontId="13" fillId="0" borderId="1" xfId="4" applyFont="1" applyBorder="1" applyAlignment="1">
      <alignment horizontal="distributed" vertical="center" indent="1"/>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3" fillId="0" borderId="7" xfId="4" applyFont="1" applyBorder="1" applyAlignment="1">
      <alignment horizontal="center" vertical="center"/>
    </xf>
    <xf numFmtId="0" fontId="13" fillId="0" borderId="75" xfId="4" applyFont="1" applyBorder="1" applyAlignment="1">
      <alignment horizontal="center" vertical="center"/>
    </xf>
    <xf numFmtId="0" fontId="13" fillId="0" borderId="66" xfId="4" applyFont="1" applyBorder="1" applyAlignment="1">
      <alignment horizontal="center" vertical="center"/>
    </xf>
    <xf numFmtId="0" fontId="13" fillId="0" borderId="76" xfId="4" applyFont="1" applyBorder="1" applyAlignment="1">
      <alignment horizontal="center" vertical="center"/>
    </xf>
    <xf numFmtId="0" fontId="13" fillId="0" borderId="13" xfId="4" applyFont="1" applyBorder="1" applyAlignment="1">
      <alignment horizontal="distributed" vertical="center" indent="1"/>
    </xf>
    <xf numFmtId="0" fontId="13" fillId="0" borderId="77" xfId="4" applyFont="1" applyBorder="1" applyAlignment="1">
      <alignment horizontal="distributed" vertical="center" indent="1"/>
    </xf>
    <xf numFmtId="0" fontId="13" fillId="0" borderId="78" xfId="4" applyFont="1" applyBorder="1" applyAlignment="1">
      <alignment horizontal="distributed" vertical="center" indent="1"/>
    </xf>
    <xf numFmtId="0" fontId="13" fillId="0" borderId="13" xfId="4" applyFont="1" applyBorder="1" applyAlignment="1">
      <alignment horizontal="center" vertical="center"/>
    </xf>
    <xf numFmtId="0" fontId="13" fillId="0" borderId="77" xfId="4" applyFont="1" applyBorder="1" applyAlignment="1">
      <alignment horizontal="center" vertical="center"/>
    </xf>
    <xf numFmtId="0" fontId="13" fillId="0" borderId="78" xfId="4" applyFont="1" applyBorder="1" applyAlignment="1">
      <alignment horizontal="center" vertical="center"/>
    </xf>
    <xf numFmtId="0" fontId="13" fillId="0" borderId="25" xfId="4" applyFont="1" applyBorder="1" applyAlignment="1">
      <alignment horizontal="center" vertical="center"/>
    </xf>
    <xf numFmtId="0" fontId="13" fillId="0" borderId="1" xfId="4" applyFont="1" applyBorder="1" applyAlignment="1">
      <alignment horizontal="distributed" vertical="center" indent="2"/>
    </xf>
    <xf numFmtId="0" fontId="13" fillId="0" borderId="2" xfId="4" applyFont="1" applyBorder="1" applyAlignment="1">
      <alignment horizontal="distributed" vertical="center" indent="2"/>
    </xf>
    <xf numFmtId="0" fontId="13" fillId="0" borderId="3" xfId="4" applyFont="1" applyBorder="1" applyAlignment="1">
      <alignment horizontal="distributed" vertical="center" indent="2"/>
    </xf>
    <xf numFmtId="0" fontId="13" fillId="0" borderId="68" xfId="4" applyFont="1" applyBorder="1" applyAlignment="1">
      <alignment horizontal="center" vertical="distributed" textRotation="255" indent="4"/>
    </xf>
    <xf numFmtId="0" fontId="13" fillId="0" borderId="14" xfId="4" applyFont="1" applyBorder="1" applyAlignment="1">
      <alignment horizontal="center" vertical="distributed" textRotation="255" indent="4"/>
    </xf>
    <xf numFmtId="0" fontId="13" fillId="0" borderId="53" xfId="4" applyFont="1" applyBorder="1" applyAlignment="1">
      <alignment horizontal="center" vertical="distributed" textRotation="255" indent="4"/>
    </xf>
    <xf numFmtId="0" fontId="13" fillId="0" borderId="12" xfId="4" applyFont="1" applyBorder="1" applyAlignment="1">
      <alignment horizontal="center" vertical="distributed" textRotation="255" indent="4"/>
    </xf>
    <xf numFmtId="0" fontId="13" fillId="0" borderId="29" xfId="4" applyFont="1" applyBorder="1" applyAlignment="1">
      <alignment horizontal="center" vertical="distributed" textRotation="255" indent="4"/>
    </xf>
    <xf numFmtId="0" fontId="13" fillId="0" borderId="65" xfId="4" applyFont="1" applyBorder="1" applyAlignment="1">
      <alignment horizontal="center" vertical="distributed" textRotation="255" indent="4"/>
    </xf>
    <xf numFmtId="0" fontId="13" fillId="0" borderId="69" xfId="4" applyFont="1" applyBorder="1" applyAlignment="1">
      <alignment horizontal="distributed" vertical="center" wrapText="1" indent="1"/>
    </xf>
    <xf numFmtId="0" fontId="13" fillId="0" borderId="70" xfId="4" applyFont="1" applyBorder="1" applyAlignment="1">
      <alignment horizontal="distributed" vertical="center" wrapText="1" indent="1"/>
    </xf>
    <xf numFmtId="0" fontId="13" fillId="0" borderId="14" xfId="4" applyFont="1" applyBorder="1" applyAlignment="1">
      <alignment horizontal="distributed" vertical="center" wrapText="1" indent="1"/>
    </xf>
    <xf numFmtId="0" fontId="13" fillId="0" borderId="9" xfId="4" applyFont="1" applyBorder="1" applyAlignment="1">
      <alignment horizontal="distributed" vertical="center" wrapText="1" indent="1"/>
    </xf>
    <xf numFmtId="0" fontId="13" fillId="0" borderId="0" xfId="4" applyFont="1" applyAlignment="1">
      <alignment horizontal="distributed" vertical="center" wrapText="1" indent="1"/>
    </xf>
    <xf numFmtId="0" fontId="13" fillId="0" borderId="12" xfId="4" applyFont="1" applyBorder="1" applyAlignment="1">
      <alignment horizontal="distributed" vertical="center" wrapText="1" indent="1"/>
    </xf>
    <xf numFmtId="0" fontId="13" fillId="0" borderId="10" xfId="4" applyFont="1" applyBorder="1" applyAlignment="1">
      <alignment horizontal="distributed" vertical="center" wrapText="1" indent="1"/>
    </xf>
    <xf numFmtId="0" fontId="13" fillId="0" borderId="6" xfId="4" applyFont="1" applyBorder="1" applyAlignment="1">
      <alignment horizontal="distributed" vertical="center" wrapText="1" indent="1"/>
    </xf>
    <xf numFmtId="0" fontId="13" fillId="0" borderId="19" xfId="4" applyFont="1" applyBorder="1" applyAlignment="1">
      <alignment horizontal="distributed" vertical="center" wrapText="1" indent="1"/>
    </xf>
    <xf numFmtId="0" fontId="13" fillId="0" borderId="46" xfId="4" applyFont="1" applyBorder="1" applyAlignment="1">
      <alignment horizontal="distributed" vertical="center" indent="2"/>
    </xf>
    <xf numFmtId="0" fontId="13" fillId="0" borderId="25" xfId="4" applyFont="1" applyBorder="1" applyAlignment="1">
      <alignment horizontal="distributed" vertical="center" indent="2"/>
    </xf>
    <xf numFmtId="0" fontId="13" fillId="0" borderId="15" xfId="4" applyFont="1" applyBorder="1" applyAlignment="1">
      <alignment horizontal="distributed" vertical="center" indent="2"/>
    </xf>
    <xf numFmtId="0" fontId="13" fillId="0" borderId="46" xfId="4" applyFont="1" applyBorder="1" applyAlignment="1">
      <alignment horizontal="center" vertical="center"/>
    </xf>
    <xf numFmtId="0" fontId="13" fillId="0" borderId="5" xfId="4" applyFont="1" applyBorder="1" applyAlignment="1">
      <alignment horizontal="distributed" vertical="center" indent="2"/>
    </xf>
    <xf numFmtId="0" fontId="13" fillId="0" borderId="7" xfId="4" applyFont="1" applyBorder="1" applyAlignment="1">
      <alignment horizontal="center" vertical="center" textRotation="255"/>
    </xf>
    <xf numFmtId="0" fontId="13" fillId="0" borderId="11" xfId="4" applyFont="1" applyBorder="1" applyAlignment="1">
      <alignment horizontal="center" vertical="center" textRotation="255"/>
    </xf>
    <xf numFmtId="0" fontId="13" fillId="0" borderId="9" xfId="4" applyFont="1" applyBorder="1" applyAlignment="1">
      <alignment horizontal="center" vertical="center" textRotation="255"/>
    </xf>
    <xf numFmtId="0" fontId="13" fillId="0" borderId="12" xfId="4" applyFont="1" applyBorder="1" applyAlignment="1">
      <alignment horizontal="center" vertical="center" textRotation="255"/>
    </xf>
    <xf numFmtId="0" fontId="13" fillId="0" borderId="64" xfId="4" applyFont="1" applyBorder="1" applyAlignment="1">
      <alignment horizontal="center" vertical="center" textRotation="255"/>
    </xf>
    <xf numFmtId="0" fontId="13" fillId="0" borderId="65" xfId="4" applyFont="1" applyBorder="1" applyAlignment="1">
      <alignment horizontal="center" vertical="center" textRotation="255"/>
    </xf>
    <xf numFmtId="0" fontId="13" fillId="0" borderId="12" xfId="4" applyFont="1" applyBorder="1" applyAlignment="1">
      <alignment horizontal="center" vertical="center"/>
    </xf>
    <xf numFmtId="0" fontId="13" fillId="0" borderId="6" xfId="4" applyFont="1" applyBorder="1" applyAlignment="1">
      <alignment horizontal="center" vertical="center"/>
    </xf>
    <xf numFmtId="0" fontId="13" fillId="0" borderId="19" xfId="4" applyFont="1" applyBorder="1" applyAlignment="1">
      <alignment horizontal="center" vertical="center"/>
    </xf>
    <xf numFmtId="0" fontId="13" fillId="0" borderId="7" xfId="4" applyFont="1" applyBorder="1" applyAlignment="1">
      <alignment horizontal="distributed" vertical="center" indent="2"/>
    </xf>
    <xf numFmtId="0" fontId="13" fillId="0" borderId="8" xfId="4" applyFont="1" applyBorder="1" applyAlignment="1">
      <alignment horizontal="distributed" vertical="center" indent="2"/>
    </xf>
    <xf numFmtId="0" fontId="13" fillId="0" borderId="11" xfId="4" applyFont="1" applyBorder="1" applyAlignment="1">
      <alignment horizontal="distributed" vertical="center" indent="2"/>
    </xf>
    <xf numFmtId="0" fontId="13" fillId="0" borderId="9" xfId="4" applyFont="1" applyBorder="1" applyAlignment="1">
      <alignment horizontal="distributed" vertical="center" indent="2"/>
    </xf>
    <xf numFmtId="0" fontId="13" fillId="0" borderId="0" xfId="4" applyFont="1" applyAlignment="1">
      <alignment horizontal="distributed" vertical="center" indent="2"/>
    </xf>
    <xf numFmtId="0" fontId="13" fillId="0" borderId="12" xfId="4" applyFont="1" applyBorder="1" applyAlignment="1">
      <alignment horizontal="distributed" vertical="center" indent="2"/>
    </xf>
    <xf numFmtId="0" fontId="13" fillId="0" borderId="10" xfId="4" applyFont="1" applyBorder="1" applyAlignment="1">
      <alignment horizontal="distributed" vertical="center" indent="2"/>
    </xf>
    <xf numFmtId="0" fontId="13" fillId="0" borderId="6" xfId="4" applyFont="1" applyBorder="1" applyAlignment="1">
      <alignment horizontal="distributed" vertical="center" indent="2"/>
    </xf>
    <xf numFmtId="0" fontId="13" fillId="0" borderId="19" xfId="4" applyFont="1" applyBorder="1" applyAlignment="1">
      <alignment horizontal="distributed" vertical="center" indent="2"/>
    </xf>
    <xf numFmtId="0" fontId="13" fillId="0" borderId="7" xfId="4" applyFont="1" applyBorder="1" applyAlignment="1">
      <alignment horizontal="left" vertical="center" wrapText="1"/>
    </xf>
    <xf numFmtId="0" fontId="13" fillId="0" borderId="8" xfId="4" applyFont="1" applyBorder="1" applyAlignment="1">
      <alignment horizontal="left" vertical="center" wrapText="1"/>
    </xf>
    <xf numFmtId="0" fontId="13" fillId="0" borderId="66" xfId="4" applyFont="1" applyBorder="1" applyAlignment="1">
      <alignment horizontal="left" vertical="center" wrapText="1"/>
    </xf>
    <xf numFmtId="0" fontId="13" fillId="0" borderId="9" xfId="4" applyFont="1" applyBorder="1" applyAlignment="1">
      <alignment horizontal="left" vertical="center" wrapText="1"/>
    </xf>
    <xf numFmtId="0" fontId="13" fillId="0" borderId="0" xfId="4" applyFont="1" applyAlignment="1">
      <alignment horizontal="left" vertical="center" wrapText="1"/>
    </xf>
    <xf numFmtId="0" fontId="13" fillId="0" borderId="67" xfId="4" applyFont="1" applyBorder="1" applyAlignment="1">
      <alignment horizontal="left" vertical="center" wrapText="1"/>
    </xf>
    <xf numFmtId="0" fontId="13" fillId="0" borderId="10" xfId="4" applyFont="1" applyBorder="1" applyAlignment="1">
      <alignment horizontal="left" vertical="center" wrapText="1"/>
    </xf>
    <xf numFmtId="0" fontId="13" fillId="0" borderId="6" xfId="4" applyFont="1" applyBorder="1" applyAlignment="1">
      <alignment horizontal="left" vertical="center" wrapText="1"/>
    </xf>
    <xf numFmtId="0" fontId="13" fillId="0" borderId="28" xfId="4" applyFont="1" applyBorder="1" applyAlignment="1">
      <alignment horizontal="left" vertical="center" wrapText="1"/>
    </xf>
    <xf numFmtId="0" fontId="13" fillId="0" borderId="8"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0" xfId="4" applyFont="1" applyAlignment="1">
      <alignment horizontal="center" vertical="center" wrapText="1"/>
    </xf>
    <xf numFmtId="0" fontId="13" fillId="0" borderId="12" xfId="4" applyFont="1" applyBorder="1" applyAlignment="1">
      <alignment horizontal="center" vertical="center" wrapText="1"/>
    </xf>
    <xf numFmtId="0" fontId="13" fillId="0" borderId="56" xfId="4" applyFont="1" applyBorder="1" applyAlignment="1">
      <alignment horizontal="center" vertical="center" wrapText="1"/>
    </xf>
    <xf numFmtId="0" fontId="13" fillId="0" borderId="65" xfId="4" applyFont="1" applyBorder="1" applyAlignment="1">
      <alignment horizontal="center" vertical="center" wrapText="1"/>
    </xf>
    <xf numFmtId="0" fontId="10" fillId="0" borderId="18" xfId="4" applyFont="1" applyBorder="1" applyAlignment="1">
      <alignment horizontal="center" vertical="center"/>
    </xf>
    <xf numFmtId="0" fontId="10" fillId="0" borderId="43" xfId="4" applyFont="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19" xfId="0" applyBorder="1" applyAlignment="1">
      <alignment horizontal="center" vertical="top" wrapText="1"/>
    </xf>
    <xf numFmtId="0" fontId="26" fillId="0" borderId="79" xfId="9" applyFont="1" applyBorder="1" applyAlignment="1">
      <alignment horizontal="center" vertical="center"/>
    </xf>
    <xf numFmtId="0" fontId="26" fillId="0" borderId="80" xfId="9" applyFont="1" applyBorder="1" applyAlignment="1">
      <alignment horizontal="center" vertical="center"/>
    </xf>
    <xf numFmtId="0" fontId="26" fillId="0" borderId="82" xfId="9" applyFont="1" applyBorder="1" applyAlignment="1">
      <alignment horizontal="center" vertical="center"/>
    </xf>
    <xf numFmtId="0" fontId="30" fillId="0" borderId="41" xfId="9" applyFont="1" applyBorder="1" applyAlignment="1">
      <alignment horizontal="center" vertical="center"/>
    </xf>
    <xf numFmtId="0" fontId="30" fillId="0" borderId="21" xfId="9" applyFont="1" applyBorder="1" applyAlignment="1">
      <alignment horizontal="center" vertical="center"/>
    </xf>
    <xf numFmtId="0" fontId="30" fillId="0" borderId="62" xfId="9" applyFont="1" applyBorder="1" applyAlignment="1">
      <alignment horizontal="center" vertical="center"/>
    </xf>
    <xf numFmtId="0" fontId="26" fillId="0" borderId="23" xfId="9" applyFont="1" applyBorder="1" applyAlignment="1">
      <alignment horizontal="center" vertical="center"/>
    </xf>
    <xf numFmtId="0" fontId="26" fillId="0" borderId="5" xfId="9" applyFont="1" applyBorder="1" applyAlignment="1">
      <alignment horizontal="center" vertical="center"/>
    </xf>
    <xf numFmtId="0" fontId="46" fillId="0" borderId="7" xfId="9" applyFont="1" applyBorder="1" applyAlignment="1">
      <alignment horizontal="center" vertical="center" wrapText="1"/>
    </xf>
    <xf numFmtId="0" fontId="46" fillId="0" borderId="8" xfId="9" applyFont="1" applyBorder="1" applyAlignment="1">
      <alignment horizontal="center" vertical="center" wrapText="1"/>
    </xf>
    <xf numFmtId="0" fontId="46" fillId="0" borderId="11" xfId="9" applyFont="1" applyBorder="1" applyAlignment="1">
      <alignment horizontal="center" vertical="center" wrapText="1"/>
    </xf>
    <xf numFmtId="0" fontId="46" fillId="0" borderId="9" xfId="9" applyFont="1" applyBorder="1" applyAlignment="1">
      <alignment horizontal="center" vertical="center" wrapText="1"/>
    </xf>
    <xf numFmtId="0" fontId="46" fillId="0" borderId="0" xfId="9" applyFont="1" applyAlignment="1">
      <alignment horizontal="center" vertical="center" wrapText="1"/>
    </xf>
    <xf numFmtId="0" fontId="46" fillId="0" borderId="12" xfId="9" applyFont="1" applyBorder="1" applyAlignment="1">
      <alignment horizontal="center" vertical="center" wrapText="1"/>
    </xf>
    <xf numFmtId="0" fontId="46" fillId="0" borderId="66" xfId="9" applyFont="1" applyBorder="1" applyAlignment="1">
      <alignment horizontal="center" vertical="center" wrapText="1"/>
    </xf>
    <xf numFmtId="0" fontId="46" fillId="0" borderId="67" xfId="9" applyFont="1" applyBorder="1" applyAlignment="1">
      <alignment horizontal="center" vertical="center" wrapText="1"/>
    </xf>
    <xf numFmtId="0" fontId="38" fillId="0" borderId="23" xfId="9" applyFont="1" applyBorder="1" applyAlignment="1">
      <alignment horizontal="center" vertical="center" shrinkToFit="1"/>
    </xf>
    <xf numFmtId="0" fontId="38" fillId="0" borderId="5" xfId="9" applyFont="1" applyBorder="1" applyAlignment="1">
      <alignment horizontal="center" vertical="center" shrinkToFit="1"/>
    </xf>
    <xf numFmtId="0" fontId="38" fillId="0" borderId="1" xfId="9" applyFont="1" applyBorder="1" applyAlignment="1">
      <alignment horizontal="center" vertical="center" shrinkToFit="1"/>
    </xf>
    <xf numFmtId="0" fontId="38" fillId="0" borderId="2" xfId="9" applyFont="1" applyBorder="1" applyAlignment="1">
      <alignment horizontal="center" vertical="center" shrinkToFit="1"/>
    </xf>
    <xf numFmtId="0" fontId="38" fillId="0" borderId="3" xfId="9" applyFont="1" applyBorder="1" applyAlignment="1">
      <alignment horizontal="center" vertical="center" shrinkToFit="1"/>
    </xf>
    <xf numFmtId="0" fontId="38" fillId="0" borderId="27" xfId="9" applyFont="1" applyBorder="1" applyAlignment="1">
      <alignment horizontal="center" vertical="center" shrinkToFit="1"/>
    </xf>
    <xf numFmtId="0" fontId="63" fillId="0" borderId="16" xfId="9" applyFont="1" applyBorder="1" applyAlignment="1">
      <alignment horizontal="left" vertical="center" wrapText="1"/>
    </xf>
    <xf numFmtId="0" fontId="63" fillId="0" borderId="0" xfId="9" applyFont="1" applyAlignment="1">
      <alignment horizontal="left" vertical="center" wrapText="1"/>
    </xf>
    <xf numFmtId="0" fontId="61" fillId="0" borderId="39" xfId="9" applyFont="1" applyBorder="1" applyAlignment="1">
      <alignment horizontal="center" vertical="center" wrapText="1"/>
    </xf>
    <xf numFmtId="0" fontId="61" fillId="0" borderId="16" xfId="9" applyFont="1" applyBorder="1" applyAlignment="1">
      <alignment horizontal="center" vertical="center" wrapText="1"/>
    </xf>
    <xf numFmtId="0" fontId="61" fillId="0" borderId="92" xfId="9" applyFont="1" applyBorder="1" applyAlignment="1">
      <alignment horizontal="center" vertical="center" wrapText="1"/>
    </xf>
    <xf numFmtId="0" fontId="61" fillId="0" borderId="105" xfId="9" applyFont="1" applyBorder="1" applyAlignment="1">
      <alignment horizontal="center" vertical="center" wrapText="1"/>
    </xf>
    <xf numFmtId="0" fontId="61" fillId="0" borderId="6" xfId="9" applyFont="1" applyBorder="1" applyAlignment="1">
      <alignment horizontal="center" vertical="center" wrapText="1"/>
    </xf>
    <xf numFmtId="0" fontId="61" fillId="0" borderId="19" xfId="9" applyFont="1" applyBorder="1" applyAlignment="1">
      <alignment horizontal="center" vertical="center" wrapText="1"/>
    </xf>
    <xf numFmtId="0" fontId="46" fillId="0" borderId="16"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19" xfId="9" applyFont="1" applyBorder="1" applyAlignment="1">
      <alignment horizontal="center" vertical="center" wrapText="1"/>
    </xf>
    <xf numFmtId="0" fontId="38" fillId="0" borderId="80" xfId="9" applyFont="1" applyBorder="1" applyAlignment="1">
      <alignment horizontal="center" vertical="center" wrapText="1"/>
    </xf>
    <xf numFmtId="0" fontId="38" fillId="0" borderId="82" xfId="9" applyFont="1" applyBorder="1" applyAlignment="1">
      <alignment horizontal="center" vertical="center" wrapText="1"/>
    </xf>
    <xf numFmtId="0" fontId="61" fillId="0" borderId="10" xfId="9" applyFont="1" applyBorder="1" applyAlignment="1">
      <alignment horizontal="center" vertical="center" wrapText="1"/>
    </xf>
    <xf numFmtId="0" fontId="61" fillId="0" borderId="28" xfId="9" applyFont="1" applyBorder="1" applyAlignment="1">
      <alignment horizontal="center" vertical="center" wrapText="1"/>
    </xf>
    <xf numFmtId="0" fontId="38" fillId="0" borderId="113" xfId="9" applyFont="1" applyBorder="1" applyAlignment="1">
      <alignment horizontal="center" vertical="center" shrinkToFit="1"/>
    </xf>
    <xf numFmtId="0" fontId="38" fillId="0" borderId="31" xfId="9" applyFont="1" applyBorder="1" applyAlignment="1">
      <alignment horizontal="center" vertical="center" shrinkToFit="1"/>
    </xf>
    <xf numFmtId="0" fontId="38" fillId="0" borderId="32" xfId="9" applyFont="1" applyBorder="1" applyAlignment="1">
      <alignment horizontal="center" vertical="center" shrinkToFit="1"/>
    </xf>
    <xf numFmtId="0" fontId="38" fillId="0" borderId="31" xfId="9" applyFont="1" applyBorder="1" applyAlignment="1">
      <alignment horizontal="center" vertical="center" wrapText="1" shrinkToFit="1"/>
    </xf>
    <xf numFmtId="0" fontId="38" fillId="0" borderId="32" xfId="9" applyFont="1" applyBorder="1" applyAlignment="1">
      <alignment horizontal="center" vertical="center" wrapText="1" shrinkToFit="1"/>
    </xf>
    <xf numFmtId="0" fontId="38" fillId="0" borderId="47" xfId="9" applyFont="1" applyBorder="1" applyAlignment="1">
      <alignment horizontal="center" vertical="center" wrapText="1" shrinkToFit="1"/>
    </xf>
    <xf numFmtId="0" fontId="38" fillId="0" borderId="95" xfId="9" applyFont="1" applyBorder="1" applyAlignment="1">
      <alignment horizontal="center" vertical="center" wrapText="1" shrinkToFit="1"/>
    </xf>
    <xf numFmtId="0" fontId="38" fillId="0" borderId="24" xfId="9" applyFont="1" applyBorder="1" applyAlignment="1">
      <alignment horizontal="center" vertical="center" shrinkToFit="1"/>
    </xf>
    <xf numFmtId="0" fontId="38" fillId="0" borderId="18" xfId="9" applyFont="1" applyBorder="1" applyAlignment="1">
      <alignment horizontal="center" vertical="center" shrinkToFit="1"/>
    </xf>
    <xf numFmtId="0" fontId="38" fillId="0" borderId="43" xfId="9" applyFont="1" applyBorder="1" applyAlignment="1">
      <alignment horizontal="center" vertical="center" shrinkToFit="1"/>
    </xf>
    <xf numFmtId="0" fontId="38" fillId="0" borderId="49" xfId="9" applyFont="1" applyBorder="1" applyAlignment="1">
      <alignment horizontal="center" vertical="center" shrinkToFit="1"/>
    </xf>
    <xf numFmtId="0" fontId="38" fillId="0" borderId="0" xfId="9" applyFont="1" applyAlignment="1">
      <alignment horizontal="center" vertical="center"/>
    </xf>
    <xf numFmtId="0" fontId="38" fillId="0" borderId="84" xfId="9" applyFont="1" applyBorder="1" applyAlignment="1">
      <alignment horizontal="distributed" vertical="center" indent="1"/>
    </xf>
    <xf numFmtId="0" fontId="38" fillId="0" borderId="17" xfId="9" applyFont="1" applyBorder="1" applyAlignment="1">
      <alignment horizontal="distributed" vertical="center" indent="1"/>
    </xf>
    <xf numFmtId="0" fontId="38" fillId="0" borderId="17" xfId="9" applyFont="1" applyBorder="1" applyAlignment="1">
      <alignment horizontal="left" vertical="center" indent="1"/>
    </xf>
    <xf numFmtId="0" fontId="38" fillId="0" borderId="42" xfId="9" applyFont="1" applyBorder="1" applyAlignment="1">
      <alignment horizontal="left" vertical="center" indent="1"/>
    </xf>
    <xf numFmtId="0" fontId="38" fillId="0" borderId="5" xfId="9" applyFont="1" applyBorder="1" applyAlignment="1">
      <alignment horizontal="distributed" vertical="center" indent="1"/>
    </xf>
    <xf numFmtId="0" fontId="38" fillId="0" borderId="5" xfId="9" applyFont="1" applyBorder="1" applyAlignment="1">
      <alignment horizontal="center" vertical="center"/>
    </xf>
    <xf numFmtId="0" fontId="38" fillId="0" borderId="23" xfId="9" applyFont="1" applyBorder="1" applyAlignment="1">
      <alignment horizontal="distributed" vertical="center" indent="1"/>
    </xf>
    <xf numFmtId="0" fontId="38" fillId="0" borderId="5" xfId="9" applyFont="1" applyBorder="1" applyAlignment="1">
      <alignment horizontal="left" vertical="center" indent="1"/>
    </xf>
    <xf numFmtId="0" fontId="38" fillId="0" borderId="49" xfId="9" applyFont="1" applyBorder="1" applyAlignment="1">
      <alignment horizontal="left" vertical="center" indent="1"/>
    </xf>
    <xf numFmtId="0" fontId="38" fillId="0" borderId="23" xfId="9" applyFont="1" applyBorder="1" applyAlignment="1">
      <alignment horizontal="center" vertical="center"/>
    </xf>
    <xf numFmtId="0" fontId="38" fillId="0" borderId="24" xfId="9" applyFont="1" applyBorder="1" applyAlignment="1">
      <alignment horizontal="center" vertical="center"/>
    </xf>
    <xf numFmtId="0" fontId="38" fillId="0" borderId="18" xfId="9" applyFont="1" applyBorder="1" applyAlignment="1">
      <alignment horizontal="center" vertical="center"/>
    </xf>
    <xf numFmtId="0" fontId="38" fillId="0" borderId="5" xfId="9" applyFont="1" applyBorder="1" applyAlignment="1">
      <alignment horizontal="center" vertical="center" wrapText="1"/>
    </xf>
    <xf numFmtId="0" fontId="38" fillId="0" borderId="49" xfId="9" applyFont="1" applyBorder="1" applyAlignment="1">
      <alignment horizontal="center" vertical="center"/>
    </xf>
    <xf numFmtId="0" fontId="38" fillId="0" borderId="43" xfId="9" applyFont="1" applyBorder="1" applyAlignment="1">
      <alignment horizontal="center" vertical="center"/>
    </xf>
    <xf numFmtId="0" fontId="38" fillId="0" borderId="18" xfId="9" applyFont="1" applyBorder="1" applyAlignment="1">
      <alignment horizontal="distributed" vertical="center" indent="1"/>
    </xf>
    <xf numFmtId="0" fontId="61" fillId="0" borderId="7" xfId="9" applyFont="1" applyBorder="1" applyAlignment="1">
      <alignment horizontal="center" vertical="center" wrapText="1"/>
    </xf>
    <xf numFmtId="0" fontId="61" fillId="0" borderId="8" xfId="9" applyFont="1" applyBorder="1" applyAlignment="1">
      <alignment horizontal="center" vertical="center" wrapText="1"/>
    </xf>
    <xf numFmtId="0" fontId="61" fillId="0" borderId="11" xfId="9" applyFont="1" applyBorder="1" applyAlignment="1">
      <alignment horizontal="center" vertical="center" wrapText="1"/>
    </xf>
    <xf numFmtId="0" fontId="61" fillId="0" borderId="9" xfId="9" applyFont="1" applyBorder="1" applyAlignment="1">
      <alignment horizontal="center" vertical="center" wrapText="1"/>
    </xf>
    <xf numFmtId="0" fontId="61" fillId="0" borderId="0" xfId="9" applyFont="1" applyAlignment="1">
      <alignment horizontal="center" vertical="center" wrapText="1"/>
    </xf>
    <xf numFmtId="0" fontId="61" fillId="0" borderId="12" xfId="9" applyFont="1" applyBorder="1" applyAlignment="1">
      <alignment horizontal="center" vertical="center" wrapText="1"/>
    </xf>
    <xf numFmtId="0" fontId="61" fillId="0" borderId="5" xfId="9" applyFont="1" applyBorder="1" applyAlignment="1">
      <alignment horizontal="center" vertical="center" wrapText="1"/>
    </xf>
    <xf numFmtId="0" fontId="61" fillId="0" borderId="49" xfId="9" applyFont="1" applyBorder="1" applyAlignment="1">
      <alignment horizontal="center" vertical="center" wrapText="1"/>
    </xf>
    <xf numFmtId="0" fontId="82" fillId="0" borderId="56" xfId="13" applyFont="1" applyFill="1" applyBorder="1" applyAlignment="1">
      <alignment horizontal="center" vertical="center" wrapText="1"/>
    </xf>
    <xf numFmtId="0" fontId="29" fillId="5" borderId="1" xfId="9" applyFont="1" applyFill="1" applyBorder="1" applyAlignment="1">
      <alignment horizontal="center" vertical="center" wrapText="1"/>
    </xf>
    <xf numFmtId="0" fontId="29" fillId="5" borderId="2" xfId="9" applyFont="1" applyFill="1" applyBorder="1" applyAlignment="1">
      <alignment horizontal="center" vertical="center" wrapText="1"/>
    </xf>
    <xf numFmtId="0" fontId="29" fillId="5" borderId="3" xfId="9" applyFont="1" applyFill="1" applyBorder="1" applyAlignment="1">
      <alignment horizontal="center" vertical="center" wrapText="1"/>
    </xf>
    <xf numFmtId="0" fontId="29" fillId="5" borderId="1" xfId="9" applyFont="1" applyFill="1" applyBorder="1" applyAlignment="1">
      <alignment horizontal="left" vertical="center" wrapText="1"/>
    </xf>
    <xf numFmtId="0" fontId="29" fillId="5" borderId="2" xfId="9" applyFont="1" applyFill="1" applyBorder="1" applyAlignment="1">
      <alignment horizontal="left" vertical="center" wrapText="1"/>
    </xf>
    <xf numFmtId="0" fontId="29" fillId="5" borderId="3" xfId="9" applyFont="1" applyFill="1" applyBorder="1" applyAlignment="1">
      <alignment horizontal="left" vertical="center" wrapText="1"/>
    </xf>
    <xf numFmtId="0" fontId="61" fillId="0" borderId="0" xfId="9" applyFont="1" applyAlignment="1">
      <alignment horizontal="left" vertical="center" wrapText="1"/>
    </xf>
    <xf numFmtId="0" fontId="38" fillId="0" borderId="47" xfId="9" applyFont="1" applyBorder="1" applyAlignment="1">
      <alignment horizontal="center" vertical="center" shrinkToFit="1"/>
    </xf>
    <xf numFmtId="0" fontId="38" fillId="0" borderId="95" xfId="9" applyFont="1" applyBorder="1" applyAlignment="1">
      <alignment horizontal="center" vertical="center" shrinkToFit="1"/>
    </xf>
    <xf numFmtId="0" fontId="64" fillId="0" borderId="23" xfId="9" applyFont="1" applyBorder="1" applyAlignment="1">
      <alignment horizontal="center" vertical="center" shrinkToFit="1"/>
    </xf>
    <xf numFmtId="0" fontId="64" fillId="0" borderId="5" xfId="9" applyFont="1" applyBorder="1" applyAlignment="1">
      <alignment horizontal="center" vertical="center" shrinkToFit="1"/>
    </xf>
    <xf numFmtId="0" fontId="64" fillId="0" borderId="1" xfId="9" applyFont="1" applyBorder="1" applyAlignment="1">
      <alignment horizontal="center" vertical="center" shrinkToFit="1"/>
    </xf>
    <xf numFmtId="0" fontId="64" fillId="0" borderId="2" xfId="9" applyFont="1" applyBorder="1" applyAlignment="1">
      <alignment horizontal="center" vertical="center" shrinkToFit="1"/>
    </xf>
    <xf numFmtId="0" fontId="64" fillId="0" borderId="3" xfId="9" applyFont="1" applyBorder="1" applyAlignment="1">
      <alignment horizontal="center" vertical="center" shrinkToFit="1"/>
    </xf>
    <xf numFmtId="0" fontId="64" fillId="0" borderId="27" xfId="9" applyFont="1" applyBorder="1" applyAlignment="1">
      <alignment horizontal="center" vertical="center" shrinkToFit="1"/>
    </xf>
    <xf numFmtId="0" fontId="64" fillId="0" borderId="49" xfId="9" applyFont="1" applyBorder="1" applyAlignment="1">
      <alignment horizontal="center" vertical="center" shrinkToFit="1"/>
    </xf>
    <xf numFmtId="0" fontId="64" fillId="0" borderId="113" xfId="9" applyFont="1" applyBorder="1" applyAlignment="1">
      <alignment horizontal="center" vertical="center" shrinkToFit="1"/>
    </xf>
    <xf numFmtId="0" fontId="64" fillId="0" borderId="31" xfId="9" applyFont="1" applyBorder="1" applyAlignment="1">
      <alignment horizontal="center" vertical="center" shrinkToFit="1"/>
    </xf>
    <xf numFmtId="0" fontId="64" fillId="0" borderId="32" xfId="9" applyFont="1" applyBorder="1" applyAlignment="1">
      <alignment horizontal="center" vertical="center" shrinkToFit="1"/>
    </xf>
    <xf numFmtId="0" fontId="64" fillId="0" borderId="31" xfId="9" applyFont="1" applyBorder="1" applyAlignment="1">
      <alignment horizontal="center" vertical="center" wrapText="1" shrinkToFit="1"/>
    </xf>
    <xf numFmtId="0" fontId="64" fillId="0" borderId="32" xfId="9" applyFont="1" applyBorder="1" applyAlignment="1">
      <alignment horizontal="center" vertical="center" wrapText="1" shrinkToFit="1"/>
    </xf>
    <xf numFmtId="0" fontId="64" fillId="0" borderId="47" xfId="9" applyFont="1" applyBorder="1" applyAlignment="1">
      <alignment horizontal="center" vertical="center" wrapText="1" shrinkToFit="1"/>
    </xf>
    <xf numFmtId="0" fontId="64" fillId="0" borderId="95" xfId="9" applyFont="1" applyBorder="1" applyAlignment="1">
      <alignment horizontal="center" vertical="center" wrapText="1" shrinkToFit="1"/>
    </xf>
    <xf numFmtId="0" fontId="64" fillId="0" borderId="24" xfId="9" applyFont="1" applyBorder="1" applyAlignment="1">
      <alignment horizontal="center" vertical="center" shrinkToFit="1"/>
    </xf>
    <xf numFmtId="0" fontId="64" fillId="0" borderId="18" xfId="9" applyFont="1" applyBorder="1" applyAlignment="1">
      <alignment horizontal="center" vertical="center" shrinkToFit="1"/>
    </xf>
    <xf numFmtId="0" fontId="64" fillId="0" borderId="43" xfId="9" applyFont="1" applyBorder="1" applyAlignment="1">
      <alignment horizontal="center" vertical="center" shrinkToFit="1"/>
    </xf>
    <xf numFmtId="0" fontId="64" fillId="0" borderId="47" xfId="9" applyFont="1" applyBorder="1" applyAlignment="1">
      <alignment horizontal="center" vertical="center" shrinkToFit="1"/>
    </xf>
    <xf numFmtId="0" fontId="64" fillId="0" borderId="95" xfId="9" applyFont="1" applyBorder="1" applyAlignment="1">
      <alignment horizontal="center" vertical="center" shrinkToFit="1"/>
    </xf>
    <xf numFmtId="0" fontId="35" fillId="0" borderId="9" xfId="0" applyFont="1" applyBorder="1" applyAlignment="1">
      <alignment horizontal="right" vertical="center" textRotation="255" shrinkToFit="1"/>
    </xf>
    <xf numFmtId="0" fontId="31" fillId="0" borderId="189" xfId="0" applyFont="1" applyBorder="1" applyAlignment="1">
      <alignment horizontal="center" vertical="center"/>
    </xf>
    <xf numFmtId="0" fontId="31" fillId="0" borderId="190" xfId="0" applyFont="1" applyBorder="1" applyAlignment="1">
      <alignment horizontal="center" vertical="center"/>
    </xf>
    <xf numFmtId="0" fontId="13" fillId="5" borderId="1" xfId="4" applyFont="1" applyFill="1" applyBorder="1" applyAlignment="1">
      <alignment horizontal="left" vertical="center" wrapText="1"/>
    </xf>
    <xf numFmtId="0" fontId="13" fillId="5" borderId="2" xfId="4" applyFont="1" applyFill="1" applyBorder="1" applyAlignment="1">
      <alignment horizontal="left" vertical="center"/>
    </xf>
    <xf numFmtId="0" fontId="13" fillId="5" borderId="3" xfId="4" applyFont="1" applyFill="1" applyBorder="1" applyAlignment="1">
      <alignment horizontal="left" vertical="center"/>
    </xf>
    <xf numFmtId="0" fontId="10" fillId="0" borderId="56" xfId="4" applyFont="1" applyBorder="1" applyAlignment="1">
      <alignment horizontal="center"/>
    </xf>
    <xf numFmtId="0" fontId="13" fillId="0" borderId="84" xfId="4" applyFont="1" applyBorder="1" applyAlignment="1">
      <alignment horizontal="distributed" vertical="center" indent="1"/>
    </xf>
    <xf numFmtId="0" fontId="13" fillId="0" borderId="17" xfId="4" applyFont="1" applyBorder="1" applyAlignment="1">
      <alignment horizontal="distributed" vertical="center" indent="1"/>
    </xf>
    <xf numFmtId="0" fontId="13" fillId="0" borderId="17" xfId="4" applyFont="1" applyBorder="1" applyAlignment="1">
      <alignment horizontal="left" vertical="center" indent="1"/>
    </xf>
    <xf numFmtId="0" fontId="13" fillId="0" borderId="42" xfId="4" applyFont="1" applyBorder="1" applyAlignment="1">
      <alignment horizontal="left" vertical="center" indent="1"/>
    </xf>
    <xf numFmtId="0" fontId="13" fillId="0" borderId="23" xfId="4" applyFont="1" applyBorder="1" applyAlignment="1">
      <alignment horizontal="distributed" vertical="center" indent="1"/>
    </xf>
    <xf numFmtId="0" fontId="13" fillId="0" borderId="5" xfId="4" applyFont="1" applyBorder="1" applyAlignment="1">
      <alignment horizontal="distributed" vertical="center" indent="1"/>
    </xf>
    <xf numFmtId="0" fontId="13" fillId="0" borderId="5" xfId="4" applyFont="1" applyBorder="1" applyAlignment="1">
      <alignment horizontal="left" vertical="center" indent="1"/>
    </xf>
    <xf numFmtId="0" fontId="13" fillId="0" borderId="49" xfId="4" applyFont="1" applyBorder="1" applyAlignment="1">
      <alignment horizontal="left" vertical="center" indent="1"/>
    </xf>
    <xf numFmtId="0" fontId="13" fillId="0" borderId="86" xfId="4" applyFont="1" applyBorder="1" applyAlignment="1">
      <alignment horizontal="center" vertical="center"/>
    </xf>
    <xf numFmtId="0" fontId="13" fillId="0" borderId="4" xfId="4" applyFont="1" applyBorder="1" applyAlignment="1">
      <alignment horizontal="center" vertical="center"/>
    </xf>
    <xf numFmtId="0" fontId="9" fillId="0" borderId="69" xfId="4" applyFont="1" applyBorder="1" applyAlignment="1">
      <alignment horizontal="center" vertical="center" wrapText="1"/>
    </xf>
    <xf numFmtId="0" fontId="9" fillId="0" borderId="70" xfId="4" applyFont="1" applyBorder="1" applyAlignment="1">
      <alignment horizontal="center" vertical="center" wrapText="1"/>
    </xf>
    <xf numFmtId="0" fontId="9" fillId="0" borderId="85" xfId="4" applyFont="1" applyBorder="1" applyAlignment="1">
      <alignment horizontal="center" vertical="center" wrapText="1"/>
    </xf>
    <xf numFmtId="0" fontId="9" fillId="0" borderId="9" xfId="4" applyFont="1" applyBorder="1" applyAlignment="1">
      <alignment horizontal="center" vertical="center" wrapText="1"/>
    </xf>
    <xf numFmtId="0" fontId="9" fillId="0" borderId="0" xfId="4" applyFont="1" applyAlignment="1">
      <alignment horizontal="center" vertical="center" wrapText="1"/>
    </xf>
    <xf numFmtId="0" fontId="9" fillId="0" borderId="67"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6" xfId="4" applyFont="1" applyBorder="1" applyAlignment="1">
      <alignment horizontal="center" vertical="center" wrapText="1"/>
    </xf>
    <xf numFmtId="0" fontId="9" fillId="0" borderId="28" xfId="4" applyFont="1" applyBorder="1" applyAlignment="1">
      <alignment horizontal="center" vertical="center" wrapText="1"/>
    </xf>
    <xf numFmtId="0" fontId="9" fillId="0" borderId="1" xfId="4" applyFont="1" applyBorder="1" applyAlignment="1">
      <alignment horizontal="left" vertical="center" shrinkToFit="1"/>
    </xf>
    <xf numFmtId="0" fontId="9" fillId="0" borderId="2" xfId="4" applyFont="1" applyBorder="1" applyAlignment="1">
      <alignment horizontal="left" vertical="center" shrinkToFit="1"/>
    </xf>
    <xf numFmtId="0" fontId="9" fillId="0" borderId="3" xfId="4" applyFont="1" applyBorder="1" applyAlignment="1">
      <alignment horizontal="left" vertical="center" shrinkToFit="1"/>
    </xf>
    <xf numFmtId="0" fontId="13" fillId="0" borderId="87" xfId="4" applyFont="1" applyBorder="1" applyAlignment="1">
      <alignment horizontal="center" vertical="center"/>
    </xf>
    <xf numFmtId="0" fontId="13" fillId="0" borderId="4" xfId="4" applyFont="1" applyBorder="1" applyAlignment="1">
      <alignment horizontal="distributed" vertical="center" indent="1"/>
    </xf>
    <xf numFmtId="0" fontId="9" fillId="0" borderId="5" xfId="4"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1" xfId="4" applyFont="1" applyBorder="1" applyAlignment="1">
      <alignment horizontal="center" vertical="center" shrinkToFit="1"/>
    </xf>
    <xf numFmtId="0" fontId="13" fillId="0" borderId="2" xfId="4" applyFont="1" applyBorder="1" applyAlignment="1">
      <alignment horizontal="center" vertical="center" shrinkToFit="1"/>
    </xf>
    <xf numFmtId="0" fontId="13" fillId="0" borderId="3" xfId="4" applyFont="1" applyBorder="1" applyAlignment="1">
      <alignment horizontal="center" vertical="center" shrinkToFit="1"/>
    </xf>
    <xf numFmtId="0" fontId="13" fillId="0" borderId="32" xfId="4" applyFont="1" applyBorder="1" applyAlignment="1">
      <alignment horizontal="center" vertical="center"/>
    </xf>
    <xf numFmtId="0" fontId="9" fillId="0" borderId="17" xfId="4" applyFont="1" applyBorder="1" applyAlignment="1">
      <alignment horizontal="center" vertical="center" wrapText="1"/>
    </xf>
    <xf numFmtId="0" fontId="9" fillId="0" borderId="42" xfId="4" applyFont="1" applyBorder="1" applyAlignment="1">
      <alignment horizontal="center" vertical="center" wrapText="1"/>
    </xf>
    <xf numFmtId="0" fontId="13" fillId="0" borderId="50" xfId="4" applyFont="1" applyBorder="1" applyAlignment="1">
      <alignment horizontal="center" vertical="center" textRotation="255"/>
    </xf>
    <xf numFmtId="0" fontId="13" fillId="0" borderId="51" xfId="4" applyFont="1" applyBorder="1" applyAlignment="1">
      <alignment horizontal="center" vertical="center" textRotation="255"/>
    </xf>
    <xf numFmtId="0" fontId="13" fillId="0" borderId="23" xfId="4" applyFont="1" applyBorder="1" applyAlignment="1">
      <alignment horizontal="center" vertical="center" textRotation="255"/>
    </xf>
    <xf numFmtId="0" fontId="13" fillId="0" borderId="5" xfId="4" applyFont="1" applyBorder="1" applyAlignment="1">
      <alignment horizontal="center" vertical="center" textRotation="255"/>
    </xf>
    <xf numFmtId="0" fontId="13" fillId="0" borderId="24" xfId="4" applyFont="1" applyBorder="1" applyAlignment="1">
      <alignment horizontal="center" vertical="center" textRotation="255"/>
    </xf>
    <xf numFmtId="0" fontId="13" fillId="0" borderId="18" xfId="4" applyFont="1" applyBorder="1" applyAlignment="1">
      <alignment horizontal="center" vertical="center" textRotation="255"/>
    </xf>
    <xf numFmtId="0" fontId="13" fillId="0" borderId="84" xfId="4" applyFont="1" applyBorder="1" applyAlignment="1">
      <alignment horizontal="center" vertical="center" textRotation="255"/>
    </xf>
    <xf numFmtId="0" fontId="13" fillId="0" borderId="17" xfId="4" applyFont="1" applyBorder="1" applyAlignment="1">
      <alignment horizontal="center" vertical="center" textRotation="255"/>
    </xf>
    <xf numFmtId="0" fontId="13" fillId="0" borderId="17" xfId="4" applyFont="1" applyBorder="1" applyAlignment="1">
      <alignment horizontal="center" vertical="center" wrapText="1"/>
    </xf>
    <xf numFmtId="0" fontId="10" fillId="0" borderId="17" xfId="4" applyFont="1" applyBorder="1"/>
    <xf numFmtId="0" fontId="10" fillId="0" borderId="5" xfId="4" applyFont="1" applyBorder="1"/>
    <xf numFmtId="0" fontId="7" fillId="0" borderId="71" xfId="7" applyBorder="1" applyAlignment="1">
      <alignment horizontal="left" vertical="center"/>
    </xf>
    <xf numFmtId="0" fontId="7" fillId="0" borderId="11" xfId="7" applyBorder="1" applyAlignment="1">
      <alignment horizontal="left" vertical="center"/>
    </xf>
    <xf numFmtId="0" fontId="7" fillId="0" borderId="53" xfId="7" applyBorder="1" applyAlignment="1">
      <alignment horizontal="left" vertical="center"/>
    </xf>
    <xf numFmtId="0" fontId="7" fillId="0" borderId="12" xfId="7" applyBorder="1" applyAlignment="1">
      <alignment horizontal="left" vertical="center"/>
    </xf>
    <xf numFmtId="0" fontId="7" fillId="0" borderId="29" xfId="7" applyBorder="1" applyAlignment="1">
      <alignment horizontal="left" vertical="center"/>
    </xf>
    <xf numFmtId="0" fontId="7" fillId="0" borderId="65" xfId="7" applyBorder="1" applyAlignment="1">
      <alignment horizontal="left" vertical="center"/>
    </xf>
    <xf numFmtId="0" fontId="7" fillId="0" borderId="99" xfId="7" applyBorder="1" applyAlignment="1">
      <alignment horizontal="center" vertical="center"/>
    </xf>
    <xf numFmtId="0" fontId="7" fillId="0" borderId="100" xfId="7" applyBorder="1" applyAlignment="1">
      <alignment horizontal="center" vertical="center"/>
    </xf>
    <xf numFmtId="0" fontId="7" fillId="0" borderId="101" xfId="7" applyBorder="1" applyAlignment="1">
      <alignment horizontal="center" vertical="center"/>
    </xf>
    <xf numFmtId="0" fontId="7" fillId="0" borderId="102" xfId="7" applyBorder="1" applyAlignment="1">
      <alignment horizontal="center" vertical="center"/>
    </xf>
    <xf numFmtId="0" fontId="7" fillId="0" borderId="103" xfId="7" applyBorder="1" applyAlignment="1">
      <alignment horizontal="center" vertical="center"/>
    </xf>
    <xf numFmtId="0" fontId="7" fillId="0" borderId="104" xfId="7" applyBorder="1" applyAlignment="1">
      <alignment horizontal="center" vertical="center"/>
    </xf>
    <xf numFmtId="0" fontId="7" fillId="0" borderId="41" xfId="7" applyBorder="1" applyAlignment="1">
      <alignment horizontal="distributed" vertical="center"/>
    </xf>
    <xf numFmtId="0" fontId="7" fillId="0" borderId="10" xfId="7" applyBorder="1">
      <alignment vertical="center"/>
    </xf>
    <xf numFmtId="0" fontId="7" fillId="0" borderId="28" xfId="7"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8">
    <cellStyle name="パーセント 2" xfId="1" xr:uid="{00000000-0005-0000-0000-000000000000}"/>
    <cellStyle name="ハイパーリンク" xfId="13" builtinId="8"/>
    <cellStyle name="桁区切り 2" xfId="2" xr:uid="{00000000-0005-0000-0000-000002000000}"/>
    <cellStyle name="桁区切り 2 2" xfId="14" xr:uid="{C009C0BB-1D35-4BE8-939F-80D821CE72D4}"/>
    <cellStyle name="桁区切り 3" xfId="21" xr:uid="{2C2F178F-B7C2-4E79-B628-25D8036A0840}"/>
    <cellStyle name="桁区切り 4" xfId="27" xr:uid="{EA93BD9D-E684-403B-AAA9-FD499757464C}"/>
    <cellStyle name="通貨 2" xfId="3" xr:uid="{00000000-0005-0000-0000-000003000000}"/>
    <cellStyle name="通貨 2 2" xfId="11" xr:uid="{00000000-0005-0000-0000-000004000000}"/>
    <cellStyle name="通貨 2 3" xfId="12" xr:uid="{00000000-0005-0000-0000-000005000000}"/>
    <cellStyle name="標準" xfId="0" builtinId="0"/>
    <cellStyle name="標準 10" xfId="26" xr:uid="{28158E1B-F02B-47FB-AB3D-019C23A8306E}"/>
    <cellStyle name="標準 2" xfId="4" xr:uid="{00000000-0005-0000-0000-000007000000}"/>
    <cellStyle name="標準 2 2" xfId="5" xr:uid="{00000000-0005-0000-0000-000008000000}"/>
    <cellStyle name="標準 2 2 2" xfId="6" xr:uid="{00000000-0005-0000-0000-000009000000}"/>
    <cellStyle name="標準 2 2 3" xfId="15" xr:uid="{F9C3C69B-80EB-40B0-B9F2-E6233931EDF0}"/>
    <cellStyle name="標準 2 2 4" xfId="22" xr:uid="{366476AA-FA3C-4E8D-B49D-86115E1B4777}"/>
    <cellStyle name="標準 2 3" xfId="16" xr:uid="{877C0E06-D1D2-45E9-A277-5CFF37E3A0F2}"/>
    <cellStyle name="標準 3" xfId="7" xr:uid="{00000000-0005-0000-0000-00000A000000}"/>
    <cellStyle name="標準 4" xfId="8" xr:uid="{00000000-0005-0000-0000-00000B000000}"/>
    <cellStyle name="標準 4 2" xfId="17" xr:uid="{A47451E8-B4D8-4C5D-A141-7065B28144BC}"/>
    <cellStyle name="標準 4 2 2" xfId="23" xr:uid="{5581CD06-6AC9-4611-B0C7-D92F60351DF0}"/>
    <cellStyle name="標準 5" xfId="18" xr:uid="{5A5B48AE-BC97-4396-AF85-6ADB8CBE3D1E}"/>
    <cellStyle name="標準 6" xfId="19" xr:uid="{5566F84D-B9D6-4D5B-ABCC-5FDAACE053E8}"/>
    <cellStyle name="標準 7" xfId="20" xr:uid="{1568B286-FC09-401C-81DB-706438A33218}"/>
    <cellStyle name="標準 8" xfId="24" xr:uid="{93A1115F-C094-4A74-8CBD-FE0B3E05C65B}"/>
    <cellStyle name="標準 9" xfId="25" xr:uid="{225325C3-8F2C-4942-93BB-A3AF9B8DB5D7}"/>
    <cellStyle name="標準_③-２加算様式（就労）" xfId="9" xr:uid="{00000000-0005-0000-0000-00000C000000}"/>
    <cellStyle name="標準_i一覧表、別紙１０～２１" xfId="10" xr:uid="{00000000-0005-0000-0000-00000E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10</xdr:row>
      <xdr:rowOff>276225</xdr:rowOff>
    </xdr:from>
    <xdr:to>
      <xdr:col>5</xdr:col>
      <xdr:colOff>495300</xdr:colOff>
      <xdr:row>10</xdr:row>
      <xdr:rowOff>276225</xdr:rowOff>
    </xdr:to>
    <xdr:sp macro="" textlink="">
      <xdr:nvSpPr>
        <xdr:cNvPr id="5121" name="Line 1">
          <a:extLst>
            <a:ext uri="{FF2B5EF4-FFF2-40B4-BE49-F238E27FC236}">
              <a16:creationId xmlns:a16="http://schemas.microsoft.com/office/drawing/2014/main" id="{00000000-0008-0000-0A00-000001140000}"/>
            </a:ext>
          </a:extLst>
        </xdr:cNvPr>
        <xdr:cNvSpPr>
          <a:spLocks noChangeShapeType="1"/>
        </xdr:cNvSpPr>
      </xdr:nvSpPr>
      <xdr:spPr bwMode="auto">
        <a:xfrm>
          <a:off x="5343525" y="4419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16</xdr:row>
      <xdr:rowOff>276225</xdr:rowOff>
    </xdr:from>
    <xdr:to>
      <xdr:col>5</xdr:col>
      <xdr:colOff>495300</xdr:colOff>
      <xdr:row>16</xdr:row>
      <xdr:rowOff>276225</xdr:rowOff>
    </xdr:to>
    <xdr:sp macro="" textlink="">
      <xdr:nvSpPr>
        <xdr:cNvPr id="5122" name="Line 2">
          <a:extLst>
            <a:ext uri="{FF2B5EF4-FFF2-40B4-BE49-F238E27FC236}">
              <a16:creationId xmlns:a16="http://schemas.microsoft.com/office/drawing/2014/main" id="{00000000-0008-0000-0A00-000002140000}"/>
            </a:ext>
          </a:extLst>
        </xdr:cNvPr>
        <xdr:cNvSpPr>
          <a:spLocks noChangeShapeType="1"/>
        </xdr:cNvSpPr>
      </xdr:nvSpPr>
      <xdr:spPr bwMode="auto">
        <a:xfrm>
          <a:off x="5343525" y="64484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276225</xdr:rowOff>
    </xdr:from>
    <xdr:to>
      <xdr:col>5</xdr:col>
      <xdr:colOff>495300</xdr:colOff>
      <xdr:row>22</xdr:row>
      <xdr:rowOff>276225</xdr:rowOff>
    </xdr:to>
    <xdr:sp macro="" textlink="">
      <xdr:nvSpPr>
        <xdr:cNvPr id="5123" name="Line 3">
          <a:extLst>
            <a:ext uri="{FF2B5EF4-FFF2-40B4-BE49-F238E27FC236}">
              <a16:creationId xmlns:a16="http://schemas.microsoft.com/office/drawing/2014/main" id="{00000000-0008-0000-0A00-000003140000}"/>
            </a:ext>
          </a:extLst>
        </xdr:cNvPr>
        <xdr:cNvSpPr>
          <a:spLocks noChangeShapeType="1"/>
        </xdr:cNvSpPr>
      </xdr:nvSpPr>
      <xdr:spPr bwMode="auto">
        <a:xfrm>
          <a:off x="5343525" y="8477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5" name="Line 1">
          <a:extLst>
            <a:ext uri="{FF2B5EF4-FFF2-40B4-BE49-F238E27FC236}">
              <a16:creationId xmlns:a16="http://schemas.microsoft.com/office/drawing/2014/main" id="{00000000-0008-0000-0A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 name="Line 2">
          <a:extLst>
            <a:ext uri="{FF2B5EF4-FFF2-40B4-BE49-F238E27FC236}">
              <a16:creationId xmlns:a16="http://schemas.microsoft.com/office/drawing/2014/main" id="{00000000-0008-0000-0A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 name="Line 1">
          <a:extLst>
            <a:ext uri="{FF2B5EF4-FFF2-40B4-BE49-F238E27FC236}">
              <a16:creationId xmlns:a16="http://schemas.microsoft.com/office/drawing/2014/main" id="{00000000-0008-0000-0A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8" name="Line 1">
          <a:extLst>
            <a:ext uri="{FF2B5EF4-FFF2-40B4-BE49-F238E27FC236}">
              <a16:creationId xmlns:a16="http://schemas.microsoft.com/office/drawing/2014/main" id="{00000000-0008-0000-0A00-000008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10" name="Line 1">
          <a:extLst>
            <a:ext uri="{FF2B5EF4-FFF2-40B4-BE49-F238E27FC236}">
              <a16:creationId xmlns:a16="http://schemas.microsoft.com/office/drawing/2014/main" id="{00000000-0008-0000-0A00-00000A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38</xdr:row>
      <xdr:rowOff>0</xdr:rowOff>
    </xdr:from>
    <xdr:to>
      <xdr:col>11</xdr:col>
      <xdr:colOff>0</xdr:colOff>
      <xdr:row>38</xdr:row>
      <xdr:rowOff>0</xdr:rowOff>
    </xdr:to>
    <xdr:sp macro="" textlink="">
      <xdr:nvSpPr>
        <xdr:cNvPr id="1025" name="Line 1">
          <a:extLst>
            <a:ext uri="{FF2B5EF4-FFF2-40B4-BE49-F238E27FC236}">
              <a16:creationId xmlns:a16="http://schemas.microsoft.com/office/drawing/2014/main" id="{00000000-0008-0000-6D00-000001040000}"/>
            </a:ext>
          </a:extLst>
        </xdr:cNvPr>
        <xdr:cNvSpPr>
          <a:spLocks noChangeShapeType="1"/>
        </xdr:cNvSpPr>
      </xdr:nvSpPr>
      <xdr:spPr bwMode="auto">
        <a:xfrm>
          <a:off x="3467100" y="781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6" name="Line 1">
          <a:extLst>
            <a:ext uri="{FF2B5EF4-FFF2-40B4-BE49-F238E27FC236}">
              <a16:creationId xmlns:a16="http://schemas.microsoft.com/office/drawing/2014/main" id="{00000000-0008-0000-6D00-000006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25</xdr:row>
      <xdr:rowOff>0</xdr:rowOff>
    </xdr:from>
    <xdr:to>
      <xdr:col>11</xdr:col>
      <xdr:colOff>0</xdr:colOff>
      <xdr:row>25</xdr:row>
      <xdr:rowOff>0</xdr:rowOff>
    </xdr:to>
    <xdr:sp macro="" textlink="">
      <xdr:nvSpPr>
        <xdr:cNvPr id="2049" name="Line 1">
          <a:extLst>
            <a:ext uri="{FF2B5EF4-FFF2-40B4-BE49-F238E27FC236}">
              <a16:creationId xmlns:a16="http://schemas.microsoft.com/office/drawing/2014/main" id="{00000000-0008-0000-6E00-0000010800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33</xdr:row>
      <xdr:rowOff>0</xdr:rowOff>
    </xdr:from>
    <xdr:to>
      <xdr:col>11</xdr:col>
      <xdr:colOff>0</xdr:colOff>
      <xdr:row>33</xdr:row>
      <xdr:rowOff>0</xdr:rowOff>
    </xdr:to>
    <xdr:sp macro="" textlink="">
      <xdr:nvSpPr>
        <xdr:cNvPr id="2050" name="Line 2">
          <a:extLst>
            <a:ext uri="{FF2B5EF4-FFF2-40B4-BE49-F238E27FC236}">
              <a16:creationId xmlns:a16="http://schemas.microsoft.com/office/drawing/2014/main" id="{00000000-0008-0000-6E00-000002080000}"/>
            </a:ext>
          </a:extLst>
        </xdr:cNvPr>
        <xdr:cNvSpPr>
          <a:spLocks noChangeShapeType="1"/>
        </xdr:cNvSpPr>
      </xdr:nvSpPr>
      <xdr:spPr bwMode="auto">
        <a:xfrm>
          <a:off x="3400425" y="891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25</xdr:row>
      <xdr:rowOff>0</xdr:rowOff>
    </xdr:from>
    <xdr:to>
      <xdr:col>11</xdr:col>
      <xdr:colOff>0</xdr:colOff>
      <xdr:row>25</xdr:row>
      <xdr:rowOff>0</xdr:rowOff>
    </xdr:to>
    <xdr:sp macro="" textlink="">
      <xdr:nvSpPr>
        <xdr:cNvPr id="7" name="Line 1">
          <a:extLst>
            <a:ext uri="{FF2B5EF4-FFF2-40B4-BE49-F238E27FC236}">
              <a16:creationId xmlns:a16="http://schemas.microsoft.com/office/drawing/2014/main" id="{00000000-0008-0000-6E00-0000070000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33</xdr:row>
      <xdr:rowOff>0</xdr:rowOff>
    </xdr:from>
    <xdr:to>
      <xdr:col>11</xdr:col>
      <xdr:colOff>0</xdr:colOff>
      <xdr:row>33</xdr:row>
      <xdr:rowOff>0</xdr:rowOff>
    </xdr:to>
    <xdr:sp macro="" textlink="">
      <xdr:nvSpPr>
        <xdr:cNvPr id="8" name="Line 9">
          <a:extLst>
            <a:ext uri="{FF2B5EF4-FFF2-40B4-BE49-F238E27FC236}">
              <a16:creationId xmlns:a16="http://schemas.microsoft.com/office/drawing/2014/main" id="{00000000-0008-0000-6E00-000008000000}"/>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25</xdr:row>
      <xdr:rowOff>0</xdr:rowOff>
    </xdr:from>
    <xdr:to>
      <xdr:col>11</xdr:col>
      <xdr:colOff>0</xdr:colOff>
      <xdr:row>25</xdr:row>
      <xdr:rowOff>0</xdr:rowOff>
    </xdr:to>
    <xdr:sp macro="" textlink="">
      <xdr:nvSpPr>
        <xdr:cNvPr id="12" name="Line 1">
          <a:extLst>
            <a:ext uri="{FF2B5EF4-FFF2-40B4-BE49-F238E27FC236}">
              <a16:creationId xmlns:a16="http://schemas.microsoft.com/office/drawing/2014/main" id="{00000000-0008-0000-6E00-00000C0000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33</xdr:row>
      <xdr:rowOff>0</xdr:rowOff>
    </xdr:from>
    <xdr:to>
      <xdr:col>11</xdr:col>
      <xdr:colOff>0</xdr:colOff>
      <xdr:row>33</xdr:row>
      <xdr:rowOff>0</xdr:rowOff>
    </xdr:to>
    <xdr:sp macro="" textlink="">
      <xdr:nvSpPr>
        <xdr:cNvPr id="13" name="Line 9">
          <a:extLst>
            <a:ext uri="{FF2B5EF4-FFF2-40B4-BE49-F238E27FC236}">
              <a16:creationId xmlns:a16="http://schemas.microsoft.com/office/drawing/2014/main" id="{00000000-0008-0000-6E00-00000D000000}"/>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31</xdr:row>
      <xdr:rowOff>0</xdr:rowOff>
    </xdr:from>
    <xdr:to>
      <xdr:col>11</xdr:col>
      <xdr:colOff>0</xdr:colOff>
      <xdr:row>31</xdr:row>
      <xdr:rowOff>0</xdr:rowOff>
    </xdr:to>
    <xdr:sp macro="" textlink="">
      <xdr:nvSpPr>
        <xdr:cNvPr id="3073" name="Line 1">
          <a:extLst>
            <a:ext uri="{FF2B5EF4-FFF2-40B4-BE49-F238E27FC236}">
              <a16:creationId xmlns:a16="http://schemas.microsoft.com/office/drawing/2014/main" id="{00000000-0008-0000-6F00-0000010C0000}"/>
            </a:ext>
          </a:extLst>
        </xdr:cNvPr>
        <xdr:cNvSpPr>
          <a:spLocks noChangeShapeType="1"/>
        </xdr:cNvSpPr>
      </xdr:nvSpPr>
      <xdr:spPr bwMode="auto">
        <a:xfrm>
          <a:off x="3371850" y="840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31</xdr:row>
      <xdr:rowOff>0</xdr:rowOff>
    </xdr:to>
    <xdr:sp macro="" textlink="">
      <xdr:nvSpPr>
        <xdr:cNvPr id="7" name="Line 1">
          <a:extLst>
            <a:ext uri="{FF2B5EF4-FFF2-40B4-BE49-F238E27FC236}">
              <a16:creationId xmlns:a16="http://schemas.microsoft.com/office/drawing/2014/main" id="{00000000-0008-0000-6F00-000007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31</xdr:row>
      <xdr:rowOff>0</xdr:rowOff>
    </xdr:to>
    <xdr:sp macro="" textlink="">
      <xdr:nvSpPr>
        <xdr:cNvPr id="11" name="Line 1">
          <a:extLst>
            <a:ext uri="{FF2B5EF4-FFF2-40B4-BE49-F238E27FC236}">
              <a16:creationId xmlns:a16="http://schemas.microsoft.com/office/drawing/2014/main" id="{00000000-0008-0000-6F00-00000B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29</xdr:row>
      <xdr:rowOff>0</xdr:rowOff>
    </xdr:from>
    <xdr:to>
      <xdr:col>11</xdr:col>
      <xdr:colOff>0</xdr:colOff>
      <xdr:row>29</xdr:row>
      <xdr:rowOff>0</xdr:rowOff>
    </xdr:to>
    <xdr:sp macro="" textlink="">
      <xdr:nvSpPr>
        <xdr:cNvPr id="4097" name="Line 1">
          <a:extLst>
            <a:ext uri="{FF2B5EF4-FFF2-40B4-BE49-F238E27FC236}">
              <a16:creationId xmlns:a16="http://schemas.microsoft.com/office/drawing/2014/main" id="{00000000-0008-0000-7000-000001100000}"/>
            </a:ext>
          </a:extLst>
        </xdr:cNvPr>
        <xdr:cNvSpPr>
          <a:spLocks noChangeShapeType="1"/>
        </xdr:cNvSpPr>
      </xdr:nvSpPr>
      <xdr:spPr bwMode="auto">
        <a:xfrm>
          <a:off x="3371850" y="798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0</xdr:rowOff>
    </xdr:from>
    <xdr:to>
      <xdr:col>11</xdr:col>
      <xdr:colOff>0</xdr:colOff>
      <xdr:row>30</xdr:row>
      <xdr:rowOff>0</xdr:rowOff>
    </xdr:to>
    <xdr:sp macro="" textlink="">
      <xdr:nvSpPr>
        <xdr:cNvPr id="6" name="Line 1">
          <a:extLst>
            <a:ext uri="{FF2B5EF4-FFF2-40B4-BE49-F238E27FC236}">
              <a16:creationId xmlns:a16="http://schemas.microsoft.com/office/drawing/2014/main" id="{00000000-0008-0000-7000-000006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0</xdr:rowOff>
    </xdr:from>
    <xdr:to>
      <xdr:col>11</xdr:col>
      <xdr:colOff>0</xdr:colOff>
      <xdr:row>30</xdr:row>
      <xdr:rowOff>0</xdr:rowOff>
    </xdr:to>
    <xdr:sp macro="" textlink="">
      <xdr:nvSpPr>
        <xdr:cNvPr id="10" name="Line 1">
          <a:extLst>
            <a:ext uri="{FF2B5EF4-FFF2-40B4-BE49-F238E27FC236}">
              <a16:creationId xmlns:a16="http://schemas.microsoft.com/office/drawing/2014/main" id="{00000000-0008-0000-7000-00000A0000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38</xdr:col>
      <xdr:colOff>161925</xdr:colOff>
      <xdr:row>0</xdr:row>
      <xdr:rowOff>257174</xdr:rowOff>
    </xdr:from>
    <xdr:ext cx="3733800" cy="5172076"/>
    <xdr:sp macro="" textlink="">
      <xdr:nvSpPr>
        <xdr:cNvPr id="2" name="テキスト ボックス 1">
          <a:extLst>
            <a:ext uri="{FF2B5EF4-FFF2-40B4-BE49-F238E27FC236}">
              <a16:creationId xmlns:a16="http://schemas.microsoft.com/office/drawing/2014/main" id="{00000000-0008-0000-7500-000002000000}"/>
            </a:ext>
          </a:extLst>
        </xdr:cNvPr>
        <xdr:cNvSpPr txBox="1"/>
      </xdr:nvSpPr>
      <xdr:spPr>
        <a:xfrm>
          <a:off x="7762875" y="257174"/>
          <a:ext cx="3733800" cy="5172076"/>
        </a:xfrm>
        <a:prstGeom prst="rect">
          <a:avLst/>
        </a:prstGeom>
        <a:solidFill>
          <a:schemeClr val="accent6">
            <a:lumMod val="60000"/>
            <a:lumOff val="40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食事提供加算</a:t>
          </a:r>
          <a:endParaRPr kumimoji="1" lang="en-US" altLang="ja-JP" sz="1100"/>
        </a:p>
        <a:p>
          <a:r>
            <a:rPr kumimoji="1" lang="ja-JP" altLang="en-US" sz="1100"/>
            <a:t>事業所が食事を提供した場合に限定して加算を算定</a:t>
          </a:r>
          <a:endParaRPr kumimoji="1" lang="en-US" altLang="ja-JP" sz="1100"/>
        </a:p>
        <a:p>
          <a:r>
            <a:rPr kumimoji="1" lang="ja-JP" altLang="en-US" sz="1100" b="1"/>
            <a:t>〇</a:t>
          </a:r>
          <a:r>
            <a:rPr kumimoji="1" lang="ja-JP" altLang="en-US" sz="1100"/>
            <a:t>原則として当該施設内の調理室を使用して調理し、提供されたものについて算定可能。</a:t>
          </a:r>
          <a:endParaRPr kumimoji="1" lang="en-US" altLang="ja-JP" sz="1100"/>
        </a:p>
        <a:p>
          <a:r>
            <a:rPr kumimoji="1" lang="ja-JP" altLang="en-US" sz="1100" b="1"/>
            <a:t>〇</a:t>
          </a:r>
          <a:r>
            <a:rPr kumimoji="1" lang="ja-JP" altLang="en-US" sz="1100"/>
            <a:t>食事の提供に関する業務を当該施設の最終的責任の下で第三者に委託することも可能。</a:t>
          </a:r>
          <a:endParaRPr kumimoji="1" lang="en-US" altLang="ja-JP" sz="1100"/>
        </a:p>
        <a:p>
          <a:r>
            <a:rPr kumimoji="1" lang="ja-JP" altLang="en-US" sz="1100" b="1"/>
            <a:t>〇</a:t>
          </a:r>
          <a:r>
            <a:rPr kumimoji="1" lang="ja-JP" altLang="en-US" sz="1100"/>
            <a:t>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主食・汁物を事業所内で調理し、主菜・副菜は</a:t>
          </a:r>
          <a:r>
            <a:rPr kumimoji="1" lang="ja-JP" altLang="ja-JP" sz="1100">
              <a:solidFill>
                <a:schemeClr val="tx1"/>
              </a:solidFill>
              <a:effectLst/>
              <a:latin typeface="+mn-lt"/>
              <a:ea typeface="+mn-ea"/>
              <a:cs typeface="+mn-cs"/>
            </a:rPr>
            <a:t>クックチル、クックフリーズ若しくは真空調理（真空パック）</a:t>
          </a:r>
          <a:r>
            <a:rPr kumimoji="1" lang="ja-JP" altLang="en-US" sz="1100">
              <a:solidFill>
                <a:schemeClr val="tx1"/>
              </a:solidFill>
              <a:effectLst/>
              <a:latin typeface="+mn-lt"/>
              <a:ea typeface="+mn-ea"/>
              <a:cs typeface="+mn-cs"/>
            </a:rPr>
            <a:t>により調理されたものを</a:t>
          </a:r>
          <a:r>
            <a:rPr kumimoji="1" lang="ja-JP" altLang="ja-JP" sz="1100">
              <a:solidFill>
                <a:schemeClr val="tx1"/>
              </a:solidFill>
              <a:effectLst/>
              <a:latin typeface="+mn-lt"/>
              <a:ea typeface="+mn-ea"/>
              <a:cs typeface="+mn-cs"/>
            </a:rPr>
            <a:t>再度加熱して提供する又は主菜・副菜はクックサーブにより提供する</a:t>
          </a:r>
          <a:r>
            <a:rPr kumimoji="1" lang="ja-JP" altLang="en-US" sz="1100">
              <a:solidFill>
                <a:schemeClr val="tx1"/>
              </a:solidFill>
              <a:effectLst/>
              <a:latin typeface="+mn-lt"/>
              <a:ea typeface="+mn-ea"/>
              <a:cs typeface="+mn-cs"/>
            </a:rPr>
            <a:t>場合は算定可能。）</a:t>
          </a:r>
          <a:endParaRPr kumimoji="1" lang="en-US" altLang="ja-JP" sz="1100"/>
        </a:p>
        <a:p>
          <a:endParaRPr kumimoji="1" lang="en-US" altLang="ja-JP" sz="1100"/>
        </a:p>
        <a:p>
          <a:r>
            <a:rPr kumimoji="1" lang="en-US" altLang="ja-JP" sz="1100" b="1"/>
            <a:t>×</a:t>
          </a:r>
          <a:r>
            <a:rPr kumimoji="1" lang="ja-JP" altLang="en-US" sz="1100"/>
            <a:t>外出行事で外食した場合など、事業所が食事を提供してない場合は算定不可。</a:t>
          </a:r>
          <a:endParaRPr kumimoji="1" lang="en-US" altLang="ja-JP" sz="1100"/>
        </a:p>
        <a:p>
          <a:r>
            <a:rPr kumimoji="1" lang="en-US" altLang="ja-JP" sz="1100" b="1"/>
            <a:t>×</a:t>
          </a:r>
          <a:r>
            <a:rPr kumimoji="1" lang="ja-JP" altLang="en-US" sz="1100"/>
            <a:t>出前や市販の弁当、仕出し弁当等を購入して、温めなおして利用者に提供するような方法は算定不可。</a:t>
          </a:r>
          <a:endParaRPr kumimoji="1" lang="en-US" altLang="ja-JP" sz="1100"/>
        </a:p>
        <a:p>
          <a:r>
            <a:rPr kumimoji="1" lang="en-US" altLang="ja-JP" sz="1100" b="1"/>
            <a:t>×</a:t>
          </a:r>
          <a:r>
            <a:rPr kumimoji="1" lang="ja-JP" altLang="en-US" sz="1100"/>
            <a:t>主食や汁物のみを施設内で調理し、主菜や副菜は給食業者が提供する</a:t>
          </a:r>
          <a:r>
            <a:rPr kumimoji="1" lang="ja-JP" altLang="ja-JP" sz="1100">
              <a:solidFill>
                <a:schemeClr val="tx1"/>
              </a:solidFill>
              <a:effectLst/>
              <a:latin typeface="+mn-lt"/>
              <a:ea typeface="+mn-ea"/>
              <a:cs typeface="+mn-cs"/>
            </a:rPr>
            <a:t>（クックチル、クックフリーズ若しくは真空調理（真空パック）</a:t>
          </a:r>
          <a:r>
            <a:rPr kumimoji="1" lang="ja-JP" altLang="en-US" sz="1100">
              <a:solidFill>
                <a:schemeClr val="tx1"/>
              </a:solidFill>
              <a:effectLst/>
              <a:latin typeface="+mn-lt"/>
              <a:ea typeface="+mn-ea"/>
              <a:cs typeface="+mn-cs"/>
            </a:rPr>
            <a:t>又はクックサーブによる調理ではないもの）場合</a:t>
          </a:r>
          <a:r>
            <a:rPr kumimoji="1" lang="ja-JP" altLang="en-US" sz="1100"/>
            <a:t>は算定不可。</a:t>
          </a:r>
          <a:endParaRPr kumimoji="1" lang="en-US" altLang="ja-JP" sz="1100"/>
        </a:p>
        <a:p>
          <a:endParaRPr kumimoji="1" lang="en-US" altLang="ja-JP" sz="1100"/>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K52"/>
  <sheetViews>
    <sheetView view="pageBreakPreview" zoomScale="115" zoomScaleNormal="85" zoomScaleSheetLayoutView="115" workbookViewId="0">
      <selection activeCell="A4" sqref="A4"/>
    </sheetView>
  </sheetViews>
  <sheetFormatPr defaultColWidth="9" defaultRowHeight="13.5"/>
  <cols>
    <col min="1" max="1" width="28.625" style="80" customWidth="1"/>
    <col min="2" max="3" width="3.125" style="80" customWidth="1"/>
    <col min="4" max="4" width="23.625" style="80" customWidth="1"/>
    <col min="5" max="5" width="10.375" style="80" customWidth="1"/>
    <col min="6" max="6" width="7.5" style="80" customWidth="1"/>
    <col min="7" max="7" width="23.875" style="80" customWidth="1"/>
    <col min="8" max="8" width="13.875" style="80" customWidth="1"/>
    <col min="9" max="11" width="9" style="80"/>
    <col min="12" max="16384" width="9" style="3"/>
  </cols>
  <sheetData>
    <row r="1" spans="1:8" s="80" customFormat="1">
      <c r="A1" s="5" t="s">
        <v>524</v>
      </c>
    </row>
    <row r="2" spans="1:8" s="80" customFormat="1" ht="27.75" customHeight="1">
      <c r="A2" s="121"/>
      <c r="G2" s="581" t="s">
        <v>335</v>
      </c>
      <c r="H2" s="581"/>
    </row>
    <row r="3" spans="1:8" s="80" customFormat="1" ht="81" customHeight="1">
      <c r="A3" s="582" t="s">
        <v>924</v>
      </c>
      <c r="B3" s="583"/>
      <c r="C3" s="583"/>
      <c r="D3" s="583"/>
      <c r="E3" s="583"/>
      <c r="F3" s="583"/>
      <c r="G3" s="583"/>
      <c r="H3" s="583"/>
    </row>
    <row r="4" spans="1:8" s="80" customFormat="1" ht="12" customHeight="1">
      <c r="A4" s="122"/>
      <c r="B4" s="122"/>
      <c r="C4" s="122"/>
      <c r="D4" s="122"/>
      <c r="E4" s="122"/>
      <c r="F4" s="122"/>
      <c r="G4" s="122"/>
      <c r="H4" s="122"/>
    </row>
    <row r="5" spans="1:8" s="80" customFormat="1" ht="36" customHeight="1">
      <c r="A5" s="123" t="s">
        <v>227</v>
      </c>
      <c r="B5" s="584"/>
      <c r="C5" s="585"/>
      <c r="D5" s="585"/>
      <c r="E5" s="585"/>
      <c r="F5" s="585"/>
      <c r="G5" s="585"/>
      <c r="H5" s="586"/>
    </row>
    <row r="6" spans="1:8" s="80" customFormat="1" ht="46.5" customHeight="1">
      <c r="A6" s="128" t="s">
        <v>228</v>
      </c>
      <c r="B6" s="587" t="s">
        <v>229</v>
      </c>
      <c r="C6" s="588"/>
      <c r="D6" s="588"/>
      <c r="E6" s="588"/>
      <c r="F6" s="588"/>
      <c r="G6" s="588"/>
      <c r="H6" s="589"/>
    </row>
    <row r="7" spans="1:8" s="80" customFormat="1" ht="84" customHeight="1">
      <c r="A7" s="124" t="s">
        <v>231</v>
      </c>
      <c r="B7" s="590" t="s">
        <v>232</v>
      </c>
      <c r="C7" s="591"/>
      <c r="D7" s="591"/>
      <c r="E7" s="591"/>
      <c r="F7" s="591"/>
      <c r="G7" s="591"/>
      <c r="H7" s="592"/>
    </row>
    <row r="8" spans="1:8" s="80" customFormat="1" ht="23.25" customHeight="1">
      <c r="A8" s="125"/>
      <c r="B8" s="126"/>
      <c r="C8" s="126"/>
      <c r="D8" s="126"/>
      <c r="E8" s="126"/>
      <c r="F8" s="126"/>
      <c r="G8" s="126"/>
    </row>
    <row r="9" spans="1:8" s="80" customFormat="1">
      <c r="A9" s="593" t="s">
        <v>233</v>
      </c>
      <c r="B9" s="129"/>
      <c r="C9" s="130"/>
      <c r="D9" s="130"/>
      <c r="E9" s="130"/>
      <c r="F9" s="130"/>
      <c r="G9" s="130"/>
      <c r="H9" s="596" t="s">
        <v>230</v>
      </c>
    </row>
    <row r="10" spans="1:8" s="80" customFormat="1">
      <c r="A10" s="594"/>
      <c r="B10" s="75"/>
      <c r="H10" s="597"/>
    </row>
    <row r="11" spans="1:8" s="80" customFormat="1" ht="52.5" customHeight="1">
      <c r="A11" s="594"/>
      <c r="B11" s="75"/>
      <c r="C11" s="131" t="s">
        <v>254</v>
      </c>
      <c r="D11" s="132" t="s">
        <v>234</v>
      </c>
      <c r="E11" s="133" t="s">
        <v>131</v>
      </c>
      <c r="F11" s="134"/>
      <c r="H11" s="597"/>
    </row>
    <row r="12" spans="1:8" s="80" customFormat="1" ht="52.5" customHeight="1">
      <c r="A12" s="594"/>
      <c r="B12" s="75"/>
      <c r="C12" s="131" t="s">
        <v>235</v>
      </c>
      <c r="D12" s="132" t="s">
        <v>560</v>
      </c>
      <c r="E12" s="133" t="s">
        <v>131</v>
      </c>
      <c r="F12" s="134"/>
      <c r="G12" s="81" t="s">
        <v>236</v>
      </c>
      <c r="H12" s="597"/>
    </row>
    <row r="13" spans="1:8" s="80" customFormat="1" ht="13.5" customHeight="1">
      <c r="A13" s="594"/>
      <c r="B13" s="75"/>
      <c r="D13" s="80" t="s">
        <v>559</v>
      </c>
      <c r="H13" s="597"/>
    </row>
    <row r="14" spans="1:8" s="80" customFormat="1" ht="13.5" customHeight="1">
      <c r="A14" s="595"/>
      <c r="B14" s="135"/>
      <c r="C14" s="126"/>
      <c r="D14" s="126"/>
      <c r="E14" s="126"/>
      <c r="F14" s="126"/>
      <c r="G14" s="126"/>
      <c r="H14" s="598"/>
    </row>
    <row r="15" spans="1:8" s="80" customFormat="1">
      <c r="A15" s="599" t="s">
        <v>237</v>
      </c>
      <c r="B15" s="129"/>
      <c r="C15" s="130"/>
      <c r="D15" s="130"/>
      <c r="E15" s="130"/>
      <c r="F15" s="130"/>
      <c r="G15" s="136"/>
      <c r="H15" s="602" t="s">
        <v>230</v>
      </c>
    </row>
    <row r="16" spans="1:8" s="80" customFormat="1">
      <c r="A16" s="600"/>
      <c r="B16" s="75"/>
      <c r="G16" s="137"/>
      <c r="H16" s="603"/>
    </row>
    <row r="17" spans="1:8" s="80" customFormat="1" ht="53.1" customHeight="1">
      <c r="A17" s="600"/>
      <c r="B17" s="75"/>
      <c r="C17" s="131" t="s">
        <v>238</v>
      </c>
      <c r="D17" s="132" t="s">
        <v>239</v>
      </c>
      <c r="E17" s="133" t="s">
        <v>131</v>
      </c>
      <c r="F17" s="134"/>
      <c r="G17" s="137"/>
      <c r="H17" s="603"/>
    </row>
    <row r="18" spans="1:8" s="80" customFormat="1" ht="53.1" customHeight="1">
      <c r="A18" s="600"/>
      <c r="B18" s="75"/>
      <c r="C18" s="131" t="s">
        <v>235</v>
      </c>
      <c r="D18" s="132" t="s">
        <v>240</v>
      </c>
      <c r="E18" s="133" t="s">
        <v>131</v>
      </c>
      <c r="F18" s="134"/>
      <c r="G18" s="82" t="s">
        <v>241</v>
      </c>
      <c r="H18" s="603"/>
    </row>
    <row r="19" spans="1:8" s="80" customFormat="1">
      <c r="A19" s="600"/>
      <c r="B19" s="75"/>
      <c r="G19" s="137"/>
      <c r="H19" s="603"/>
    </row>
    <row r="20" spans="1:8" s="80" customFormat="1">
      <c r="A20" s="601"/>
      <c r="B20" s="135"/>
      <c r="C20" s="126"/>
      <c r="D20" s="126"/>
      <c r="E20" s="126"/>
      <c r="F20" s="126"/>
      <c r="G20" s="138"/>
      <c r="H20" s="603"/>
    </row>
    <row r="21" spans="1:8" s="80" customFormat="1">
      <c r="A21" s="600" t="s">
        <v>242</v>
      </c>
      <c r="B21" s="75"/>
      <c r="H21" s="603"/>
    </row>
    <row r="22" spans="1:8" s="80" customFormat="1">
      <c r="A22" s="600"/>
      <c r="B22" s="75"/>
      <c r="H22" s="603"/>
    </row>
    <row r="23" spans="1:8" s="80" customFormat="1" ht="52.5" customHeight="1">
      <c r="A23" s="600"/>
      <c r="B23" s="75"/>
      <c r="C23" s="131" t="s">
        <v>238</v>
      </c>
      <c r="D23" s="132" t="s">
        <v>234</v>
      </c>
      <c r="E23" s="133" t="s">
        <v>131</v>
      </c>
      <c r="F23" s="134"/>
      <c r="H23" s="603"/>
    </row>
    <row r="24" spans="1:8" s="80" customFormat="1" ht="52.5" customHeight="1">
      <c r="A24" s="600"/>
      <c r="B24" s="75"/>
      <c r="C24" s="131" t="s">
        <v>235</v>
      </c>
      <c r="D24" s="132" t="s">
        <v>561</v>
      </c>
      <c r="E24" s="133" t="s">
        <v>131</v>
      </c>
      <c r="F24" s="134"/>
      <c r="G24" s="81" t="s">
        <v>243</v>
      </c>
      <c r="H24" s="603"/>
    </row>
    <row r="25" spans="1:8" s="80" customFormat="1">
      <c r="A25" s="600"/>
      <c r="B25" s="75"/>
      <c r="D25" s="80" t="s">
        <v>562</v>
      </c>
      <c r="H25" s="603"/>
    </row>
    <row r="26" spans="1:8" s="80" customFormat="1">
      <c r="A26" s="601"/>
      <c r="B26" s="135"/>
      <c r="C26" s="126"/>
      <c r="D26" s="126"/>
      <c r="E26" s="126"/>
      <c r="F26" s="126"/>
      <c r="G26" s="126"/>
      <c r="H26" s="604"/>
    </row>
    <row r="27" spans="1:8" s="80" customFormat="1"/>
    <row r="28" spans="1:8" s="80" customFormat="1" ht="79.5" customHeight="1">
      <c r="A28" s="384" t="s">
        <v>565</v>
      </c>
      <c r="B28" s="605" t="s">
        <v>917</v>
      </c>
      <c r="C28" s="606"/>
      <c r="D28" s="606"/>
      <c r="E28" s="606"/>
      <c r="F28" s="606"/>
      <c r="G28" s="606"/>
      <c r="H28" s="607"/>
    </row>
    <row r="29" spans="1:8" s="80" customFormat="1">
      <c r="A29" s="335"/>
    </row>
    <row r="30" spans="1:8" s="80" customFormat="1" ht="17.25" customHeight="1">
      <c r="A30" s="580" t="s">
        <v>137</v>
      </c>
      <c r="B30" s="580"/>
      <c r="C30" s="580"/>
      <c r="D30" s="580"/>
      <c r="E30" s="580"/>
      <c r="F30" s="580"/>
      <c r="G30" s="580"/>
      <c r="H30" s="580"/>
    </row>
    <row r="31" spans="1:8" s="80" customFormat="1" ht="17.25" customHeight="1">
      <c r="A31" s="580" t="s">
        <v>244</v>
      </c>
      <c r="B31" s="580"/>
      <c r="C31" s="580"/>
      <c r="D31" s="580"/>
      <c r="E31" s="580"/>
      <c r="F31" s="580"/>
      <c r="G31" s="580"/>
      <c r="H31" s="580"/>
    </row>
    <row r="32" spans="1:8" s="80" customFormat="1" ht="17.25" customHeight="1">
      <c r="A32" s="580" t="s">
        <v>245</v>
      </c>
      <c r="B32" s="580"/>
      <c r="C32" s="580"/>
      <c r="D32" s="580"/>
      <c r="E32" s="580"/>
      <c r="F32" s="580"/>
      <c r="G32" s="580"/>
      <c r="H32" s="580"/>
    </row>
    <row r="33" spans="1:8" s="80" customFormat="1" ht="17.25" customHeight="1">
      <c r="A33" s="580" t="s">
        <v>246</v>
      </c>
      <c r="B33" s="580"/>
      <c r="C33" s="580"/>
      <c r="D33" s="580"/>
      <c r="E33" s="580"/>
      <c r="F33" s="580"/>
      <c r="G33" s="580"/>
      <c r="H33" s="580"/>
    </row>
    <row r="34" spans="1:8" s="80" customFormat="1" ht="17.25" customHeight="1">
      <c r="A34" s="580" t="s">
        <v>247</v>
      </c>
      <c r="B34" s="580"/>
      <c r="C34" s="580"/>
      <c r="D34" s="580"/>
      <c r="E34" s="580"/>
      <c r="F34" s="580"/>
      <c r="G34" s="580"/>
      <c r="H34" s="580"/>
    </row>
    <row r="35" spans="1:8" s="80" customFormat="1" ht="17.25" customHeight="1">
      <c r="A35" s="580" t="s">
        <v>542</v>
      </c>
      <c r="B35" s="580"/>
      <c r="C35" s="580"/>
      <c r="D35" s="580"/>
      <c r="E35" s="580"/>
      <c r="F35" s="580"/>
      <c r="G35" s="580"/>
      <c r="H35" s="580"/>
    </row>
    <row r="36" spans="1:8" s="80" customFormat="1" ht="17.25" customHeight="1">
      <c r="A36" s="580" t="s">
        <v>248</v>
      </c>
      <c r="B36" s="580"/>
      <c r="C36" s="580"/>
      <c r="D36" s="580"/>
      <c r="E36" s="580"/>
      <c r="F36" s="580"/>
      <c r="G36" s="580"/>
      <c r="H36" s="580"/>
    </row>
    <row r="37" spans="1:8" s="80" customFormat="1" ht="17.25" customHeight="1">
      <c r="A37" s="580" t="s">
        <v>249</v>
      </c>
      <c r="B37" s="580"/>
      <c r="C37" s="580"/>
      <c r="D37" s="580"/>
      <c r="E37" s="580"/>
      <c r="F37" s="580"/>
      <c r="G37" s="580"/>
      <c r="H37" s="580"/>
    </row>
    <row r="38" spans="1:8" s="80" customFormat="1" ht="17.25" customHeight="1">
      <c r="A38" s="580" t="s">
        <v>543</v>
      </c>
      <c r="B38" s="580"/>
      <c r="C38" s="580"/>
      <c r="D38" s="580"/>
      <c r="E38" s="580"/>
      <c r="F38" s="580"/>
      <c r="G38" s="580"/>
      <c r="H38" s="580"/>
    </row>
    <row r="39" spans="1:8" s="80" customFormat="1" ht="17.25" customHeight="1">
      <c r="A39" s="580" t="s">
        <v>250</v>
      </c>
      <c r="B39" s="580"/>
      <c r="C39" s="580"/>
      <c r="D39" s="580"/>
      <c r="E39" s="580"/>
      <c r="F39" s="580"/>
      <c r="G39" s="580"/>
      <c r="H39" s="580"/>
    </row>
    <row r="40" spans="1:8" s="80" customFormat="1" ht="17.25" customHeight="1">
      <c r="A40" s="580" t="s">
        <v>251</v>
      </c>
      <c r="B40" s="580"/>
      <c r="C40" s="580"/>
      <c r="D40" s="580"/>
      <c r="E40" s="580"/>
      <c r="F40" s="580"/>
      <c r="G40" s="580"/>
      <c r="H40" s="580"/>
    </row>
    <row r="41" spans="1:8" s="80" customFormat="1" ht="17.25" customHeight="1">
      <c r="A41" s="70" t="s">
        <v>252</v>
      </c>
      <c r="B41" s="70"/>
      <c r="C41" s="70"/>
      <c r="D41" s="70"/>
      <c r="E41" s="70"/>
      <c r="F41" s="70"/>
      <c r="G41" s="70"/>
      <c r="H41" s="70"/>
    </row>
    <row r="42" spans="1:8" s="80" customFormat="1" ht="17.25" customHeight="1">
      <c r="A42" s="580" t="s">
        <v>253</v>
      </c>
      <c r="B42" s="580"/>
      <c r="C42" s="580"/>
      <c r="D42" s="580"/>
      <c r="E42" s="580"/>
      <c r="F42" s="580"/>
      <c r="G42" s="580"/>
      <c r="H42" s="580"/>
    </row>
    <row r="43" spans="1:8" s="80" customFormat="1" ht="17.25" customHeight="1">
      <c r="A43" s="608"/>
      <c r="B43" s="608"/>
      <c r="C43" s="608"/>
      <c r="D43" s="608"/>
      <c r="E43" s="608"/>
      <c r="F43" s="608"/>
      <c r="G43" s="608"/>
      <c r="H43" s="608"/>
    </row>
    <row r="44" spans="1:8" s="80" customFormat="1" ht="17.25" customHeight="1">
      <c r="A44" s="70"/>
      <c r="B44" s="70"/>
      <c r="C44" s="70"/>
      <c r="D44" s="70"/>
      <c r="E44" s="70"/>
      <c r="F44" s="70"/>
      <c r="G44" s="70"/>
      <c r="H44" s="70"/>
    </row>
    <row r="45" spans="1:8" s="80" customFormat="1" ht="17.25" customHeight="1">
      <c r="A45" s="70"/>
      <c r="B45" s="70"/>
      <c r="C45" s="70"/>
      <c r="D45" s="70"/>
      <c r="E45" s="70"/>
      <c r="F45" s="70"/>
      <c r="G45" s="70"/>
      <c r="H45" s="70"/>
    </row>
    <row r="46" spans="1:8" s="80" customFormat="1" ht="17.25" customHeight="1">
      <c r="A46" s="70"/>
      <c r="B46" s="70"/>
      <c r="C46" s="70"/>
      <c r="D46" s="70"/>
      <c r="E46" s="70"/>
      <c r="F46" s="70"/>
      <c r="G46" s="70"/>
      <c r="H46" s="70"/>
    </row>
    <row r="47" spans="1:8" s="80" customFormat="1" ht="17.25" customHeight="1">
      <c r="A47" s="609"/>
      <c r="B47" s="580"/>
      <c r="C47" s="580"/>
      <c r="D47" s="580"/>
      <c r="E47" s="580"/>
      <c r="F47" s="580"/>
      <c r="G47" s="580"/>
      <c r="H47" s="580"/>
    </row>
    <row r="48" spans="1:8" s="80" customFormat="1" ht="17.25" customHeight="1">
      <c r="A48" s="580"/>
      <c r="B48" s="580"/>
      <c r="C48" s="580"/>
      <c r="D48" s="580"/>
      <c r="E48" s="580"/>
      <c r="F48" s="580"/>
      <c r="G48" s="580"/>
      <c r="H48" s="580"/>
    </row>
    <row r="49" spans="1:8" s="80" customFormat="1" ht="17.25" customHeight="1">
      <c r="A49" s="580"/>
      <c r="B49" s="580"/>
      <c r="C49" s="580"/>
      <c r="D49" s="580"/>
      <c r="E49" s="580"/>
      <c r="F49" s="580"/>
      <c r="G49" s="580"/>
      <c r="H49" s="580"/>
    </row>
    <row r="50" spans="1:8" s="80" customFormat="1">
      <c r="A50" s="580"/>
      <c r="B50" s="580"/>
      <c r="C50" s="580"/>
      <c r="D50" s="580"/>
      <c r="E50" s="580"/>
      <c r="F50" s="580"/>
      <c r="G50" s="580"/>
      <c r="H50" s="580"/>
    </row>
    <row r="51" spans="1:8" s="80" customFormat="1">
      <c r="A51" s="580"/>
      <c r="B51" s="580"/>
      <c r="C51" s="580"/>
      <c r="D51" s="580"/>
      <c r="E51" s="580"/>
      <c r="F51" s="580"/>
      <c r="G51" s="580"/>
      <c r="H51" s="580"/>
    </row>
    <row r="52" spans="1:8" s="80" customFormat="1">
      <c r="A52" s="580"/>
      <c r="B52" s="580"/>
      <c r="C52" s="580"/>
      <c r="D52" s="580"/>
      <c r="E52" s="580"/>
      <c r="F52" s="580"/>
      <c r="G52" s="580"/>
      <c r="H52" s="580"/>
    </row>
  </sheetData>
  <mergeCells count="30">
    <mergeCell ref="A34:H34"/>
    <mergeCell ref="A40:H40"/>
    <mergeCell ref="A42:H42"/>
    <mergeCell ref="A35:H35"/>
    <mergeCell ref="A36:H36"/>
    <mergeCell ref="A37:H37"/>
    <mergeCell ref="A38:H38"/>
    <mergeCell ref="A39:H39"/>
    <mergeCell ref="A50:H50"/>
    <mergeCell ref="A51:H51"/>
    <mergeCell ref="A52:H52"/>
    <mergeCell ref="A43:H43"/>
    <mergeCell ref="A47:H47"/>
    <mergeCell ref="A48:H48"/>
    <mergeCell ref="A49:H49"/>
    <mergeCell ref="A30:H30"/>
    <mergeCell ref="A32:H32"/>
    <mergeCell ref="A33:H33"/>
    <mergeCell ref="G2:H2"/>
    <mergeCell ref="A3:H3"/>
    <mergeCell ref="B5:H5"/>
    <mergeCell ref="A31:H31"/>
    <mergeCell ref="B6:H6"/>
    <mergeCell ref="B7:H7"/>
    <mergeCell ref="A9:A14"/>
    <mergeCell ref="H9:H14"/>
    <mergeCell ref="A15:A20"/>
    <mergeCell ref="H15:H26"/>
    <mergeCell ref="A21:A26"/>
    <mergeCell ref="B28:H28"/>
  </mergeCells>
  <phoneticPr fontId="6"/>
  <pageMargins left="0.7" right="0.7" top="0.75" bottom="0.75" header="0.3" footer="0.3"/>
  <pageSetup paperSize="9" scale="7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948D-63B7-4A10-8B4F-507B1FCE339B}">
  <sheetPr codeName="Sheet90">
    <tabColor theme="4"/>
    <pageSetUpPr fitToPage="1"/>
  </sheetPr>
  <dimension ref="A1:AM50"/>
  <sheetViews>
    <sheetView view="pageBreakPreview" zoomScale="115" zoomScaleSheetLayoutView="115" workbookViewId="0">
      <selection activeCell="AC29" sqref="AC29"/>
    </sheetView>
  </sheetViews>
  <sheetFormatPr defaultColWidth="8.625" defaultRowHeight="21" customHeight="1"/>
  <cols>
    <col min="1" max="1" width="7.875" style="539" customWidth="1"/>
    <col min="2" max="23" width="2.625" style="539" customWidth="1"/>
    <col min="24" max="24" width="5.5" style="539" customWidth="1"/>
    <col min="25" max="25" width="4.375" style="539" customWidth="1"/>
    <col min="26" max="37" width="2.625" style="539" customWidth="1"/>
    <col min="38" max="38" width="2.5" style="539" customWidth="1"/>
    <col min="39" max="39" width="9" style="539" customWidth="1"/>
    <col min="40" max="40" width="2.5" style="539" customWidth="1"/>
    <col min="41" max="16384" width="8.625" style="539"/>
  </cols>
  <sheetData>
    <row r="1" spans="1:39" s="538" customFormat="1" ht="20.100000000000001" customHeight="1">
      <c r="A1" s="538" t="s">
        <v>912</v>
      </c>
    </row>
    <row r="2" spans="1:39" s="538" customFormat="1" ht="20.100000000000001" customHeight="1">
      <c r="AA2" s="636" t="s">
        <v>862</v>
      </c>
      <c r="AB2" s="636"/>
      <c r="AC2" s="636"/>
      <c r="AD2" s="636"/>
      <c r="AE2" s="636"/>
      <c r="AF2" s="636"/>
      <c r="AG2" s="636"/>
      <c r="AH2" s="636"/>
      <c r="AI2" s="636"/>
      <c r="AJ2" s="636"/>
    </row>
    <row r="3" spans="1:39" s="538" customFormat="1" ht="20.100000000000001" customHeight="1"/>
    <row r="4" spans="1:39" ht="21" customHeight="1">
      <c r="B4" s="637" t="s">
        <v>863</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row>
    <row r="5" spans="1:39" s="541" customFormat="1" ht="18" customHeight="1">
      <c r="A5" s="540"/>
      <c r="B5" s="540"/>
      <c r="C5" s="540"/>
      <c r="D5" s="540"/>
      <c r="E5" s="540"/>
      <c r="F5" s="540"/>
      <c r="G5" s="540"/>
      <c r="H5" s="540"/>
    </row>
    <row r="6" spans="1:39" s="541" customFormat="1" ht="29.25" customHeight="1">
      <c r="A6" s="540"/>
      <c r="B6" s="638" t="s">
        <v>857</v>
      </c>
      <c r="C6" s="638"/>
      <c r="D6" s="638"/>
      <c r="E6" s="638"/>
      <c r="F6" s="638"/>
      <c r="G6" s="638"/>
      <c r="H6" s="638"/>
      <c r="I6" s="638"/>
      <c r="J6" s="638"/>
      <c r="K6" s="638"/>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row>
    <row r="7" spans="1:39" s="541" customFormat="1" ht="31.5" customHeight="1">
      <c r="A7" s="540"/>
      <c r="B7" s="638" t="s">
        <v>858</v>
      </c>
      <c r="C7" s="638"/>
      <c r="D7" s="638"/>
      <c r="E7" s="638"/>
      <c r="F7" s="638"/>
      <c r="G7" s="638"/>
      <c r="H7" s="638"/>
      <c r="I7" s="638"/>
      <c r="J7" s="638"/>
      <c r="K7" s="638"/>
      <c r="L7" s="639"/>
      <c r="M7" s="639"/>
      <c r="N7" s="639"/>
      <c r="O7" s="639"/>
      <c r="P7" s="639"/>
      <c r="Q7" s="639"/>
      <c r="R7" s="639"/>
      <c r="S7" s="639"/>
      <c r="T7" s="639"/>
      <c r="U7" s="639"/>
      <c r="V7" s="639"/>
      <c r="W7" s="639"/>
      <c r="X7" s="639"/>
      <c r="Y7" s="639"/>
      <c r="Z7" s="640" t="s">
        <v>864</v>
      </c>
      <c r="AA7" s="640"/>
      <c r="AB7" s="640"/>
      <c r="AC7" s="640"/>
      <c r="AD7" s="640"/>
      <c r="AE7" s="640"/>
      <c r="AF7" s="640"/>
      <c r="AG7" s="641" t="s">
        <v>865</v>
      </c>
      <c r="AH7" s="641"/>
      <c r="AI7" s="641"/>
      <c r="AJ7" s="641"/>
    </row>
    <row r="8" spans="1:39" s="541" customFormat="1" ht="29.25" customHeight="1">
      <c r="B8" s="631" t="s">
        <v>866</v>
      </c>
      <c r="C8" s="631"/>
      <c r="D8" s="631"/>
      <c r="E8" s="631"/>
      <c r="F8" s="631"/>
      <c r="G8" s="631"/>
      <c r="H8" s="631"/>
      <c r="I8" s="631"/>
      <c r="J8" s="631"/>
      <c r="K8" s="631"/>
      <c r="L8" s="632" t="s">
        <v>867</v>
      </c>
      <c r="M8" s="632"/>
      <c r="N8" s="632"/>
      <c r="O8" s="632"/>
      <c r="P8" s="632"/>
      <c r="Q8" s="632"/>
      <c r="R8" s="632"/>
      <c r="S8" s="632"/>
      <c r="T8" s="632"/>
      <c r="U8" s="632"/>
      <c r="V8" s="632"/>
      <c r="W8" s="632"/>
      <c r="X8" s="632"/>
      <c r="Y8" s="632"/>
      <c r="Z8" s="632"/>
      <c r="AA8" s="632"/>
      <c r="AB8" s="632"/>
      <c r="AC8" s="632"/>
      <c r="AD8" s="632"/>
      <c r="AE8" s="632"/>
      <c r="AF8" s="632"/>
      <c r="AG8" s="632"/>
      <c r="AH8" s="632"/>
      <c r="AI8" s="632"/>
      <c r="AJ8" s="632"/>
    </row>
    <row r="9" spans="1:39" ht="9.75" customHeight="1"/>
    <row r="10" spans="1:39" ht="21" customHeight="1">
      <c r="B10" s="616" t="s">
        <v>859</v>
      </c>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row>
    <row r="11" spans="1:39" ht="21" customHeight="1">
      <c r="B11" s="633" t="s">
        <v>868</v>
      </c>
      <c r="C11" s="633"/>
      <c r="D11" s="633"/>
      <c r="E11" s="633"/>
      <c r="F11" s="633"/>
      <c r="G11" s="633"/>
      <c r="H11" s="633"/>
      <c r="I11" s="633"/>
      <c r="J11" s="633"/>
      <c r="K11" s="633"/>
      <c r="L11" s="633"/>
      <c r="M11" s="633"/>
      <c r="N11" s="633"/>
      <c r="O11" s="633"/>
      <c r="P11" s="633"/>
      <c r="Q11" s="633"/>
      <c r="R11" s="633"/>
      <c r="S11" s="634"/>
      <c r="T11" s="634"/>
      <c r="U11" s="634"/>
      <c r="V11" s="634"/>
      <c r="W11" s="634"/>
      <c r="X11" s="634"/>
      <c r="Y11" s="634"/>
      <c r="Z11" s="634"/>
      <c r="AA11" s="634"/>
      <c r="AB11" s="634"/>
      <c r="AC11" s="542" t="s">
        <v>345</v>
      </c>
      <c r="AD11" s="543"/>
      <c r="AE11" s="635"/>
      <c r="AF11" s="635"/>
      <c r="AG11" s="635"/>
      <c r="AH11" s="635"/>
      <c r="AI11" s="635"/>
      <c r="AJ11" s="635"/>
      <c r="AM11" s="544"/>
    </row>
    <row r="12" spans="1:39" ht="21" customHeight="1" thickBot="1">
      <c r="B12" s="545"/>
      <c r="C12" s="628" t="s">
        <v>869</v>
      </c>
      <c r="D12" s="628"/>
      <c r="E12" s="628"/>
      <c r="F12" s="628"/>
      <c r="G12" s="628"/>
      <c r="H12" s="628"/>
      <c r="I12" s="628"/>
      <c r="J12" s="628"/>
      <c r="K12" s="628"/>
      <c r="L12" s="628"/>
      <c r="M12" s="628"/>
      <c r="N12" s="628"/>
      <c r="O12" s="628"/>
      <c r="P12" s="628"/>
      <c r="Q12" s="628"/>
      <c r="R12" s="628"/>
      <c r="S12" s="618">
        <f>ROUNDUP(S11*50%,1)</f>
        <v>0</v>
      </c>
      <c r="T12" s="618"/>
      <c r="U12" s="618"/>
      <c r="V12" s="618"/>
      <c r="W12" s="618"/>
      <c r="X12" s="618"/>
      <c r="Y12" s="618"/>
      <c r="Z12" s="618"/>
      <c r="AA12" s="618"/>
      <c r="AB12" s="618"/>
      <c r="AC12" s="546" t="s">
        <v>345</v>
      </c>
      <c r="AD12" s="546"/>
      <c r="AE12" s="619"/>
      <c r="AF12" s="619"/>
      <c r="AG12" s="619"/>
      <c r="AH12" s="619"/>
      <c r="AI12" s="619"/>
      <c r="AJ12" s="619"/>
    </row>
    <row r="13" spans="1:39" ht="21" customHeight="1" thickTop="1">
      <c r="B13" s="629" t="s">
        <v>870</v>
      </c>
      <c r="C13" s="629"/>
      <c r="D13" s="629"/>
      <c r="E13" s="629"/>
      <c r="F13" s="629"/>
      <c r="G13" s="629"/>
      <c r="H13" s="629"/>
      <c r="I13" s="629"/>
      <c r="J13" s="629"/>
      <c r="K13" s="629"/>
      <c r="L13" s="629"/>
      <c r="M13" s="629"/>
      <c r="N13" s="629"/>
      <c r="O13" s="629"/>
      <c r="P13" s="629"/>
      <c r="Q13" s="629"/>
      <c r="R13" s="629"/>
      <c r="S13" s="630" t="e">
        <f>ROUNDUP(AE25/L25,1)</f>
        <v>#DIV/0!</v>
      </c>
      <c r="T13" s="630"/>
      <c r="U13" s="630"/>
      <c r="V13" s="630"/>
      <c r="W13" s="630"/>
      <c r="X13" s="630"/>
      <c r="Y13" s="630"/>
      <c r="Z13" s="630"/>
      <c r="AA13" s="630"/>
      <c r="AB13" s="630"/>
      <c r="AC13" s="547" t="s">
        <v>345</v>
      </c>
      <c r="AD13" s="547"/>
      <c r="AE13" s="622" t="s">
        <v>871</v>
      </c>
      <c r="AF13" s="622"/>
      <c r="AG13" s="622"/>
      <c r="AH13" s="622"/>
      <c r="AI13" s="622"/>
      <c r="AJ13" s="622"/>
    </row>
    <row r="14" spans="1:39" ht="21" customHeight="1">
      <c r="B14" s="626" t="s">
        <v>872</v>
      </c>
      <c r="C14" s="626"/>
      <c r="D14" s="626"/>
      <c r="E14" s="626"/>
      <c r="F14" s="626"/>
      <c r="G14" s="626"/>
      <c r="H14" s="626"/>
      <c r="I14" s="626"/>
      <c r="J14" s="626"/>
      <c r="K14" s="626"/>
      <c r="L14" s="626" t="s">
        <v>873</v>
      </c>
      <c r="M14" s="626"/>
      <c r="N14" s="626"/>
      <c r="O14" s="626"/>
      <c r="P14" s="626"/>
      <c r="Q14" s="626"/>
      <c r="R14" s="626"/>
      <c r="S14" s="626"/>
      <c r="T14" s="626"/>
      <c r="U14" s="626"/>
      <c r="V14" s="626"/>
      <c r="W14" s="626"/>
      <c r="X14" s="626"/>
      <c r="Y14" s="626" t="s">
        <v>874</v>
      </c>
      <c r="Z14" s="626"/>
      <c r="AA14" s="626"/>
      <c r="AB14" s="626"/>
      <c r="AC14" s="626"/>
      <c r="AD14" s="626"/>
      <c r="AE14" s="626" t="s">
        <v>875</v>
      </c>
      <c r="AF14" s="626"/>
      <c r="AG14" s="626"/>
      <c r="AH14" s="626"/>
      <c r="AI14" s="626"/>
      <c r="AJ14" s="626"/>
    </row>
    <row r="15" spans="1:39" ht="21" customHeight="1">
      <c r="B15" s="548">
        <v>1</v>
      </c>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row>
    <row r="16" spans="1:39" ht="21" customHeight="1">
      <c r="B16" s="548">
        <v>2</v>
      </c>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row>
    <row r="17" spans="2:36" ht="21" customHeight="1">
      <c r="B17" s="548">
        <v>3</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row>
    <row r="18" spans="2:36" ht="21" customHeight="1">
      <c r="B18" s="548">
        <v>4</v>
      </c>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row>
    <row r="19" spans="2:36" ht="21" customHeight="1">
      <c r="B19" s="548">
        <v>5</v>
      </c>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row>
    <row r="20" spans="2:36" ht="21" customHeight="1">
      <c r="B20" s="548">
        <v>6</v>
      </c>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row>
    <row r="21" spans="2:36" ht="21" customHeight="1">
      <c r="B21" s="548">
        <v>7</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row>
    <row r="22" spans="2:36" ht="21" customHeight="1">
      <c r="B22" s="548">
        <v>8</v>
      </c>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row>
    <row r="23" spans="2:36" ht="21" customHeight="1">
      <c r="B23" s="548">
        <v>9</v>
      </c>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row>
    <row r="24" spans="2:36" ht="21" customHeight="1">
      <c r="B24" s="548">
        <v>10</v>
      </c>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row>
    <row r="25" spans="2:36" ht="21" customHeight="1">
      <c r="B25" s="623" t="s">
        <v>876</v>
      </c>
      <c r="C25" s="623"/>
      <c r="D25" s="623"/>
      <c r="E25" s="623"/>
      <c r="F25" s="623"/>
      <c r="G25" s="623"/>
      <c r="H25" s="623"/>
      <c r="I25" s="623"/>
      <c r="J25" s="623"/>
      <c r="K25" s="623"/>
      <c r="L25" s="624"/>
      <c r="M25" s="624"/>
      <c r="N25" s="624"/>
      <c r="O25" s="624"/>
      <c r="P25" s="624"/>
      <c r="Q25" s="625" t="s">
        <v>877</v>
      </c>
      <c r="R25" s="625"/>
      <c r="S25" s="626" t="s">
        <v>878</v>
      </c>
      <c r="T25" s="626"/>
      <c r="U25" s="626"/>
      <c r="V25" s="626"/>
      <c r="W25" s="626"/>
      <c r="X25" s="626"/>
      <c r="Y25" s="626"/>
      <c r="Z25" s="626"/>
      <c r="AA25" s="626"/>
      <c r="AB25" s="626"/>
      <c r="AC25" s="626"/>
      <c r="AD25" s="626"/>
      <c r="AE25" s="627">
        <f>SUM(AE15:AJ24)</f>
        <v>0</v>
      </c>
      <c r="AF25" s="627"/>
      <c r="AG25" s="627"/>
      <c r="AH25" s="627"/>
      <c r="AI25" s="627"/>
      <c r="AJ25" s="627"/>
    </row>
    <row r="26" spans="2:36" ht="9" customHeight="1">
      <c r="B26" s="549"/>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row>
    <row r="27" spans="2:36" ht="21" customHeight="1">
      <c r="B27" s="616" t="s">
        <v>879</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row>
    <row r="28" spans="2:36" ht="21" customHeight="1" thickBot="1">
      <c r="B28" s="617" t="s">
        <v>880</v>
      </c>
      <c r="C28" s="617"/>
      <c r="D28" s="617"/>
      <c r="E28" s="617"/>
      <c r="F28" s="617"/>
      <c r="G28" s="617"/>
      <c r="H28" s="617"/>
      <c r="I28" s="617"/>
      <c r="J28" s="617"/>
      <c r="K28" s="617"/>
      <c r="L28" s="617"/>
      <c r="M28" s="617"/>
      <c r="N28" s="617"/>
      <c r="O28" s="617"/>
      <c r="P28" s="617"/>
      <c r="Q28" s="617"/>
      <c r="R28" s="617"/>
      <c r="S28" s="618">
        <f>ROUNDUP(S11/40,1)</f>
        <v>0</v>
      </c>
      <c r="T28" s="618"/>
      <c r="U28" s="618"/>
      <c r="V28" s="618"/>
      <c r="W28" s="618"/>
      <c r="X28" s="618"/>
      <c r="Y28" s="618"/>
      <c r="Z28" s="618"/>
      <c r="AA28" s="618"/>
      <c r="AB28" s="618"/>
      <c r="AC28" s="551" t="s">
        <v>345</v>
      </c>
      <c r="AD28" s="552"/>
      <c r="AE28" s="619"/>
      <c r="AF28" s="619"/>
      <c r="AG28" s="619"/>
      <c r="AH28" s="619"/>
      <c r="AI28" s="619"/>
      <c r="AJ28" s="619"/>
    </row>
    <row r="29" spans="2:36" ht="21" customHeight="1" thickTop="1">
      <c r="B29" s="620" t="s">
        <v>881</v>
      </c>
      <c r="C29" s="620"/>
      <c r="D29" s="620"/>
      <c r="E29" s="620"/>
      <c r="F29" s="620"/>
      <c r="G29" s="620"/>
      <c r="H29" s="620"/>
      <c r="I29" s="620"/>
      <c r="J29" s="620"/>
      <c r="K29" s="620"/>
      <c r="L29" s="620"/>
      <c r="M29" s="620"/>
      <c r="N29" s="620"/>
      <c r="O29" s="620"/>
      <c r="P29" s="620"/>
      <c r="Q29" s="620"/>
      <c r="R29" s="620"/>
      <c r="S29" s="621"/>
      <c r="T29" s="621"/>
      <c r="U29" s="621"/>
      <c r="V29" s="621"/>
      <c r="W29" s="621"/>
      <c r="X29" s="621"/>
      <c r="Y29" s="621"/>
      <c r="Z29" s="621"/>
      <c r="AA29" s="621"/>
      <c r="AB29" s="621"/>
      <c r="AC29" s="553" t="s">
        <v>345</v>
      </c>
      <c r="AD29" s="554"/>
      <c r="AE29" s="622" t="s">
        <v>882</v>
      </c>
      <c r="AF29" s="622"/>
      <c r="AG29" s="622"/>
      <c r="AH29" s="622"/>
      <c r="AI29" s="622"/>
      <c r="AJ29" s="622"/>
    </row>
    <row r="30" spans="2:36" ht="21" customHeight="1">
      <c r="B30" s="615" t="s">
        <v>883</v>
      </c>
      <c r="C30" s="615"/>
      <c r="D30" s="615"/>
      <c r="E30" s="615"/>
      <c r="F30" s="615"/>
      <c r="G30" s="615"/>
      <c r="H30" s="615"/>
      <c r="I30" s="615"/>
      <c r="J30" s="615"/>
      <c r="K30" s="615"/>
      <c r="L30" s="615"/>
      <c r="M30" s="615"/>
      <c r="N30" s="615"/>
      <c r="O30" s="615"/>
      <c r="P30" s="615"/>
      <c r="Q30" s="615"/>
      <c r="R30" s="615"/>
      <c r="S30" s="615" t="s">
        <v>884</v>
      </c>
      <c r="T30" s="615"/>
      <c r="U30" s="615"/>
      <c r="V30" s="615"/>
      <c r="W30" s="615"/>
      <c r="X30" s="615"/>
      <c r="Y30" s="615"/>
      <c r="Z30" s="615"/>
      <c r="AA30" s="615"/>
      <c r="AB30" s="615"/>
      <c r="AC30" s="615"/>
      <c r="AD30" s="615"/>
      <c r="AE30" s="615"/>
      <c r="AF30" s="615"/>
      <c r="AG30" s="615"/>
      <c r="AH30" s="615"/>
      <c r="AI30" s="615"/>
      <c r="AJ30" s="615"/>
    </row>
    <row r="31" spans="2:36" ht="21" customHeight="1">
      <c r="B31" s="548">
        <v>1</v>
      </c>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row>
    <row r="32" spans="2:36" ht="21" customHeight="1">
      <c r="B32" s="548">
        <v>2</v>
      </c>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row>
    <row r="33" spans="2:38" ht="21" customHeight="1">
      <c r="B33" s="548">
        <v>3</v>
      </c>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row>
    <row r="34" spans="2:38" ht="8.25" customHeight="1">
      <c r="B34" s="549"/>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row>
    <row r="35" spans="2:38" ht="46.35" customHeight="1">
      <c r="B35" s="612" t="s">
        <v>860</v>
      </c>
      <c r="C35" s="612"/>
      <c r="D35" s="612"/>
      <c r="E35" s="612"/>
      <c r="F35" s="612"/>
      <c r="G35" s="612"/>
      <c r="H35" s="613" t="s">
        <v>918</v>
      </c>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row>
    <row r="36" spans="2:38" ht="8.25" customHeight="1">
      <c r="B36" s="549"/>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row>
    <row r="37" spans="2:38" ht="18.75" customHeight="1">
      <c r="B37" s="614" t="s">
        <v>885</v>
      </c>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555"/>
    </row>
    <row r="38" spans="2:38" ht="18.75" customHeight="1">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555"/>
    </row>
    <row r="39" spans="2:38" ht="18.75" customHeight="1">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555"/>
    </row>
    <row r="40" spans="2:38" ht="18.75" customHeight="1">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555"/>
    </row>
    <row r="41" spans="2:38" ht="80.25" customHeight="1">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555"/>
    </row>
    <row r="42" spans="2:38" ht="15" customHeight="1">
      <c r="B42" s="610" t="s">
        <v>886</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555"/>
    </row>
    <row r="43" spans="2:38" ht="15" customHeight="1">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555"/>
    </row>
    <row r="44" spans="2:38" ht="15" customHeight="1">
      <c r="B44" s="610"/>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555"/>
    </row>
    <row r="45" spans="2:38" ht="15" customHeight="1">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555"/>
    </row>
    <row r="46" spans="2:38" ht="37.5" customHeight="1">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555"/>
    </row>
    <row r="47" spans="2:38" s="556" customFormat="1" ht="36.75" customHeight="1">
      <c r="B47" s="610" t="s">
        <v>887</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row>
    <row r="48" spans="2:38" s="556" customFormat="1" ht="36" customHeight="1">
      <c r="B48" s="610" t="s">
        <v>888</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row>
    <row r="49" spans="2:37" s="556" customFormat="1" ht="21" customHeight="1">
      <c r="B49" s="556" t="s">
        <v>861</v>
      </c>
      <c r="AK49" s="557"/>
    </row>
    <row r="50" spans="2:37" s="556" customFormat="1" ht="21" customHeight="1">
      <c r="B50" s="556" t="s">
        <v>861</v>
      </c>
      <c r="AK50" s="55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7"/>
  <pageMargins left="0.7" right="0.7" top="0.75" bottom="0.75" header="0.3" footer="0.3"/>
  <pageSetup paperSize="9" scale="74"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BB926-5FF2-486B-8198-A2115B758E94}">
  <sheetPr codeName="Sheet91">
    <tabColor theme="4"/>
    <pageSetUpPr fitToPage="1"/>
  </sheetPr>
  <dimension ref="A1:AM50"/>
  <sheetViews>
    <sheetView view="pageBreakPreview" topLeftCell="A20" zoomScale="115" zoomScaleSheetLayoutView="115" workbookViewId="0">
      <selection activeCell="B2" sqref="B2"/>
    </sheetView>
  </sheetViews>
  <sheetFormatPr defaultColWidth="8.625" defaultRowHeight="21" customHeight="1"/>
  <cols>
    <col min="1" max="1" width="7.875" style="538" customWidth="1"/>
    <col min="2" max="23" width="2.625" style="538" customWidth="1"/>
    <col min="24" max="24" width="5.5" style="538" customWidth="1"/>
    <col min="25" max="25" width="4.375" style="538" customWidth="1"/>
    <col min="26" max="37" width="2.625" style="538" customWidth="1"/>
    <col min="38" max="38" width="2.5" style="538" customWidth="1"/>
    <col min="39" max="39" width="9" style="538" customWidth="1"/>
    <col min="40" max="40" width="2.5" style="538" customWidth="1"/>
    <col min="41" max="16384" width="8.625" style="538"/>
  </cols>
  <sheetData>
    <row r="1" spans="1:39" ht="20.100000000000001" customHeight="1">
      <c r="A1" s="538" t="s">
        <v>913</v>
      </c>
    </row>
    <row r="2" spans="1:39" ht="20.100000000000001" customHeight="1">
      <c r="AA2" s="636" t="s">
        <v>862</v>
      </c>
      <c r="AB2" s="636"/>
      <c r="AC2" s="636"/>
      <c r="AD2" s="636"/>
      <c r="AE2" s="636"/>
      <c r="AF2" s="636"/>
      <c r="AG2" s="636"/>
      <c r="AH2" s="636"/>
      <c r="AI2" s="636"/>
      <c r="AJ2" s="636"/>
    </row>
    <row r="3" spans="1:39" ht="20.100000000000001" customHeight="1"/>
    <row r="4" spans="1:39" ht="20.100000000000001" customHeight="1">
      <c r="A4" s="539"/>
      <c r="B4" s="637" t="s">
        <v>889</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539"/>
    </row>
    <row r="5" spans="1:39" s="60" customFormat="1" ht="20.100000000000001" customHeight="1">
      <c r="A5" s="540"/>
      <c r="B5" s="540"/>
      <c r="C5" s="540"/>
      <c r="D5" s="540"/>
      <c r="E5" s="540"/>
      <c r="F5" s="540"/>
      <c r="G5" s="540"/>
      <c r="H5" s="540"/>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row>
    <row r="6" spans="1:39" s="60" customFormat="1" ht="29.25" customHeight="1">
      <c r="A6" s="540"/>
      <c r="B6" s="638" t="s">
        <v>857</v>
      </c>
      <c r="C6" s="638"/>
      <c r="D6" s="638"/>
      <c r="E6" s="638"/>
      <c r="F6" s="638"/>
      <c r="G6" s="638"/>
      <c r="H6" s="638"/>
      <c r="I6" s="638"/>
      <c r="J6" s="638"/>
      <c r="K6" s="638"/>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541"/>
    </row>
    <row r="7" spans="1:39" s="60" customFormat="1" ht="31.5" customHeight="1">
      <c r="A7" s="540"/>
      <c r="B7" s="638" t="s">
        <v>858</v>
      </c>
      <c r="C7" s="638"/>
      <c r="D7" s="638"/>
      <c r="E7" s="638"/>
      <c r="F7" s="638"/>
      <c r="G7" s="638"/>
      <c r="H7" s="638"/>
      <c r="I7" s="638"/>
      <c r="J7" s="638"/>
      <c r="K7" s="638"/>
      <c r="L7" s="639"/>
      <c r="M7" s="639"/>
      <c r="N7" s="639"/>
      <c r="O7" s="639"/>
      <c r="P7" s="639"/>
      <c r="Q7" s="639"/>
      <c r="R7" s="639"/>
      <c r="S7" s="639"/>
      <c r="T7" s="639"/>
      <c r="U7" s="639"/>
      <c r="V7" s="639"/>
      <c r="W7" s="639"/>
      <c r="X7" s="639"/>
      <c r="Y7" s="639"/>
      <c r="Z7" s="640" t="s">
        <v>864</v>
      </c>
      <c r="AA7" s="640"/>
      <c r="AB7" s="640"/>
      <c r="AC7" s="640"/>
      <c r="AD7" s="640"/>
      <c r="AE7" s="640"/>
      <c r="AF7" s="640"/>
      <c r="AG7" s="641" t="s">
        <v>890</v>
      </c>
      <c r="AH7" s="641"/>
      <c r="AI7" s="641"/>
      <c r="AJ7" s="641"/>
      <c r="AK7" s="541"/>
    </row>
    <row r="8" spans="1:39" s="60" customFormat="1" ht="29.25" customHeight="1">
      <c r="A8" s="541"/>
      <c r="B8" s="631" t="s">
        <v>866</v>
      </c>
      <c r="C8" s="631"/>
      <c r="D8" s="631"/>
      <c r="E8" s="631"/>
      <c r="F8" s="631"/>
      <c r="G8" s="631"/>
      <c r="H8" s="631"/>
      <c r="I8" s="631"/>
      <c r="J8" s="631"/>
      <c r="K8" s="631"/>
      <c r="L8" s="632" t="s">
        <v>867</v>
      </c>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541"/>
    </row>
    <row r="9" spans="1:39" ht="9.75" customHeight="1">
      <c r="A9" s="539"/>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row>
    <row r="10" spans="1:39" ht="21" customHeight="1">
      <c r="A10" s="539"/>
      <c r="B10" s="616" t="s">
        <v>859</v>
      </c>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539"/>
    </row>
    <row r="11" spans="1:39" ht="21" customHeight="1">
      <c r="A11" s="539"/>
      <c r="B11" s="633" t="s">
        <v>868</v>
      </c>
      <c r="C11" s="633"/>
      <c r="D11" s="633"/>
      <c r="E11" s="633"/>
      <c r="F11" s="633"/>
      <c r="G11" s="633"/>
      <c r="H11" s="633"/>
      <c r="I11" s="633"/>
      <c r="J11" s="633"/>
      <c r="K11" s="633"/>
      <c r="L11" s="633"/>
      <c r="M11" s="633"/>
      <c r="N11" s="633"/>
      <c r="O11" s="633"/>
      <c r="P11" s="633"/>
      <c r="Q11" s="633"/>
      <c r="R11" s="633"/>
      <c r="S11" s="634"/>
      <c r="T11" s="634"/>
      <c r="U11" s="634"/>
      <c r="V11" s="634"/>
      <c r="W11" s="634"/>
      <c r="X11" s="634"/>
      <c r="Y11" s="634"/>
      <c r="Z11" s="634"/>
      <c r="AA11" s="634"/>
      <c r="AB11" s="634"/>
      <c r="AC11" s="542" t="s">
        <v>345</v>
      </c>
      <c r="AD11" s="543"/>
      <c r="AE11" s="635"/>
      <c r="AF11" s="635"/>
      <c r="AG11" s="635"/>
      <c r="AH11" s="635"/>
      <c r="AI11" s="635"/>
      <c r="AJ11" s="635"/>
      <c r="AK11" s="539"/>
      <c r="AM11" s="558"/>
    </row>
    <row r="12" spans="1:39" ht="21" customHeight="1" thickBot="1">
      <c r="A12" s="539"/>
      <c r="B12" s="545"/>
      <c r="C12" s="628" t="s">
        <v>891</v>
      </c>
      <c r="D12" s="628"/>
      <c r="E12" s="628"/>
      <c r="F12" s="628"/>
      <c r="G12" s="628"/>
      <c r="H12" s="628"/>
      <c r="I12" s="628"/>
      <c r="J12" s="628"/>
      <c r="K12" s="628"/>
      <c r="L12" s="628"/>
      <c r="M12" s="628"/>
      <c r="N12" s="628"/>
      <c r="O12" s="628"/>
      <c r="P12" s="628"/>
      <c r="Q12" s="628"/>
      <c r="R12" s="628"/>
      <c r="S12" s="618">
        <f>ROUNDUP(S11*30%,1)</f>
        <v>0</v>
      </c>
      <c r="T12" s="618"/>
      <c r="U12" s="618"/>
      <c r="V12" s="618"/>
      <c r="W12" s="618"/>
      <c r="X12" s="618"/>
      <c r="Y12" s="618"/>
      <c r="Z12" s="618"/>
      <c r="AA12" s="618"/>
      <c r="AB12" s="618"/>
      <c r="AC12" s="546" t="s">
        <v>345</v>
      </c>
      <c r="AD12" s="546"/>
      <c r="AE12" s="619"/>
      <c r="AF12" s="619"/>
      <c r="AG12" s="619"/>
      <c r="AH12" s="619"/>
      <c r="AI12" s="619"/>
      <c r="AJ12" s="619"/>
      <c r="AK12" s="539"/>
    </row>
    <row r="13" spans="1:39" ht="21" customHeight="1" thickTop="1">
      <c r="A13" s="539"/>
      <c r="B13" s="620" t="s">
        <v>870</v>
      </c>
      <c r="C13" s="620"/>
      <c r="D13" s="620"/>
      <c r="E13" s="620"/>
      <c r="F13" s="620"/>
      <c r="G13" s="620"/>
      <c r="H13" s="620"/>
      <c r="I13" s="620"/>
      <c r="J13" s="620"/>
      <c r="K13" s="620"/>
      <c r="L13" s="620"/>
      <c r="M13" s="620"/>
      <c r="N13" s="620"/>
      <c r="O13" s="620"/>
      <c r="P13" s="620"/>
      <c r="Q13" s="620"/>
      <c r="R13" s="620"/>
      <c r="S13" s="630" t="e">
        <f>ROUNDUP(AE25/L25,1)</f>
        <v>#DIV/0!</v>
      </c>
      <c r="T13" s="630"/>
      <c r="U13" s="630"/>
      <c r="V13" s="630"/>
      <c r="W13" s="630"/>
      <c r="X13" s="630"/>
      <c r="Y13" s="630"/>
      <c r="Z13" s="630"/>
      <c r="AA13" s="630"/>
      <c r="AB13" s="630"/>
      <c r="AC13" s="547" t="s">
        <v>345</v>
      </c>
      <c r="AD13" s="547"/>
      <c r="AE13" s="622" t="s">
        <v>871</v>
      </c>
      <c r="AF13" s="622"/>
      <c r="AG13" s="622"/>
      <c r="AH13" s="622"/>
      <c r="AI13" s="622"/>
      <c r="AJ13" s="622"/>
      <c r="AK13" s="539"/>
    </row>
    <row r="14" spans="1:39" ht="21" customHeight="1">
      <c r="A14" s="539"/>
      <c r="B14" s="626" t="s">
        <v>872</v>
      </c>
      <c r="C14" s="626"/>
      <c r="D14" s="626"/>
      <c r="E14" s="626"/>
      <c r="F14" s="626"/>
      <c r="G14" s="626"/>
      <c r="H14" s="626"/>
      <c r="I14" s="626"/>
      <c r="J14" s="626"/>
      <c r="K14" s="626"/>
      <c r="L14" s="626" t="s">
        <v>873</v>
      </c>
      <c r="M14" s="626"/>
      <c r="N14" s="626"/>
      <c r="O14" s="626"/>
      <c r="P14" s="626"/>
      <c r="Q14" s="626"/>
      <c r="R14" s="626"/>
      <c r="S14" s="626"/>
      <c r="T14" s="626"/>
      <c r="U14" s="626"/>
      <c r="V14" s="626"/>
      <c r="W14" s="626"/>
      <c r="X14" s="626"/>
      <c r="Y14" s="626" t="s">
        <v>874</v>
      </c>
      <c r="Z14" s="626"/>
      <c r="AA14" s="626"/>
      <c r="AB14" s="626"/>
      <c r="AC14" s="626"/>
      <c r="AD14" s="626"/>
      <c r="AE14" s="626" t="s">
        <v>875</v>
      </c>
      <c r="AF14" s="626"/>
      <c r="AG14" s="626"/>
      <c r="AH14" s="626"/>
      <c r="AI14" s="626"/>
      <c r="AJ14" s="626"/>
      <c r="AK14" s="539"/>
    </row>
    <row r="15" spans="1:39" ht="21" customHeight="1">
      <c r="A15" s="539"/>
      <c r="B15" s="548">
        <v>1</v>
      </c>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539"/>
    </row>
    <row r="16" spans="1:39" ht="21" customHeight="1">
      <c r="A16" s="539"/>
      <c r="B16" s="548">
        <v>2</v>
      </c>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539"/>
    </row>
    <row r="17" spans="1:37" ht="21" customHeight="1">
      <c r="A17" s="539"/>
      <c r="B17" s="548">
        <v>3</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539"/>
    </row>
    <row r="18" spans="1:37" ht="21" customHeight="1">
      <c r="A18" s="539"/>
      <c r="B18" s="548">
        <v>4</v>
      </c>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539"/>
    </row>
    <row r="19" spans="1:37" ht="21" customHeight="1">
      <c r="A19" s="539"/>
      <c r="B19" s="548">
        <v>5</v>
      </c>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539"/>
    </row>
    <row r="20" spans="1:37" ht="21" customHeight="1">
      <c r="A20" s="539"/>
      <c r="B20" s="548">
        <v>6</v>
      </c>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539"/>
    </row>
    <row r="21" spans="1:37" ht="21" customHeight="1">
      <c r="A21" s="539"/>
      <c r="B21" s="548">
        <v>7</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539"/>
    </row>
    <row r="22" spans="1:37" ht="21" customHeight="1">
      <c r="A22" s="539"/>
      <c r="B22" s="548">
        <v>8</v>
      </c>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539"/>
    </row>
    <row r="23" spans="1:37" ht="21" customHeight="1">
      <c r="A23" s="539"/>
      <c r="B23" s="548">
        <v>9</v>
      </c>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539"/>
    </row>
    <row r="24" spans="1:37" ht="21" customHeight="1">
      <c r="A24" s="539"/>
      <c r="B24" s="548">
        <v>10</v>
      </c>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539"/>
    </row>
    <row r="25" spans="1:37" ht="21" customHeight="1">
      <c r="A25" s="539"/>
      <c r="B25" s="623" t="s">
        <v>876</v>
      </c>
      <c r="C25" s="623"/>
      <c r="D25" s="623"/>
      <c r="E25" s="623"/>
      <c r="F25" s="623"/>
      <c r="G25" s="623"/>
      <c r="H25" s="623"/>
      <c r="I25" s="623"/>
      <c r="J25" s="623"/>
      <c r="K25" s="623"/>
      <c r="L25" s="624"/>
      <c r="M25" s="624"/>
      <c r="N25" s="624"/>
      <c r="O25" s="624"/>
      <c r="P25" s="624"/>
      <c r="Q25" s="625" t="s">
        <v>877</v>
      </c>
      <c r="R25" s="625"/>
      <c r="S25" s="626" t="s">
        <v>878</v>
      </c>
      <c r="T25" s="626"/>
      <c r="U25" s="626"/>
      <c r="V25" s="626"/>
      <c r="W25" s="626"/>
      <c r="X25" s="626"/>
      <c r="Y25" s="626"/>
      <c r="Z25" s="626"/>
      <c r="AA25" s="626"/>
      <c r="AB25" s="626"/>
      <c r="AC25" s="626"/>
      <c r="AD25" s="626"/>
      <c r="AE25" s="627">
        <f>SUM(AE15:AJ24)</f>
        <v>0</v>
      </c>
      <c r="AF25" s="627"/>
      <c r="AG25" s="627"/>
      <c r="AH25" s="627"/>
      <c r="AI25" s="627"/>
      <c r="AJ25" s="627"/>
      <c r="AK25" s="539"/>
    </row>
    <row r="26" spans="1:37" ht="9" customHeight="1">
      <c r="A26" s="539"/>
      <c r="B26" s="549"/>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39"/>
    </row>
    <row r="27" spans="1:37" ht="21" customHeight="1">
      <c r="A27" s="539"/>
      <c r="B27" s="616" t="s">
        <v>879</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539"/>
    </row>
    <row r="28" spans="1:37" ht="21" customHeight="1" thickBot="1">
      <c r="A28" s="539"/>
      <c r="B28" s="617" t="s">
        <v>892</v>
      </c>
      <c r="C28" s="617"/>
      <c r="D28" s="617"/>
      <c r="E28" s="617"/>
      <c r="F28" s="617"/>
      <c r="G28" s="617"/>
      <c r="H28" s="617"/>
      <c r="I28" s="617"/>
      <c r="J28" s="617"/>
      <c r="K28" s="617"/>
      <c r="L28" s="617"/>
      <c r="M28" s="617"/>
      <c r="N28" s="617"/>
      <c r="O28" s="617"/>
      <c r="P28" s="617"/>
      <c r="Q28" s="617"/>
      <c r="R28" s="617"/>
      <c r="S28" s="618">
        <f>ROUNDUP(S11/50,1)</f>
        <v>0</v>
      </c>
      <c r="T28" s="618"/>
      <c r="U28" s="618"/>
      <c r="V28" s="618"/>
      <c r="W28" s="618"/>
      <c r="X28" s="618"/>
      <c r="Y28" s="618"/>
      <c r="Z28" s="618"/>
      <c r="AA28" s="618"/>
      <c r="AB28" s="618"/>
      <c r="AC28" s="551" t="s">
        <v>345</v>
      </c>
      <c r="AD28" s="552"/>
      <c r="AE28" s="619"/>
      <c r="AF28" s="619"/>
      <c r="AG28" s="619"/>
      <c r="AH28" s="619"/>
      <c r="AI28" s="619"/>
      <c r="AJ28" s="619"/>
      <c r="AK28" s="539"/>
    </row>
    <row r="29" spans="1:37" ht="21" customHeight="1" thickTop="1">
      <c r="A29" s="539"/>
      <c r="B29" s="620" t="s">
        <v>881</v>
      </c>
      <c r="C29" s="620"/>
      <c r="D29" s="620"/>
      <c r="E29" s="620"/>
      <c r="F29" s="620"/>
      <c r="G29" s="620"/>
      <c r="H29" s="620"/>
      <c r="I29" s="620"/>
      <c r="J29" s="620"/>
      <c r="K29" s="620"/>
      <c r="L29" s="620"/>
      <c r="M29" s="620"/>
      <c r="N29" s="620"/>
      <c r="O29" s="620"/>
      <c r="P29" s="620"/>
      <c r="Q29" s="620"/>
      <c r="R29" s="620"/>
      <c r="S29" s="621"/>
      <c r="T29" s="621"/>
      <c r="U29" s="621"/>
      <c r="V29" s="621"/>
      <c r="W29" s="621"/>
      <c r="X29" s="621"/>
      <c r="Y29" s="621"/>
      <c r="Z29" s="621"/>
      <c r="AA29" s="621"/>
      <c r="AB29" s="621"/>
      <c r="AC29" s="553" t="s">
        <v>345</v>
      </c>
      <c r="AD29" s="554"/>
      <c r="AE29" s="622" t="s">
        <v>893</v>
      </c>
      <c r="AF29" s="622"/>
      <c r="AG29" s="622"/>
      <c r="AH29" s="622"/>
      <c r="AI29" s="622"/>
      <c r="AJ29" s="622"/>
      <c r="AK29" s="539"/>
    </row>
    <row r="30" spans="1:37" ht="21" customHeight="1">
      <c r="A30" s="539"/>
      <c r="B30" s="615" t="s">
        <v>883</v>
      </c>
      <c r="C30" s="615"/>
      <c r="D30" s="615"/>
      <c r="E30" s="615"/>
      <c r="F30" s="615"/>
      <c r="G30" s="615"/>
      <c r="H30" s="615"/>
      <c r="I30" s="615"/>
      <c r="J30" s="615"/>
      <c r="K30" s="615"/>
      <c r="L30" s="615"/>
      <c r="M30" s="615"/>
      <c r="N30" s="615"/>
      <c r="O30" s="615"/>
      <c r="P30" s="615"/>
      <c r="Q30" s="615"/>
      <c r="R30" s="615"/>
      <c r="S30" s="615" t="s">
        <v>884</v>
      </c>
      <c r="T30" s="615"/>
      <c r="U30" s="615"/>
      <c r="V30" s="615"/>
      <c r="W30" s="615"/>
      <c r="X30" s="615"/>
      <c r="Y30" s="615"/>
      <c r="Z30" s="615"/>
      <c r="AA30" s="615"/>
      <c r="AB30" s="615"/>
      <c r="AC30" s="615"/>
      <c r="AD30" s="615"/>
      <c r="AE30" s="615"/>
      <c r="AF30" s="615"/>
      <c r="AG30" s="615"/>
      <c r="AH30" s="615"/>
      <c r="AI30" s="615"/>
      <c r="AJ30" s="615"/>
      <c r="AK30" s="539"/>
    </row>
    <row r="31" spans="1:37" ht="21" customHeight="1">
      <c r="A31" s="539"/>
      <c r="B31" s="548">
        <v>1</v>
      </c>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539"/>
    </row>
    <row r="32" spans="1:37" ht="21" customHeight="1">
      <c r="A32" s="539"/>
      <c r="B32" s="548">
        <v>2</v>
      </c>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539"/>
    </row>
    <row r="33" spans="1:38" ht="21" customHeight="1">
      <c r="A33" s="539"/>
      <c r="B33" s="548">
        <v>3</v>
      </c>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539"/>
    </row>
    <row r="34" spans="1:38" ht="8.25" customHeight="1">
      <c r="A34" s="539"/>
      <c r="B34" s="549"/>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39"/>
    </row>
    <row r="35" spans="1:38" ht="57" customHeight="1">
      <c r="A35" s="539"/>
      <c r="B35" s="612" t="s">
        <v>860</v>
      </c>
      <c r="C35" s="612"/>
      <c r="D35" s="612"/>
      <c r="E35" s="612"/>
      <c r="F35" s="612"/>
      <c r="G35" s="612"/>
      <c r="H35" s="613" t="s">
        <v>918</v>
      </c>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539"/>
    </row>
    <row r="36" spans="1:38" ht="8.25" customHeight="1">
      <c r="A36" s="539"/>
      <c r="B36" s="549"/>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39"/>
    </row>
    <row r="37" spans="1:38" ht="18.75" customHeight="1">
      <c r="A37" s="539"/>
      <c r="B37" s="614" t="s">
        <v>885</v>
      </c>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559"/>
    </row>
    <row r="38" spans="1:38" ht="18.75" customHeight="1">
      <c r="A38" s="539"/>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559"/>
    </row>
    <row r="39" spans="1:38" ht="18.75" customHeight="1">
      <c r="A39" s="539"/>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559"/>
    </row>
    <row r="40" spans="1:38" ht="18.75" customHeight="1">
      <c r="A40" s="539"/>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559"/>
    </row>
    <row r="41" spans="1:38" ht="81.75" customHeight="1">
      <c r="A41" s="539"/>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559"/>
    </row>
    <row r="42" spans="1:38" ht="15" customHeight="1">
      <c r="A42" s="539"/>
      <c r="B42" s="610" t="s">
        <v>886</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559"/>
    </row>
    <row r="43" spans="1:38" ht="15" customHeight="1">
      <c r="A43" s="539"/>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559"/>
    </row>
    <row r="44" spans="1:38" ht="15" customHeight="1">
      <c r="A44" s="539"/>
      <c r="B44" s="610"/>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559"/>
    </row>
    <row r="45" spans="1:38" ht="15" customHeight="1">
      <c r="A45" s="539"/>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559"/>
    </row>
    <row r="46" spans="1:38" ht="36" customHeight="1">
      <c r="A46" s="539"/>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559"/>
    </row>
    <row r="47" spans="1:38" s="560" customFormat="1" ht="32.25" customHeight="1">
      <c r="A47" s="556"/>
      <c r="B47" s="610" t="s">
        <v>887</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row>
    <row r="48" spans="1:38" s="560" customFormat="1" ht="36" customHeight="1">
      <c r="A48" s="556"/>
      <c r="B48" s="610" t="s">
        <v>888</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row>
    <row r="49" spans="2:37" s="560" customFormat="1" ht="21" customHeight="1">
      <c r="B49" s="560" t="s">
        <v>861</v>
      </c>
      <c r="AK49" s="561"/>
    </row>
    <row r="50" spans="2:37" s="560" customFormat="1" ht="21" customHeight="1">
      <c r="B50" s="560" t="s">
        <v>861</v>
      </c>
      <c r="AK50" s="56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7"/>
  <pageMargins left="0.7" right="0.7" top="0.75" bottom="0.75" header="0.3" footer="0.3"/>
  <pageSetup paperSize="9" scale="74"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0690-765F-4481-AD99-B2EFB03A7946}">
  <sheetPr codeName="Sheet100">
    <tabColor theme="4"/>
    <pageSetUpPr fitToPage="1"/>
  </sheetPr>
  <dimension ref="A1:AK31"/>
  <sheetViews>
    <sheetView view="pageBreakPreview" zoomScale="115" zoomScaleNormal="100" zoomScaleSheetLayoutView="115" workbookViewId="0">
      <selection activeCell="B2" sqref="B2"/>
    </sheetView>
  </sheetViews>
  <sheetFormatPr defaultColWidth="9" defaultRowHeight="12"/>
  <cols>
    <col min="1" max="1" width="1.375" style="562" customWidth="1"/>
    <col min="2" max="11" width="2.5" style="562" customWidth="1"/>
    <col min="12" max="12" width="0.875" style="562" customWidth="1"/>
    <col min="13" max="27" width="2.5" style="562" customWidth="1"/>
    <col min="28" max="28" width="5" style="562" customWidth="1"/>
    <col min="29" max="29" width="4.125" style="562" customWidth="1"/>
    <col min="30" max="36" width="2.5" style="562" customWidth="1"/>
    <col min="37" max="37" width="1.375" style="562" customWidth="1"/>
    <col min="38" max="61" width="2.625" style="562" customWidth="1"/>
    <col min="62" max="16384" width="9" style="562"/>
  </cols>
  <sheetData>
    <row r="1" spans="1:37" ht="20.100000000000001" customHeight="1">
      <c r="B1" s="562" t="s">
        <v>914</v>
      </c>
    </row>
    <row r="2" spans="1:37" ht="20.100000000000001" customHeight="1">
      <c r="A2" s="563"/>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4" t="s">
        <v>895</v>
      </c>
    </row>
    <row r="3" spans="1:37" ht="20.100000000000001" customHeight="1">
      <c r="A3" s="563"/>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4"/>
    </row>
    <row r="4" spans="1:37" ht="20.100000000000001" customHeight="1">
      <c r="A4" s="563"/>
      <c r="B4" s="710" t="s">
        <v>896</v>
      </c>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565"/>
    </row>
    <row r="5" spans="1:37" ht="20.100000000000001" customHeight="1">
      <c r="A5" s="563"/>
      <c r="B5" s="566"/>
      <c r="C5" s="566"/>
      <c r="D5" s="566"/>
      <c r="E5" s="566"/>
      <c r="F5" s="566"/>
      <c r="G5" s="567"/>
      <c r="H5" s="567"/>
      <c r="I5" s="567"/>
      <c r="J5" s="567"/>
      <c r="K5" s="567"/>
      <c r="L5" s="567"/>
      <c r="M5" s="567"/>
      <c r="N5" s="567"/>
      <c r="O5" s="567"/>
      <c r="P5" s="567"/>
      <c r="Q5" s="568"/>
      <c r="R5" s="568"/>
      <c r="S5" s="568"/>
      <c r="T5" s="568"/>
      <c r="U5" s="568"/>
      <c r="V5" s="568"/>
      <c r="W5" s="568"/>
      <c r="X5" s="568"/>
      <c r="Y5" s="568"/>
      <c r="Z5" s="568"/>
      <c r="AA5" s="568"/>
      <c r="AB5" s="568"/>
      <c r="AC5" s="568"/>
      <c r="AD5" s="568"/>
      <c r="AE5" s="568"/>
      <c r="AF5" s="568"/>
      <c r="AG5" s="568"/>
      <c r="AH5" s="568"/>
      <c r="AI5" s="568"/>
      <c r="AJ5" s="568"/>
      <c r="AK5" s="569"/>
    </row>
    <row r="6" spans="1:37" ht="24.75" customHeight="1">
      <c r="A6" s="563"/>
      <c r="B6" s="711" t="s">
        <v>897</v>
      </c>
      <c r="C6" s="689"/>
      <c r="D6" s="689"/>
      <c r="E6" s="689"/>
      <c r="F6" s="689"/>
      <c r="G6" s="689"/>
      <c r="H6" s="689"/>
      <c r="I6" s="689"/>
      <c r="J6" s="689"/>
      <c r="K6" s="690"/>
      <c r="L6" s="683"/>
      <c r="M6" s="642"/>
      <c r="N6" s="642"/>
      <c r="O6" s="642"/>
      <c r="P6" s="642"/>
      <c r="Q6" s="642"/>
      <c r="R6" s="642"/>
      <c r="S6" s="642"/>
      <c r="T6" s="642"/>
      <c r="U6" s="642"/>
      <c r="V6" s="642"/>
      <c r="W6" s="642"/>
      <c r="X6" s="642"/>
      <c r="Y6" s="642"/>
      <c r="Z6" s="642"/>
      <c r="AA6" s="642"/>
      <c r="AB6" s="642"/>
      <c r="AC6" s="642"/>
      <c r="AD6" s="642"/>
      <c r="AE6" s="642"/>
      <c r="AF6" s="642"/>
      <c r="AG6" s="642"/>
      <c r="AH6" s="642"/>
      <c r="AI6" s="642"/>
      <c r="AJ6" s="643"/>
      <c r="AK6" s="569"/>
    </row>
    <row r="7" spans="1:37" ht="24.75" customHeight="1">
      <c r="A7" s="563"/>
      <c r="B7" s="682" t="s">
        <v>856</v>
      </c>
      <c r="C7" s="682"/>
      <c r="D7" s="682"/>
      <c r="E7" s="682"/>
      <c r="F7" s="682"/>
      <c r="G7" s="682"/>
      <c r="H7" s="682"/>
      <c r="I7" s="682"/>
      <c r="J7" s="682"/>
      <c r="K7" s="682"/>
      <c r="L7" s="683"/>
      <c r="M7" s="642"/>
      <c r="N7" s="642"/>
      <c r="O7" s="642"/>
      <c r="P7" s="642"/>
      <c r="Q7" s="642"/>
      <c r="R7" s="642"/>
      <c r="S7" s="642"/>
      <c r="T7" s="642"/>
      <c r="U7" s="642"/>
      <c r="V7" s="642"/>
      <c r="W7" s="642"/>
      <c r="X7" s="642"/>
      <c r="Y7" s="642"/>
      <c r="Z7" s="642"/>
      <c r="AA7" s="642"/>
      <c r="AB7" s="642"/>
      <c r="AC7" s="642"/>
      <c r="AD7" s="642"/>
      <c r="AE7" s="642"/>
      <c r="AF7" s="642"/>
      <c r="AG7" s="642"/>
      <c r="AH7" s="642"/>
      <c r="AI7" s="642"/>
      <c r="AJ7" s="643"/>
      <c r="AK7" s="569"/>
    </row>
    <row r="8" spans="1:37" ht="24.75" customHeight="1">
      <c r="A8" s="563"/>
      <c r="B8" s="682" t="s">
        <v>898</v>
      </c>
      <c r="C8" s="682"/>
      <c r="D8" s="682"/>
      <c r="E8" s="682"/>
      <c r="F8" s="682"/>
      <c r="G8" s="682"/>
      <c r="H8" s="682"/>
      <c r="I8" s="682"/>
      <c r="J8" s="682"/>
      <c r="K8" s="682"/>
      <c r="L8" s="683" t="s">
        <v>855</v>
      </c>
      <c r="M8" s="642"/>
      <c r="N8" s="642"/>
      <c r="O8" s="642"/>
      <c r="P8" s="642"/>
      <c r="Q8" s="642"/>
      <c r="R8" s="642"/>
      <c r="S8" s="642"/>
      <c r="T8" s="642"/>
      <c r="U8" s="642"/>
      <c r="V8" s="642"/>
      <c r="W8" s="642"/>
      <c r="X8" s="642"/>
      <c r="Y8" s="642"/>
      <c r="Z8" s="642"/>
      <c r="AA8" s="642"/>
      <c r="AB8" s="642"/>
      <c r="AC8" s="642"/>
      <c r="AD8" s="642"/>
      <c r="AE8" s="642"/>
      <c r="AF8" s="642"/>
      <c r="AG8" s="642"/>
      <c r="AH8" s="642"/>
      <c r="AI8" s="642"/>
      <c r="AJ8" s="643"/>
      <c r="AK8" s="569"/>
    </row>
    <row r="9" spans="1:37" ht="24.75" customHeight="1">
      <c r="A9" s="563"/>
      <c r="B9" s="697" t="s">
        <v>899</v>
      </c>
      <c r="C9" s="698"/>
      <c r="D9" s="704" t="s">
        <v>900</v>
      </c>
      <c r="E9" s="694"/>
      <c r="F9" s="694"/>
      <c r="G9" s="694"/>
      <c r="H9" s="694"/>
      <c r="I9" s="694"/>
      <c r="J9" s="694"/>
      <c r="K9" s="705"/>
      <c r="L9" s="570"/>
      <c r="M9" s="642" t="s">
        <v>901</v>
      </c>
      <c r="N9" s="642"/>
      <c r="O9" s="642"/>
      <c r="P9" s="642"/>
      <c r="Q9" s="642"/>
      <c r="R9" s="642"/>
      <c r="S9" s="642"/>
      <c r="T9" s="642"/>
      <c r="U9" s="643"/>
      <c r="V9" s="571"/>
      <c r="W9" s="642" t="s">
        <v>134</v>
      </c>
      <c r="X9" s="642"/>
      <c r="Y9" s="688" t="s">
        <v>601</v>
      </c>
      <c r="Z9" s="688"/>
      <c r="AA9" s="688"/>
      <c r="AB9" s="572" t="s">
        <v>894</v>
      </c>
      <c r="AC9" s="709" t="s">
        <v>135</v>
      </c>
      <c r="AD9" s="654"/>
      <c r="AE9" s="654"/>
      <c r="AF9" s="688"/>
      <c r="AG9" s="688"/>
      <c r="AH9" s="688"/>
      <c r="AI9" s="689" t="s">
        <v>894</v>
      </c>
      <c r="AJ9" s="690"/>
    </row>
    <row r="10" spans="1:37" ht="24.75" customHeight="1">
      <c r="A10" s="563"/>
      <c r="B10" s="699"/>
      <c r="C10" s="700"/>
      <c r="D10" s="706"/>
      <c r="E10" s="707"/>
      <c r="F10" s="707"/>
      <c r="G10" s="707"/>
      <c r="H10" s="707"/>
      <c r="I10" s="707"/>
      <c r="J10" s="707"/>
      <c r="K10" s="708"/>
      <c r="L10" s="573"/>
      <c r="M10" s="642" t="s">
        <v>902</v>
      </c>
      <c r="N10" s="642"/>
      <c r="O10" s="642"/>
      <c r="P10" s="642"/>
      <c r="Q10" s="642"/>
      <c r="R10" s="642"/>
      <c r="S10" s="642"/>
      <c r="T10" s="642"/>
      <c r="U10" s="643"/>
      <c r="V10" s="574"/>
      <c r="W10" s="691" t="s">
        <v>134</v>
      </c>
      <c r="X10" s="691"/>
      <c r="Y10" s="692"/>
      <c r="Z10" s="692"/>
      <c r="AA10" s="692"/>
      <c r="AB10" s="575" t="s">
        <v>894</v>
      </c>
      <c r="AC10" s="693" t="s">
        <v>135</v>
      </c>
      <c r="AD10" s="694"/>
      <c r="AE10" s="694"/>
      <c r="AF10" s="692"/>
      <c r="AG10" s="692"/>
      <c r="AH10" s="692"/>
      <c r="AI10" s="695" t="s">
        <v>894</v>
      </c>
      <c r="AJ10" s="696"/>
    </row>
    <row r="11" spans="1:37" ht="53.25" customHeight="1">
      <c r="A11" s="563"/>
      <c r="B11" s="699"/>
      <c r="C11" s="700"/>
      <c r="D11" s="653" t="s">
        <v>903</v>
      </c>
      <c r="E11" s="654"/>
      <c r="F11" s="654"/>
      <c r="G11" s="654"/>
      <c r="H11" s="654"/>
      <c r="I11" s="654"/>
      <c r="J11" s="654"/>
      <c r="K11" s="654"/>
      <c r="L11" s="576"/>
      <c r="M11" s="642" t="s">
        <v>904</v>
      </c>
      <c r="N11" s="642"/>
      <c r="O11" s="642"/>
      <c r="P11" s="655"/>
      <c r="Q11" s="644"/>
      <c r="R11" s="645"/>
      <c r="S11" s="645"/>
      <c r="T11" s="645"/>
      <c r="U11" s="645"/>
      <c r="V11" s="645"/>
      <c r="W11" s="645"/>
      <c r="X11" s="645"/>
      <c r="Y11" s="645"/>
      <c r="Z11" s="645"/>
      <c r="AA11" s="645"/>
      <c r="AB11" s="645"/>
      <c r="AC11" s="645"/>
      <c r="AD11" s="645"/>
      <c r="AE11" s="645"/>
      <c r="AF11" s="645"/>
      <c r="AG11" s="645"/>
      <c r="AH11" s="645"/>
      <c r="AI11" s="645"/>
      <c r="AJ11" s="646"/>
    </row>
    <row r="12" spans="1:37" ht="24.75" customHeight="1">
      <c r="A12" s="563"/>
      <c r="B12" s="699"/>
      <c r="C12" s="701"/>
      <c r="D12" s="656" t="s">
        <v>905</v>
      </c>
      <c r="E12" s="657"/>
      <c r="F12" s="680" t="s">
        <v>906</v>
      </c>
      <c r="G12" s="681"/>
      <c r="H12" s="681"/>
      <c r="I12" s="681"/>
      <c r="J12" s="681"/>
      <c r="K12" s="681"/>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row>
    <row r="13" spans="1:37" ht="24.75" customHeight="1">
      <c r="A13" s="563"/>
      <c r="B13" s="699"/>
      <c r="C13" s="701"/>
      <c r="D13" s="656"/>
      <c r="E13" s="657"/>
      <c r="F13" s="663"/>
      <c r="G13" s="664"/>
      <c r="H13" s="664"/>
      <c r="I13" s="664"/>
      <c r="J13" s="664"/>
      <c r="K13" s="664"/>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row>
    <row r="14" spans="1:37" ht="24.75" customHeight="1">
      <c r="A14" s="563"/>
      <c r="B14" s="699"/>
      <c r="C14" s="701"/>
      <c r="D14" s="656"/>
      <c r="E14" s="657"/>
      <c r="F14" s="663" t="s">
        <v>907</v>
      </c>
      <c r="G14" s="664"/>
      <c r="H14" s="664"/>
      <c r="I14" s="664"/>
      <c r="J14" s="664"/>
      <c r="K14" s="664"/>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6"/>
    </row>
    <row r="15" spans="1:37" ht="24.75" customHeight="1">
      <c r="A15" s="563"/>
      <c r="B15" s="699"/>
      <c r="C15" s="701"/>
      <c r="D15" s="656"/>
      <c r="E15" s="657"/>
      <c r="F15" s="663"/>
      <c r="G15" s="664"/>
      <c r="H15" s="664"/>
      <c r="I15" s="664"/>
      <c r="J15" s="664"/>
      <c r="K15" s="664"/>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6"/>
    </row>
    <row r="16" spans="1:37" ht="24.75" customHeight="1">
      <c r="A16" s="563"/>
      <c r="B16" s="699"/>
      <c r="C16" s="701"/>
      <c r="D16" s="656"/>
      <c r="E16" s="657"/>
      <c r="F16" s="663"/>
      <c r="G16" s="664"/>
      <c r="H16" s="664"/>
      <c r="I16" s="664"/>
      <c r="J16" s="664"/>
      <c r="K16" s="664"/>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6"/>
    </row>
    <row r="17" spans="1:36" ht="24.75" customHeight="1">
      <c r="A17" s="563"/>
      <c r="B17" s="699"/>
      <c r="C17" s="701"/>
      <c r="D17" s="656"/>
      <c r="E17" s="657"/>
      <c r="F17" s="663"/>
      <c r="G17" s="664"/>
      <c r="H17" s="664"/>
      <c r="I17" s="664"/>
      <c r="J17" s="664"/>
      <c r="K17" s="664"/>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6"/>
    </row>
    <row r="18" spans="1:36" ht="24.75" customHeight="1">
      <c r="A18" s="563"/>
      <c r="B18" s="699"/>
      <c r="C18" s="701"/>
      <c r="D18" s="656"/>
      <c r="E18" s="657"/>
      <c r="F18" s="667" t="s">
        <v>908</v>
      </c>
      <c r="G18" s="668"/>
      <c r="H18" s="668"/>
      <c r="I18" s="668"/>
      <c r="J18" s="668"/>
      <c r="K18" s="668"/>
      <c r="L18" s="671"/>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3"/>
    </row>
    <row r="19" spans="1:36" ht="24.75" customHeight="1">
      <c r="A19" s="563"/>
      <c r="B19" s="699"/>
      <c r="C19" s="701"/>
      <c r="D19" s="656"/>
      <c r="E19" s="657"/>
      <c r="F19" s="667"/>
      <c r="G19" s="668"/>
      <c r="H19" s="668"/>
      <c r="I19" s="668"/>
      <c r="J19" s="668"/>
      <c r="K19" s="668"/>
      <c r="L19" s="674"/>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6"/>
    </row>
    <row r="20" spans="1:36" ht="24.75" customHeight="1">
      <c r="A20" s="563"/>
      <c r="B20" s="699"/>
      <c r="C20" s="701"/>
      <c r="D20" s="656"/>
      <c r="E20" s="657"/>
      <c r="F20" s="667"/>
      <c r="G20" s="668"/>
      <c r="H20" s="668"/>
      <c r="I20" s="668"/>
      <c r="J20" s="668"/>
      <c r="K20" s="668"/>
      <c r="L20" s="674"/>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6"/>
    </row>
    <row r="21" spans="1:36" ht="24.75" customHeight="1">
      <c r="A21" s="563"/>
      <c r="B21" s="699"/>
      <c r="C21" s="701"/>
      <c r="D21" s="656"/>
      <c r="E21" s="657"/>
      <c r="F21" s="667"/>
      <c r="G21" s="668"/>
      <c r="H21" s="668"/>
      <c r="I21" s="668"/>
      <c r="J21" s="668"/>
      <c r="K21" s="668"/>
      <c r="L21" s="674"/>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6"/>
    </row>
    <row r="22" spans="1:36" ht="24.75" customHeight="1">
      <c r="A22" s="563"/>
      <c r="B22" s="699"/>
      <c r="C22" s="701"/>
      <c r="D22" s="656"/>
      <c r="E22" s="657"/>
      <c r="F22" s="667"/>
      <c r="G22" s="668"/>
      <c r="H22" s="668"/>
      <c r="I22" s="668"/>
      <c r="J22" s="668"/>
      <c r="K22" s="668"/>
      <c r="L22" s="677"/>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9"/>
    </row>
    <row r="23" spans="1:36" ht="24.75" customHeight="1">
      <c r="A23" s="563"/>
      <c r="B23" s="702"/>
      <c r="C23" s="703"/>
      <c r="D23" s="658"/>
      <c r="E23" s="659"/>
      <c r="F23" s="669"/>
      <c r="G23" s="670"/>
      <c r="H23" s="670"/>
      <c r="I23" s="670"/>
      <c r="J23" s="670"/>
      <c r="K23" s="670"/>
      <c r="L23" s="660" t="s">
        <v>909</v>
      </c>
      <c r="M23" s="661"/>
      <c r="N23" s="661"/>
      <c r="O23" s="661"/>
      <c r="P23" s="661"/>
      <c r="Q23" s="661"/>
      <c r="R23" s="661"/>
      <c r="S23" s="661"/>
      <c r="T23" s="661"/>
      <c r="U23" s="661"/>
      <c r="V23" s="661"/>
      <c r="W23" s="661"/>
      <c r="X23" s="661"/>
      <c r="Y23" s="661"/>
      <c r="Z23" s="661"/>
      <c r="AA23" s="661" t="s">
        <v>910</v>
      </c>
      <c r="AB23" s="661"/>
      <c r="AC23" s="661"/>
      <c r="AD23" s="661"/>
      <c r="AE23" s="661"/>
      <c r="AF23" s="661"/>
      <c r="AG23" s="661"/>
      <c r="AH23" s="661"/>
      <c r="AI23" s="661"/>
      <c r="AJ23" s="662"/>
    </row>
    <row r="24" spans="1:36" ht="4.5" customHeight="1">
      <c r="A24" s="563"/>
      <c r="B24" s="578"/>
      <c r="C24" s="578"/>
      <c r="D24" s="579"/>
      <c r="E24" s="579"/>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row>
    <row r="25" spans="1:36" ht="56.45" customHeight="1">
      <c r="A25" s="563"/>
      <c r="B25" s="647" t="s">
        <v>570</v>
      </c>
      <c r="C25" s="648"/>
      <c r="D25" s="648"/>
      <c r="E25" s="648"/>
      <c r="F25" s="648"/>
      <c r="G25" s="649"/>
      <c r="H25" s="650" t="s">
        <v>919</v>
      </c>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2"/>
    </row>
    <row r="26" spans="1:36" ht="39" customHeight="1">
      <c r="A26" s="563"/>
      <c r="B26" s="686" t="s">
        <v>911</v>
      </c>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c r="AH26" s="686"/>
      <c r="AI26" s="686"/>
      <c r="AJ26" s="686"/>
    </row>
    <row r="27" spans="1:36" ht="20.25" customHeight="1">
      <c r="A27" s="563"/>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row>
    <row r="28" spans="1:36" ht="39" customHeight="1">
      <c r="A28" s="563"/>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row>
    <row r="29" spans="1:36" ht="48.75" customHeight="1">
      <c r="A29" s="563"/>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row>
    <row r="30" spans="1:36">
      <c r="A30" s="563"/>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row>
    <row r="31" spans="1:36">
      <c r="A31" s="563"/>
      <c r="B31" s="563"/>
      <c r="C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row>
  </sheetData>
  <mergeCells count="36">
    <mergeCell ref="B4:AJ4"/>
    <mergeCell ref="B6:K6"/>
    <mergeCell ref="L6:AJ6"/>
    <mergeCell ref="B7:K7"/>
    <mergeCell ref="L7:AJ7"/>
    <mergeCell ref="B8:K8"/>
    <mergeCell ref="L8:AJ8"/>
    <mergeCell ref="L12:AJ13"/>
    <mergeCell ref="B26:AJ29"/>
    <mergeCell ref="AF9:AH9"/>
    <mergeCell ref="AI9:AJ9"/>
    <mergeCell ref="W10:X10"/>
    <mergeCell ref="Y10:AA10"/>
    <mergeCell ref="AC10:AE10"/>
    <mergeCell ref="AF10:AH10"/>
    <mergeCell ref="AI10:AJ10"/>
    <mergeCell ref="B9:C23"/>
    <mergeCell ref="D9:K10"/>
    <mergeCell ref="W9:X9"/>
    <mergeCell ref="Y9:AA9"/>
    <mergeCell ref="AC9:AE9"/>
    <mergeCell ref="M9:U9"/>
    <mergeCell ref="M10:U10"/>
    <mergeCell ref="Q11:AJ11"/>
    <mergeCell ref="B25:G25"/>
    <mergeCell ref="H25:AJ25"/>
    <mergeCell ref="D11:K11"/>
    <mergeCell ref="M11:P11"/>
    <mergeCell ref="D12:E23"/>
    <mergeCell ref="L23:Z23"/>
    <mergeCell ref="AA23:AJ23"/>
    <mergeCell ref="F14:K17"/>
    <mergeCell ref="L14:AJ17"/>
    <mergeCell ref="F18:K23"/>
    <mergeCell ref="L18:AJ22"/>
    <mergeCell ref="F12:K13"/>
  </mergeCells>
  <phoneticPr fontId="27"/>
  <dataValidations disablePrompts="1" count="1">
    <dataValidation type="list" errorStyle="warning" allowBlank="1" showInputMessage="1" showErrorMessage="1" sqref="Y9:AA10 AF9:AH10" xr:uid="{EE4BB681-9664-444E-966C-52D1AA9CDFE0}">
      <formula1>"　,１,２,３,４,５"</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H33"/>
  <sheetViews>
    <sheetView tabSelected="1" view="pageBreakPreview" zoomScale="115" zoomScaleNormal="100" zoomScaleSheetLayoutView="115" workbookViewId="0">
      <selection activeCell="B2" sqref="B2"/>
    </sheetView>
  </sheetViews>
  <sheetFormatPr defaultColWidth="9" defaultRowHeight="13.5" outlineLevelRow="1"/>
  <cols>
    <col min="1" max="1" width="1.375" customWidth="1"/>
    <col min="2" max="2" width="24.125" customWidth="1"/>
    <col min="3" max="3" width="6.875" customWidth="1"/>
    <col min="4" max="5" width="21.125" customWidth="1"/>
    <col min="6" max="6" width="3.125" customWidth="1"/>
    <col min="7" max="8" width="8.875" customWidth="1"/>
    <col min="9" max="16384" width="9" style="5"/>
  </cols>
  <sheetData>
    <row r="1" spans="1:8" customFormat="1" ht="18" customHeight="1">
      <c r="A1" s="1" t="s">
        <v>528</v>
      </c>
      <c r="B1" s="5"/>
      <c r="C1" s="5"/>
      <c r="D1" s="5"/>
      <c r="E1" s="5"/>
      <c r="F1" s="5"/>
    </row>
    <row r="2" spans="1:8" customFormat="1" ht="27.75" customHeight="1">
      <c r="A2" s="10"/>
      <c r="B2" s="5"/>
      <c r="C2" s="5"/>
      <c r="D2" s="5"/>
      <c r="E2" s="723" t="s">
        <v>335</v>
      </c>
      <c r="F2" s="723"/>
    </row>
    <row r="3" spans="1:8" customFormat="1" ht="18.75" customHeight="1">
      <c r="A3" s="10"/>
      <c r="B3" s="5"/>
      <c r="C3" s="5"/>
      <c r="D3" s="5"/>
      <c r="E3" s="6"/>
      <c r="F3" s="6"/>
    </row>
    <row r="4" spans="1:8" customFormat="1" ht="36" customHeight="1">
      <c r="A4" s="728" t="s">
        <v>564</v>
      </c>
      <c r="B4" s="728"/>
      <c r="C4" s="728"/>
      <c r="D4" s="728"/>
      <c r="E4" s="728"/>
      <c r="F4" s="728"/>
    </row>
    <row r="5" spans="1:8" customFormat="1" ht="25.5" customHeight="1">
      <c r="A5" s="7"/>
      <c r="B5" s="7"/>
      <c r="C5" s="7"/>
      <c r="D5" s="7"/>
      <c r="E5" s="7"/>
      <c r="F5" s="7"/>
    </row>
    <row r="6" spans="1:8" customFormat="1" ht="42" customHeight="1">
      <c r="A6" s="7"/>
      <c r="B6" s="18" t="s">
        <v>179</v>
      </c>
      <c r="C6" s="724"/>
      <c r="D6" s="725"/>
      <c r="E6" s="725"/>
      <c r="F6" s="726"/>
    </row>
    <row r="7" spans="1:8" customFormat="1" ht="42" customHeight="1">
      <c r="A7" s="7"/>
      <c r="B7" s="18" t="s">
        <v>922</v>
      </c>
      <c r="C7" s="713"/>
      <c r="D7" s="714"/>
      <c r="E7" s="714"/>
      <c r="F7" s="715"/>
    </row>
    <row r="8" spans="1:8" customFormat="1" ht="42" customHeight="1">
      <c r="A8" s="5"/>
      <c r="B8" s="20" t="s">
        <v>180</v>
      </c>
      <c r="C8" s="729" t="s">
        <v>219</v>
      </c>
      <c r="D8" s="729"/>
      <c r="E8" s="729"/>
      <c r="F8" s="730"/>
    </row>
    <row r="9" spans="1:8" customFormat="1" ht="71.25" customHeight="1">
      <c r="A9" s="5"/>
      <c r="B9" s="112" t="s">
        <v>220</v>
      </c>
      <c r="C9" s="111">
        <v>1</v>
      </c>
      <c r="D9" s="721" t="s">
        <v>221</v>
      </c>
      <c r="E9" s="721"/>
      <c r="F9" s="722"/>
    </row>
    <row r="10" spans="1:8" customFormat="1" ht="71.25" customHeight="1">
      <c r="A10" s="5"/>
      <c r="B10" s="731" t="s">
        <v>923</v>
      </c>
      <c r="C10" s="18">
        <v>1</v>
      </c>
      <c r="D10" s="727" t="s">
        <v>222</v>
      </c>
      <c r="E10" s="721"/>
      <c r="F10" s="722"/>
    </row>
    <row r="11" spans="1:8" customFormat="1" ht="71.25" customHeight="1">
      <c r="A11" s="5"/>
      <c r="B11" s="732"/>
      <c r="C11" s="18">
        <v>2</v>
      </c>
      <c r="D11" s="721" t="s">
        <v>256</v>
      </c>
      <c r="E11" s="721"/>
      <c r="F11" s="722"/>
    </row>
    <row r="12" spans="1:8" customFormat="1" ht="71.25" customHeight="1">
      <c r="A12" s="5"/>
      <c r="B12" s="719" t="s">
        <v>921</v>
      </c>
      <c r="C12" s="18">
        <v>1</v>
      </c>
      <c r="D12" s="721" t="s">
        <v>223</v>
      </c>
      <c r="E12" s="721"/>
      <c r="F12" s="722"/>
    </row>
    <row r="13" spans="1:8" customFormat="1" ht="71.25" customHeight="1">
      <c r="A13" s="5"/>
      <c r="B13" s="720"/>
      <c r="C13" s="113">
        <v>2</v>
      </c>
      <c r="D13" s="110" t="s">
        <v>224</v>
      </c>
      <c r="E13" s="110"/>
      <c r="F13" s="32"/>
      <c r="H13" s="377"/>
    </row>
    <row r="14" spans="1:8" customFormat="1" ht="7.5" customHeight="1">
      <c r="A14" s="5"/>
      <c r="B14" s="5"/>
      <c r="C14" s="5"/>
      <c r="D14" s="5"/>
      <c r="E14" s="5"/>
      <c r="F14" s="5"/>
    </row>
    <row r="15" spans="1:8" customFormat="1" ht="21" hidden="1" customHeight="1" outlineLevel="1">
      <c r="A15" s="5"/>
      <c r="B15" s="385" t="s">
        <v>570</v>
      </c>
      <c r="C15" s="716" t="s">
        <v>572</v>
      </c>
      <c r="D15" s="717"/>
      <c r="E15" s="717"/>
      <c r="F15" s="718"/>
    </row>
    <row r="16" spans="1:8" customFormat="1" ht="7.5" customHeight="1" collapsed="1">
      <c r="A16" s="5"/>
      <c r="B16" s="5"/>
      <c r="C16" s="5"/>
      <c r="D16" s="5"/>
      <c r="E16" s="5"/>
      <c r="F16" s="5"/>
    </row>
    <row r="17" spans="1:6" customFormat="1" ht="79.349999999999994" customHeight="1">
      <c r="A17" s="5"/>
      <c r="B17" s="712" t="s">
        <v>920</v>
      </c>
      <c r="C17" s="712"/>
      <c r="D17" s="712"/>
      <c r="E17" s="712"/>
      <c r="F17" s="712"/>
    </row>
    <row r="18" spans="1:6" customFormat="1" ht="18.75" customHeight="1"/>
    <row r="19" spans="1:6" customFormat="1"/>
    <row r="20" spans="1:6" customFormat="1"/>
    <row r="21" spans="1:6" customFormat="1"/>
    <row r="22" spans="1:6" customFormat="1"/>
    <row r="23" spans="1:6" customFormat="1"/>
    <row r="24" spans="1:6" customFormat="1"/>
    <row r="25" spans="1:6" customFormat="1"/>
    <row r="26" spans="1:6" customFormat="1"/>
    <row r="27" spans="1:6" customFormat="1"/>
    <row r="28" spans="1:6" customFormat="1"/>
    <row r="29" spans="1:6" customFormat="1"/>
    <row r="30" spans="1:6" customFormat="1"/>
    <row r="31" spans="1:6" customFormat="1"/>
    <row r="32" spans="1:6" customFormat="1"/>
    <row r="33" customFormat="1"/>
  </sheetData>
  <mergeCells count="13">
    <mergeCell ref="E2:F2"/>
    <mergeCell ref="C6:F6"/>
    <mergeCell ref="D9:F9"/>
    <mergeCell ref="D10:F10"/>
    <mergeCell ref="A4:F4"/>
    <mergeCell ref="C8:F8"/>
    <mergeCell ref="B10:B11"/>
    <mergeCell ref="B17:F17"/>
    <mergeCell ref="C7:F7"/>
    <mergeCell ref="C15:F15"/>
    <mergeCell ref="B12:B13"/>
    <mergeCell ref="D12:F12"/>
    <mergeCell ref="D11:F11"/>
  </mergeCells>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5" tint="0.59999389629810485"/>
  </sheetPr>
  <dimension ref="A1:AI42"/>
  <sheetViews>
    <sheetView view="pageBreakPreview" topLeftCell="A12" zoomScaleNormal="85" zoomScaleSheetLayoutView="100" workbookViewId="0"/>
  </sheetViews>
  <sheetFormatPr defaultColWidth="9" defaultRowHeight="21" customHeight="1"/>
  <cols>
    <col min="1" max="39" width="2.625" style="1" customWidth="1"/>
    <col min="40" max="16384" width="9" style="1"/>
  </cols>
  <sheetData>
    <row r="1" spans="1:35" ht="21" customHeight="1">
      <c r="A1" s="365" t="s">
        <v>547</v>
      </c>
      <c r="B1" s="365"/>
      <c r="C1" s="365"/>
      <c r="D1" s="365"/>
      <c r="E1" s="365"/>
      <c r="F1" s="366"/>
    </row>
    <row r="2" spans="1:35" ht="21" customHeight="1">
      <c r="A2" s="806" t="s">
        <v>530</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row>
    <row r="3" spans="1:35" ht="21" customHeight="1">
      <c r="A3" s="767" t="s">
        <v>95</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row>
    <row r="4" spans="1:35" ht="10.5" customHeight="1" thickBot="1"/>
    <row r="5" spans="1:35" ht="21" customHeight="1">
      <c r="A5" s="759" t="s">
        <v>96</v>
      </c>
      <c r="B5" s="760"/>
      <c r="C5" s="760"/>
      <c r="D5" s="760"/>
      <c r="E5" s="760"/>
      <c r="F5" s="760"/>
      <c r="G5" s="760"/>
      <c r="H5" s="760"/>
      <c r="I5" s="760"/>
      <c r="J5" s="760"/>
      <c r="K5" s="760"/>
      <c r="L5" s="760"/>
      <c r="M5" s="760"/>
      <c r="N5" s="760"/>
      <c r="O5" s="760"/>
      <c r="P5" s="760"/>
      <c r="Q5" s="761"/>
      <c r="R5" s="768"/>
      <c r="S5" s="768"/>
      <c r="T5" s="768"/>
      <c r="U5" s="768"/>
      <c r="V5" s="768"/>
      <c r="W5" s="768"/>
      <c r="X5" s="768"/>
      <c r="Y5" s="768"/>
      <c r="Z5" s="768"/>
      <c r="AA5" s="768"/>
      <c r="AB5" s="768"/>
      <c r="AC5" s="768"/>
      <c r="AD5" s="768"/>
      <c r="AE5" s="768"/>
      <c r="AF5" s="768"/>
      <c r="AG5" s="768"/>
      <c r="AH5" s="768"/>
      <c r="AI5" s="769"/>
    </row>
    <row r="6" spans="1:35" ht="21" customHeight="1" thickBot="1">
      <c r="A6" s="55"/>
      <c r="B6" s="764" t="s">
        <v>97</v>
      </c>
      <c r="C6" s="764"/>
      <c r="D6" s="764"/>
      <c r="E6" s="764"/>
      <c r="F6" s="764"/>
      <c r="G6" s="764"/>
      <c r="H6" s="764"/>
      <c r="I6" s="764"/>
      <c r="J6" s="764"/>
      <c r="K6" s="764"/>
      <c r="L6" s="764"/>
      <c r="M6" s="764"/>
      <c r="N6" s="764"/>
      <c r="O6" s="764"/>
      <c r="P6" s="764"/>
      <c r="Q6" s="764"/>
      <c r="R6" s="765">
        <f>ROUND(R5*0.2,2)</f>
        <v>0</v>
      </c>
      <c r="S6" s="765"/>
      <c r="T6" s="765"/>
      <c r="U6" s="765"/>
      <c r="V6" s="765"/>
      <c r="W6" s="765"/>
      <c r="X6" s="765"/>
      <c r="Y6" s="765"/>
      <c r="Z6" s="765"/>
      <c r="AA6" s="765"/>
      <c r="AB6" s="765"/>
      <c r="AC6" s="765"/>
      <c r="AD6" s="765"/>
      <c r="AE6" s="765"/>
      <c r="AF6" s="765"/>
      <c r="AG6" s="765"/>
      <c r="AH6" s="765"/>
      <c r="AI6" s="766"/>
    </row>
    <row r="7" spans="1:35" ht="21" customHeight="1" thickBot="1">
      <c r="A7" s="759" t="s">
        <v>98</v>
      </c>
      <c r="B7" s="760"/>
      <c r="C7" s="760"/>
      <c r="D7" s="760"/>
      <c r="E7" s="760"/>
      <c r="F7" s="760"/>
      <c r="G7" s="760"/>
      <c r="H7" s="760"/>
      <c r="I7" s="760"/>
      <c r="J7" s="760"/>
      <c r="K7" s="760"/>
      <c r="L7" s="760"/>
      <c r="M7" s="760"/>
      <c r="N7" s="760"/>
      <c r="O7" s="760"/>
      <c r="P7" s="760"/>
      <c r="Q7" s="761"/>
      <c r="R7" s="762"/>
      <c r="S7" s="762"/>
      <c r="T7" s="762"/>
      <c r="U7" s="762"/>
      <c r="V7" s="762"/>
      <c r="W7" s="762"/>
      <c r="X7" s="762"/>
      <c r="Y7" s="762"/>
      <c r="Z7" s="762"/>
      <c r="AA7" s="762"/>
      <c r="AB7" s="762"/>
      <c r="AC7" s="762"/>
      <c r="AD7" s="762"/>
      <c r="AE7" s="762"/>
      <c r="AF7" s="762"/>
      <c r="AG7" s="762"/>
      <c r="AH7" s="762"/>
      <c r="AI7" s="763"/>
    </row>
    <row r="8" spans="1:35" ht="21" customHeight="1" thickTop="1">
      <c r="A8" s="782" t="s">
        <v>8</v>
      </c>
      <c r="B8" s="783"/>
      <c r="C8" s="783"/>
      <c r="D8" s="783"/>
      <c r="E8" s="783"/>
      <c r="F8" s="783"/>
      <c r="G8" s="783"/>
      <c r="H8" s="783"/>
      <c r="I8" s="783"/>
      <c r="J8" s="783"/>
      <c r="K8" s="783"/>
      <c r="L8" s="783"/>
      <c r="M8" s="783"/>
      <c r="N8" s="783"/>
      <c r="O8" s="783"/>
      <c r="P8" s="783"/>
      <c r="Q8" s="783"/>
      <c r="R8" s="783" t="s">
        <v>27</v>
      </c>
      <c r="S8" s="783"/>
      <c r="T8" s="783"/>
      <c r="U8" s="783"/>
      <c r="V8" s="783"/>
      <c r="W8" s="783"/>
      <c r="X8" s="770" t="s">
        <v>99</v>
      </c>
      <c r="Y8" s="770"/>
      <c r="Z8" s="770"/>
      <c r="AA8" s="770"/>
      <c r="AB8" s="770"/>
      <c r="AC8" s="770"/>
      <c r="AD8" s="770"/>
      <c r="AE8" s="772" t="s">
        <v>100</v>
      </c>
      <c r="AF8" s="772"/>
      <c r="AG8" s="772"/>
      <c r="AH8" s="772"/>
      <c r="AI8" s="773"/>
    </row>
    <row r="9" spans="1:35" ht="21" customHeight="1">
      <c r="A9" s="784"/>
      <c r="B9" s="785"/>
      <c r="C9" s="785"/>
      <c r="D9" s="785"/>
      <c r="E9" s="785"/>
      <c r="F9" s="785"/>
      <c r="G9" s="785"/>
      <c r="H9" s="785"/>
      <c r="I9" s="785"/>
      <c r="J9" s="785"/>
      <c r="K9" s="785"/>
      <c r="L9" s="785"/>
      <c r="M9" s="785"/>
      <c r="N9" s="785"/>
      <c r="O9" s="785"/>
      <c r="P9" s="785"/>
      <c r="Q9" s="785"/>
      <c r="R9" s="776"/>
      <c r="S9" s="776"/>
      <c r="T9" s="776"/>
      <c r="U9" s="776"/>
      <c r="V9" s="776"/>
      <c r="W9" s="776"/>
      <c r="X9" s="771"/>
      <c r="Y9" s="771"/>
      <c r="Z9" s="771"/>
      <c r="AA9" s="771"/>
      <c r="AB9" s="771"/>
      <c r="AC9" s="771"/>
      <c r="AD9" s="771"/>
      <c r="AE9" s="774"/>
      <c r="AF9" s="774"/>
      <c r="AG9" s="774"/>
      <c r="AH9" s="774"/>
      <c r="AI9" s="775"/>
    </row>
    <row r="10" spans="1:35" ht="21" customHeight="1">
      <c r="A10" s="784"/>
      <c r="B10" s="785"/>
      <c r="C10" s="785"/>
      <c r="D10" s="785"/>
      <c r="E10" s="785"/>
      <c r="F10" s="785"/>
      <c r="G10" s="785"/>
      <c r="H10" s="785"/>
      <c r="I10" s="785"/>
      <c r="J10" s="785"/>
      <c r="K10" s="785"/>
      <c r="L10" s="785"/>
      <c r="M10" s="785"/>
      <c r="N10" s="785"/>
      <c r="O10" s="785"/>
      <c r="P10" s="785"/>
      <c r="Q10" s="785"/>
      <c r="R10" s="776"/>
      <c r="S10" s="776"/>
      <c r="T10" s="776"/>
      <c r="U10" s="776"/>
      <c r="V10" s="776"/>
      <c r="W10" s="776"/>
      <c r="X10" s="771"/>
      <c r="Y10" s="771"/>
      <c r="Z10" s="771"/>
      <c r="AA10" s="771"/>
      <c r="AB10" s="771"/>
      <c r="AC10" s="771"/>
      <c r="AD10" s="771"/>
      <c r="AE10" s="774"/>
      <c r="AF10" s="774"/>
      <c r="AG10" s="774"/>
      <c r="AH10" s="774"/>
      <c r="AI10" s="775"/>
    </row>
    <row r="11" spans="1:35" ht="21" customHeight="1">
      <c r="A11" s="784"/>
      <c r="B11" s="785"/>
      <c r="C11" s="785"/>
      <c r="D11" s="785"/>
      <c r="E11" s="785"/>
      <c r="F11" s="785"/>
      <c r="G11" s="785"/>
      <c r="H11" s="785"/>
      <c r="I11" s="785"/>
      <c r="J11" s="785"/>
      <c r="K11" s="785"/>
      <c r="L11" s="785"/>
      <c r="M11" s="785"/>
      <c r="N11" s="785"/>
      <c r="O11" s="785"/>
      <c r="P11" s="785"/>
      <c r="Q11" s="785"/>
      <c r="R11" s="776"/>
      <c r="S11" s="776"/>
      <c r="T11" s="776"/>
      <c r="U11" s="776"/>
      <c r="V11" s="776"/>
      <c r="W11" s="776"/>
      <c r="X11" s="771"/>
      <c r="Y11" s="771"/>
      <c r="Z11" s="771"/>
      <c r="AA11" s="771"/>
      <c r="AB11" s="771"/>
      <c r="AC11" s="771"/>
      <c r="AD11" s="771"/>
      <c r="AE11" s="774"/>
      <c r="AF11" s="774"/>
      <c r="AG11" s="774"/>
      <c r="AH11" s="774"/>
      <c r="AI11" s="775"/>
    </row>
    <row r="12" spans="1:35" ht="66.75" customHeight="1">
      <c r="A12" s="786"/>
      <c r="B12" s="776"/>
      <c r="C12" s="776"/>
      <c r="D12" s="776"/>
      <c r="E12" s="776"/>
      <c r="F12" s="776"/>
      <c r="G12" s="776"/>
      <c r="H12" s="776"/>
      <c r="I12" s="776"/>
      <c r="J12" s="776"/>
      <c r="K12" s="776"/>
      <c r="L12" s="776"/>
      <c r="M12" s="776"/>
      <c r="N12" s="776"/>
      <c r="O12" s="776"/>
      <c r="P12" s="776"/>
      <c r="Q12" s="776"/>
      <c r="R12" s="776"/>
      <c r="S12" s="776"/>
      <c r="T12" s="776"/>
      <c r="U12" s="776"/>
      <c r="V12" s="776"/>
      <c r="W12" s="776"/>
      <c r="X12" s="771"/>
      <c r="Y12" s="771"/>
      <c r="Z12" s="771"/>
      <c r="AA12" s="771"/>
      <c r="AB12" s="771"/>
      <c r="AC12" s="771"/>
      <c r="AD12" s="771"/>
      <c r="AE12" s="774"/>
      <c r="AF12" s="774"/>
      <c r="AG12" s="774"/>
      <c r="AH12" s="774"/>
      <c r="AI12" s="775"/>
    </row>
    <row r="13" spans="1:35" ht="21" customHeight="1">
      <c r="A13" s="42">
        <v>1</v>
      </c>
      <c r="B13" s="779" t="s">
        <v>73</v>
      </c>
      <c r="C13" s="780"/>
      <c r="D13" s="780"/>
      <c r="E13" s="780"/>
      <c r="F13" s="780"/>
      <c r="G13" s="780"/>
      <c r="H13" s="780"/>
      <c r="I13" s="780"/>
      <c r="J13" s="780"/>
      <c r="K13" s="780"/>
      <c r="L13" s="780"/>
      <c r="M13" s="780"/>
      <c r="N13" s="780"/>
      <c r="O13" s="780"/>
      <c r="P13" s="780"/>
      <c r="Q13" s="781"/>
      <c r="R13" s="776" t="s">
        <v>34</v>
      </c>
      <c r="S13" s="776"/>
      <c r="T13" s="776"/>
      <c r="U13" s="776"/>
      <c r="V13" s="776"/>
      <c r="W13" s="776"/>
      <c r="X13" s="776" t="s">
        <v>101</v>
      </c>
      <c r="Y13" s="776"/>
      <c r="Z13" s="776"/>
      <c r="AA13" s="776"/>
      <c r="AB13" s="776"/>
      <c r="AC13" s="776"/>
      <c r="AD13" s="776"/>
      <c r="AE13" s="776" t="s">
        <v>102</v>
      </c>
      <c r="AF13" s="776"/>
      <c r="AG13" s="776"/>
      <c r="AH13" s="776"/>
      <c r="AI13" s="778"/>
    </row>
    <row r="14" spans="1:35" ht="21" customHeight="1">
      <c r="A14" s="42">
        <v>2</v>
      </c>
      <c r="B14" s="776"/>
      <c r="C14" s="776"/>
      <c r="D14" s="776"/>
      <c r="E14" s="776"/>
      <c r="F14" s="776"/>
      <c r="G14" s="776"/>
      <c r="H14" s="776"/>
      <c r="I14" s="776"/>
      <c r="J14" s="776"/>
      <c r="K14" s="776"/>
      <c r="L14" s="776"/>
      <c r="M14" s="776"/>
      <c r="N14" s="776"/>
      <c r="O14" s="776"/>
      <c r="P14" s="776"/>
      <c r="Q14" s="777"/>
      <c r="R14" s="776"/>
      <c r="S14" s="776"/>
      <c r="T14" s="776"/>
      <c r="U14" s="776"/>
      <c r="V14" s="776"/>
      <c r="W14" s="776"/>
      <c r="X14" s="776"/>
      <c r="Y14" s="776"/>
      <c r="Z14" s="776"/>
      <c r="AA14" s="776"/>
      <c r="AB14" s="776"/>
      <c r="AC14" s="776"/>
      <c r="AD14" s="776"/>
      <c r="AE14" s="776"/>
      <c r="AF14" s="776"/>
      <c r="AG14" s="776"/>
      <c r="AH14" s="776"/>
      <c r="AI14" s="778"/>
    </row>
    <row r="15" spans="1:35" ht="21" customHeight="1">
      <c r="A15" s="42">
        <v>3</v>
      </c>
      <c r="B15" s="776"/>
      <c r="C15" s="776"/>
      <c r="D15" s="776"/>
      <c r="E15" s="776"/>
      <c r="F15" s="776"/>
      <c r="G15" s="776"/>
      <c r="H15" s="776"/>
      <c r="I15" s="776"/>
      <c r="J15" s="776"/>
      <c r="K15" s="776"/>
      <c r="L15" s="776"/>
      <c r="M15" s="776"/>
      <c r="N15" s="776"/>
      <c r="O15" s="776"/>
      <c r="P15" s="776"/>
      <c r="Q15" s="777"/>
      <c r="R15" s="776"/>
      <c r="S15" s="776"/>
      <c r="T15" s="776"/>
      <c r="U15" s="776"/>
      <c r="V15" s="776"/>
      <c r="W15" s="776"/>
      <c r="X15" s="776"/>
      <c r="Y15" s="776"/>
      <c r="Z15" s="776"/>
      <c r="AA15" s="776"/>
      <c r="AB15" s="776"/>
      <c r="AC15" s="776"/>
      <c r="AD15" s="776"/>
      <c r="AE15" s="776"/>
      <c r="AF15" s="776"/>
      <c r="AG15" s="776"/>
      <c r="AH15" s="776"/>
      <c r="AI15" s="778"/>
    </row>
    <row r="16" spans="1:35" ht="21" customHeight="1">
      <c r="A16" s="42">
        <v>4</v>
      </c>
      <c r="B16" s="776"/>
      <c r="C16" s="776"/>
      <c r="D16" s="776"/>
      <c r="E16" s="776"/>
      <c r="F16" s="776"/>
      <c r="G16" s="776"/>
      <c r="H16" s="776"/>
      <c r="I16" s="776"/>
      <c r="J16" s="776"/>
      <c r="K16" s="776"/>
      <c r="L16" s="776"/>
      <c r="M16" s="776"/>
      <c r="N16" s="776"/>
      <c r="O16" s="776"/>
      <c r="P16" s="776"/>
      <c r="Q16" s="777"/>
      <c r="R16" s="776"/>
      <c r="S16" s="776"/>
      <c r="T16" s="776"/>
      <c r="U16" s="776"/>
      <c r="V16" s="776"/>
      <c r="W16" s="776"/>
      <c r="X16" s="776"/>
      <c r="Y16" s="776"/>
      <c r="Z16" s="776"/>
      <c r="AA16" s="776"/>
      <c r="AB16" s="776"/>
      <c r="AC16" s="776"/>
      <c r="AD16" s="776"/>
      <c r="AE16" s="776"/>
      <c r="AF16" s="776"/>
      <c r="AG16" s="776"/>
      <c r="AH16" s="776"/>
      <c r="AI16" s="778"/>
    </row>
    <row r="17" spans="1:35" ht="21" customHeight="1">
      <c r="A17" s="42">
        <v>5</v>
      </c>
      <c r="B17" s="776"/>
      <c r="C17" s="776"/>
      <c r="D17" s="776"/>
      <c r="E17" s="776"/>
      <c r="F17" s="776"/>
      <c r="G17" s="776"/>
      <c r="H17" s="776"/>
      <c r="I17" s="776"/>
      <c r="J17" s="776"/>
      <c r="K17" s="776"/>
      <c r="L17" s="776"/>
      <c r="M17" s="776"/>
      <c r="N17" s="776"/>
      <c r="O17" s="776"/>
      <c r="P17" s="776"/>
      <c r="Q17" s="777"/>
      <c r="R17" s="776"/>
      <c r="S17" s="776"/>
      <c r="T17" s="776"/>
      <c r="U17" s="776"/>
      <c r="V17" s="776"/>
      <c r="W17" s="776"/>
      <c r="X17" s="776"/>
      <c r="Y17" s="776"/>
      <c r="Z17" s="776"/>
      <c r="AA17" s="776"/>
      <c r="AB17" s="776"/>
      <c r="AC17" s="776"/>
      <c r="AD17" s="776"/>
      <c r="AE17" s="776"/>
      <c r="AF17" s="776"/>
      <c r="AG17" s="776"/>
      <c r="AH17" s="776"/>
      <c r="AI17" s="778"/>
    </row>
    <row r="18" spans="1:35" ht="21" customHeight="1">
      <c r="A18" s="42">
        <v>6</v>
      </c>
      <c r="B18" s="776"/>
      <c r="C18" s="776"/>
      <c r="D18" s="776"/>
      <c r="E18" s="776"/>
      <c r="F18" s="776"/>
      <c r="G18" s="776"/>
      <c r="H18" s="776"/>
      <c r="I18" s="776"/>
      <c r="J18" s="776"/>
      <c r="K18" s="776"/>
      <c r="L18" s="776"/>
      <c r="M18" s="776"/>
      <c r="N18" s="776"/>
      <c r="O18" s="776"/>
      <c r="P18" s="776"/>
      <c r="Q18" s="777"/>
      <c r="R18" s="776"/>
      <c r="S18" s="776"/>
      <c r="T18" s="776"/>
      <c r="U18" s="776"/>
      <c r="V18" s="776"/>
      <c r="W18" s="776"/>
      <c r="X18" s="776"/>
      <c r="Y18" s="776"/>
      <c r="Z18" s="776"/>
      <c r="AA18" s="776"/>
      <c r="AB18" s="776"/>
      <c r="AC18" s="776"/>
      <c r="AD18" s="776"/>
      <c r="AE18" s="776"/>
      <c r="AF18" s="776"/>
      <c r="AG18" s="776"/>
      <c r="AH18" s="776"/>
      <c r="AI18" s="778"/>
    </row>
    <row r="19" spans="1:35" ht="21" customHeight="1">
      <c r="A19" s="42">
        <v>7</v>
      </c>
      <c r="B19" s="776"/>
      <c r="C19" s="776"/>
      <c r="D19" s="776"/>
      <c r="E19" s="776"/>
      <c r="F19" s="776"/>
      <c r="G19" s="776"/>
      <c r="H19" s="776"/>
      <c r="I19" s="776"/>
      <c r="J19" s="776"/>
      <c r="K19" s="776"/>
      <c r="L19" s="776"/>
      <c r="M19" s="776"/>
      <c r="N19" s="776"/>
      <c r="O19" s="776"/>
      <c r="P19" s="776"/>
      <c r="Q19" s="777"/>
      <c r="R19" s="776"/>
      <c r="S19" s="776"/>
      <c r="T19" s="776"/>
      <c r="U19" s="776"/>
      <c r="V19" s="776"/>
      <c r="W19" s="776"/>
      <c r="X19" s="776"/>
      <c r="Y19" s="776"/>
      <c r="Z19" s="776"/>
      <c r="AA19" s="776"/>
      <c r="AB19" s="776"/>
      <c r="AC19" s="776"/>
      <c r="AD19" s="776"/>
      <c r="AE19" s="776"/>
      <c r="AF19" s="776"/>
      <c r="AG19" s="776"/>
      <c r="AH19" s="776"/>
      <c r="AI19" s="778"/>
    </row>
    <row r="20" spans="1:35" ht="21" customHeight="1">
      <c r="A20" s="42">
        <v>8</v>
      </c>
      <c r="B20" s="776"/>
      <c r="C20" s="776"/>
      <c r="D20" s="776"/>
      <c r="E20" s="776"/>
      <c r="F20" s="776"/>
      <c r="G20" s="776"/>
      <c r="H20" s="776"/>
      <c r="I20" s="776"/>
      <c r="J20" s="776"/>
      <c r="K20" s="776"/>
      <c r="L20" s="776"/>
      <c r="M20" s="776"/>
      <c r="N20" s="776"/>
      <c r="O20" s="776"/>
      <c r="P20" s="776"/>
      <c r="Q20" s="777"/>
      <c r="R20" s="776"/>
      <c r="S20" s="776"/>
      <c r="T20" s="776"/>
      <c r="U20" s="776"/>
      <c r="V20" s="776"/>
      <c r="W20" s="776"/>
      <c r="X20" s="776"/>
      <c r="Y20" s="776"/>
      <c r="Z20" s="776"/>
      <c r="AA20" s="776"/>
      <c r="AB20" s="776"/>
      <c r="AC20" s="776"/>
      <c r="AD20" s="776"/>
      <c r="AE20" s="776"/>
      <c r="AF20" s="776"/>
      <c r="AG20" s="776"/>
      <c r="AH20" s="776"/>
      <c r="AI20" s="778"/>
    </row>
    <row r="21" spans="1:35" ht="21" customHeight="1">
      <c r="A21" s="42">
        <v>9</v>
      </c>
      <c r="B21" s="776"/>
      <c r="C21" s="776"/>
      <c r="D21" s="776"/>
      <c r="E21" s="776"/>
      <c r="F21" s="776"/>
      <c r="G21" s="776"/>
      <c r="H21" s="776"/>
      <c r="I21" s="776"/>
      <c r="J21" s="776"/>
      <c r="K21" s="776"/>
      <c r="L21" s="776"/>
      <c r="M21" s="776"/>
      <c r="N21" s="776"/>
      <c r="O21" s="776"/>
      <c r="P21" s="776"/>
      <c r="Q21" s="777"/>
      <c r="R21" s="776"/>
      <c r="S21" s="776"/>
      <c r="T21" s="776"/>
      <c r="U21" s="776"/>
      <c r="V21" s="776"/>
      <c r="W21" s="776"/>
      <c r="X21" s="776"/>
      <c r="Y21" s="776"/>
      <c r="Z21" s="776"/>
      <c r="AA21" s="776"/>
      <c r="AB21" s="776"/>
      <c r="AC21" s="776"/>
      <c r="AD21" s="776"/>
      <c r="AE21" s="776"/>
      <c r="AF21" s="776"/>
      <c r="AG21" s="776"/>
      <c r="AH21" s="776"/>
      <c r="AI21" s="778"/>
    </row>
    <row r="22" spans="1:35" ht="21" customHeight="1">
      <c r="A22" s="42">
        <v>10</v>
      </c>
      <c r="B22" s="776"/>
      <c r="C22" s="776"/>
      <c r="D22" s="776"/>
      <c r="E22" s="776"/>
      <c r="F22" s="776"/>
      <c r="G22" s="776"/>
      <c r="H22" s="776"/>
      <c r="I22" s="776"/>
      <c r="J22" s="776"/>
      <c r="K22" s="776"/>
      <c r="L22" s="776"/>
      <c r="M22" s="776"/>
      <c r="N22" s="776"/>
      <c r="O22" s="776"/>
      <c r="P22" s="776"/>
      <c r="Q22" s="777"/>
      <c r="R22" s="776"/>
      <c r="S22" s="776"/>
      <c r="T22" s="776"/>
      <c r="U22" s="776"/>
      <c r="V22" s="776"/>
      <c r="W22" s="776"/>
      <c r="X22" s="776"/>
      <c r="Y22" s="776"/>
      <c r="Z22" s="776"/>
      <c r="AA22" s="776"/>
      <c r="AB22" s="776"/>
      <c r="AC22" s="776"/>
      <c r="AD22" s="776"/>
      <c r="AE22" s="776"/>
      <c r="AF22" s="776"/>
      <c r="AG22" s="776"/>
      <c r="AH22" s="776"/>
      <c r="AI22" s="778"/>
    </row>
    <row r="23" spans="1:35" ht="21" customHeight="1">
      <c r="A23" s="42">
        <v>11</v>
      </c>
      <c r="B23" s="776"/>
      <c r="C23" s="776"/>
      <c r="D23" s="776"/>
      <c r="E23" s="776"/>
      <c r="F23" s="776"/>
      <c r="G23" s="776"/>
      <c r="H23" s="776"/>
      <c r="I23" s="776"/>
      <c r="J23" s="776"/>
      <c r="K23" s="776"/>
      <c r="L23" s="776"/>
      <c r="M23" s="776"/>
      <c r="N23" s="776"/>
      <c r="O23" s="776"/>
      <c r="P23" s="776"/>
      <c r="Q23" s="777"/>
      <c r="R23" s="776"/>
      <c r="S23" s="776"/>
      <c r="T23" s="776"/>
      <c r="U23" s="776"/>
      <c r="V23" s="776"/>
      <c r="W23" s="776"/>
      <c r="X23" s="776"/>
      <c r="Y23" s="776"/>
      <c r="Z23" s="776"/>
      <c r="AA23" s="776"/>
      <c r="AB23" s="776"/>
      <c r="AC23" s="776"/>
      <c r="AD23" s="776"/>
      <c r="AE23" s="776"/>
      <c r="AF23" s="776"/>
      <c r="AG23" s="776"/>
      <c r="AH23" s="776"/>
      <c r="AI23" s="778"/>
    </row>
    <row r="24" spans="1:35" ht="21" customHeight="1">
      <c r="A24" s="42">
        <v>12</v>
      </c>
      <c r="B24" s="776"/>
      <c r="C24" s="776"/>
      <c r="D24" s="776"/>
      <c r="E24" s="776"/>
      <c r="F24" s="776"/>
      <c r="G24" s="776"/>
      <c r="H24" s="776"/>
      <c r="I24" s="776"/>
      <c r="J24" s="776"/>
      <c r="K24" s="776"/>
      <c r="L24" s="776"/>
      <c r="M24" s="776"/>
      <c r="N24" s="776"/>
      <c r="O24" s="776"/>
      <c r="P24" s="776"/>
      <c r="Q24" s="777"/>
      <c r="R24" s="776"/>
      <c r="S24" s="776"/>
      <c r="T24" s="776"/>
      <c r="U24" s="776"/>
      <c r="V24" s="776"/>
      <c r="W24" s="776"/>
      <c r="X24" s="776"/>
      <c r="Y24" s="776"/>
      <c r="Z24" s="776"/>
      <c r="AA24" s="776"/>
      <c r="AB24" s="776"/>
      <c r="AC24" s="776"/>
      <c r="AD24" s="776"/>
      <c r="AE24" s="776"/>
      <c r="AF24" s="776"/>
      <c r="AG24" s="776"/>
      <c r="AH24" s="776"/>
      <c r="AI24" s="778"/>
    </row>
    <row r="25" spans="1:35" ht="21" customHeight="1">
      <c r="A25" s="42">
        <v>13</v>
      </c>
      <c r="B25" s="776"/>
      <c r="C25" s="776"/>
      <c r="D25" s="776"/>
      <c r="E25" s="776"/>
      <c r="F25" s="776"/>
      <c r="G25" s="776"/>
      <c r="H25" s="776"/>
      <c r="I25" s="776"/>
      <c r="J25" s="776"/>
      <c r="K25" s="776"/>
      <c r="L25" s="776"/>
      <c r="M25" s="776"/>
      <c r="N25" s="776"/>
      <c r="O25" s="776"/>
      <c r="P25" s="776"/>
      <c r="Q25" s="777"/>
      <c r="R25" s="776"/>
      <c r="S25" s="776"/>
      <c r="T25" s="776"/>
      <c r="U25" s="776"/>
      <c r="V25" s="776"/>
      <c r="W25" s="776"/>
      <c r="X25" s="776"/>
      <c r="Y25" s="776"/>
      <c r="Z25" s="776"/>
      <c r="AA25" s="776"/>
      <c r="AB25" s="776"/>
      <c r="AC25" s="776"/>
      <c r="AD25" s="776"/>
      <c r="AE25" s="776"/>
      <c r="AF25" s="776"/>
      <c r="AG25" s="776"/>
      <c r="AH25" s="776"/>
      <c r="AI25" s="778"/>
    </row>
    <row r="26" spans="1:35" ht="21" customHeight="1">
      <c r="A26" s="42">
        <v>14</v>
      </c>
      <c r="B26" s="776"/>
      <c r="C26" s="776"/>
      <c r="D26" s="776"/>
      <c r="E26" s="776"/>
      <c r="F26" s="776"/>
      <c r="G26" s="776"/>
      <c r="H26" s="776"/>
      <c r="I26" s="776"/>
      <c r="J26" s="776"/>
      <c r="K26" s="776"/>
      <c r="L26" s="776"/>
      <c r="M26" s="776"/>
      <c r="N26" s="776"/>
      <c r="O26" s="776"/>
      <c r="P26" s="776"/>
      <c r="Q26" s="777"/>
      <c r="R26" s="776"/>
      <c r="S26" s="776"/>
      <c r="T26" s="776"/>
      <c r="U26" s="776"/>
      <c r="V26" s="776"/>
      <c r="W26" s="776"/>
      <c r="X26" s="776"/>
      <c r="Y26" s="776"/>
      <c r="Z26" s="776"/>
      <c r="AA26" s="776"/>
      <c r="AB26" s="776"/>
      <c r="AC26" s="776"/>
      <c r="AD26" s="776"/>
      <c r="AE26" s="776"/>
      <c r="AF26" s="776"/>
      <c r="AG26" s="776"/>
      <c r="AH26" s="776"/>
      <c r="AI26" s="778"/>
    </row>
    <row r="27" spans="1:35" ht="21" customHeight="1" thickBot="1">
      <c r="A27" s="43">
        <v>15</v>
      </c>
      <c r="B27" s="764"/>
      <c r="C27" s="764"/>
      <c r="D27" s="764"/>
      <c r="E27" s="764"/>
      <c r="F27" s="764"/>
      <c r="G27" s="764"/>
      <c r="H27" s="764"/>
      <c r="I27" s="764"/>
      <c r="J27" s="764"/>
      <c r="K27" s="764"/>
      <c r="L27" s="764"/>
      <c r="M27" s="764"/>
      <c r="N27" s="764"/>
      <c r="O27" s="764"/>
      <c r="P27" s="764"/>
      <c r="Q27" s="807"/>
      <c r="R27" s="764"/>
      <c r="S27" s="764"/>
      <c r="T27" s="764"/>
      <c r="U27" s="764"/>
      <c r="V27" s="764"/>
      <c r="W27" s="764"/>
      <c r="X27" s="764"/>
      <c r="Y27" s="764"/>
      <c r="Z27" s="764"/>
      <c r="AA27" s="764"/>
      <c r="AB27" s="764"/>
      <c r="AC27" s="764"/>
      <c r="AD27" s="764"/>
      <c r="AE27" s="764"/>
      <c r="AF27" s="764"/>
      <c r="AG27" s="764"/>
      <c r="AH27" s="764"/>
      <c r="AI27" s="808"/>
    </row>
    <row r="28" spans="1:35" ht="7.5" customHeight="1" thickBot="1">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row>
    <row r="29" spans="1:35" ht="21" customHeight="1">
      <c r="A29" s="787" t="s">
        <v>1</v>
      </c>
      <c r="B29" s="788"/>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9"/>
    </row>
    <row r="30" spans="1:35" ht="21" customHeight="1">
      <c r="A30" s="790"/>
      <c r="B30" s="791"/>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2"/>
    </row>
    <row r="31" spans="1:35" ht="21" customHeight="1" thickBot="1">
      <c r="A31" s="794"/>
      <c r="B31" s="795"/>
      <c r="C31" s="795"/>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6"/>
    </row>
    <row r="32" spans="1:35" ht="9" customHeight="1" thickBot="1">
      <c r="A32" s="374"/>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5" ht="21" customHeight="1">
      <c r="A33" s="787" t="s">
        <v>3</v>
      </c>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9"/>
    </row>
    <row r="34" spans="1:35" ht="21" customHeight="1">
      <c r="A34" s="790"/>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2"/>
    </row>
    <row r="35" spans="1:35" ht="21" customHeight="1">
      <c r="A35" s="797"/>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9"/>
    </row>
    <row r="36" spans="1:35" ht="21" customHeight="1" thickBot="1">
      <c r="A36" s="794" t="s">
        <v>2</v>
      </c>
      <c r="B36" s="795"/>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6"/>
    </row>
    <row r="37" spans="1:35" ht="9" customHeight="1">
      <c r="A37" s="374"/>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row>
    <row r="38" spans="1:35" ht="39.75" customHeight="1">
      <c r="A38" s="800" t="s">
        <v>565</v>
      </c>
      <c r="B38" s="801"/>
      <c r="C38" s="801"/>
      <c r="D38" s="801"/>
      <c r="E38" s="801"/>
      <c r="F38" s="801"/>
      <c r="G38" s="802"/>
      <c r="H38" s="803" t="s">
        <v>573</v>
      </c>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5"/>
    </row>
    <row r="39" spans="1:35" ht="6.75" customHeight="1">
      <c r="A39" s="6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row>
    <row r="40" spans="1:35" ht="55.5" customHeight="1">
      <c r="A40" s="793" t="s">
        <v>584</v>
      </c>
      <c r="B40" s="793"/>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row>
    <row r="41" spans="1:35" ht="42" customHeight="1">
      <c r="A41" s="793"/>
      <c r="B41" s="793"/>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row>
    <row r="42" spans="1:35" ht="65.25" customHeight="1">
      <c r="A42" s="793"/>
      <c r="B42" s="793"/>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row>
  </sheetData>
  <mergeCells count="82">
    <mergeCell ref="A2:AI2"/>
    <mergeCell ref="B27:Q27"/>
    <mergeCell ref="R27:W27"/>
    <mergeCell ref="X27:AD27"/>
    <mergeCell ref="AE27:AI27"/>
    <mergeCell ref="B24:Q24"/>
    <mergeCell ref="R24:W24"/>
    <mergeCell ref="X24:AD24"/>
    <mergeCell ref="AE24:AI24"/>
    <mergeCell ref="B23:Q23"/>
    <mergeCell ref="R23:W23"/>
    <mergeCell ref="X23:AD23"/>
    <mergeCell ref="AE23:AI23"/>
    <mergeCell ref="B22:Q22"/>
    <mergeCell ref="R22:W22"/>
    <mergeCell ref="X22:AD22"/>
    <mergeCell ref="A40:AI42"/>
    <mergeCell ref="A31:AI31"/>
    <mergeCell ref="A33:AI33"/>
    <mergeCell ref="A34:AI34"/>
    <mergeCell ref="A36:AI36"/>
    <mergeCell ref="A35:AI35"/>
    <mergeCell ref="A38:G38"/>
    <mergeCell ref="H38:AI38"/>
    <mergeCell ref="A29:AI29"/>
    <mergeCell ref="A30:AI30"/>
    <mergeCell ref="B25:Q25"/>
    <mergeCell ref="R25:W25"/>
    <mergeCell ref="X25:AD25"/>
    <mergeCell ref="AE25:AI25"/>
    <mergeCell ref="B26:Q26"/>
    <mergeCell ref="R26:W26"/>
    <mergeCell ref="X26:AD26"/>
    <mergeCell ref="AE26:AI26"/>
    <mergeCell ref="AE22:AI22"/>
    <mergeCell ref="B21:Q21"/>
    <mergeCell ref="R21:W21"/>
    <mergeCell ref="X21:AD21"/>
    <mergeCell ref="AE21:AI21"/>
    <mergeCell ref="B20:Q20"/>
    <mergeCell ref="R20:W20"/>
    <mergeCell ref="X20:AD20"/>
    <mergeCell ref="AE20:AI20"/>
    <mergeCell ref="B19:Q19"/>
    <mergeCell ref="R19:W19"/>
    <mergeCell ref="X19:AD19"/>
    <mergeCell ref="AE19:AI19"/>
    <mergeCell ref="B18:Q18"/>
    <mergeCell ref="R18:W18"/>
    <mergeCell ref="X18:AD18"/>
    <mergeCell ref="AE18:AI18"/>
    <mergeCell ref="B17:Q17"/>
    <mergeCell ref="R17:W17"/>
    <mergeCell ref="X17:AD17"/>
    <mergeCell ref="AE17:AI17"/>
    <mergeCell ref="B16:Q16"/>
    <mergeCell ref="R16:W16"/>
    <mergeCell ref="X16:AD16"/>
    <mergeCell ref="AE16:AI16"/>
    <mergeCell ref="B15:Q15"/>
    <mergeCell ref="R15:W15"/>
    <mergeCell ref="X15:AD15"/>
    <mergeCell ref="AE15:AI15"/>
    <mergeCell ref="X8:AD12"/>
    <mergeCell ref="AE8:AI12"/>
    <mergeCell ref="B14:Q14"/>
    <mergeCell ref="R14:W14"/>
    <mergeCell ref="X14:AD14"/>
    <mergeCell ref="AE14:AI14"/>
    <mergeCell ref="B13:Q13"/>
    <mergeCell ref="R13:W13"/>
    <mergeCell ref="X13:AD13"/>
    <mergeCell ref="AE13:AI13"/>
    <mergeCell ref="A8:Q12"/>
    <mergeCell ref="R8:W12"/>
    <mergeCell ref="A7:Q7"/>
    <mergeCell ref="R7:AI7"/>
    <mergeCell ref="B6:Q6"/>
    <mergeCell ref="R6:AI6"/>
    <mergeCell ref="A3:AI3"/>
    <mergeCell ref="A5:Q5"/>
    <mergeCell ref="R5:AI5"/>
  </mergeCells>
  <phoneticPr fontId="6"/>
  <printOptions horizontalCentered="1"/>
  <pageMargins left="0.39370078740157483" right="0.39370078740157483" top="0.39370078740157483" bottom="0.35433070866141736" header="0.31496062992125984" footer="0.27559055118110237"/>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59999389629810485"/>
  </sheetPr>
  <dimension ref="A1:I21"/>
  <sheetViews>
    <sheetView view="pageBreakPreview" zoomScaleNormal="100" zoomScaleSheetLayoutView="100" workbookViewId="0"/>
  </sheetViews>
  <sheetFormatPr defaultRowHeight="13.5"/>
  <cols>
    <col min="1" max="1" width="3.875" customWidth="1"/>
    <col min="2" max="2" width="24.125" customWidth="1"/>
    <col min="3" max="3" width="4" customWidth="1"/>
    <col min="4" max="6" width="20.125" customWidth="1"/>
    <col min="7" max="7" width="3.125" customWidth="1"/>
  </cols>
  <sheetData>
    <row r="1" spans="1:7" ht="27.75" customHeight="1">
      <c r="A1" s="367" t="s">
        <v>548</v>
      </c>
    </row>
    <row r="2" spans="1:7" ht="27.75" customHeight="1">
      <c r="A2" s="84"/>
      <c r="F2" s="581" t="s">
        <v>335</v>
      </c>
      <c r="G2" s="581"/>
    </row>
    <row r="3" spans="1:7" ht="36" customHeight="1">
      <c r="A3" s="812" t="s">
        <v>186</v>
      </c>
      <c r="B3" s="812"/>
      <c r="C3" s="812"/>
      <c r="D3" s="812"/>
      <c r="E3" s="812"/>
      <c r="F3" s="812"/>
      <c r="G3" s="812"/>
    </row>
    <row r="4" spans="1:7" ht="36" customHeight="1">
      <c r="A4" s="85"/>
      <c r="B4" s="85"/>
      <c r="C4" s="85"/>
      <c r="D4" s="85"/>
      <c r="E4" s="85"/>
      <c r="F4" s="85"/>
      <c r="G4" s="85"/>
    </row>
    <row r="5" spans="1:7" ht="36" customHeight="1">
      <c r="A5" s="85"/>
      <c r="B5" s="86" t="s">
        <v>179</v>
      </c>
      <c r="C5" s="813"/>
      <c r="D5" s="814"/>
      <c r="E5" s="814"/>
      <c r="F5" s="814"/>
      <c r="G5" s="815"/>
    </row>
    <row r="6" spans="1:7" ht="46.5" customHeight="1">
      <c r="B6" s="87" t="s">
        <v>180</v>
      </c>
      <c r="C6" s="822" t="s">
        <v>181</v>
      </c>
      <c r="D6" s="822"/>
      <c r="E6" s="822"/>
      <c r="F6" s="822"/>
      <c r="G6" s="823"/>
    </row>
    <row r="7" spans="1:7" ht="88.5" customHeight="1">
      <c r="B7" s="88" t="s">
        <v>187</v>
      </c>
      <c r="C7" s="824" t="s">
        <v>531</v>
      </c>
      <c r="D7" s="825"/>
      <c r="E7" s="825"/>
      <c r="F7" s="825"/>
      <c r="G7" s="826"/>
    </row>
    <row r="8" spans="1:7" ht="18.75" customHeight="1">
      <c r="B8" s="827" t="s">
        <v>188</v>
      </c>
      <c r="C8" s="829" t="s">
        <v>532</v>
      </c>
      <c r="D8" s="830"/>
      <c r="E8" s="830"/>
      <c r="F8" s="830"/>
      <c r="G8" s="831"/>
    </row>
    <row r="9" spans="1:7" ht="40.5" customHeight="1">
      <c r="B9" s="828"/>
      <c r="C9" s="832"/>
      <c r="D9" s="833"/>
      <c r="E9" s="833"/>
      <c r="F9" s="833"/>
      <c r="G9" s="834"/>
    </row>
    <row r="10" spans="1:7" ht="44.25" customHeight="1">
      <c r="B10" s="828"/>
      <c r="C10" s="832"/>
      <c r="D10" s="833"/>
      <c r="E10" s="833"/>
      <c r="F10" s="833"/>
      <c r="G10" s="834"/>
    </row>
    <row r="11" spans="1:7">
      <c r="B11" s="91"/>
      <c r="C11" s="92"/>
      <c r="D11" s="92"/>
      <c r="E11" s="92"/>
      <c r="F11" s="92"/>
      <c r="G11" s="93"/>
    </row>
    <row r="12" spans="1:7" ht="29.25" customHeight="1">
      <c r="B12" s="94" t="s">
        <v>189</v>
      </c>
      <c r="D12" s="95"/>
      <c r="E12" s="96" t="s">
        <v>190</v>
      </c>
      <c r="F12" s="97"/>
      <c r="G12" s="98"/>
    </row>
    <row r="13" spans="1:7" ht="29.25" customHeight="1">
      <c r="B13" s="99"/>
      <c r="C13" s="816" t="s">
        <v>191</v>
      </c>
      <c r="D13" s="817"/>
      <c r="E13" s="817"/>
      <c r="F13" s="817"/>
      <c r="G13" s="818"/>
    </row>
    <row r="14" spans="1:7">
      <c r="B14" s="100"/>
      <c r="C14" s="819"/>
      <c r="D14" s="820"/>
      <c r="E14" s="820"/>
      <c r="F14" s="820"/>
      <c r="G14" s="821"/>
    </row>
    <row r="16" spans="1:7" ht="41.25" customHeight="1">
      <c r="B16" s="386" t="s">
        <v>568</v>
      </c>
      <c r="C16" s="809" t="s">
        <v>574</v>
      </c>
      <c r="D16" s="810"/>
      <c r="E16" s="810"/>
      <c r="F16" s="810"/>
      <c r="G16" s="811"/>
    </row>
    <row r="18" spans="2:9" ht="17.25" customHeight="1">
      <c r="B18" s="89" t="s">
        <v>182</v>
      </c>
      <c r="C18" s="90"/>
      <c r="D18" s="90"/>
      <c r="E18" s="90"/>
      <c r="F18" s="90"/>
      <c r="G18" s="90"/>
      <c r="H18" s="90"/>
      <c r="I18" s="90"/>
    </row>
    <row r="19" spans="2:9" ht="17.25" customHeight="1">
      <c r="B19" s="71" t="s">
        <v>192</v>
      </c>
      <c r="C19" s="90"/>
      <c r="D19" s="90"/>
      <c r="E19" s="90"/>
      <c r="F19" s="90"/>
      <c r="G19" s="90"/>
      <c r="H19" s="90"/>
      <c r="I19" s="90"/>
    </row>
    <row r="20" spans="2:9" ht="17.25" customHeight="1">
      <c r="B20" s="89" t="s">
        <v>533</v>
      </c>
      <c r="C20" s="90"/>
      <c r="D20" s="90"/>
      <c r="E20" s="90"/>
      <c r="F20" s="90"/>
      <c r="G20" s="90"/>
      <c r="H20" s="90"/>
      <c r="I20" s="90"/>
    </row>
    <row r="21" spans="2:9">
      <c r="B21" s="89"/>
    </row>
  </sheetData>
  <mergeCells count="9">
    <mergeCell ref="C16:G16"/>
    <mergeCell ref="F2:G2"/>
    <mergeCell ref="A3:G3"/>
    <mergeCell ref="C5:G5"/>
    <mergeCell ref="C13:G14"/>
    <mergeCell ref="C6:G6"/>
    <mergeCell ref="C7:G7"/>
    <mergeCell ref="B8:B10"/>
    <mergeCell ref="C8:G10"/>
  </mergeCells>
  <phoneticPr fontId="27"/>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theme="5" tint="0.59999389629810485"/>
  </sheetPr>
  <dimension ref="A1:J24"/>
  <sheetViews>
    <sheetView view="pageBreakPreview" topLeftCell="A5" zoomScaleNormal="100" zoomScaleSheetLayoutView="100" workbookViewId="0">
      <selection activeCell="B19" sqref="B19:C19"/>
    </sheetView>
  </sheetViews>
  <sheetFormatPr defaultColWidth="9" defaultRowHeight="13.5"/>
  <cols>
    <col min="1" max="1" width="0.875" style="139" customWidth="1"/>
    <col min="2" max="2" width="7.625" style="139" customWidth="1"/>
    <col min="3" max="3" width="24.125" style="139" customWidth="1"/>
    <col min="4" max="4" width="4" style="139" customWidth="1"/>
    <col min="5" max="7" width="20.125" style="139" customWidth="1"/>
    <col min="8" max="8" width="3.125" style="139" customWidth="1"/>
    <col min="9" max="9" width="3.875" style="139" customWidth="1"/>
    <col min="10" max="10" width="2.5" style="139" customWidth="1"/>
    <col min="11" max="16384" width="9" style="139"/>
  </cols>
  <sheetData>
    <row r="1" spans="1:8" ht="27.75" customHeight="1">
      <c r="A1" s="84"/>
      <c r="B1" s="139" t="s">
        <v>540</v>
      </c>
    </row>
    <row r="2" spans="1:8" ht="27.75" customHeight="1">
      <c r="A2" s="84"/>
      <c r="G2" s="838" t="s">
        <v>337</v>
      </c>
      <c r="H2" s="838"/>
    </row>
    <row r="3" spans="1:8" ht="27.75" customHeight="1">
      <c r="A3" s="84"/>
      <c r="G3" s="127"/>
      <c r="H3" s="127"/>
    </row>
    <row r="4" spans="1:8" ht="36" customHeight="1">
      <c r="A4" s="812" t="s">
        <v>536</v>
      </c>
      <c r="B4" s="812"/>
      <c r="C4" s="812"/>
      <c r="D4" s="812"/>
      <c r="E4" s="812"/>
      <c r="F4" s="812"/>
      <c r="G4" s="812"/>
      <c r="H4" s="812"/>
    </row>
    <row r="5" spans="1:8" ht="36" customHeight="1">
      <c r="A5" s="85"/>
      <c r="B5" s="85"/>
      <c r="C5" s="85"/>
      <c r="D5" s="85"/>
      <c r="E5" s="85"/>
      <c r="F5" s="85"/>
      <c r="G5" s="85"/>
      <c r="H5" s="85"/>
    </row>
    <row r="6" spans="1:8" ht="36" customHeight="1">
      <c r="A6" s="85"/>
      <c r="B6" s="835" t="s">
        <v>179</v>
      </c>
      <c r="C6" s="836"/>
      <c r="D6" s="813"/>
      <c r="E6" s="814"/>
      <c r="F6" s="814"/>
      <c r="G6" s="814"/>
      <c r="H6" s="815"/>
    </row>
    <row r="7" spans="1:8" ht="46.5" customHeight="1">
      <c r="B7" s="849" t="s">
        <v>180</v>
      </c>
      <c r="C7" s="850"/>
      <c r="D7" s="848" t="s">
        <v>181</v>
      </c>
      <c r="E7" s="848"/>
      <c r="F7" s="848"/>
      <c r="G7" s="848"/>
      <c r="H7" s="848"/>
    </row>
    <row r="8" spans="1:8" ht="57.75" customHeight="1">
      <c r="B8" s="847" t="s">
        <v>706</v>
      </c>
      <c r="C8" s="848" t="s">
        <v>915</v>
      </c>
      <c r="D8" s="848"/>
      <c r="E8" s="848"/>
      <c r="F8" s="850" t="s">
        <v>707</v>
      </c>
      <c r="G8" s="850"/>
      <c r="H8" s="851"/>
    </row>
    <row r="9" spans="1:8" ht="57.75" customHeight="1">
      <c r="B9" s="847"/>
      <c r="C9" s="852" t="s">
        <v>916</v>
      </c>
      <c r="D9" s="848"/>
      <c r="E9" s="848"/>
      <c r="F9" s="850" t="s">
        <v>707</v>
      </c>
      <c r="G9" s="850"/>
      <c r="H9" s="851"/>
    </row>
    <row r="10" spans="1:8" ht="60.75" customHeight="1">
      <c r="B10" s="847"/>
      <c r="C10" s="848" t="s">
        <v>708</v>
      </c>
      <c r="D10" s="848"/>
      <c r="E10" s="848"/>
      <c r="F10" s="850" t="s">
        <v>707</v>
      </c>
      <c r="G10" s="850"/>
      <c r="H10" s="851"/>
    </row>
    <row r="11" spans="1:8" ht="110.1" hidden="1" customHeight="1">
      <c r="B11" s="853" t="s">
        <v>709</v>
      </c>
      <c r="C11" s="369" t="s">
        <v>710</v>
      </c>
      <c r="D11" s="856" t="s">
        <v>537</v>
      </c>
      <c r="E11" s="857"/>
      <c r="F11" s="857"/>
      <c r="G11" s="857"/>
      <c r="H11" s="858"/>
    </row>
    <row r="12" spans="1:8" hidden="1">
      <c r="B12" s="854"/>
      <c r="C12" s="859" t="s">
        <v>711</v>
      </c>
      <c r="D12" s="370"/>
      <c r="E12" s="370"/>
      <c r="F12" s="370"/>
      <c r="G12" s="370"/>
      <c r="H12" s="371"/>
    </row>
    <row r="13" spans="1:8" ht="29.25" hidden="1" customHeight="1">
      <c r="B13" s="854"/>
      <c r="C13" s="860"/>
      <c r="E13" s="372"/>
      <c r="F13" s="373" t="s">
        <v>190</v>
      </c>
      <c r="G13" s="347"/>
      <c r="H13" s="141"/>
    </row>
    <row r="14" spans="1:8" ht="29.25" hidden="1" customHeight="1">
      <c r="B14" s="854"/>
      <c r="C14" s="860"/>
      <c r="D14" s="816" t="s">
        <v>538</v>
      </c>
      <c r="E14" s="817"/>
      <c r="F14" s="817"/>
      <c r="G14" s="817"/>
      <c r="H14" s="818"/>
    </row>
    <row r="15" spans="1:8" hidden="1">
      <c r="B15" s="855"/>
      <c r="C15" s="861"/>
      <c r="D15" s="819"/>
      <c r="E15" s="820"/>
      <c r="F15" s="820"/>
      <c r="G15" s="820"/>
      <c r="H15" s="821"/>
    </row>
    <row r="16" spans="1:8">
      <c r="B16" s="533"/>
      <c r="C16" s="145"/>
      <c r="D16" s="493"/>
      <c r="E16" s="493"/>
      <c r="F16" s="493"/>
      <c r="G16" s="493"/>
      <c r="H16" s="493"/>
    </row>
    <row r="17" spans="2:10" ht="22.5" hidden="1" customHeight="1">
      <c r="B17" s="867" t="s">
        <v>852</v>
      </c>
      <c r="C17" s="867"/>
      <c r="D17" s="867"/>
      <c r="E17" s="867"/>
      <c r="F17" s="867"/>
      <c r="G17" s="867"/>
      <c r="H17" s="867"/>
    </row>
    <row r="19" spans="2:10" ht="45" customHeight="1">
      <c r="B19" s="862" t="s">
        <v>568</v>
      </c>
      <c r="C19" s="863"/>
      <c r="D19" s="864" t="s">
        <v>851</v>
      </c>
      <c r="E19" s="865"/>
      <c r="F19" s="865"/>
      <c r="G19" s="865"/>
      <c r="H19" s="866"/>
    </row>
    <row r="21" spans="2:10" ht="17.25" customHeight="1">
      <c r="B21" s="89" t="s">
        <v>182</v>
      </c>
      <c r="C21" s="89"/>
      <c r="D21" s="90"/>
      <c r="E21" s="90"/>
      <c r="F21" s="90"/>
      <c r="G21" s="90"/>
      <c r="H21" s="90"/>
      <c r="I21" s="90"/>
      <c r="J21" s="90"/>
    </row>
    <row r="22" spans="2:10" ht="17.25" customHeight="1">
      <c r="B22" s="71" t="s">
        <v>192</v>
      </c>
      <c r="C22" s="71"/>
      <c r="D22" s="90"/>
      <c r="E22" s="90"/>
      <c r="F22" s="90"/>
      <c r="G22" s="90"/>
      <c r="H22" s="90"/>
      <c r="I22" s="90"/>
      <c r="J22" s="90"/>
    </row>
    <row r="23" spans="2:10" ht="17.25" customHeight="1">
      <c r="B23" s="89" t="s">
        <v>255</v>
      </c>
      <c r="C23" s="89"/>
      <c r="D23" s="90"/>
      <c r="E23" s="90"/>
      <c r="F23" s="90"/>
      <c r="G23" s="90"/>
      <c r="H23" s="90"/>
      <c r="I23" s="90"/>
      <c r="J23" s="90"/>
    </row>
    <row r="24" spans="2:10">
      <c r="B24" s="89"/>
      <c r="C24" s="89"/>
    </row>
  </sheetData>
  <mergeCells count="20">
    <mergeCell ref="B11:B15"/>
    <mergeCell ref="D11:H11"/>
    <mergeCell ref="C12:C15"/>
    <mergeCell ref="D14:H15"/>
    <mergeCell ref="B19:C19"/>
    <mergeCell ref="D19:H19"/>
    <mergeCell ref="B17:H17"/>
    <mergeCell ref="B8:B10"/>
    <mergeCell ref="C8:E8"/>
    <mergeCell ref="G2:H2"/>
    <mergeCell ref="A4:H4"/>
    <mergeCell ref="B6:C6"/>
    <mergeCell ref="D6:H6"/>
    <mergeCell ref="B7:C7"/>
    <mergeCell ref="D7:H7"/>
    <mergeCell ref="F8:H8"/>
    <mergeCell ref="C9:E9"/>
    <mergeCell ref="F9:H9"/>
    <mergeCell ref="C10:E10"/>
    <mergeCell ref="F10:H10"/>
  </mergeCells>
  <phoneticPr fontId="27"/>
  <hyperlinks>
    <hyperlink ref="B17:H17" location="'（参考様式）生活介護　人員配置体制加算'!Print_Area" display="必要な基準人員（人員配置体制加算の人員含む）については、こちらの（参考様式）生活介護　人員配置体制加算で計算してください。" xr:uid="{00000000-0004-0000-3100-000000000000}"/>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5" tint="0.59999389629810485"/>
  </sheetPr>
  <dimension ref="A1:J20"/>
  <sheetViews>
    <sheetView view="pageBreakPreview" zoomScaleNormal="100" zoomScaleSheetLayoutView="100" workbookViewId="0"/>
  </sheetViews>
  <sheetFormatPr defaultRowHeight="13.5"/>
  <cols>
    <col min="1" max="1" width="2.125" customWidth="1"/>
    <col min="2" max="2" width="24.125" customWidth="1"/>
    <col min="3" max="3" width="4" customWidth="1"/>
    <col min="4" max="5" width="20.125" customWidth="1"/>
    <col min="6" max="7" width="10.375" customWidth="1"/>
    <col min="8" max="8" width="3.125" customWidth="1"/>
  </cols>
  <sheetData>
    <row r="1" spans="1:8" ht="27.75" customHeight="1">
      <c r="A1" s="84"/>
      <c r="B1" t="s">
        <v>554</v>
      </c>
    </row>
    <row r="2" spans="1:8" ht="27.75" customHeight="1">
      <c r="A2" s="84"/>
      <c r="F2" s="581" t="s">
        <v>337</v>
      </c>
      <c r="G2" s="868"/>
      <c r="H2" s="868"/>
    </row>
    <row r="3" spans="1:8" ht="6" customHeight="1">
      <c r="A3" s="84"/>
      <c r="F3" s="114"/>
    </row>
    <row r="4" spans="1:8" ht="36" customHeight="1">
      <c r="B4" s="812" t="s">
        <v>257</v>
      </c>
      <c r="C4" s="869"/>
      <c r="D4" s="869"/>
      <c r="E4" s="869"/>
      <c r="F4" s="869"/>
      <c r="G4" s="869"/>
      <c r="H4" s="869"/>
    </row>
    <row r="5" spans="1:8" ht="13.5" customHeight="1">
      <c r="A5" s="85"/>
      <c r="B5" s="85"/>
      <c r="C5" s="85"/>
      <c r="D5" s="85"/>
      <c r="E5" s="85"/>
      <c r="F5" s="85"/>
      <c r="G5" s="85"/>
      <c r="H5" s="85"/>
    </row>
    <row r="6" spans="1:8" ht="36" customHeight="1">
      <c r="A6" s="85"/>
      <c r="B6" s="86" t="s">
        <v>179</v>
      </c>
      <c r="C6" s="813"/>
      <c r="D6" s="814"/>
      <c r="E6" s="814"/>
      <c r="F6" s="814"/>
      <c r="G6" s="814"/>
      <c r="H6" s="815"/>
    </row>
    <row r="7" spans="1:8" ht="36.75" customHeight="1">
      <c r="B7" s="87" t="s">
        <v>180</v>
      </c>
      <c r="C7" s="822" t="s">
        <v>258</v>
      </c>
      <c r="D7" s="822"/>
      <c r="E7" s="822"/>
      <c r="F7" s="822"/>
      <c r="G7" s="822"/>
      <c r="H7" s="823"/>
    </row>
    <row r="8" spans="1:8" ht="75" customHeight="1">
      <c r="B8" s="870" t="s">
        <v>259</v>
      </c>
      <c r="C8" s="824" t="s">
        <v>260</v>
      </c>
      <c r="D8" s="872"/>
      <c r="E8" s="872"/>
      <c r="F8" s="873"/>
      <c r="G8" s="874" t="s">
        <v>230</v>
      </c>
      <c r="H8" s="875"/>
    </row>
    <row r="9" spans="1:8" ht="75" customHeight="1">
      <c r="B9" s="871"/>
      <c r="C9" s="824" t="s">
        <v>261</v>
      </c>
      <c r="D9" s="872"/>
      <c r="E9" s="872"/>
      <c r="F9" s="873"/>
      <c r="G9" s="874" t="s">
        <v>230</v>
      </c>
      <c r="H9" s="875"/>
    </row>
    <row r="10" spans="1:8" ht="75" customHeight="1">
      <c r="B10" s="870" t="s">
        <v>262</v>
      </c>
      <c r="C10" s="824" t="s">
        <v>263</v>
      </c>
      <c r="D10" s="872"/>
      <c r="E10" s="872"/>
      <c r="F10" s="873"/>
      <c r="G10" s="874" t="s">
        <v>230</v>
      </c>
      <c r="H10" s="875"/>
    </row>
    <row r="11" spans="1:8" ht="75" customHeight="1">
      <c r="B11" s="879"/>
      <c r="C11" s="824" t="s">
        <v>264</v>
      </c>
      <c r="D11" s="872"/>
      <c r="E11" s="872"/>
      <c r="F11" s="873"/>
      <c r="G11" s="874" t="s">
        <v>230</v>
      </c>
      <c r="H11" s="875"/>
    </row>
    <row r="12" spans="1:8" ht="75" customHeight="1">
      <c r="B12" s="870" t="s">
        <v>265</v>
      </c>
      <c r="C12" s="824" t="s">
        <v>266</v>
      </c>
      <c r="D12" s="872"/>
      <c r="E12" s="872"/>
      <c r="F12" s="873"/>
      <c r="G12" s="876" t="s">
        <v>230</v>
      </c>
      <c r="H12" s="823"/>
    </row>
    <row r="13" spans="1:8" ht="75" customHeight="1">
      <c r="B13" s="871"/>
      <c r="C13" s="824" t="s">
        <v>267</v>
      </c>
      <c r="D13" s="872"/>
      <c r="E13" s="872"/>
      <c r="F13" s="873"/>
      <c r="G13" s="877"/>
      <c r="H13" s="878"/>
    </row>
    <row r="15" spans="1:8" ht="37.5" customHeight="1">
      <c r="B15" s="386" t="s">
        <v>568</v>
      </c>
      <c r="C15" s="809" t="s">
        <v>580</v>
      </c>
      <c r="D15" s="810"/>
      <c r="E15" s="810"/>
      <c r="F15" s="810"/>
      <c r="G15" s="810"/>
      <c r="H15" s="811"/>
    </row>
    <row r="17" spans="2:10" ht="17.25" customHeight="1">
      <c r="B17" s="89" t="s">
        <v>268</v>
      </c>
      <c r="C17" s="90"/>
      <c r="D17" s="90"/>
      <c r="E17" s="90"/>
      <c r="F17" s="90"/>
      <c r="G17" s="90"/>
      <c r="H17" s="90"/>
      <c r="I17" s="90"/>
      <c r="J17" s="90"/>
    </row>
    <row r="18" spans="2:10" ht="17.25" customHeight="1">
      <c r="B18" s="71" t="s">
        <v>269</v>
      </c>
      <c r="C18" s="90"/>
      <c r="D18" s="90"/>
      <c r="E18" s="90"/>
      <c r="F18" s="90"/>
      <c r="G18" s="90"/>
      <c r="H18" s="90"/>
      <c r="I18" s="90"/>
      <c r="J18" s="90"/>
    </row>
    <row r="19" spans="2:10" ht="17.25" customHeight="1">
      <c r="B19" s="71" t="s">
        <v>270</v>
      </c>
      <c r="C19" s="90"/>
      <c r="D19" s="90"/>
      <c r="E19" s="90"/>
      <c r="F19" s="90"/>
      <c r="G19" s="90"/>
      <c r="H19" s="90"/>
      <c r="I19" s="90"/>
      <c r="J19" s="90"/>
    </row>
    <row r="20" spans="2:10">
      <c r="B20" s="89"/>
    </row>
  </sheetData>
  <mergeCells count="19">
    <mergeCell ref="B10:B11"/>
    <mergeCell ref="C10:F10"/>
    <mergeCell ref="G10:H10"/>
    <mergeCell ref="C15:H15"/>
    <mergeCell ref="F2:H2"/>
    <mergeCell ref="B4:H4"/>
    <mergeCell ref="C6:H6"/>
    <mergeCell ref="C7:H7"/>
    <mergeCell ref="B8:B9"/>
    <mergeCell ref="C8:F8"/>
    <mergeCell ref="G8:H8"/>
    <mergeCell ref="C9:F9"/>
    <mergeCell ref="G9:H9"/>
    <mergeCell ref="C11:F11"/>
    <mergeCell ref="G11:H11"/>
    <mergeCell ref="B12:B13"/>
    <mergeCell ref="C12:F12"/>
    <mergeCell ref="G12:H13"/>
    <mergeCell ref="C13:F13"/>
  </mergeCells>
  <phoneticPr fontId="27"/>
  <pageMargins left="0.7" right="0.7" top="0.75" bottom="0.75" header="0.3" footer="0.3"/>
  <pageSetup paperSize="9" scale="90"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theme="5" tint="0.59999389629810485"/>
  </sheetPr>
  <dimension ref="A1:J24"/>
  <sheetViews>
    <sheetView view="pageBreakPreview" zoomScaleNormal="100" zoomScaleSheetLayoutView="100" workbookViewId="0">
      <selection activeCell="D14" sqref="D14:H14"/>
    </sheetView>
  </sheetViews>
  <sheetFormatPr defaultRowHeight="13.5"/>
  <cols>
    <col min="1" max="1" width="1.125" customWidth="1"/>
    <col min="2" max="2" width="24.125" customWidth="1"/>
    <col min="3" max="3" width="4" customWidth="1"/>
    <col min="4" max="7" width="15.125" customWidth="1"/>
    <col min="8" max="8" width="3.125" customWidth="1"/>
    <col min="9" max="9" width="3.875" customWidth="1"/>
    <col min="10" max="10" width="2.5" customWidth="1"/>
  </cols>
  <sheetData>
    <row r="1" spans="1:8" ht="27.75" customHeight="1">
      <c r="A1" s="84"/>
      <c r="B1" t="s">
        <v>541</v>
      </c>
    </row>
    <row r="2" spans="1:8" ht="27.75" customHeight="1">
      <c r="A2" s="84"/>
      <c r="G2" s="581" t="s">
        <v>337</v>
      </c>
      <c r="H2" s="581"/>
    </row>
    <row r="3" spans="1:8" ht="36" customHeight="1">
      <c r="A3" s="812" t="s">
        <v>274</v>
      </c>
      <c r="B3" s="812"/>
      <c r="C3" s="812"/>
      <c r="D3" s="812"/>
      <c r="E3" s="812"/>
      <c r="F3" s="812"/>
      <c r="G3" s="812"/>
      <c r="H3" s="812"/>
    </row>
    <row r="4" spans="1:8" ht="36" customHeight="1">
      <c r="A4" s="85"/>
      <c r="B4" s="85"/>
      <c r="C4" s="85"/>
      <c r="D4" s="85"/>
      <c r="E4" s="85"/>
      <c r="F4" s="85"/>
      <c r="G4" s="85"/>
      <c r="H4" s="85"/>
    </row>
    <row r="5" spans="1:8" ht="43.5" customHeight="1">
      <c r="A5" s="85"/>
      <c r="B5" s="86" t="s">
        <v>179</v>
      </c>
      <c r="C5" s="813"/>
      <c r="D5" s="814"/>
      <c r="E5" s="814"/>
      <c r="F5" s="814"/>
      <c r="G5" s="814"/>
      <c r="H5" s="815"/>
    </row>
    <row r="6" spans="1:8" ht="43.5" customHeight="1">
      <c r="B6" s="87" t="s">
        <v>180</v>
      </c>
      <c r="C6" s="822" t="s">
        <v>258</v>
      </c>
      <c r="D6" s="822"/>
      <c r="E6" s="822"/>
      <c r="F6" s="822"/>
      <c r="G6" s="822"/>
      <c r="H6" s="823"/>
    </row>
    <row r="7" spans="1:8" ht="19.5" customHeight="1">
      <c r="B7" s="882" t="s">
        <v>275</v>
      </c>
      <c r="C7" s="116"/>
      <c r="D7" s="115"/>
      <c r="E7" s="115"/>
      <c r="F7" s="115"/>
      <c r="G7" s="115"/>
      <c r="H7" s="117"/>
    </row>
    <row r="8" spans="1:8" ht="33" customHeight="1">
      <c r="B8" s="883"/>
      <c r="C8" s="150"/>
      <c r="D8" s="120"/>
      <c r="E8" s="120" t="s">
        <v>134</v>
      </c>
      <c r="F8" s="120" t="s">
        <v>135</v>
      </c>
      <c r="G8" s="120" t="s">
        <v>197</v>
      </c>
      <c r="H8" s="151"/>
    </row>
    <row r="9" spans="1:8" ht="33" customHeight="1" thickBot="1">
      <c r="B9" s="883"/>
      <c r="C9" s="150"/>
      <c r="D9" s="120" t="s">
        <v>276</v>
      </c>
      <c r="E9" s="152" t="s">
        <v>218</v>
      </c>
      <c r="F9" s="152" t="s">
        <v>218</v>
      </c>
      <c r="G9" s="153" t="s">
        <v>218</v>
      </c>
      <c r="H9" s="151"/>
    </row>
    <row r="10" spans="1:8" ht="33" customHeight="1" thickTop="1" thickBot="1">
      <c r="B10" s="883"/>
      <c r="C10" s="154"/>
      <c r="D10" s="155" t="s">
        <v>277</v>
      </c>
      <c r="E10" s="152" t="s">
        <v>218</v>
      </c>
      <c r="F10" s="156" t="s">
        <v>218</v>
      </c>
      <c r="G10" s="157" t="s">
        <v>278</v>
      </c>
      <c r="H10" s="119"/>
    </row>
    <row r="11" spans="1:8" ht="19.5" customHeight="1" thickTop="1">
      <c r="B11" s="884"/>
      <c r="C11" s="158"/>
      <c r="D11" s="115"/>
      <c r="E11" s="115"/>
      <c r="F11" s="115"/>
      <c r="G11" s="159"/>
      <c r="H11" s="160"/>
    </row>
    <row r="12" spans="1:8" ht="17.25" customHeight="1">
      <c r="B12" s="882" t="s">
        <v>545</v>
      </c>
      <c r="C12" s="116"/>
      <c r="D12" s="161"/>
      <c r="E12" s="161"/>
      <c r="F12" s="161"/>
      <c r="G12" s="161"/>
      <c r="H12" s="162"/>
    </row>
    <row r="13" spans="1:8" ht="42" customHeight="1">
      <c r="B13" s="883"/>
      <c r="C13" s="118" t="s">
        <v>279</v>
      </c>
      <c r="D13" t="s">
        <v>280</v>
      </c>
      <c r="F13" s="163"/>
      <c r="G13" t="s">
        <v>131</v>
      </c>
      <c r="H13" s="98"/>
    </row>
    <row r="14" spans="1:8" ht="17.25" customHeight="1">
      <c r="B14" s="884"/>
      <c r="C14" s="164"/>
      <c r="D14" s="887" t="s">
        <v>847</v>
      </c>
      <c r="E14" s="887"/>
      <c r="F14" s="887"/>
      <c r="G14" s="887"/>
      <c r="H14" s="888"/>
    </row>
    <row r="15" spans="1:8" ht="17.25" customHeight="1" thickBot="1">
      <c r="B15" s="882" t="s">
        <v>546</v>
      </c>
      <c r="C15" s="116"/>
      <c r="D15" s="161"/>
      <c r="E15" s="161"/>
      <c r="F15" s="161"/>
      <c r="G15" s="161"/>
      <c r="H15" s="162"/>
    </row>
    <row r="16" spans="1:8" ht="42" customHeight="1" thickTop="1" thickBot="1">
      <c r="B16" s="883"/>
      <c r="C16" s="118"/>
      <c r="D16" s="885" t="s">
        <v>281</v>
      </c>
      <c r="E16" s="886"/>
      <c r="F16" s="167" t="s">
        <v>282</v>
      </c>
      <c r="G16" t="s">
        <v>131</v>
      </c>
      <c r="H16" s="98"/>
    </row>
    <row r="17" spans="2:10" ht="17.25" customHeight="1" thickTop="1">
      <c r="B17" s="884"/>
      <c r="C17" s="164"/>
      <c r="D17" s="165"/>
      <c r="E17" s="165"/>
      <c r="F17" s="165"/>
      <c r="G17" s="165"/>
      <c r="H17" s="166"/>
    </row>
    <row r="19" spans="2:10" ht="46.5" customHeight="1">
      <c r="B19" s="386" t="s">
        <v>581</v>
      </c>
      <c r="C19" s="809" t="s">
        <v>846</v>
      </c>
      <c r="D19" s="810"/>
      <c r="E19" s="810"/>
      <c r="F19" s="810"/>
      <c r="G19" s="810"/>
      <c r="H19" s="811"/>
    </row>
    <row r="21" spans="2:10" ht="17.25" customHeight="1">
      <c r="B21" s="89" t="s">
        <v>182</v>
      </c>
      <c r="C21" s="90"/>
      <c r="D21" s="90"/>
      <c r="E21" s="90"/>
      <c r="F21" s="90"/>
      <c r="G21" s="90"/>
      <c r="H21" s="90"/>
      <c r="I21" s="90"/>
      <c r="J21" s="90"/>
    </row>
    <row r="22" spans="2:10" ht="36" customHeight="1">
      <c r="B22" s="881" t="s">
        <v>283</v>
      </c>
      <c r="C22" s="885"/>
      <c r="D22" s="885"/>
      <c r="E22" s="885"/>
      <c r="F22" s="885"/>
      <c r="G22" s="885"/>
      <c r="H22" s="885"/>
      <c r="I22" s="90"/>
      <c r="J22" s="90"/>
    </row>
    <row r="23" spans="2:10" ht="7.5" customHeight="1">
      <c r="B23" s="881"/>
      <c r="C23" s="868"/>
      <c r="D23" s="868"/>
      <c r="E23" s="868"/>
      <c r="F23" s="868"/>
      <c r="G23" s="868"/>
      <c r="H23" s="868"/>
    </row>
    <row r="24" spans="2:10">
      <c r="B24" s="89"/>
    </row>
  </sheetData>
  <mergeCells count="12">
    <mergeCell ref="B15:B17"/>
    <mergeCell ref="D16:E16"/>
    <mergeCell ref="B22:H22"/>
    <mergeCell ref="B23:H23"/>
    <mergeCell ref="G2:H2"/>
    <mergeCell ref="A3:H3"/>
    <mergeCell ref="C5:H5"/>
    <mergeCell ref="C6:H6"/>
    <mergeCell ref="B7:B11"/>
    <mergeCell ref="B12:B14"/>
    <mergeCell ref="C19:H19"/>
    <mergeCell ref="D14:H14"/>
  </mergeCells>
  <phoneticPr fontId="27"/>
  <hyperlinks>
    <hyperlink ref="D14:H14" location="'参考様式 (共同生活援助)'!Print_Area" display="必要な基準人員については、こちらの参考様式（共同生活援助）で計算してください。" xr:uid="{00000000-0004-0000-3800-000000000000}"/>
  </hyperlinks>
  <pageMargins left="0.7" right="0.7" top="0.75" bottom="0.75" header="0.3" footer="0.3"/>
  <pageSetup paperSize="9" scale="95"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tabColor theme="8" tint="0.59999389629810485"/>
  </sheetPr>
  <dimension ref="B1:U134"/>
  <sheetViews>
    <sheetView view="pageBreakPreview" zoomScale="60" zoomScaleNormal="60" workbookViewId="0">
      <selection activeCell="B5" sqref="B5:U5"/>
    </sheetView>
  </sheetViews>
  <sheetFormatPr defaultRowHeight="21"/>
  <cols>
    <col min="1" max="1" width="3.5" style="389" customWidth="1"/>
    <col min="2" max="3" width="11.125" style="389" customWidth="1"/>
    <col min="4" max="7" width="15.5" style="389" customWidth="1"/>
    <col min="8" max="9" width="11.125" style="389" customWidth="1"/>
    <col min="10" max="10" width="4.875" style="389" customWidth="1"/>
    <col min="11" max="12" width="11.125" style="389" customWidth="1"/>
    <col min="13" max="19" width="9.875" style="389" customWidth="1"/>
    <col min="20" max="20" width="11.375" style="389" customWidth="1"/>
    <col min="21" max="21" width="10.875" style="389" customWidth="1"/>
    <col min="22" max="22" width="2" style="389" customWidth="1"/>
    <col min="23" max="256" width="9" style="389"/>
    <col min="257" max="257" width="3.5" style="389" customWidth="1"/>
    <col min="258" max="259" width="11.125" style="389" customWidth="1"/>
    <col min="260" max="263" width="15.5" style="389" customWidth="1"/>
    <col min="264" max="265" width="11.125" style="389" customWidth="1"/>
    <col min="266" max="266" width="4.875" style="389" customWidth="1"/>
    <col min="267" max="268" width="11.125" style="389" customWidth="1"/>
    <col min="269" max="275" width="9.875" style="389" customWidth="1"/>
    <col min="276" max="276" width="11.375" style="389" customWidth="1"/>
    <col min="277" max="277" width="10.875" style="389" customWidth="1"/>
    <col min="278" max="278" width="2" style="389" customWidth="1"/>
    <col min="279" max="512" width="9" style="389"/>
    <col min="513" max="513" width="3.5" style="389" customWidth="1"/>
    <col min="514" max="515" width="11.125" style="389" customWidth="1"/>
    <col min="516" max="519" width="15.5" style="389" customWidth="1"/>
    <col min="520" max="521" width="11.125" style="389" customWidth="1"/>
    <col min="522" max="522" width="4.875" style="389" customWidth="1"/>
    <col min="523" max="524" width="11.125" style="389" customWidth="1"/>
    <col min="525" max="531" width="9.875" style="389" customWidth="1"/>
    <col min="532" max="532" width="11.375" style="389" customWidth="1"/>
    <col min="533" max="533" width="10.875" style="389" customWidth="1"/>
    <col min="534" max="534" width="2" style="389" customWidth="1"/>
    <col min="535" max="768" width="9" style="389"/>
    <col min="769" max="769" width="3.5" style="389" customWidth="1"/>
    <col min="770" max="771" width="11.125" style="389" customWidth="1"/>
    <col min="772" max="775" width="15.5" style="389" customWidth="1"/>
    <col min="776" max="777" width="11.125" style="389" customWidth="1"/>
    <col min="778" max="778" width="4.875" style="389" customWidth="1"/>
    <col min="779" max="780" width="11.125" style="389" customWidth="1"/>
    <col min="781" max="787" width="9.875" style="389" customWidth="1"/>
    <col min="788" max="788" width="11.375" style="389" customWidth="1"/>
    <col min="789" max="789" width="10.875" style="389" customWidth="1"/>
    <col min="790" max="790" width="2" style="389" customWidth="1"/>
    <col min="791" max="1024" width="9" style="389"/>
    <col min="1025" max="1025" width="3.5" style="389" customWidth="1"/>
    <col min="1026" max="1027" width="11.125" style="389" customWidth="1"/>
    <col min="1028" max="1031" width="15.5" style="389" customWidth="1"/>
    <col min="1032" max="1033" width="11.125" style="389" customWidth="1"/>
    <col min="1034" max="1034" width="4.875" style="389" customWidth="1"/>
    <col min="1035" max="1036" width="11.125" style="389" customWidth="1"/>
    <col min="1037" max="1043" width="9.875" style="389" customWidth="1"/>
    <col min="1044" max="1044" width="11.375" style="389" customWidth="1"/>
    <col min="1045" max="1045" width="10.875" style="389" customWidth="1"/>
    <col min="1046" max="1046" width="2" style="389" customWidth="1"/>
    <col min="1047" max="1280" width="9" style="389"/>
    <col min="1281" max="1281" width="3.5" style="389" customWidth="1"/>
    <col min="1282" max="1283" width="11.125" style="389" customWidth="1"/>
    <col min="1284" max="1287" width="15.5" style="389" customWidth="1"/>
    <col min="1288" max="1289" width="11.125" style="389" customWidth="1"/>
    <col min="1290" max="1290" width="4.875" style="389" customWidth="1"/>
    <col min="1291" max="1292" width="11.125" style="389" customWidth="1"/>
    <col min="1293" max="1299" width="9.875" style="389" customWidth="1"/>
    <col min="1300" max="1300" width="11.375" style="389" customWidth="1"/>
    <col min="1301" max="1301" width="10.875" style="389" customWidth="1"/>
    <col min="1302" max="1302" width="2" style="389" customWidth="1"/>
    <col min="1303" max="1536" width="9" style="389"/>
    <col min="1537" max="1537" width="3.5" style="389" customWidth="1"/>
    <col min="1538" max="1539" width="11.125" style="389" customWidth="1"/>
    <col min="1540" max="1543" width="15.5" style="389" customWidth="1"/>
    <col min="1544" max="1545" width="11.125" style="389" customWidth="1"/>
    <col min="1546" max="1546" width="4.875" style="389" customWidth="1"/>
    <col min="1547" max="1548" width="11.125" style="389" customWidth="1"/>
    <col min="1549" max="1555" width="9.875" style="389" customWidth="1"/>
    <col min="1556" max="1556" width="11.375" style="389" customWidth="1"/>
    <col min="1557" max="1557" width="10.875" style="389" customWidth="1"/>
    <col min="1558" max="1558" width="2" style="389" customWidth="1"/>
    <col min="1559" max="1792" width="9" style="389"/>
    <col min="1793" max="1793" width="3.5" style="389" customWidth="1"/>
    <col min="1794" max="1795" width="11.125" style="389" customWidth="1"/>
    <col min="1796" max="1799" width="15.5" style="389" customWidth="1"/>
    <col min="1800" max="1801" width="11.125" style="389" customWidth="1"/>
    <col min="1802" max="1802" width="4.875" style="389" customWidth="1"/>
    <col min="1803" max="1804" width="11.125" style="389" customWidth="1"/>
    <col min="1805" max="1811" width="9.875" style="389" customWidth="1"/>
    <col min="1812" max="1812" width="11.375" style="389" customWidth="1"/>
    <col min="1813" max="1813" width="10.875" style="389" customWidth="1"/>
    <col min="1814" max="1814" width="2" style="389" customWidth="1"/>
    <col min="1815" max="2048" width="9" style="389"/>
    <col min="2049" max="2049" width="3.5" style="389" customWidth="1"/>
    <col min="2050" max="2051" width="11.125" style="389" customWidth="1"/>
    <col min="2052" max="2055" width="15.5" style="389" customWidth="1"/>
    <col min="2056" max="2057" width="11.125" style="389" customWidth="1"/>
    <col min="2058" max="2058" width="4.875" style="389" customWidth="1"/>
    <col min="2059" max="2060" width="11.125" style="389" customWidth="1"/>
    <col min="2061" max="2067" width="9.875" style="389" customWidth="1"/>
    <col min="2068" max="2068" width="11.375" style="389" customWidth="1"/>
    <col min="2069" max="2069" width="10.875" style="389" customWidth="1"/>
    <col min="2070" max="2070" width="2" style="389" customWidth="1"/>
    <col min="2071" max="2304" width="9" style="389"/>
    <col min="2305" max="2305" width="3.5" style="389" customWidth="1"/>
    <col min="2306" max="2307" width="11.125" style="389" customWidth="1"/>
    <col min="2308" max="2311" width="15.5" style="389" customWidth="1"/>
    <col min="2312" max="2313" width="11.125" style="389" customWidth="1"/>
    <col min="2314" max="2314" width="4.875" style="389" customWidth="1"/>
    <col min="2315" max="2316" width="11.125" style="389" customWidth="1"/>
    <col min="2317" max="2323" width="9.875" style="389" customWidth="1"/>
    <col min="2324" max="2324" width="11.375" style="389" customWidth="1"/>
    <col min="2325" max="2325" width="10.875" style="389" customWidth="1"/>
    <col min="2326" max="2326" width="2" style="389" customWidth="1"/>
    <col min="2327" max="2560" width="9" style="389"/>
    <col min="2561" max="2561" width="3.5" style="389" customWidth="1"/>
    <col min="2562" max="2563" width="11.125" style="389" customWidth="1"/>
    <col min="2564" max="2567" width="15.5" style="389" customWidth="1"/>
    <col min="2568" max="2569" width="11.125" style="389" customWidth="1"/>
    <col min="2570" max="2570" width="4.875" style="389" customWidth="1"/>
    <col min="2571" max="2572" width="11.125" style="389" customWidth="1"/>
    <col min="2573" max="2579" width="9.875" style="389" customWidth="1"/>
    <col min="2580" max="2580" width="11.375" style="389" customWidth="1"/>
    <col min="2581" max="2581" width="10.875" style="389" customWidth="1"/>
    <col min="2582" max="2582" width="2" style="389" customWidth="1"/>
    <col min="2583" max="2816" width="9" style="389"/>
    <col min="2817" max="2817" width="3.5" style="389" customWidth="1"/>
    <col min="2818" max="2819" width="11.125" style="389" customWidth="1"/>
    <col min="2820" max="2823" width="15.5" style="389" customWidth="1"/>
    <col min="2824" max="2825" width="11.125" style="389" customWidth="1"/>
    <col min="2826" max="2826" width="4.875" style="389" customWidth="1"/>
    <col min="2827" max="2828" width="11.125" style="389" customWidth="1"/>
    <col min="2829" max="2835" width="9.875" style="389" customWidth="1"/>
    <col min="2836" max="2836" width="11.375" style="389" customWidth="1"/>
    <col min="2837" max="2837" width="10.875" style="389" customWidth="1"/>
    <col min="2838" max="2838" width="2" style="389" customWidth="1"/>
    <col min="2839" max="3072" width="9" style="389"/>
    <col min="3073" max="3073" width="3.5" style="389" customWidth="1"/>
    <col min="3074" max="3075" width="11.125" style="389" customWidth="1"/>
    <col min="3076" max="3079" width="15.5" style="389" customWidth="1"/>
    <col min="3080" max="3081" width="11.125" style="389" customWidth="1"/>
    <col min="3082" max="3082" width="4.875" style="389" customWidth="1"/>
    <col min="3083" max="3084" width="11.125" style="389" customWidth="1"/>
    <col min="3085" max="3091" width="9.875" style="389" customWidth="1"/>
    <col min="3092" max="3092" width="11.375" style="389" customWidth="1"/>
    <col min="3093" max="3093" width="10.875" style="389" customWidth="1"/>
    <col min="3094" max="3094" width="2" style="389" customWidth="1"/>
    <col min="3095" max="3328" width="9" style="389"/>
    <col min="3329" max="3329" width="3.5" style="389" customWidth="1"/>
    <col min="3330" max="3331" width="11.125" style="389" customWidth="1"/>
    <col min="3332" max="3335" width="15.5" style="389" customWidth="1"/>
    <col min="3336" max="3337" width="11.125" style="389" customWidth="1"/>
    <col min="3338" max="3338" width="4.875" style="389" customWidth="1"/>
    <col min="3339" max="3340" width="11.125" style="389" customWidth="1"/>
    <col min="3341" max="3347" width="9.875" style="389" customWidth="1"/>
    <col min="3348" max="3348" width="11.375" style="389" customWidth="1"/>
    <col min="3349" max="3349" width="10.875" style="389" customWidth="1"/>
    <col min="3350" max="3350" width="2" style="389" customWidth="1"/>
    <col min="3351" max="3584" width="9" style="389"/>
    <col min="3585" max="3585" width="3.5" style="389" customWidth="1"/>
    <col min="3586" max="3587" width="11.125" style="389" customWidth="1"/>
    <col min="3588" max="3591" width="15.5" style="389" customWidth="1"/>
    <col min="3592" max="3593" width="11.125" style="389" customWidth="1"/>
    <col min="3594" max="3594" width="4.875" style="389" customWidth="1"/>
    <col min="3595" max="3596" width="11.125" style="389" customWidth="1"/>
    <col min="3597" max="3603" width="9.875" style="389" customWidth="1"/>
    <col min="3604" max="3604" width="11.375" style="389" customWidth="1"/>
    <col min="3605" max="3605" width="10.875" style="389" customWidth="1"/>
    <col min="3606" max="3606" width="2" style="389" customWidth="1"/>
    <col min="3607" max="3840" width="9" style="389"/>
    <col min="3841" max="3841" width="3.5" style="389" customWidth="1"/>
    <col min="3842" max="3843" width="11.125" style="389" customWidth="1"/>
    <col min="3844" max="3847" width="15.5" style="389" customWidth="1"/>
    <col min="3848" max="3849" width="11.125" style="389" customWidth="1"/>
    <col min="3850" max="3850" width="4.875" style="389" customWidth="1"/>
    <col min="3851" max="3852" width="11.125" style="389" customWidth="1"/>
    <col min="3853" max="3859" width="9.875" style="389" customWidth="1"/>
    <col min="3860" max="3860" width="11.375" style="389" customWidth="1"/>
    <col min="3861" max="3861" width="10.875" style="389" customWidth="1"/>
    <col min="3862" max="3862" width="2" style="389" customWidth="1"/>
    <col min="3863" max="4096" width="9" style="389"/>
    <col min="4097" max="4097" width="3.5" style="389" customWidth="1"/>
    <col min="4098" max="4099" width="11.125" style="389" customWidth="1"/>
    <col min="4100" max="4103" width="15.5" style="389" customWidth="1"/>
    <col min="4104" max="4105" width="11.125" style="389" customWidth="1"/>
    <col min="4106" max="4106" width="4.875" style="389" customWidth="1"/>
    <col min="4107" max="4108" width="11.125" style="389" customWidth="1"/>
    <col min="4109" max="4115" width="9.875" style="389" customWidth="1"/>
    <col min="4116" max="4116" width="11.375" style="389" customWidth="1"/>
    <col min="4117" max="4117" width="10.875" style="389" customWidth="1"/>
    <col min="4118" max="4118" width="2" style="389" customWidth="1"/>
    <col min="4119" max="4352" width="9" style="389"/>
    <col min="4353" max="4353" width="3.5" style="389" customWidth="1"/>
    <col min="4354" max="4355" width="11.125" style="389" customWidth="1"/>
    <col min="4356" max="4359" width="15.5" style="389" customWidth="1"/>
    <col min="4360" max="4361" width="11.125" style="389" customWidth="1"/>
    <col min="4362" max="4362" width="4.875" style="389" customWidth="1"/>
    <col min="4363" max="4364" width="11.125" style="389" customWidth="1"/>
    <col min="4365" max="4371" width="9.875" style="389" customWidth="1"/>
    <col min="4372" max="4372" width="11.375" style="389" customWidth="1"/>
    <col min="4373" max="4373" width="10.875" style="389" customWidth="1"/>
    <col min="4374" max="4374" width="2" style="389" customWidth="1"/>
    <col min="4375" max="4608" width="9" style="389"/>
    <col min="4609" max="4609" width="3.5" style="389" customWidth="1"/>
    <col min="4610" max="4611" width="11.125" style="389" customWidth="1"/>
    <col min="4612" max="4615" width="15.5" style="389" customWidth="1"/>
    <col min="4616" max="4617" width="11.125" style="389" customWidth="1"/>
    <col min="4618" max="4618" width="4.875" style="389" customWidth="1"/>
    <col min="4619" max="4620" width="11.125" style="389" customWidth="1"/>
    <col min="4621" max="4627" width="9.875" style="389" customWidth="1"/>
    <col min="4628" max="4628" width="11.375" style="389" customWidth="1"/>
    <col min="4629" max="4629" width="10.875" style="389" customWidth="1"/>
    <col min="4630" max="4630" width="2" style="389" customWidth="1"/>
    <col min="4631" max="4864" width="9" style="389"/>
    <col min="4865" max="4865" width="3.5" style="389" customWidth="1"/>
    <col min="4866" max="4867" width="11.125" style="389" customWidth="1"/>
    <col min="4868" max="4871" width="15.5" style="389" customWidth="1"/>
    <col min="4872" max="4873" width="11.125" style="389" customWidth="1"/>
    <col min="4874" max="4874" width="4.875" style="389" customWidth="1"/>
    <col min="4875" max="4876" width="11.125" style="389" customWidth="1"/>
    <col min="4877" max="4883" width="9.875" style="389" customWidth="1"/>
    <col min="4884" max="4884" width="11.375" style="389" customWidth="1"/>
    <col min="4885" max="4885" width="10.875" style="389" customWidth="1"/>
    <col min="4886" max="4886" width="2" style="389" customWidth="1"/>
    <col min="4887" max="5120" width="9" style="389"/>
    <col min="5121" max="5121" width="3.5" style="389" customWidth="1"/>
    <col min="5122" max="5123" width="11.125" style="389" customWidth="1"/>
    <col min="5124" max="5127" width="15.5" style="389" customWidth="1"/>
    <col min="5128" max="5129" width="11.125" style="389" customWidth="1"/>
    <col min="5130" max="5130" width="4.875" style="389" customWidth="1"/>
    <col min="5131" max="5132" width="11.125" style="389" customWidth="1"/>
    <col min="5133" max="5139" width="9.875" style="389" customWidth="1"/>
    <col min="5140" max="5140" width="11.375" style="389" customWidth="1"/>
    <col min="5141" max="5141" width="10.875" style="389" customWidth="1"/>
    <col min="5142" max="5142" width="2" style="389" customWidth="1"/>
    <col min="5143" max="5376" width="9" style="389"/>
    <col min="5377" max="5377" width="3.5" style="389" customWidth="1"/>
    <col min="5378" max="5379" width="11.125" style="389" customWidth="1"/>
    <col min="5380" max="5383" width="15.5" style="389" customWidth="1"/>
    <col min="5384" max="5385" width="11.125" style="389" customWidth="1"/>
    <col min="5386" max="5386" width="4.875" style="389" customWidth="1"/>
    <col min="5387" max="5388" width="11.125" style="389" customWidth="1"/>
    <col min="5389" max="5395" width="9.875" style="389" customWidth="1"/>
    <col min="5396" max="5396" width="11.375" style="389" customWidth="1"/>
    <col min="5397" max="5397" width="10.875" style="389" customWidth="1"/>
    <col min="5398" max="5398" width="2" style="389" customWidth="1"/>
    <col min="5399" max="5632" width="9" style="389"/>
    <col min="5633" max="5633" width="3.5" style="389" customWidth="1"/>
    <col min="5634" max="5635" width="11.125" style="389" customWidth="1"/>
    <col min="5636" max="5639" width="15.5" style="389" customWidth="1"/>
    <col min="5640" max="5641" width="11.125" style="389" customWidth="1"/>
    <col min="5642" max="5642" width="4.875" style="389" customWidth="1"/>
    <col min="5643" max="5644" width="11.125" style="389" customWidth="1"/>
    <col min="5645" max="5651" width="9.875" style="389" customWidth="1"/>
    <col min="5652" max="5652" width="11.375" style="389" customWidth="1"/>
    <col min="5653" max="5653" width="10.875" style="389" customWidth="1"/>
    <col min="5654" max="5654" width="2" style="389" customWidth="1"/>
    <col min="5655" max="5888" width="9" style="389"/>
    <col min="5889" max="5889" width="3.5" style="389" customWidth="1"/>
    <col min="5890" max="5891" width="11.125" style="389" customWidth="1"/>
    <col min="5892" max="5895" width="15.5" style="389" customWidth="1"/>
    <col min="5896" max="5897" width="11.125" style="389" customWidth="1"/>
    <col min="5898" max="5898" width="4.875" style="389" customWidth="1"/>
    <col min="5899" max="5900" width="11.125" style="389" customWidth="1"/>
    <col min="5901" max="5907" width="9.875" style="389" customWidth="1"/>
    <col min="5908" max="5908" width="11.375" style="389" customWidth="1"/>
    <col min="5909" max="5909" width="10.875" style="389" customWidth="1"/>
    <col min="5910" max="5910" width="2" style="389" customWidth="1"/>
    <col min="5911" max="6144" width="9" style="389"/>
    <col min="6145" max="6145" width="3.5" style="389" customWidth="1"/>
    <col min="6146" max="6147" width="11.125" style="389" customWidth="1"/>
    <col min="6148" max="6151" width="15.5" style="389" customWidth="1"/>
    <col min="6152" max="6153" width="11.125" style="389" customWidth="1"/>
    <col min="6154" max="6154" width="4.875" style="389" customWidth="1"/>
    <col min="6155" max="6156" width="11.125" style="389" customWidth="1"/>
    <col min="6157" max="6163" width="9.875" style="389" customWidth="1"/>
    <col min="6164" max="6164" width="11.375" style="389" customWidth="1"/>
    <col min="6165" max="6165" width="10.875" style="389" customWidth="1"/>
    <col min="6166" max="6166" width="2" style="389" customWidth="1"/>
    <col min="6167" max="6400" width="9" style="389"/>
    <col min="6401" max="6401" width="3.5" style="389" customWidth="1"/>
    <col min="6402" max="6403" width="11.125" style="389" customWidth="1"/>
    <col min="6404" max="6407" width="15.5" style="389" customWidth="1"/>
    <col min="6408" max="6409" width="11.125" style="389" customWidth="1"/>
    <col min="6410" max="6410" width="4.875" style="389" customWidth="1"/>
    <col min="6411" max="6412" width="11.125" style="389" customWidth="1"/>
    <col min="6413" max="6419" width="9.875" style="389" customWidth="1"/>
    <col min="6420" max="6420" width="11.375" style="389" customWidth="1"/>
    <col min="6421" max="6421" width="10.875" style="389" customWidth="1"/>
    <col min="6422" max="6422" width="2" style="389" customWidth="1"/>
    <col min="6423" max="6656" width="9" style="389"/>
    <col min="6657" max="6657" width="3.5" style="389" customWidth="1"/>
    <col min="6658" max="6659" width="11.125" style="389" customWidth="1"/>
    <col min="6660" max="6663" width="15.5" style="389" customWidth="1"/>
    <col min="6664" max="6665" width="11.125" style="389" customWidth="1"/>
    <col min="6666" max="6666" width="4.875" style="389" customWidth="1"/>
    <col min="6667" max="6668" width="11.125" style="389" customWidth="1"/>
    <col min="6669" max="6675" width="9.875" style="389" customWidth="1"/>
    <col min="6676" max="6676" width="11.375" style="389" customWidth="1"/>
    <col min="6677" max="6677" width="10.875" style="389" customWidth="1"/>
    <col min="6678" max="6678" width="2" style="389" customWidth="1"/>
    <col min="6679" max="6912" width="9" style="389"/>
    <col min="6913" max="6913" width="3.5" style="389" customWidth="1"/>
    <col min="6914" max="6915" width="11.125" style="389" customWidth="1"/>
    <col min="6916" max="6919" width="15.5" style="389" customWidth="1"/>
    <col min="6920" max="6921" width="11.125" style="389" customWidth="1"/>
    <col min="6922" max="6922" width="4.875" style="389" customWidth="1"/>
    <col min="6923" max="6924" width="11.125" style="389" customWidth="1"/>
    <col min="6925" max="6931" width="9.875" style="389" customWidth="1"/>
    <col min="6932" max="6932" width="11.375" style="389" customWidth="1"/>
    <col min="6933" max="6933" width="10.875" style="389" customWidth="1"/>
    <col min="6934" max="6934" width="2" style="389" customWidth="1"/>
    <col min="6935" max="7168" width="9" style="389"/>
    <col min="7169" max="7169" width="3.5" style="389" customWidth="1"/>
    <col min="7170" max="7171" width="11.125" style="389" customWidth="1"/>
    <col min="7172" max="7175" width="15.5" style="389" customWidth="1"/>
    <col min="7176" max="7177" width="11.125" style="389" customWidth="1"/>
    <col min="7178" max="7178" width="4.875" style="389" customWidth="1"/>
    <col min="7179" max="7180" width="11.125" style="389" customWidth="1"/>
    <col min="7181" max="7187" width="9.875" style="389" customWidth="1"/>
    <col min="7188" max="7188" width="11.375" style="389" customWidth="1"/>
    <col min="7189" max="7189" width="10.875" style="389" customWidth="1"/>
    <col min="7190" max="7190" width="2" style="389" customWidth="1"/>
    <col min="7191" max="7424" width="9" style="389"/>
    <col min="7425" max="7425" width="3.5" style="389" customWidth="1"/>
    <col min="7426" max="7427" width="11.125" style="389" customWidth="1"/>
    <col min="7428" max="7431" width="15.5" style="389" customWidth="1"/>
    <col min="7432" max="7433" width="11.125" style="389" customWidth="1"/>
    <col min="7434" max="7434" width="4.875" style="389" customWidth="1"/>
    <col min="7435" max="7436" width="11.125" style="389" customWidth="1"/>
    <col min="7437" max="7443" width="9.875" style="389" customWidth="1"/>
    <col min="7444" max="7444" width="11.375" style="389" customWidth="1"/>
    <col min="7445" max="7445" width="10.875" style="389" customWidth="1"/>
    <col min="7446" max="7446" width="2" style="389" customWidth="1"/>
    <col min="7447" max="7680" width="9" style="389"/>
    <col min="7681" max="7681" width="3.5" style="389" customWidth="1"/>
    <col min="7682" max="7683" width="11.125" style="389" customWidth="1"/>
    <col min="7684" max="7687" width="15.5" style="389" customWidth="1"/>
    <col min="7688" max="7689" width="11.125" style="389" customWidth="1"/>
    <col min="7690" max="7690" width="4.875" style="389" customWidth="1"/>
    <col min="7691" max="7692" width="11.125" style="389" customWidth="1"/>
    <col min="7693" max="7699" width="9.875" style="389" customWidth="1"/>
    <col min="7700" max="7700" width="11.375" style="389" customWidth="1"/>
    <col min="7701" max="7701" width="10.875" style="389" customWidth="1"/>
    <col min="7702" max="7702" width="2" style="389" customWidth="1"/>
    <col min="7703" max="7936" width="9" style="389"/>
    <col min="7937" max="7937" width="3.5" style="389" customWidth="1"/>
    <col min="7938" max="7939" width="11.125" style="389" customWidth="1"/>
    <col min="7940" max="7943" width="15.5" style="389" customWidth="1"/>
    <col min="7944" max="7945" width="11.125" style="389" customWidth="1"/>
    <col min="7946" max="7946" width="4.875" style="389" customWidth="1"/>
    <col min="7947" max="7948" width="11.125" style="389" customWidth="1"/>
    <col min="7949" max="7955" width="9.875" style="389" customWidth="1"/>
    <col min="7956" max="7956" width="11.375" style="389" customWidth="1"/>
    <col min="7957" max="7957" width="10.875" style="389" customWidth="1"/>
    <col min="7958" max="7958" width="2" style="389" customWidth="1"/>
    <col min="7959" max="8192" width="9" style="389"/>
    <col min="8193" max="8193" width="3.5" style="389" customWidth="1"/>
    <col min="8194" max="8195" width="11.125" style="389" customWidth="1"/>
    <col min="8196" max="8199" width="15.5" style="389" customWidth="1"/>
    <col min="8200" max="8201" width="11.125" style="389" customWidth="1"/>
    <col min="8202" max="8202" width="4.875" style="389" customWidth="1"/>
    <col min="8203" max="8204" width="11.125" style="389" customWidth="1"/>
    <col min="8205" max="8211" width="9.875" style="389" customWidth="1"/>
    <col min="8212" max="8212" width="11.375" style="389" customWidth="1"/>
    <col min="8213" max="8213" width="10.875" style="389" customWidth="1"/>
    <col min="8214" max="8214" width="2" style="389" customWidth="1"/>
    <col min="8215" max="8448" width="9" style="389"/>
    <col min="8449" max="8449" width="3.5" style="389" customWidth="1"/>
    <col min="8450" max="8451" width="11.125" style="389" customWidth="1"/>
    <col min="8452" max="8455" width="15.5" style="389" customWidth="1"/>
    <col min="8456" max="8457" width="11.125" style="389" customWidth="1"/>
    <col min="8458" max="8458" width="4.875" style="389" customWidth="1"/>
    <col min="8459" max="8460" width="11.125" style="389" customWidth="1"/>
    <col min="8461" max="8467" width="9.875" style="389" customWidth="1"/>
    <col min="8468" max="8468" width="11.375" style="389" customWidth="1"/>
    <col min="8469" max="8469" width="10.875" style="389" customWidth="1"/>
    <col min="8470" max="8470" width="2" style="389" customWidth="1"/>
    <col min="8471" max="8704" width="9" style="389"/>
    <col min="8705" max="8705" width="3.5" style="389" customWidth="1"/>
    <col min="8706" max="8707" width="11.125" style="389" customWidth="1"/>
    <col min="8708" max="8711" width="15.5" style="389" customWidth="1"/>
    <col min="8712" max="8713" width="11.125" style="389" customWidth="1"/>
    <col min="8714" max="8714" width="4.875" style="389" customWidth="1"/>
    <col min="8715" max="8716" width="11.125" style="389" customWidth="1"/>
    <col min="8717" max="8723" width="9.875" style="389" customWidth="1"/>
    <col min="8724" max="8724" width="11.375" style="389" customWidth="1"/>
    <col min="8725" max="8725" width="10.875" style="389" customWidth="1"/>
    <col min="8726" max="8726" width="2" style="389" customWidth="1"/>
    <col min="8727" max="8960" width="9" style="389"/>
    <col min="8961" max="8961" width="3.5" style="389" customWidth="1"/>
    <col min="8962" max="8963" width="11.125" style="389" customWidth="1"/>
    <col min="8964" max="8967" width="15.5" style="389" customWidth="1"/>
    <col min="8968" max="8969" width="11.125" style="389" customWidth="1"/>
    <col min="8970" max="8970" width="4.875" style="389" customWidth="1"/>
    <col min="8971" max="8972" width="11.125" style="389" customWidth="1"/>
    <col min="8973" max="8979" width="9.875" style="389" customWidth="1"/>
    <col min="8980" max="8980" width="11.375" style="389" customWidth="1"/>
    <col min="8981" max="8981" width="10.875" style="389" customWidth="1"/>
    <col min="8982" max="8982" width="2" style="389" customWidth="1"/>
    <col min="8983" max="9216" width="9" style="389"/>
    <col min="9217" max="9217" width="3.5" style="389" customWidth="1"/>
    <col min="9218" max="9219" width="11.125" style="389" customWidth="1"/>
    <col min="9220" max="9223" width="15.5" style="389" customWidth="1"/>
    <col min="9224" max="9225" width="11.125" style="389" customWidth="1"/>
    <col min="9226" max="9226" width="4.875" style="389" customWidth="1"/>
    <col min="9227" max="9228" width="11.125" style="389" customWidth="1"/>
    <col min="9229" max="9235" width="9.875" style="389" customWidth="1"/>
    <col min="9236" max="9236" width="11.375" style="389" customWidth="1"/>
    <col min="9237" max="9237" width="10.875" style="389" customWidth="1"/>
    <col min="9238" max="9238" width="2" style="389" customWidth="1"/>
    <col min="9239" max="9472" width="9" style="389"/>
    <col min="9473" max="9473" width="3.5" style="389" customWidth="1"/>
    <col min="9474" max="9475" width="11.125" style="389" customWidth="1"/>
    <col min="9476" max="9479" width="15.5" style="389" customWidth="1"/>
    <col min="9480" max="9481" width="11.125" style="389" customWidth="1"/>
    <col min="9482" max="9482" width="4.875" style="389" customWidth="1"/>
    <col min="9483" max="9484" width="11.125" style="389" customWidth="1"/>
    <col min="9485" max="9491" width="9.875" style="389" customWidth="1"/>
    <col min="9492" max="9492" width="11.375" style="389" customWidth="1"/>
    <col min="9493" max="9493" width="10.875" style="389" customWidth="1"/>
    <col min="9494" max="9494" width="2" style="389" customWidth="1"/>
    <col min="9495" max="9728" width="9" style="389"/>
    <col min="9729" max="9729" width="3.5" style="389" customWidth="1"/>
    <col min="9730" max="9731" width="11.125" style="389" customWidth="1"/>
    <col min="9732" max="9735" width="15.5" style="389" customWidth="1"/>
    <col min="9736" max="9737" width="11.125" style="389" customWidth="1"/>
    <col min="9738" max="9738" width="4.875" style="389" customWidth="1"/>
    <col min="9739" max="9740" width="11.125" style="389" customWidth="1"/>
    <col min="9741" max="9747" width="9.875" style="389" customWidth="1"/>
    <col min="9748" max="9748" width="11.375" style="389" customWidth="1"/>
    <col min="9749" max="9749" width="10.875" style="389" customWidth="1"/>
    <col min="9750" max="9750" width="2" style="389" customWidth="1"/>
    <col min="9751" max="9984" width="9" style="389"/>
    <col min="9985" max="9985" width="3.5" style="389" customWidth="1"/>
    <col min="9986" max="9987" width="11.125" style="389" customWidth="1"/>
    <col min="9988" max="9991" width="15.5" style="389" customWidth="1"/>
    <col min="9992" max="9993" width="11.125" style="389" customWidth="1"/>
    <col min="9994" max="9994" width="4.875" style="389" customWidth="1"/>
    <col min="9995" max="9996" width="11.125" style="389" customWidth="1"/>
    <col min="9997" max="10003" width="9.875" style="389" customWidth="1"/>
    <col min="10004" max="10004" width="11.375" style="389" customWidth="1"/>
    <col min="10005" max="10005" width="10.875" style="389" customWidth="1"/>
    <col min="10006" max="10006" width="2" style="389" customWidth="1"/>
    <col min="10007" max="10240" width="9" style="389"/>
    <col min="10241" max="10241" width="3.5" style="389" customWidth="1"/>
    <col min="10242" max="10243" width="11.125" style="389" customWidth="1"/>
    <col min="10244" max="10247" width="15.5" style="389" customWidth="1"/>
    <col min="10248" max="10249" width="11.125" style="389" customWidth="1"/>
    <col min="10250" max="10250" width="4.875" style="389" customWidth="1"/>
    <col min="10251" max="10252" width="11.125" style="389" customWidth="1"/>
    <col min="10253" max="10259" width="9.875" style="389" customWidth="1"/>
    <col min="10260" max="10260" width="11.375" style="389" customWidth="1"/>
    <col min="10261" max="10261" width="10.875" style="389" customWidth="1"/>
    <col min="10262" max="10262" width="2" style="389" customWidth="1"/>
    <col min="10263" max="10496" width="9" style="389"/>
    <col min="10497" max="10497" width="3.5" style="389" customWidth="1"/>
    <col min="10498" max="10499" width="11.125" style="389" customWidth="1"/>
    <col min="10500" max="10503" width="15.5" style="389" customWidth="1"/>
    <col min="10504" max="10505" width="11.125" style="389" customWidth="1"/>
    <col min="10506" max="10506" width="4.875" style="389" customWidth="1"/>
    <col min="10507" max="10508" width="11.125" style="389" customWidth="1"/>
    <col min="10509" max="10515" width="9.875" style="389" customWidth="1"/>
    <col min="10516" max="10516" width="11.375" style="389" customWidth="1"/>
    <col min="10517" max="10517" width="10.875" style="389" customWidth="1"/>
    <col min="10518" max="10518" width="2" style="389" customWidth="1"/>
    <col min="10519" max="10752" width="9" style="389"/>
    <col min="10753" max="10753" width="3.5" style="389" customWidth="1"/>
    <col min="10754" max="10755" width="11.125" style="389" customWidth="1"/>
    <col min="10756" max="10759" width="15.5" style="389" customWidth="1"/>
    <col min="10760" max="10761" width="11.125" style="389" customWidth="1"/>
    <col min="10762" max="10762" width="4.875" style="389" customWidth="1"/>
    <col min="10763" max="10764" width="11.125" style="389" customWidth="1"/>
    <col min="10765" max="10771" width="9.875" style="389" customWidth="1"/>
    <col min="10772" max="10772" width="11.375" style="389" customWidth="1"/>
    <col min="10773" max="10773" width="10.875" style="389" customWidth="1"/>
    <col min="10774" max="10774" width="2" style="389" customWidth="1"/>
    <col min="10775" max="11008" width="9" style="389"/>
    <col min="11009" max="11009" width="3.5" style="389" customWidth="1"/>
    <col min="11010" max="11011" width="11.125" style="389" customWidth="1"/>
    <col min="11012" max="11015" width="15.5" style="389" customWidth="1"/>
    <col min="11016" max="11017" width="11.125" style="389" customWidth="1"/>
    <col min="11018" max="11018" width="4.875" style="389" customWidth="1"/>
    <col min="11019" max="11020" width="11.125" style="389" customWidth="1"/>
    <col min="11021" max="11027" width="9.875" style="389" customWidth="1"/>
    <col min="11028" max="11028" width="11.375" style="389" customWidth="1"/>
    <col min="11029" max="11029" width="10.875" style="389" customWidth="1"/>
    <col min="11030" max="11030" width="2" style="389" customWidth="1"/>
    <col min="11031" max="11264" width="9" style="389"/>
    <col min="11265" max="11265" width="3.5" style="389" customWidth="1"/>
    <col min="11266" max="11267" width="11.125" style="389" customWidth="1"/>
    <col min="11268" max="11271" width="15.5" style="389" customWidth="1"/>
    <col min="11272" max="11273" width="11.125" style="389" customWidth="1"/>
    <col min="11274" max="11274" width="4.875" style="389" customWidth="1"/>
    <col min="11275" max="11276" width="11.125" style="389" customWidth="1"/>
    <col min="11277" max="11283" width="9.875" style="389" customWidth="1"/>
    <col min="11284" max="11284" width="11.375" style="389" customWidth="1"/>
    <col min="11285" max="11285" width="10.875" style="389" customWidth="1"/>
    <col min="11286" max="11286" width="2" style="389" customWidth="1"/>
    <col min="11287" max="11520" width="9" style="389"/>
    <col min="11521" max="11521" width="3.5" style="389" customWidth="1"/>
    <col min="11522" max="11523" width="11.125" style="389" customWidth="1"/>
    <col min="11524" max="11527" width="15.5" style="389" customWidth="1"/>
    <col min="11528" max="11529" width="11.125" style="389" customWidth="1"/>
    <col min="11530" max="11530" width="4.875" style="389" customWidth="1"/>
    <col min="11531" max="11532" width="11.125" style="389" customWidth="1"/>
    <col min="11533" max="11539" width="9.875" style="389" customWidth="1"/>
    <col min="11540" max="11540" width="11.375" style="389" customWidth="1"/>
    <col min="11541" max="11541" width="10.875" style="389" customWidth="1"/>
    <col min="11542" max="11542" width="2" style="389" customWidth="1"/>
    <col min="11543" max="11776" width="9" style="389"/>
    <col min="11777" max="11777" width="3.5" style="389" customWidth="1"/>
    <col min="11778" max="11779" width="11.125" style="389" customWidth="1"/>
    <col min="11780" max="11783" width="15.5" style="389" customWidth="1"/>
    <col min="11784" max="11785" width="11.125" style="389" customWidth="1"/>
    <col min="11786" max="11786" width="4.875" style="389" customWidth="1"/>
    <col min="11787" max="11788" width="11.125" style="389" customWidth="1"/>
    <col min="11789" max="11795" width="9.875" style="389" customWidth="1"/>
    <col min="11796" max="11796" width="11.375" style="389" customWidth="1"/>
    <col min="11797" max="11797" width="10.875" style="389" customWidth="1"/>
    <col min="11798" max="11798" width="2" style="389" customWidth="1"/>
    <col min="11799" max="12032" width="9" style="389"/>
    <col min="12033" max="12033" width="3.5" style="389" customWidth="1"/>
    <col min="12034" max="12035" width="11.125" style="389" customWidth="1"/>
    <col min="12036" max="12039" width="15.5" style="389" customWidth="1"/>
    <col min="12040" max="12041" width="11.125" style="389" customWidth="1"/>
    <col min="12042" max="12042" width="4.875" style="389" customWidth="1"/>
    <col min="12043" max="12044" width="11.125" style="389" customWidth="1"/>
    <col min="12045" max="12051" width="9.875" style="389" customWidth="1"/>
    <col min="12052" max="12052" width="11.375" style="389" customWidth="1"/>
    <col min="12053" max="12053" width="10.875" style="389" customWidth="1"/>
    <col min="12054" max="12054" width="2" style="389" customWidth="1"/>
    <col min="12055" max="12288" width="9" style="389"/>
    <col min="12289" max="12289" width="3.5" style="389" customWidth="1"/>
    <col min="12290" max="12291" width="11.125" style="389" customWidth="1"/>
    <col min="12292" max="12295" width="15.5" style="389" customWidth="1"/>
    <col min="12296" max="12297" width="11.125" style="389" customWidth="1"/>
    <col min="12298" max="12298" width="4.875" style="389" customWidth="1"/>
    <col min="12299" max="12300" width="11.125" style="389" customWidth="1"/>
    <col min="12301" max="12307" width="9.875" style="389" customWidth="1"/>
    <col min="12308" max="12308" width="11.375" style="389" customWidth="1"/>
    <col min="12309" max="12309" width="10.875" style="389" customWidth="1"/>
    <col min="12310" max="12310" width="2" style="389" customWidth="1"/>
    <col min="12311" max="12544" width="9" style="389"/>
    <col min="12545" max="12545" width="3.5" style="389" customWidth="1"/>
    <col min="12546" max="12547" width="11.125" style="389" customWidth="1"/>
    <col min="12548" max="12551" width="15.5" style="389" customWidth="1"/>
    <col min="12552" max="12553" width="11.125" style="389" customWidth="1"/>
    <col min="12554" max="12554" width="4.875" style="389" customWidth="1"/>
    <col min="12555" max="12556" width="11.125" style="389" customWidth="1"/>
    <col min="12557" max="12563" width="9.875" style="389" customWidth="1"/>
    <col min="12564" max="12564" width="11.375" style="389" customWidth="1"/>
    <col min="12565" max="12565" width="10.875" style="389" customWidth="1"/>
    <col min="12566" max="12566" width="2" style="389" customWidth="1"/>
    <col min="12567" max="12800" width="9" style="389"/>
    <col min="12801" max="12801" width="3.5" style="389" customWidth="1"/>
    <col min="12802" max="12803" width="11.125" style="389" customWidth="1"/>
    <col min="12804" max="12807" width="15.5" style="389" customWidth="1"/>
    <col min="12808" max="12809" width="11.125" style="389" customWidth="1"/>
    <col min="12810" max="12810" width="4.875" style="389" customWidth="1"/>
    <col min="12811" max="12812" width="11.125" style="389" customWidth="1"/>
    <col min="12813" max="12819" width="9.875" style="389" customWidth="1"/>
    <col min="12820" max="12820" width="11.375" style="389" customWidth="1"/>
    <col min="12821" max="12821" width="10.875" style="389" customWidth="1"/>
    <col min="12822" max="12822" width="2" style="389" customWidth="1"/>
    <col min="12823" max="13056" width="9" style="389"/>
    <col min="13057" max="13057" width="3.5" style="389" customWidth="1"/>
    <col min="13058" max="13059" width="11.125" style="389" customWidth="1"/>
    <col min="13060" max="13063" width="15.5" style="389" customWidth="1"/>
    <col min="13064" max="13065" width="11.125" style="389" customWidth="1"/>
    <col min="13066" max="13066" width="4.875" style="389" customWidth="1"/>
    <col min="13067" max="13068" width="11.125" style="389" customWidth="1"/>
    <col min="13069" max="13075" width="9.875" style="389" customWidth="1"/>
    <col min="13076" max="13076" width="11.375" style="389" customWidth="1"/>
    <col min="13077" max="13077" width="10.875" style="389" customWidth="1"/>
    <col min="13078" max="13078" width="2" style="389" customWidth="1"/>
    <col min="13079" max="13312" width="9" style="389"/>
    <col min="13313" max="13313" width="3.5" style="389" customWidth="1"/>
    <col min="13314" max="13315" width="11.125" style="389" customWidth="1"/>
    <col min="13316" max="13319" width="15.5" style="389" customWidth="1"/>
    <col min="13320" max="13321" width="11.125" style="389" customWidth="1"/>
    <col min="13322" max="13322" width="4.875" style="389" customWidth="1"/>
    <col min="13323" max="13324" width="11.125" style="389" customWidth="1"/>
    <col min="13325" max="13331" width="9.875" style="389" customWidth="1"/>
    <col min="13332" max="13332" width="11.375" style="389" customWidth="1"/>
    <col min="13333" max="13333" width="10.875" style="389" customWidth="1"/>
    <col min="13334" max="13334" width="2" style="389" customWidth="1"/>
    <col min="13335" max="13568" width="9" style="389"/>
    <col min="13569" max="13569" width="3.5" style="389" customWidth="1"/>
    <col min="13570" max="13571" width="11.125" style="389" customWidth="1"/>
    <col min="13572" max="13575" width="15.5" style="389" customWidth="1"/>
    <col min="13576" max="13577" width="11.125" style="389" customWidth="1"/>
    <col min="13578" max="13578" width="4.875" style="389" customWidth="1"/>
    <col min="13579" max="13580" width="11.125" style="389" customWidth="1"/>
    <col min="13581" max="13587" width="9.875" style="389" customWidth="1"/>
    <col min="13588" max="13588" width="11.375" style="389" customWidth="1"/>
    <col min="13589" max="13589" width="10.875" style="389" customWidth="1"/>
    <col min="13590" max="13590" width="2" style="389" customWidth="1"/>
    <col min="13591" max="13824" width="9" style="389"/>
    <col min="13825" max="13825" width="3.5" style="389" customWidth="1"/>
    <col min="13826" max="13827" width="11.125" style="389" customWidth="1"/>
    <col min="13828" max="13831" width="15.5" style="389" customWidth="1"/>
    <col min="13832" max="13833" width="11.125" style="389" customWidth="1"/>
    <col min="13834" max="13834" width="4.875" style="389" customWidth="1"/>
    <col min="13835" max="13836" width="11.125" style="389" customWidth="1"/>
    <col min="13837" max="13843" width="9.875" style="389" customWidth="1"/>
    <col min="13844" max="13844" width="11.375" style="389" customWidth="1"/>
    <col min="13845" max="13845" width="10.875" style="389" customWidth="1"/>
    <col min="13846" max="13846" width="2" style="389" customWidth="1"/>
    <col min="13847" max="14080" width="9" style="389"/>
    <col min="14081" max="14081" width="3.5" style="389" customWidth="1"/>
    <col min="14082" max="14083" width="11.125" style="389" customWidth="1"/>
    <col min="14084" max="14087" width="15.5" style="389" customWidth="1"/>
    <col min="14088" max="14089" width="11.125" style="389" customWidth="1"/>
    <col min="14090" max="14090" width="4.875" style="389" customWidth="1"/>
    <col min="14091" max="14092" width="11.125" style="389" customWidth="1"/>
    <col min="14093" max="14099" width="9.875" style="389" customWidth="1"/>
    <col min="14100" max="14100" width="11.375" style="389" customWidth="1"/>
    <col min="14101" max="14101" width="10.875" style="389" customWidth="1"/>
    <col min="14102" max="14102" width="2" style="389" customWidth="1"/>
    <col min="14103" max="14336" width="9" style="389"/>
    <col min="14337" max="14337" width="3.5" style="389" customWidth="1"/>
    <col min="14338" max="14339" width="11.125" style="389" customWidth="1"/>
    <col min="14340" max="14343" width="15.5" style="389" customWidth="1"/>
    <col min="14344" max="14345" width="11.125" style="389" customWidth="1"/>
    <col min="14346" max="14346" width="4.875" style="389" customWidth="1"/>
    <col min="14347" max="14348" width="11.125" style="389" customWidth="1"/>
    <col min="14349" max="14355" width="9.875" style="389" customWidth="1"/>
    <col min="14356" max="14356" width="11.375" style="389" customWidth="1"/>
    <col min="14357" max="14357" width="10.875" style="389" customWidth="1"/>
    <col min="14358" max="14358" width="2" style="389" customWidth="1"/>
    <col min="14359" max="14592" width="9" style="389"/>
    <col min="14593" max="14593" width="3.5" style="389" customWidth="1"/>
    <col min="14594" max="14595" width="11.125" style="389" customWidth="1"/>
    <col min="14596" max="14599" width="15.5" style="389" customWidth="1"/>
    <col min="14600" max="14601" width="11.125" style="389" customWidth="1"/>
    <col min="14602" max="14602" width="4.875" style="389" customWidth="1"/>
    <col min="14603" max="14604" width="11.125" style="389" customWidth="1"/>
    <col min="14605" max="14611" width="9.875" style="389" customWidth="1"/>
    <col min="14612" max="14612" width="11.375" style="389" customWidth="1"/>
    <col min="14613" max="14613" width="10.875" style="389" customWidth="1"/>
    <col min="14614" max="14614" width="2" style="389" customWidth="1"/>
    <col min="14615" max="14848" width="9" style="389"/>
    <col min="14849" max="14849" width="3.5" style="389" customWidth="1"/>
    <col min="14850" max="14851" width="11.125" style="389" customWidth="1"/>
    <col min="14852" max="14855" width="15.5" style="389" customWidth="1"/>
    <col min="14856" max="14857" width="11.125" style="389" customWidth="1"/>
    <col min="14858" max="14858" width="4.875" style="389" customWidth="1"/>
    <col min="14859" max="14860" width="11.125" style="389" customWidth="1"/>
    <col min="14861" max="14867" width="9.875" style="389" customWidth="1"/>
    <col min="14868" max="14868" width="11.375" style="389" customWidth="1"/>
    <col min="14869" max="14869" width="10.875" style="389" customWidth="1"/>
    <col min="14870" max="14870" width="2" style="389" customWidth="1"/>
    <col min="14871" max="15104" width="9" style="389"/>
    <col min="15105" max="15105" width="3.5" style="389" customWidth="1"/>
    <col min="15106" max="15107" width="11.125" style="389" customWidth="1"/>
    <col min="15108" max="15111" width="15.5" style="389" customWidth="1"/>
    <col min="15112" max="15113" width="11.125" style="389" customWidth="1"/>
    <col min="15114" max="15114" width="4.875" style="389" customWidth="1"/>
    <col min="15115" max="15116" width="11.125" style="389" customWidth="1"/>
    <col min="15117" max="15123" width="9.875" style="389" customWidth="1"/>
    <col min="15124" max="15124" width="11.375" style="389" customWidth="1"/>
    <col min="15125" max="15125" width="10.875" style="389" customWidth="1"/>
    <col min="15126" max="15126" width="2" style="389" customWidth="1"/>
    <col min="15127" max="15360" width="9" style="389"/>
    <col min="15361" max="15361" width="3.5" style="389" customWidth="1"/>
    <col min="15362" max="15363" width="11.125" style="389" customWidth="1"/>
    <col min="15364" max="15367" width="15.5" style="389" customWidth="1"/>
    <col min="15368" max="15369" width="11.125" style="389" customWidth="1"/>
    <col min="15370" max="15370" width="4.875" style="389" customWidth="1"/>
    <col min="15371" max="15372" width="11.125" style="389" customWidth="1"/>
    <col min="15373" max="15379" width="9.875" style="389" customWidth="1"/>
    <col min="15380" max="15380" width="11.375" style="389" customWidth="1"/>
    <col min="15381" max="15381" width="10.875" style="389" customWidth="1"/>
    <col min="15382" max="15382" width="2" style="389" customWidth="1"/>
    <col min="15383" max="15616" width="9" style="389"/>
    <col min="15617" max="15617" width="3.5" style="389" customWidth="1"/>
    <col min="15618" max="15619" width="11.125" style="389" customWidth="1"/>
    <col min="15620" max="15623" width="15.5" style="389" customWidth="1"/>
    <col min="15624" max="15625" width="11.125" style="389" customWidth="1"/>
    <col min="15626" max="15626" width="4.875" style="389" customWidth="1"/>
    <col min="15627" max="15628" width="11.125" style="389" customWidth="1"/>
    <col min="15629" max="15635" width="9.875" style="389" customWidth="1"/>
    <col min="15636" max="15636" width="11.375" style="389" customWidth="1"/>
    <col min="15637" max="15637" width="10.875" style="389" customWidth="1"/>
    <col min="15638" max="15638" width="2" style="389" customWidth="1"/>
    <col min="15639" max="15872" width="9" style="389"/>
    <col min="15873" max="15873" width="3.5" style="389" customWidth="1"/>
    <col min="15874" max="15875" width="11.125" style="389" customWidth="1"/>
    <col min="15876" max="15879" width="15.5" style="389" customWidth="1"/>
    <col min="15880" max="15881" width="11.125" style="389" customWidth="1"/>
    <col min="15882" max="15882" width="4.875" style="389" customWidth="1"/>
    <col min="15883" max="15884" width="11.125" style="389" customWidth="1"/>
    <col min="15885" max="15891" width="9.875" style="389" customWidth="1"/>
    <col min="15892" max="15892" width="11.375" style="389" customWidth="1"/>
    <col min="15893" max="15893" width="10.875" style="389" customWidth="1"/>
    <col min="15894" max="15894" width="2" style="389" customWidth="1"/>
    <col min="15895" max="16128" width="9" style="389"/>
    <col min="16129" max="16129" width="3.5" style="389" customWidth="1"/>
    <col min="16130" max="16131" width="11.125" style="389" customWidth="1"/>
    <col min="16132" max="16135" width="15.5" style="389" customWidth="1"/>
    <col min="16136" max="16137" width="11.125" style="389" customWidth="1"/>
    <col min="16138" max="16138" width="4.875" style="389" customWidth="1"/>
    <col min="16139" max="16140" width="11.125" style="389" customWidth="1"/>
    <col min="16141" max="16147" width="9.875" style="389" customWidth="1"/>
    <col min="16148" max="16148" width="11.375" style="389" customWidth="1"/>
    <col min="16149" max="16149" width="10.875" style="389" customWidth="1"/>
    <col min="16150" max="16150" width="2" style="389" customWidth="1"/>
    <col min="16151" max="16384" width="9" style="389"/>
  </cols>
  <sheetData>
    <row r="1" spans="2:21" ht="21.75" thickBot="1">
      <c r="B1" s="896" t="s">
        <v>272</v>
      </c>
      <c r="C1" s="897"/>
      <c r="T1" s="903"/>
      <c r="U1" s="903"/>
    </row>
    <row r="2" spans="2:21" ht="6.75" customHeight="1">
      <c r="T2" s="390"/>
      <c r="U2" s="390"/>
    </row>
    <row r="3" spans="2:21" ht="20.25" customHeight="1">
      <c r="O3" s="904"/>
      <c r="P3" s="904"/>
      <c r="Q3" s="391" t="s">
        <v>585</v>
      </c>
      <c r="R3" s="391"/>
      <c r="S3" s="391" t="s">
        <v>586</v>
      </c>
      <c r="T3" s="391"/>
      <c r="U3" s="391" t="s">
        <v>587</v>
      </c>
    </row>
    <row r="4" spans="2:21" ht="7.5" customHeight="1"/>
    <row r="5" spans="2:21" ht="46.5" customHeight="1">
      <c r="B5" s="905" t="s">
        <v>588</v>
      </c>
      <c r="C5" s="905"/>
      <c r="D5" s="905"/>
      <c r="E5" s="905"/>
      <c r="F5" s="905"/>
      <c r="G5" s="905"/>
      <c r="H5" s="905"/>
      <c r="I5" s="905"/>
      <c r="J5" s="905"/>
      <c r="K5" s="905"/>
      <c r="L5" s="905"/>
      <c r="M5" s="905"/>
      <c r="N5" s="905"/>
      <c r="O5" s="905"/>
      <c r="P5" s="905"/>
      <c r="Q5" s="905"/>
      <c r="R5" s="905"/>
      <c r="S5" s="905"/>
      <c r="T5" s="905"/>
      <c r="U5" s="905"/>
    </row>
    <row r="6" spans="2:21" ht="19.5" customHeight="1"/>
    <row r="7" spans="2:21" ht="54" customHeight="1">
      <c r="B7" s="901" t="s">
        <v>271</v>
      </c>
      <c r="C7" s="901"/>
      <c r="D7" s="902" t="s">
        <v>589</v>
      </c>
      <c r="E7" s="902"/>
      <c r="F7" s="902"/>
      <c r="G7" s="902"/>
      <c r="H7" s="902"/>
      <c r="I7" s="902"/>
      <c r="K7" s="901" t="s">
        <v>590</v>
      </c>
      <c r="L7" s="901"/>
      <c r="M7" s="902" t="s">
        <v>591</v>
      </c>
      <c r="N7" s="902"/>
      <c r="O7" s="902"/>
      <c r="P7" s="902"/>
      <c r="Q7" s="902"/>
      <c r="R7" s="902"/>
      <c r="S7" s="902"/>
      <c r="T7" s="902"/>
      <c r="U7" s="902"/>
    </row>
    <row r="8" spans="2:21" ht="54" customHeight="1">
      <c r="B8" s="901" t="s">
        <v>592</v>
      </c>
      <c r="C8" s="901"/>
      <c r="D8" s="902" t="s">
        <v>589</v>
      </c>
      <c r="E8" s="902"/>
      <c r="F8" s="902"/>
      <c r="G8" s="902"/>
      <c r="H8" s="902"/>
      <c r="I8" s="902"/>
      <c r="K8" s="901" t="s">
        <v>593</v>
      </c>
      <c r="L8" s="901"/>
      <c r="M8" s="902" t="s">
        <v>594</v>
      </c>
      <c r="N8" s="902"/>
      <c r="O8" s="902"/>
      <c r="P8" s="902"/>
      <c r="Q8" s="902"/>
      <c r="R8" s="902"/>
      <c r="S8" s="902"/>
      <c r="T8" s="902"/>
      <c r="U8" s="902"/>
    </row>
    <row r="9" spans="2:21" ht="54" customHeight="1">
      <c r="B9" s="901" t="s">
        <v>195</v>
      </c>
      <c r="C9" s="901"/>
      <c r="D9" s="902" t="s">
        <v>595</v>
      </c>
      <c r="E9" s="902"/>
      <c r="F9" s="902"/>
      <c r="G9" s="902"/>
      <c r="H9" s="902"/>
      <c r="I9" s="902"/>
      <c r="K9" s="901" t="s">
        <v>596</v>
      </c>
      <c r="L9" s="901"/>
      <c r="M9" s="902" t="s">
        <v>597</v>
      </c>
      <c r="N9" s="902"/>
      <c r="O9" s="902"/>
      <c r="P9" s="902"/>
      <c r="Q9" s="902"/>
      <c r="R9" s="902"/>
      <c r="S9" s="902"/>
      <c r="T9" s="902"/>
      <c r="U9" s="902"/>
    </row>
    <row r="10" spans="2:21" ht="19.5" customHeight="1"/>
    <row r="11" spans="2:21" ht="35.25" customHeight="1" thickBot="1">
      <c r="B11" s="906" t="s">
        <v>598</v>
      </c>
      <c r="C11" s="907"/>
      <c r="D11" s="907"/>
      <c r="E11" s="907"/>
      <c r="F11" s="907"/>
      <c r="G11" s="907"/>
      <c r="H11" s="907"/>
      <c r="I11" s="908"/>
      <c r="K11" s="906" t="s">
        <v>599</v>
      </c>
      <c r="L11" s="907"/>
      <c r="M11" s="907"/>
      <c r="N11" s="907"/>
      <c r="O11" s="907"/>
      <c r="P11" s="907"/>
      <c r="Q11" s="907"/>
      <c r="R11" s="907"/>
      <c r="S11" s="907"/>
      <c r="T11" s="907"/>
      <c r="U11" s="908"/>
    </row>
    <row r="12" spans="2:21" ht="35.25" customHeight="1" thickBot="1">
      <c r="B12" s="909" t="s">
        <v>600</v>
      </c>
      <c r="C12" s="909"/>
      <c r="D12" s="909"/>
      <c r="E12" s="909"/>
      <c r="F12" s="909"/>
      <c r="G12" s="909"/>
      <c r="H12" s="392" t="s">
        <v>601</v>
      </c>
      <c r="I12" s="910">
        <f>IF(H12="○",80,IF(H13="○",70,IF(H14="○",55,IF(H15="○",45,IF(H16="○",40,IF(H17="○",30,IF(H18="○",20,IF(H19="○",5,0))))))))</f>
        <v>0</v>
      </c>
      <c r="K12" s="393" t="s">
        <v>601</v>
      </c>
      <c r="L12" s="912" t="s">
        <v>602</v>
      </c>
      <c r="M12" s="913"/>
      <c r="N12" s="913"/>
      <c r="O12" s="913"/>
      <c r="P12" s="913"/>
      <c r="Q12" s="913"/>
      <c r="R12" s="913"/>
      <c r="S12" s="913"/>
      <c r="T12" s="914"/>
      <c r="U12" s="915">
        <f>IF(T36&gt;=8,35,IF(AND(T36&gt;=6,T36&lt;=7),25,IF(AND(T36&gt;=1,T36&lt;=5),15,0)))</f>
        <v>0</v>
      </c>
    </row>
    <row r="13" spans="2:21" ht="35.25" customHeight="1">
      <c r="B13" s="909" t="s">
        <v>603</v>
      </c>
      <c r="C13" s="909"/>
      <c r="D13" s="909"/>
      <c r="E13" s="909"/>
      <c r="F13" s="909"/>
      <c r="G13" s="909"/>
      <c r="H13" s="392" t="s">
        <v>601</v>
      </c>
      <c r="I13" s="911"/>
      <c r="K13" s="916" t="s">
        <v>604</v>
      </c>
      <c r="L13" s="917"/>
      <c r="M13" s="917"/>
      <c r="N13" s="917"/>
      <c r="O13" s="917"/>
      <c r="P13" s="917"/>
      <c r="Q13" s="917"/>
      <c r="R13" s="917"/>
      <c r="S13" s="918"/>
      <c r="T13" s="394" t="s">
        <v>601</v>
      </c>
      <c r="U13" s="915"/>
    </row>
    <row r="14" spans="2:21" ht="35.25" customHeight="1" thickBot="1">
      <c r="B14" s="909" t="s">
        <v>605</v>
      </c>
      <c r="C14" s="909"/>
      <c r="D14" s="909"/>
      <c r="E14" s="909"/>
      <c r="F14" s="909"/>
      <c r="G14" s="909"/>
      <c r="H14" s="392" t="s">
        <v>601</v>
      </c>
      <c r="I14" s="911"/>
      <c r="K14" s="919" t="s">
        <v>606</v>
      </c>
      <c r="L14" s="920"/>
      <c r="M14" s="920"/>
      <c r="N14" s="920"/>
      <c r="O14" s="920"/>
      <c r="P14" s="920"/>
      <c r="Q14" s="920"/>
      <c r="R14" s="920"/>
      <c r="S14" s="921"/>
      <c r="T14" s="395"/>
      <c r="U14" s="915"/>
    </row>
    <row r="15" spans="2:21" ht="35.25" customHeight="1" thickBot="1">
      <c r="B15" s="909" t="s">
        <v>607</v>
      </c>
      <c r="C15" s="909"/>
      <c r="D15" s="909"/>
      <c r="E15" s="909"/>
      <c r="F15" s="909"/>
      <c r="G15" s="909"/>
      <c r="H15" s="392" t="s">
        <v>601</v>
      </c>
      <c r="I15" s="911"/>
      <c r="K15" s="393" t="s">
        <v>601</v>
      </c>
      <c r="L15" s="912" t="s">
        <v>608</v>
      </c>
      <c r="M15" s="913"/>
      <c r="N15" s="913"/>
      <c r="O15" s="913"/>
      <c r="P15" s="913"/>
      <c r="Q15" s="913"/>
      <c r="R15" s="913"/>
      <c r="S15" s="913"/>
      <c r="T15" s="914"/>
      <c r="U15" s="915"/>
    </row>
    <row r="16" spans="2:21" ht="35.25" customHeight="1">
      <c r="B16" s="909" t="s">
        <v>609</v>
      </c>
      <c r="C16" s="909"/>
      <c r="D16" s="909"/>
      <c r="E16" s="909"/>
      <c r="F16" s="909"/>
      <c r="G16" s="909"/>
      <c r="H16" s="392" t="s">
        <v>601</v>
      </c>
      <c r="I16" s="911"/>
      <c r="K16" s="916" t="s">
        <v>610</v>
      </c>
      <c r="L16" s="917"/>
      <c r="M16" s="917"/>
      <c r="N16" s="917"/>
      <c r="O16" s="917"/>
      <c r="P16" s="917"/>
      <c r="Q16" s="917"/>
      <c r="R16" s="917"/>
      <c r="S16" s="918"/>
      <c r="T16" s="394"/>
      <c r="U16" s="915"/>
    </row>
    <row r="17" spans="2:21" ht="35.25" customHeight="1" thickBot="1">
      <c r="B17" s="909" t="s">
        <v>611</v>
      </c>
      <c r="C17" s="909"/>
      <c r="D17" s="909"/>
      <c r="E17" s="909"/>
      <c r="F17" s="909"/>
      <c r="G17" s="909"/>
      <c r="H17" s="392" t="s">
        <v>601</v>
      </c>
      <c r="I17" s="911"/>
      <c r="K17" s="919" t="s">
        <v>612</v>
      </c>
      <c r="L17" s="920"/>
      <c r="M17" s="920"/>
      <c r="N17" s="920"/>
      <c r="O17" s="920"/>
      <c r="P17" s="920"/>
      <c r="Q17" s="920"/>
      <c r="R17" s="920"/>
      <c r="S17" s="921"/>
      <c r="T17" s="395" t="s">
        <v>601</v>
      </c>
      <c r="U17" s="915"/>
    </row>
    <row r="18" spans="2:21" ht="35.25" customHeight="1" thickBot="1">
      <c r="B18" s="909" t="s">
        <v>613</v>
      </c>
      <c r="C18" s="909"/>
      <c r="D18" s="909"/>
      <c r="E18" s="909"/>
      <c r="F18" s="909"/>
      <c r="G18" s="909"/>
      <c r="H18" s="392" t="s">
        <v>601</v>
      </c>
      <c r="I18" s="911"/>
      <c r="K18" s="393" t="s">
        <v>601</v>
      </c>
      <c r="L18" s="912" t="s">
        <v>614</v>
      </c>
      <c r="M18" s="913"/>
      <c r="N18" s="913"/>
      <c r="O18" s="913"/>
      <c r="P18" s="913"/>
      <c r="Q18" s="913"/>
      <c r="R18" s="913"/>
      <c r="S18" s="913"/>
      <c r="T18" s="914"/>
      <c r="U18" s="915"/>
    </row>
    <row r="19" spans="2:21" ht="35.25" customHeight="1">
      <c r="B19" s="909" t="s">
        <v>615</v>
      </c>
      <c r="C19" s="909"/>
      <c r="D19" s="909"/>
      <c r="E19" s="909"/>
      <c r="F19" s="909"/>
      <c r="G19" s="909"/>
      <c r="H19" s="392" t="s">
        <v>601</v>
      </c>
      <c r="I19" s="396" t="s">
        <v>616</v>
      </c>
      <c r="K19" s="916" t="s">
        <v>617</v>
      </c>
      <c r="L19" s="917"/>
      <c r="M19" s="917"/>
      <c r="N19" s="917"/>
      <c r="O19" s="917"/>
      <c r="P19" s="917"/>
      <c r="Q19" s="917"/>
      <c r="R19" s="917"/>
      <c r="S19" s="918"/>
      <c r="T19" s="394" t="s">
        <v>601</v>
      </c>
      <c r="U19" s="915"/>
    </row>
    <row r="20" spans="2:21" ht="35.25" customHeight="1" thickBot="1">
      <c r="B20" s="922" t="s">
        <v>618</v>
      </c>
      <c r="C20" s="922"/>
      <c r="D20" s="922"/>
      <c r="E20" s="922"/>
      <c r="F20" s="922"/>
      <c r="G20" s="922"/>
      <c r="H20" s="922"/>
      <c r="I20" s="922"/>
      <c r="K20" s="919" t="s">
        <v>619</v>
      </c>
      <c r="L20" s="920"/>
      <c r="M20" s="920"/>
      <c r="N20" s="920"/>
      <c r="O20" s="920"/>
      <c r="P20" s="920"/>
      <c r="Q20" s="920"/>
      <c r="R20" s="920"/>
      <c r="S20" s="921"/>
      <c r="T20" s="395" t="s">
        <v>601</v>
      </c>
      <c r="U20" s="915"/>
    </row>
    <row r="21" spans="2:21" ht="35.25" customHeight="1" thickBot="1">
      <c r="B21" s="906" t="s">
        <v>620</v>
      </c>
      <c r="C21" s="907"/>
      <c r="D21" s="907"/>
      <c r="E21" s="907"/>
      <c r="F21" s="907"/>
      <c r="G21" s="907"/>
      <c r="H21" s="907"/>
      <c r="I21" s="908"/>
      <c r="K21" s="393" t="s">
        <v>601</v>
      </c>
      <c r="L21" s="912" t="s">
        <v>621</v>
      </c>
      <c r="M21" s="913"/>
      <c r="N21" s="913"/>
      <c r="O21" s="913"/>
      <c r="P21" s="913"/>
      <c r="Q21" s="913"/>
      <c r="R21" s="913"/>
      <c r="S21" s="913"/>
      <c r="T21" s="914"/>
      <c r="U21" s="915"/>
    </row>
    <row r="22" spans="2:21" ht="35.25" customHeight="1">
      <c r="B22" s="923" t="s">
        <v>622</v>
      </c>
      <c r="C22" s="923"/>
      <c r="D22" s="923"/>
      <c r="E22" s="923"/>
      <c r="F22" s="923"/>
      <c r="G22" s="923"/>
      <c r="H22" s="924" t="s">
        <v>601</v>
      </c>
      <c r="I22" s="910">
        <f>IF(H22="○",40,IF(H24="○",25,IF(H26="○",20,IF(H28="○",5,0))))</f>
        <v>0</v>
      </c>
      <c r="K22" s="925" t="s">
        <v>610</v>
      </c>
      <c r="L22" s="926"/>
      <c r="M22" s="926"/>
      <c r="N22" s="926"/>
      <c r="O22" s="926"/>
      <c r="P22" s="926"/>
      <c r="Q22" s="926"/>
      <c r="R22" s="926"/>
      <c r="S22" s="927"/>
      <c r="T22" s="397"/>
      <c r="U22" s="915"/>
    </row>
    <row r="23" spans="2:21" ht="35.25" customHeight="1" thickBot="1">
      <c r="B23" s="923"/>
      <c r="C23" s="923"/>
      <c r="D23" s="923"/>
      <c r="E23" s="923"/>
      <c r="F23" s="923"/>
      <c r="G23" s="923"/>
      <c r="H23" s="924"/>
      <c r="I23" s="911"/>
      <c r="K23" s="919" t="s">
        <v>612</v>
      </c>
      <c r="L23" s="920"/>
      <c r="M23" s="920"/>
      <c r="N23" s="920"/>
      <c r="O23" s="920"/>
      <c r="P23" s="920"/>
      <c r="Q23" s="920"/>
      <c r="R23" s="920"/>
      <c r="S23" s="921"/>
      <c r="T23" s="398" t="s">
        <v>601</v>
      </c>
      <c r="U23" s="915"/>
    </row>
    <row r="24" spans="2:21" ht="35.25" customHeight="1" thickBot="1">
      <c r="B24" s="923" t="s">
        <v>623</v>
      </c>
      <c r="C24" s="923"/>
      <c r="D24" s="923"/>
      <c r="E24" s="923"/>
      <c r="F24" s="923"/>
      <c r="G24" s="923"/>
      <c r="H24" s="924" t="s">
        <v>601</v>
      </c>
      <c r="I24" s="911"/>
      <c r="K24" s="393" t="s">
        <v>601</v>
      </c>
      <c r="L24" s="912" t="s">
        <v>624</v>
      </c>
      <c r="M24" s="913"/>
      <c r="N24" s="913"/>
      <c r="O24" s="913"/>
      <c r="P24" s="913"/>
      <c r="Q24" s="913"/>
      <c r="R24" s="913"/>
      <c r="S24" s="913"/>
      <c r="T24" s="914"/>
      <c r="U24" s="915"/>
    </row>
    <row r="25" spans="2:21" ht="35.25" customHeight="1">
      <c r="B25" s="923"/>
      <c r="C25" s="923"/>
      <c r="D25" s="923"/>
      <c r="E25" s="923"/>
      <c r="F25" s="923"/>
      <c r="G25" s="923"/>
      <c r="H25" s="924"/>
      <c r="I25" s="911"/>
      <c r="K25" s="928" t="s">
        <v>625</v>
      </c>
      <c r="L25" s="929"/>
      <c r="M25" s="929"/>
      <c r="N25" s="929"/>
      <c r="O25" s="929"/>
      <c r="P25" s="929"/>
      <c r="Q25" s="929"/>
      <c r="R25" s="929"/>
      <c r="S25" s="930"/>
      <c r="T25" s="931" t="s">
        <v>601</v>
      </c>
      <c r="U25" s="915"/>
    </row>
    <row r="26" spans="2:21" ht="35.25" customHeight="1" thickBot="1">
      <c r="B26" s="923" t="s">
        <v>626</v>
      </c>
      <c r="C26" s="923"/>
      <c r="D26" s="923"/>
      <c r="E26" s="923"/>
      <c r="F26" s="923"/>
      <c r="G26" s="923"/>
      <c r="H26" s="924" t="s">
        <v>601</v>
      </c>
      <c r="I26" s="911"/>
      <c r="K26" s="928"/>
      <c r="L26" s="929"/>
      <c r="M26" s="929"/>
      <c r="N26" s="929"/>
      <c r="O26" s="929"/>
      <c r="P26" s="929"/>
      <c r="Q26" s="929"/>
      <c r="R26" s="929"/>
      <c r="S26" s="930"/>
      <c r="T26" s="932"/>
      <c r="U26" s="915"/>
    </row>
    <row r="27" spans="2:21" ht="35.25" customHeight="1" thickBot="1">
      <c r="B27" s="923"/>
      <c r="C27" s="923"/>
      <c r="D27" s="923"/>
      <c r="E27" s="923"/>
      <c r="F27" s="923"/>
      <c r="G27" s="923"/>
      <c r="H27" s="924"/>
      <c r="I27" s="911"/>
      <c r="K27" s="393" t="s">
        <v>601</v>
      </c>
      <c r="L27" s="912" t="s">
        <v>627</v>
      </c>
      <c r="M27" s="913"/>
      <c r="N27" s="913"/>
      <c r="O27" s="913"/>
      <c r="P27" s="913"/>
      <c r="Q27" s="913"/>
      <c r="R27" s="913"/>
      <c r="S27" s="913"/>
      <c r="T27" s="914"/>
      <c r="U27" s="915"/>
    </row>
    <row r="28" spans="2:21" ht="35.25" customHeight="1">
      <c r="B28" s="923" t="s">
        <v>628</v>
      </c>
      <c r="C28" s="923"/>
      <c r="D28" s="923"/>
      <c r="E28" s="923"/>
      <c r="F28" s="923"/>
      <c r="G28" s="923"/>
      <c r="H28" s="924" t="s">
        <v>601</v>
      </c>
      <c r="I28" s="911"/>
      <c r="K28" s="928" t="s">
        <v>629</v>
      </c>
      <c r="L28" s="929"/>
      <c r="M28" s="929"/>
      <c r="N28" s="929"/>
      <c r="O28" s="929"/>
      <c r="P28" s="929"/>
      <c r="Q28" s="929"/>
      <c r="R28" s="929"/>
      <c r="S28" s="930"/>
      <c r="T28" s="931"/>
      <c r="U28" s="915"/>
    </row>
    <row r="29" spans="2:21" ht="35.25" customHeight="1" thickBot="1">
      <c r="B29" s="923"/>
      <c r="C29" s="923"/>
      <c r="D29" s="923"/>
      <c r="E29" s="923"/>
      <c r="F29" s="923"/>
      <c r="G29" s="923"/>
      <c r="H29" s="924"/>
      <c r="I29" s="396" t="s">
        <v>616</v>
      </c>
      <c r="K29" s="928"/>
      <c r="L29" s="929"/>
      <c r="M29" s="929"/>
      <c r="N29" s="929"/>
      <c r="O29" s="929"/>
      <c r="P29" s="929"/>
      <c r="Q29" s="929"/>
      <c r="R29" s="929"/>
      <c r="S29" s="930"/>
      <c r="T29" s="932"/>
      <c r="U29" s="915"/>
    </row>
    <row r="30" spans="2:21" ht="35.25" customHeight="1" thickBot="1">
      <c r="B30" s="922" t="s">
        <v>630</v>
      </c>
      <c r="C30" s="922"/>
      <c r="D30" s="922"/>
      <c r="E30" s="922"/>
      <c r="F30" s="922"/>
      <c r="G30" s="922"/>
      <c r="H30" s="922"/>
      <c r="I30" s="922"/>
      <c r="K30" s="393" t="s">
        <v>601</v>
      </c>
      <c r="L30" s="912" t="s">
        <v>631</v>
      </c>
      <c r="M30" s="913"/>
      <c r="N30" s="913"/>
      <c r="O30" s="913"/>
      <c r="P30" s="913"/>
      <c r="Q30" s="913"/>
      <c r="R30" s="913"/>
      <c r="S30" s="913"/>
      <c r="T30" s="914"/>
      <c r="U30" s="915"/>
    </row>
    <row r="31" spans="2:21" ht="35.25" customHeight="1" thickBot="1">
      <c r="B31" s="942" t="s">
        <v>632</v>
      </c>
      <c r="C31" s="942"/>
      <c r="D31" s="942"/>
      <c r="E31" s="942"/>
      <c r="F31" s="942"/>
      <c r="G31" s="942"/>
      <c r="H31" s="943"/>
      <c r="I31" s="942"/>
      <c r="K31" s="928" t="s">
        <v>633</v>
      </c>
      <c r="L31" s="929"/>
      <c r="M31" s="929"/>
      <c r="N31" s="929"/>
      <c r="O31" s="929"/>
      <c r="P31" s="929"/>
      <c r="Q31" s="929"/>
      <c r="R31" s="929"/>
      <c r="S31" s="930"/>
      <c r="T31" s="931" t="s">
        <v>601</v>
      </c>
      <c r="U31" s="915"/>
    </row>
    <row r="32" spans="2:21" ht="35.25" customHeight="1" thickBot="1">
      <c r="B32" s="393" t="s">
        <v>601</v>
      </c>
      <c r="C32" s="912" t="s">
        <v>634</v>
      </c>
      <c r="D32" s="913"/>
      <c r="E32" s="913"/>
      <c r="F32" s="913"/>
      <c r="G32" s="913"/>
      <c r="H32" s="914"/>
      <c r="I32" s="915">
        <f>IF(H56&gt;=8,35,IF(AND(H56&gt;=6,H56&lt;=7),25,IF(AND(H56&gt;=1,H56&lt;=5),15,0)))</f>
        <v>0</v>
      </c>
      <c r="K32" s="928"/>
      <c r="L32" s="929"/>
      <c r="M32" s="929"/>
      <c r="N32" s="929"/>
      <c r="O32" s="929"/>
      <c r="P32" s="929"/>
      <c r="Q32" s="929"/>
      <c r="R32" s="929"/>
      <c r="S32" s="930"/>
      <c r="T32" s="932"/>
      <c r="U32" s="915"/>
    </row>
    <row r="33" spans="2:21" ht="35.25" customHeight="1" thickBot="1">
      <c r="B33" s="936" t="s">
        <v>635</v>
      </c>
      <c r="C33" s="936"/>
      <c r="D33" s="936"/>
      <c r="E33" s="936"/>
      <c r="F33" s="936"/>
      <c r="G33" s="936"/>
      <c r="H33" s="399" t="s">
        <v>601</v>
      </c>
      <c r="I33" s="915"/>
      <c r="K33" s="393" t="s">
        <v>601</v>
      </c>
      <c r="L33" s="912" t="s">
        <v>636</v>
      </c>
      <c r="M33" s="913"/>
      <c r="N33" s="913"/>
      <c r="O33" s="913"/>
      <c r="P33" s="913"/>
      <c r="Q33" s="913"/>
      <c r="R33" s="913"/>
      <c r="S33" s="913"/>
      <c r="T33" s="914"/>
      <c r="U33" s="915"/>
    </row>
    <row r="34" spans="2:21" ht="35.25" customHeight="1" thickBot="1">
      <c r="B34" s="940" t="s">
        <v>637</v>
      </c>
      <c r="C34" s="940"/>
      <c r="D34" s="940"/>
      <c r="E34" s="940"/>
      <c r="F34" s="940"/>
      <c r="G34" s="940"/>
      <c r="H34" s="400" t="s">
        <v>601</v>
      </c>
      <c r="I34" s="915"/>
      <c r="K34" s="928" t="s">
        <v>638</v>
      </c>
      <c r="L34" s="929"/>
      <c r="M34" s="929"/>
      <c r="N34" s="929"/>
      <c r="O34" s="929"/>
      <c r="P34" s="929"/>
      <c r="Q34" s="929"/>
      <c r="R34" s="929"/>
      <c r="S34" s="930"/>
      <c r="T34" s="931" t="s">
        <v>601</v>
      </c>
      <c r="U34" s="915"/>
    </row>
    <row r="35" spans="2:21" ht="35.25" customHeight="1" thickBot="1">
      <c r="B35" s="393" t="s">
        <v>601</v>
      </c>
      <c r="C35" s="912" t="s">
        <v>639</v>
      </c>
      <c r="D35" s="913"/>
      <c r="E35" s="913"/>
      <c r="F35" s="913"/>
      <c r="G35" s="913"/>
      <c r="H35" s="914"/>
      <c r="I35" s="915"/>
      <c r="K35" s="933"/>
      <c r="L35" s="934"/>
      <c r="M35" s="934"/>
      <c r="N35" s="934"/>
      <c r="O35" s="934"/>
      <c r="P35" s="934"/>
      <c r="Q35" s="934"/>
      <c r="R35" s="934"/>
      <c r="S35" s="935"/>
      <c r="T35" s="932"/>
      <c r="U35" s="910"/>
    </row>
    <row r="36" spans="2:21" ht="35.25" customHeight="1">
      <c r="B36" s="936" t="s">
        <v>635</v>
      </c>
      <c r="C36" s="936"/>
      <c r="D36" s="936"/>
      <c r="E36" s="936"/>
      <c r="F36" s="936"/>
      <c r="G36" s="936"/>
      <c r="H36" s="401" t="s">
        <v>601</v>
      </c>
      <c r="I36" s="915"/>
      <c r="K36" s="937" t="s">
        <v>640</v>
      </c>
      <c r="L36" s="938"/>
      <c r="M36" s="938"/>
      <c r="N36" s="938"/>
      <c r="O36" s="938"/>
      <c r="P36" s="938"/>
      <c r="Q36" s="938"/>
      <c r="R36" s="938"/>
      <c r="S36" s="939"/>
      <c r="T36" s="402">
        <f>((COUNTIF(T13,"○")+COUNTIF(T16,"○")+COUNTIF(T19,"○")+COUNTIF(T22,"○"))+((COUNTIF(T14,"○")+COUNTIF(T17,"○")+COUNTIF(T20,"○")+COUNTIF(T23,"○")+COUNTIF(T25,"○")+COUNTIF(T28,"○")+COUNTIF(T31,"○")+COUNTIF(T34,"○"))*2))</f>
        <v>0</v>
      </c>
      <c r="U36" s="396" t="s">
        <v>616</v>
      </c>
    </row>
    <row r="37" spans="2:21" ht="35.25" customHeight="1" thickBot="1">
      <c r="B37" s="940" t="s">
        <v>637</v>
      </c>
      <c r="C37" s="940"/>
      <c r="D37" s="940"/>
      <c r="E37" s="940"/>
      <c r="F37" s="940"/>
      <c r="G37" s="940"/>
      <c r="H37" s="403" t="s">
        <v>601</v>
      </c>
      <c r="I37" s="915"/>
      <c r="K37" s="404" t="s">
        <v>641</v>
      </c>
      <c r="P37" s="941" t="s">
        <v>642</v>
      </c>
      <c r="Q37" s="941"/>
      <c r="R37" s="941"/>
      <c r="S37" s="941"/>
      <c r="T37" s="941"/>
      <c r="U37" s="941"/>
    </row>
    <row r="38" spans="2:21" ht="35.25" customHeight="1" thickBot="1">
      <c r="B38" s="393" t="s">
        <v>601</v>
      </c>
      <c r="C38" s="912" t="s">
        <v>643</v>
      </c>
      <c r="D38" s="913"/>
      <c r="E38" s="913"/>
      <c r="F38" s="913"/>
      <c r="G38" s="913"/>
      <c r="H38" s="914"/>
      <c r="I38" s="915"/>
      <c r="K38" s="405" t="str">
        <f>IF(COUNTIF(K12:K35,"◎")&gt;5,"NG！５項目以上選択されています。","")</f>
        <v/>
      </c>
      <c r="P38" s="391"/>
      <c r="Q38" s="391"/>
      <c r="R38" s="391"/>
      <c r="S38" s="405" t="str">
        <f>IF(COUNTIF(T13:T35,"○")&gt;5,"NG！５項目以上選択されています。","")</f>
        <v/>
      </c>
      <c r="T38" s="391"/>
      <c r="U38" s="391"/>
    </row>
    <row r="39" spans="2:21" ht="35.25" customHeight="1">
      <c r="B39" s="936" t="s">
        <v>635</v>
      </c>
      <c r="C39" s="936"/>
      <c r="D39" s="936"/>
      <c r="E39" s="936"/>
      <c r="F39" s="936"/>
      <c r="G39" s="936"/>
      <c r="H39" s="399" t="s">
        <v>601</v>
      </c>
      <c r="I39" s="915"/>
      <c r="K39" s="906" t="s">
        <v>644</v>
      </c>
      <c r="L39" s="907"/>
      <c r="M39" s="907"/>
      <c r="N39" s="907"/>
      <c r="O39" s="907"/>
      <c r="P39" s="907"/>
      <c r="Q39" s="907"/>
      <c r="R39" s="907"/>
      <c r="S39" s="907"/>
      <c r="T39" s="907"/>
      <c r="U39" s="908"/>
    </row>
    <row r="40" spans="2:21" ht="35.25" customHeight="1" thickBot="1">
      <c r="B40" s="940" t="s">
        <v>637</v>
      </c>
      <c r="C40" s="940"/>
      <c r="D40" s="940"/>
      <c r="E40" s="940"/>
      <c r="F40" s="940"/>
      <c r="G40" s="940"/>
      <c r="H40" s="403" t="s">
        <v>601</v>
      </c>
      <c r="I40" s="915"/>
      <c r="K40" s="949" t="s">
        <v>645</v>
      </c>
      <c r="L40" s="950"/>
      <c r="M40" s="950"/>
      <c r="N40" s="950"/>
      <c r="O40" s="950"/>
      <c r="P40" s="950"/>
      <c r="Q40" s="950"/>
      <c r="R40" s="950"/>
      <c r="S40" s="951"/>
      <c r="T40" s="931" t="s">
        <v>601</v>
      </c>
      <c r="U40" s="953">
        <f>IF(T40="○",10,0)</f>
        <v>0</v>
      </c>
    </row>
    <row r="41" spans="2:21" ht="35.25" customHeight="1" thickBot="1">
      <c r="B41" s="393" t="s">
        <v>601</v>
      </c>
      <c r="C41" s="912" t="s">
        <v>646</v>
      </c>
      <c r="D41" s="913"/>
      <c r="E41" s="913"/>
      <c r="F41" s="913"/>
      <c r="G41" s="913"/>
      <c r="H41" s="914"/>
      <c r="I41" s="915"/>
      <c r="K41" s="928"/>
      <c r="L41" s="929"/>
      <c r="M41" s="929"/>
      <c r="N41" s="929"/>
      <c r="O41" s="929"/>
      <c r="P41" s="929"/>
      <c r="Q41" s="929"/>
      <c r="R41" s="929"/>
      <c r="S41" s="930"/>
      <c r="T41" s="952"/>
      <c r="U41" s="954"/>
    </row>
    <row r="42" spans="2:21" ht="35.25" customHeight="1">
      <c r="B42" s="936" t="s">
        <v>635</v>
      </c>
      <c r="C42" s="936"/>
      <c r="D42" s="936"/>
      <c r="E42" s="936"/>
      <c r="F42" s="936"/>
      <c r="G42" s="936"/>
      <c r="H42" s="399" t="s">
        <v>601</v>
      </c>
      <c r="I42" s="915"/>
      <c r="K42" s="933"/>
      <c r="L42" s="934"/>
      <c r="M42" s="934"/>
      <c r="N42" s="934"/>
      <c r="O42" s="934"/>
      <c r="P42" s="934"/>
      <c r="Q42" s="934"/>
      <c r="R42" s="934"/>
      <c r="S42" s="935"/>
      <c r="T42" s="932"/>
      <c r="U42" s="396" t="s">
        <v>616</v>
      </c>
    </row>
    <row r="43" spans="2:21" ht="35.25" customHeight="1" thickBot="1">
      <c r="B43" s="940" t="s">
        <v>637</v>
      </c>
      <c r="C43" s="940"/>
      <c r="D43" s="940"/>
      <c r="E43" s="940"/>
      <c r="F43" s="940"/>
      <c r="G43" s="940"/>
      <c r="H43" s="403" t="s">
        <v>601</v>
      </c>
      <c r="I43" s="915"/>
      <c r="K43" s="404"/>
      <c r="Q43" s="406"/>
      <c r="R43" s="406"/>
      <c r="S43" s="406"/>
      <c r="T43" s="406"/>
      <c r="U43" s="406" t="s">
        <v>647</v>
      </c>
    </row>
    <row r="44" spans="2:21" ht="35.25" customHeight="1" thickBot="1">
      <c r="B44" s="393" t="s">
        <v>601</v>
      </c>
      <c r="C44" s="912" t="s">
        <v>648</v>
      </c>
      <c r="D44" s="913"/>
      <c r="E44" s="913"/>
      <c r="F44" s="913"/>
      <c r="G44" s="913"/>
      <c r="H44" s="914"/>
      <c r="I44" s="915"/>
    </row>
    <row r="45" spans="2:21" ht="35.25" customHeight="1">
      <c r="B45" s="936" t="s">
        <v>635</v>
      </c>
      <c r="C45" s="936"/>
      <c r="D45" s="936"/>
      <c r="E45" s="936"/>
      <c r="F45" s="936"/>
      <c r="G45" s="936"/>
      <c r="H45" s="399" t="s">
        <v>601</v>
      </c>
      <c r="I45" s="915"/>
      <c r="K45" s="944" t="s">
        <v>649</v>
      </c>
      <c r="L45" s="946"/>
      <c r="M45" s="944" t="s">
        <v>650</v>
      </c>
      <c r="N45" s="945"/>
      <c r="O45" s="945"/>
      <c r="P45" s="945"/>
      <c r="Q45" s="945"/>
      <c r="R45" s="945"/>
      <c r="S45" s="945"/>
      <c r="T45" s="945"/>
      <c r="U45" s="946"/>
    </row>
    <row r="46" spans="2:21" ht="35.25" customHeight="1" thickBot="1">
      <c r="B46" s="940" t="s">
        <v>637</v>
      </c>
      <c r="C46" s="940"/>
      <c r="D46" s="940"/>
      <c r="E46" s="940"/>
      <c r="F46" s="940"/>
      <c r="G46" s="940"/>
      <c r="H46" s="403" t="s">
        <v>601</v>
      </c>
      <c r="I46" s="915"/>
      <c r="K46" s="947" t="s">
        <v>651</v>
      </c>
      <c r="L46" s="948"/>
      <c r="M46" s="407" t="s">
        <v>652</v>
      </c>
      <c r="N46" s="407" t="s">
        <v>653</v>
      </c>
      <c r="O46" s="407" t="s">
        <v>654</v>
      </c>
      <c r="P46" s="407" t="s">
        <v>655</v>
      </c>
      <c r="Q46" s="407" t="s">
        <v>656</v>
      </c>
      <c r="R46" s="407" t="s">
        <v>657</v>
      </c>
      <c r="S46" s="407" t="s">
        <v>658</v>
      </c>
      <c r="T46" s="407" t="s">
        <v>659</v>
      </c>
      <c r="U46" s="408">
        <f>I12</f>
        <v>0</v>
      </c>
    </row>
    <row r="47" spans="2:21" ht="35.25" customHeight="1" thickBot="1">
      <c r="B47" s="393" t="s">
        <v>601</v>
      </c>
      <c r="C47" s="912" t="s">
        <v>660</v>
      </c>
      <c r="D47" s="913"/>
      <c r="E47" s="913"/>
      <c r="F47" s="913"/>
      <c r="G47" s="913"/>
      <c r="H47" s="914"/>
      <c r="I47" s="915"/>
      <c r="K47" s="955" t="s">
        <v>661</v>
      </c>
      <c r="L47" s="956"/>
      <c r="M47" s="409" t="s">
        <v>652</v>
      </c>
      <c r="N47" s="410"/>
      <c r="O47" s="410" t="s">
        <v>653</v>
      </c>
      <c r="P47" s="410"/>
      <c r="Q47" s="410" t="s">
        <v>662</v>
      </c>
      <c r="R47" s="410"/>
      <c r="S47" s="410" t="s">
        <v>655</v>
      </c>
      <c r="T47" s="410"/>
      <c r="U47" s="411">
        <f>I22</f>
        <v>0</v>
      </c>
    </row>
    <row r="48" spans="2:21" ht="35.25" customHeight="1">
      <c r="B48" s="936" t="s">
        <v>635</v>
      </c>
      <c r="C48" s="936"/>
      <c r="D48" s="936"/>
      <c r="E48" s="936"/>
      <c r="F48" s="936"/>
      <c r="G48" s="936"/>
      <c r="H48" s="399" t="s">
        <v>601</v>
      </c>
      <c r="I48" s="915"/>
      <c r="K48" s="955" t="s">
        <v>663</v>
      </c>
      <c r="L48" s="956"/>
      <c r="M48" s="409" t="s">
        <v>664</v>
      </c>
      <c r="N48" s="410"/>
      <c r="O48" s="410" t="s">
        <v>665</v>
      </c>
      <c r="P48" s="410"/>
      <c r="Q48" s="410" t="s">
        <v>662</v>
      </c>
      <c r="R48" s="410"/>
      <c r="S48" s="410" t="s">
        <v>666</v>
      </c>
      <c r="T48" s="410"/>
      <c r="U48" s="411">
        <f>I32</f>
        <v>0</v>
      </c>
    </row>
    <row r="49" spans="2:21" ht="35.25" customHeight="1" thickBot="1">
      <c r="B49" s="940" t="s">
        <v>637</v>
      </c>
      <c r="C49" s="940"/>
      <c r="D49" s="940"/>
      <c r="E49" s="940"/>
      <c r="F49" s="940"/>
      <c r="G49" s="940"/>
      <c r="H49" s="403" t="s">
        <v>601</v>
      </c>
      <c r="I49" s="915"/>
      <c r="K49" s="955" t="s">
        <v>667</v>
      </c>
      <c r="L49" s="956"/>
      <c r="M49" s="409" t="s">
        <v>664</v>
      </c>
      <c r="N49" s="410"/>
      <c r="O49" s="410" t="s">
        <v>665</v>
      </c>
      <c r="P49" s="410"/>
      <c r="Q49" s="410" t="s">
        <v>662</v>
      </c>
      <c r="R49" s="410"/>
      <c r="S49" s="410" t="s">
        <v>666</v>
      </c>
      <c r="T49" s="410"/>
      <c r="U49" s="411">
        <f>U12</f>
        <v>0</v>
      </c>
    </row>
    <row r="50" spans="2:21" ht="35.25" customHeight="1" thickBot="1">
      <c r="B50" s="393" t="s">
        <v>601</v>
      </c>
      <c r="C50" s="912" t="s">
        <v>668</v>
      </c>
      <c r="D50" s="913"/>
      <c r="E50" s="913"/>
      <c r="F50" s="913"/>
      <c r="G50" s="913"/>
      <c r="H50" s="914"/>
      <c r="I50" s="915"/>
      <c r="K50" s="970" t="s">
        <v>669</v>
      </c>
      <c r="L50" s="971"/>
      <c r="M50" s="412" t="s">
        <v>664</v>
      </c>
      <c r="N50" s="413"/>
      <c r="O50" s="413"/>
      <c r="P50" s="413"/>
      <c r="Q50" s="413" t="s">
        <v>670</v>
      </c>
      <c r="R50" s="413"/>
      <c r="S50" s="413"/>
      <c r="T50" s="413"/>
      <c r="U50" s="414">
        <f>U40</f>
        <v>0</v>
      </c>
    </row>
    <row r="51" spans="2:21" ht="35.25" customHeight="1">
      <c r="B51" s="936" t="s">
        <v>635</v>
      </c>
      <c r="C51" s="936"/>
      <c r="D51" s="936"/>
      <c r="E51" s="936"/>
      <c r="F51" s="936"/>
      <c r="G51" s="936"/>
      <c r="H51" s="399" t="s">
        <v>601</v>
      </c>
      <c r="I51" s="915"/>
    </row>
    <row r="52" spans="2:21" ht="35.25" customHeight="1" thickBot="1">
      <c r="B52" s="940" t="s">
        <v>637</v>
      </c>
      <c r="C52" s="940"/>
      <c r="D52" s="940"/>
      <c r="E52" s="940"/>
      <c r="F52" s="940"/>
      <c r="G52" s="940"/>
      <c r="H52" s="403" t="s">
        <v>601</v>
      </c>
      <c r="I52" s="915"/>
    </row>
    <row r="53" spans="2:21" ht="35.25" customHeight="1" thickTop="1" thickBot="1">
      <c r="B53" s="393" t="s">
        <v>601</v>
      </c>
      <c r="C53" s="912" t="s">
        <v>671</v>
      </c>
      <c r="D53" s="913"/>
      <c r="E53" s="913"/>
      <c r="F53" s="913"/>
      <c r="G53" s="913"/>
      <c r="H53" s="914"/>
      <c r="I53" s="915"/>
      <c r="K53" s="972" t="s">
        <v>197</v>
      </c>
      <c r="L53" s="973"/>
      <c r="M53" s="973"/>
      <c r="N53" s="973"/>
      <c r="O53" s="973"/>
      <c r="P53" s="973"/>
      <c r="Q53" s="973"/>
      <c r="R53" s="973"/>
      <c r="S53" s="973"/>
      <c r="T53" s="973"/>
      <c r="U53" s="974"/>
    </row>
    <row r="54" spans="2:21" ht="35.25" customHeight="1">
      <c r="B54" s="936" t="s">
        <v>635</v>
      </c>
      <c r="C54" s="936"/>
      <c r="D54" s="936"/>
      <c r="E54" s="936"/>
      <c r="F54" s="936"/>
      <c r="G54" s="936"/>
      <c r="H54" s="399" t="s">
        <v>601</v>
      </c>
      <c r="I54" s="915"/>
      <c r="K54" s="957">
        <f>SUM(U46:U50)</f>
        <v>0</v>
      </c>
      <c r="L54" s="958"/>
      <c r="M54" s="958"/>
      <c r="N54" s="958"/>
      <c r="O54" s="958"/>
      <c r="P54" s="958"/>
      <c r="Q54" s="958"/>
      <c r="R54" s="415"/>
      <c r="S54" s="963" t="s">
        <v>672</v>
      </c>
      <c r="T54" s="963"/>
      <c r="U54" s="964"/>
    </row>
    <row r="55" spans="2:21" ht="35.25" customHeight="1">
      <c r="B55" s="940" t="s">
        <v>637</v>
      </c>
      <c r="C55" s="940"/>
      <c r="D55" s="940"/>
      <c r="E55" s="940"/>
      <c r="F55" s="940"/>
      <c r="G55" s="940"/>
      <c r="H55" s="403" t="s">
        <v>601</v>
      </c>
      <c r="I55" s="910"/>
      <c r="K55" s="959"/>
      <c r="L55" s="960"/>
      <c r="M55" s="960"/>
      <c r="N55" s="960"/>
      <c r="O55" s="960"/>
      <c r="P55" s="960"/>
      <c r="Q55" s="960"/>
      <c r="R55" s="416"/>
      <c r="S55" s="965"/>
      <c r="T55" s="965"/>
      <c r="U55" s="966"/>
    </row>
    <row r="56" spans="2:21" ht="35.25" customHeight="1" thickBot="1">
      <c r="B56" s="969" t="s">
        <v>673</v>
      </c>
      <c r="C56" s="969"/>
      <c r="D56" s="969"/>
      <c r="E56" s="969"/>
      <c r="F56" s="969"/>
      <c r="G56" s="969"/>
      <c r="H56" s="402">
        <f>((COUNTIF(H33,"○")+COUNTIF(H36,"○")+COUNTIF(H39,"○")+COUNTIF(H42,"○")+COUNTIF(H45,"○")+COUNTIF(H48,"○")+COUNTIF(H51,"○")+COUNTIF(H54,"○"))+((COUNTIF(H34,"○")+COUNTIF(H37,"○")+COUNTIF(H40,"○")+COUNTIF(H43,"○")+COUNTIF(H46,"○")+COUNTIF(H49,"○")+COUNTIF(H52,"○")+COUNTIF(H55,"○"))*2))</f>
        <v>0</v>
      </c>
      <c r="I56" s="396" t="s">
        <v>616</v>
      </c>
      <c r="K56" s="961"/>
      <c r="L56" s="962"/>
      <c r="M56" s="962"/>
      <c r="N56" s="962"/>
      <c r="O56" s="962"/>
      <c r="P56" s="962"/>
      <c r="Q56" s="962"/>
      <c r="R56" s="417" t="s">
        <v>616</v>
      </c>
      <c r="S56" s="967"/>
      <c r="T56" s="967"/>
      <c r="U56" s="968"/>
    </row>
    <row r="57" spans="2:21" ht="19.5" customHeight="1" thickTop="1">
      <c r="B57" s="404" t="s">
        <v>641</v>
      </c>
      <c r="G57" s="406"/>
      <c r="H57" s="406"/>
      <c r="I57" s="406" t="s">
        <v>674</v>
      </c>
    </row>
    <row r="58" spans="2:21" ht="41.25" customHeight="1">
      <c r="B58" s="405" t="str">
        <f>IF(COUNTIF(B33:B55,"◎")&gt;5,"NG！５項目以上選択されています。","")</f>
        <v/>
      </c>
      <c r="G58" s="405" t="str">
        <f>IF(COUNTIF(H33:H55,"○")&gt;5,"NG！５項目以上選択されています。","")</f>
        <v/>
      </c>
      <c r="I58" s="418"/>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27"/>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4600-000000000000}">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600-000001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r:uid="{00000000-0002-0000-4600-000002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theme="5" tint="0.59999389629810485"/>
  </sheetPr>
  <dimension ref="A1:AO45"/>
  <sheetViews>
    <sheetView view="pageBreakPreview" topLeftCell="A27" zoomScaleNormal="100" zoomScaleSheetLayoutView="100" workbookViewId="0"/>
  </sheetViews>
  <sheetFormatPr defaultColWidth="9" defaultRowHeight="13.5"/>
  <cols>
    <col min="1" max="1" width="1.875" style="108" customWidth="1"/>
    <col min="2" max="2" width="2.125" style="145" customWidth="1"/>
    <col min="3" max="3" width="2.375" style="145" customWidth="1"/>
    <col min="4" max="22" width="4" style="145" customWidth="1"/>
    <col min="23" max="26" width="2.375" style="145" customWidth="1"/>
    <col min="27" max="27" width="2.125" style="145" customWidth="1"/>
    <col min="28" max="28" width="4" style="145"/>
    <col min="29" max="41" width="9" style="108"/>
    <col min="42" max="16384" width="9" style="139"/>
  </cols>
  <sheetData>
    <row r="1" spans="2:28" s="108" customFormat="1">
      <c r="B1" s="146"/>
      <c r="C1" s="147"/>
      <c r="D1" s="147"/>
      <c r="E1" s="147"/>
      <c r="F1" s="147"/>
      <c r="G1" s="147"/>
      <c r="H1" s="147"/>
      <c r="I1" s="147"/>
      <c r="J1" s="147"/>
      <c r="K1" s="147"/>
      <c r="L1" s="147"/>
      <c r="M1" s="147"/>
      <c r="N1" s="147"/>
      <c r="O1" s="147"/>
      <c r="P1" s="147"/>
      <c r="Q1" s="147"/>
      <c r="R1" s="349"/>
      <c r="S1" s="147"/>
      <c r="T1" s="147"/>
      <c r="U1" s="147"/>
      <c r="V1" s="147"/>
      <c r="W1" s="147"/>
      <c r="X1" s="147"/>
      <c r="Y1" s="147"/>
      <c r="Z1" s="147"/>
      <c r="AA1" s="148"/>
      <c r="AB1" s="145"/>
    </row>
    <row r="2" spans="2:28" s="108" customFormat="1">
      <c r="B2" s="168"/>
      <c r="C2" s="145" t="s">
        <v>553</v>
      </c>
      <c r="D2" s="145"/>
      <c r="E2" s="145"/>
      <c r="F2" s="145"/>
      <c r="G2" s="145"/>
      <c r="H2" s="145"/>
      <c r="I2" s="145"/>
      <c r="J2" s="145"/>
      <c r="K2" s="145"/>
      <c r="L2" s="145"/>
      <c r="M2" s="145"/>
      <c r="N2" s="145"/>
      <c r="O2" s="145"/>
      <c r="P2" s="145"/>
      <c r="Q2" s="145"/>
      <c r="R2" s="145"/>
      <c r="S2" s="145"/>
      <c r="T2" s="145"/>
      <c r="U2" s="145"/>
      <c r="V2" s="145"/>
      <c r="W2" s="145"/>
      <c r="X2" s="145"/>
      <c r="Y2" s="145"/>
      <c r="Z2" s="145"/>
      <c r="AA2" s="140"/>
      <c r="AB2" s="145"/>
    </row>
    <row r="3" spans="2:28" s="108" customFormat="1">
      <c r="B3" s="168"/>
      <c r="C3" s="145"/>
      <c r="D3" s="145"/>
      <c r="E3" s="145"/>
      <c r="F3" s="145"/>
      <c r="G3" s="145"/>
      <c r="H3" s="145"/>
      <c r="I3" s="145"/>
      <c r="J3" s="145"/>
      <c r="K3" s="145"/>
      <c r="L3" s="145"/>
      <c r="M3" s="145"/>
      <c r="N3" s="145"/>
      <c r="O3" s="145"/>
      <c r="P3" s="145"/>
      <c r="Q3" s="145"/>
      <c r="R3" s="145"/>
      <c r="S3" s="976" t="s">
        <v>338</v>
      </c>
      <c r="T3" s="976"/>
      <c r="U3" s="976"/>
      <c r="V3" s="976"/>
      <c r="W3" s="976"/>
      <c r="X3" s="976"/>
      <c r="Y3" s="976"/>
      <c r="Z3" s="976"/>
      <c r="AA3" s="140"/>
      <c r="AB3" s="145"/>
    </row>
    <row r="4" spans="2:28" s="108" customFormat="1">
      <c r="B4" s="168"/>
      <c r="C4" s="145"/>
      <c r="D4" s="145"/>
      <c r="E4" s="145"/>
      <c r="F4" s="145"/>
      <c r="G4" s="145"/>
      <c r="H4" s="145"/>
      <c r="I4" s="145"/>
      <c r="J4" s="145"/>
      <c r="K4" s="145"/>
      <c r="L4" s="145"/>
      <c r="M4" s="145"/>
      <c r="N4" s="145"/>
      <c r="O4" s="145"/>
      <c r="P4" s="145"/>
      <c r="Q4" s="145"/>
      <c r="R4" s="145"/>
      <c r="S4" s="145"/>
      <c r="T4" s="145"/>
      <c r="U4" s="143"/>
      <c r="V4" s="145"/>
      <c r="W4" s="145"/>
      <c r="X4" s="145"/>
      <c r="Y4" s="145"/>
      <c r="Z4" s="145"/>
      <c r="AA4" s="140"/>
      <c r="AB4" s="145"/>
    </row>
    <row r="5" spans="2:28" s="108" customFormat="1">
      <c r="B5" s="168"/>
      <c r="C5" s="880" t="s">
        <v>292</v>
      </c>
      <c r="D5" s="880"/>
      <c r="E5" s="880"/>
      <c r="F5" s="880"/>
      <c r="G5" s="880"/>
      <c r="H5" s="880"/>
      <c r="I5" s="880"/>
      <c r="J5" s="880"/>
      <c r="K5" s="880"/>
      <c r="L5" s="880"/>
      <c r="M5" s="880"/>
      <c r="N5" s="880"/>
      <c r="O5" s="880"/>
      <c r="P5" s="880"/>
      <c r="Q5" s="880"/>
      <c r="R5" s="880"/>
      <c r="S5" s="880"/>
      <c r="T5" s="880"/>
      <c r="U5" s="880"/>
      <c r="V5" s="880"/>
      <c r="W5" s="880"/>
      <c r="X5" s="880"/>
      <c r="Y5" s="880"/>
      <c r="Z5" s="880"/>
      <c r="AA5" s="140"/>
      <c r="AB5" s="145"/>
    </row>
    <row r="6" spans="2:28" s="108" customFormat="1">
      <c r="B6" s="168"/>
      <c r="C6" s="145"/>
      <c r="D6" s="145"/>
      <c r="E6" s="145"/>
      <c r="F6" s="145"/>
      <c r="G6" s="145"/>
      <c r="H6" s="145"/>
      <c r="I6" s="145"/>
      <c r="J6" s="145"/>
      <c r="K6" s="145"/>
      <c r="L6" s="145"/>
      <c r="M6" s="145"/>
      <c r="N6" s="145"/>
      <c r="O6" s="145"/>
      <c r="P6" s="145"/>
      <c r="Q6" s="145"/>
      <c r="R6" s="145"/>
      <c r="S6" s="145"/>
      <c r="T6" s="145"/>
      <c r="U6" s="145"/>
      <c r="V6" s="145"/>
      <c r="W6" s="145"/>
      <c r="X6" s="145"/>
      <c r="Y6" s="145"/>
      <c r="Z6" s="145"/>
      <c r="AA6" s="140"/>
      <c r="AB6" s="145"/>
    </row>
    <row r="7" spans="2:28" s="108" customFormat="1" ht="23.25" customHeight="1">
      <c r="B7" s="168"/>
      <c r="C7" s="849" t="s">
        <v>289</v>
      </c>
      <c r="D7" s="850"/>
      <c r="E7" s="850"/>
      <c r="F7" s="850"/>
      <c r="G7" s="851"/>
      <c r="H7" s="857"/>
      <c r="I7" s="857"/>
      <c r="J7" s="857"/>
      <c r="K7" s="857"/>
      <c r="L7" s="857"/>
      <c r="M7" s="857"/>
      <c r="N7" s="857"/>
      <c r="O7" s="857"/>
      <c r="P7" s="857"/>
      <c r="Q7" s="857"/>
      <c r="R7" s="857"/>
      <c r="S7" s="857"/>
      <c r="T7" s="857"/>
      <c r="U7" s="857"/>
      <c r="V7" s="857"/>
      <c r="W7" s="857"/>
      <c r="X7" s="857"/>
      <c r="Y7" s="857"/>
      <c r="Z7" s="858"/>
      <c r="AA7" s="140"/>
      <c r="AB7" s="145"/>
    </row>
    <row r="8" spans="2:28" s="108" customFormat="1" ht="23.25" customHeight="1">
      <c r="B8" s="168"/>
      <c r="C8" s="849" t="s">
        <v>290</v>
      </c>
      <c r="D8" s="850"/>
      <c r="E8" s="850"/>
      <c r="F8" s="850"/>
      <c r="G8" s="851"/>
      <c r="H8" s="977" t="s">
        <v>291</v>
      </c>
      <c r="I8" s="977"/>
      <c r="J8" s="977"/>
      <c r="K8" s="977"/>
      <c r="L8" s="977"/>
      <c r="M8" s="977"/>
      <c r="N8" s="977"/>
      <c r="O8" s="977"/>
      <c r="P8" s="977"/>
      <c r="Q8" s="977"/>
      <c r="R8" s="977"/>
      <c r="S8" s="977"/>
      <c r="T8" s="977"/>
      <c r="U8" s="977"/>
      <c r="V8" s="977"/>
      <c r="W8" s="977"/>
      <c r="X8" s="977"/>
      <c r="Y8" s="977"/>
      <c r="Z8" s="978"/>
      <c r="AA8" s="140"/>
      <c r="AB8" s="145"/>
    </row>
    <row r="9" spans="2:28" s="108" customFormat="1">
      <c r="B9" s="168"/>
      <c r="C9" s="145"/>
      <c r="D9" s="145"/>
      <c r="E9" s="145"/>
      <c r="F9" s="145"/>
      <c r="G9" s="145"/>
      <c r="H9" s="145"/>
      <c r="I9" s="145"/>
      <c r="J9" s="145"/>
      <c r="K9" s="145"/>
      <c r="L9" s="145"/>
      <c r="M9" s="145"/>
      <c r="N9" s="145"/>
      <c r="O9" s="145"/>
      <c r="P9" s="145"/>
      <c r="Q9" s="145"/>
      <c r="R9" s="145"/>
      <c r="S9" s="145"/>
      <c r="T9" s="145"/>
      <c r="U9" s="145"/>
      <c r="V9" s="145"/>
      <c r="W9" s="145"/>
      <c r="X9" s="145"/>
      <c r="Y9" s="145"/>
      <c r="Z9" s="145"/>
      <c r="AA9" s="140"/>
      <c r="AB9" s="145"/>
    </row>
    <row r="10" spans="2:28" s="108" customFormat="1">
      <c r="B10" s="168"/>
      <c r="C10" s="146"/>
      <c r="D10" s="147"/>
      <c r="E10" s="147"/>
      <c r="F10" s="147"/>
      <c r="G10" s="147"/>
      <c r="H10" s="147"/>
      <c r="I10" s="147"/>
      <c r="J10" s="147"/>
      <c r="K10" s="147"/>
      <c r="L10" s="147"/>
      <c r="M10" s="147"/>
      <c r="N10" s="147"/>
      <c r="O10" s="147"/>
      <c r="P10" s="147"/>
      <c r="Q10" s="147"/>
      <c r="R10" s="147"/>
      <c r="S10" s="147"/>
      <c r="T10" s="147"/>
      <c r="U10" s="147"/>
      <c r="V10" s="147"/>
      <c r="W10" s="146"/>
      <c r="X10" s="147"/>
      <c r="Y10" s="147"/>
      <c r="Z10" s="148"/>
      <c r="AA10" s="140"/>
      <c r="AB10" s="145"/>
    </row>
    <row r="11" spans="2:28" s="108" customFormat="1" ht="18.75" customHeight="1">
      <c r="B11" s="168"/>
      <c r="C11" s="168"/>
      <c r="D11" s="145" t="s">
        <v>301</v>
      </c>
      <c r="E11" s="145"/>
      <c r="F11" s="145"/>
      <c r="G11" s="145"/>
      <c r="H11" s="145"/>
      <c r="I11" s="145"/>
      <c r="J11" s="145"/>
      <c r="K11" s="145"/>
      <c r="L11" s="145"/>
      <c r="M11" s="145"/>
      <c r="N11" s="145"/>
      <c r="O11" s="145"/>
      <c r="P11" s="145"/>
      <c r="Q11" s="145"/>
      <c r="R11" s="145"/>
      <c r="S11" s="145"/>
      <c r="T11" s="145"/>
      <c r="U11" s="145"/>
      <c r="V11" s="145"/>
      <c r="W11" s="979"/>
      <c r="X11" s="880"/>
      <c r="Y11" s="880"/>
      <c r="Z11" s="980"/>
      <c r="AA11" s="140"/>
      <c r="AB11" s="145"/>
    </row>
    <row r="12" spans="2:28" s="108" customFormat="1" ht="18.75" customHeight="1">
      <c r="B12" s="168"/>
      <c r="C12" s="168"/>
      <c r="D12" s="145" t="s">
        <v>293</v>
      </c>
      <c r="E12" s="145"/>
      <c r="F12" s="145"/>
      <c r="G12" s="145"/>
      <c r="H12" s="145"/>
      <c r="I12" s="145"/>
      <c r="J12" s="145"/>
      <c r="K12" s="145"/>
      <c r="L12" s="145"/>
      <c r="M12" s="145"/>
      <c r="N12" s="145"/>
      <c r="O12" s="145"/>
      <c r="P12" s="145"/>
      <c r="Q12" s="145"/>
      <c r="R12" s="145"/>
      <c r="S12" s="145"/>
      <c r="T12" s="145"/>
      <c r="U12" s="145"/>
      <c r="V12" s="145"/>
      <c r="W12" s="979" t="s">
        <v>286</v>
      </c>
      <c r="X12" s="880"/>
      <c r="Y12" s="880"/>
      <c r="Z12" s="980"/>
      <c r="AA12" s="140"/>
      <c r="AB12" s="145"/>
    </row>
    <row r="13" spans="2:28" s="108" customFormat="1" ht="18.75" customHeight="1">
      <c r="B13" s="168"/>
      <c r="C13" s="168"/>
      <c r="D13" s="145" t="s">
        <v>294</v>
      </c>
      <c r="E13" s="145"/>
      <c r="F13" s="145"/>
      <c r="G13" s="145"/>
      <c r="H13" s="145"/>
      <c r="I13" s="145"/>
      <c r="J13" s="145"/>
      <c r="K13" s="145"/>
      <c r="L13" s="145"/>
      <c r="M13" s="145"/>
      <c r="N13" s="145"/>
      <c r="O13" s="145"/>
      <c r="P13" s="145"/>
      <c r="Q13" s="145"/>
      <c r="R13" s="145"/>
      <c r="S13" s="145"/>
      <c r="T13" s="145"/>
      <c r="U13" s="145"/>
      <c r="V13" s="145"/>
      <c r="W13" s="979"/>
      <c r="X13" s="880"/>
      <c r="Y13" s="880"/>
      <c r="Z13" s="980"/>
      <c r="AA13" s="140"/>
      <c r="AB13" s="145"/>
    </row>
    <row r="14" spans="2:28" s="108" customFormat="1" ht="22.5" customHeight="1">
      <c r="B14" s="168"/>
      <c r="C14" s="168"/>
      <c r="D14" s="145"/>
      <c r="E14" s="981" t="s">
        <v>295</v>
      </c>
      <c r="F14" s="982"/>
      <c r="G14" s="982"/>
      <c r="H14" s="983"/>
      <c r="I14" s="848"/>
      <c r="J14" s="848"/>
      <c r="K14" s="848"/>
      <c r="L14" s="848"/>
      <c r="M14" s="848"/>
      <c r="N14" s="848"/>
      <c r="O14" s="848"/>
      <c r="P14" s="848"/>
      <c r="Q14" s="848"/>
      <c r="R14" s="848"/>
      <c r="S14" s="848"/>
      <c r="T14" s="145"/>
      <c r="U14" s="145"/>
      <c r="V14" s="145"/>
      <c r="W14" s="347"/>
      <c r="X14" s="144"/>
      <c r="Y14" s="144"/>
      <c r="Z14" s="348"/>
      <c r="AA14" s="140"/>
      <c r="AB14" s="145"/>
    </row>
    <row r="15" spans="2:28" s="108" customFormat="1" ht="22.5" customHeight="1">
      <c r="B15" s="168"/>
      <c r="C15" s="168"/>
      <c r="D15" s="145"/>
      <c r="E15" s="981" t="s">
        <v>296</v>
      </c>
      <c r="F15" s="982"/>
      <c r="G15" s="982"/>
      <c r="H15" s="983"/>
      <c r="I15" s="848"/>
      <c r="J15" s="848"/>
      <c r="K15" s="848"/>
      <c r="L15" s="848"/>
      <c r="M15" s="848"/>
      <c r="N15" s="848"/>
      <c r="O15" s="848"/>
      <c r="P15" s="848"/>
      <c r="Q15" s="848"/>
      <c r="R15" s="848"/>
      <c r="S15" s="848"/>
      <c r="T15" s="145"/>
      <c r="U15" s="145"/>
      <c r="V15" s="145"/>
      <c r="W15" s="347"/>
      <c r="X15" s="144"/>
      <c r="Y15" s="144"/>
      <c r="Z15" s="348"/>
      <c r="AA15" s="140"/>
      <c r="AB15" s="145"/>
    </row>
    <row r="16" spans="2:28" s="108" customFormat="1" ht="6.75" customHeight="1">
      <c r="B16" s="168"/>
      <c r="C16" s="168"/>
      <c r="D16" s="145"/>
      <c r="E16" s="145"/>
      <c r="F16" s="145"/>
      <c r="G16" s="145"/>
      <c r="H16" s="145"/>
      <c r="O16" s="145"/>
      <c r="P16" s="145"/>
      <c r="Q16" s="145"/>
      <c r="R16" s="145"/>
      <c r="S16" s="145"/>
      <c r="T16" s="145"/>
      <c r="U16" s="145"/>
      <c r="V16" s="145"/>
      <c r="W16" s="347"/>
      <c r="X16" s="144"/>
      <c r="Y16" s="144"/>
      <c r="Z16" s="348"/>
      <c r="AA16" s="140"/>
      <c r="AB16" s="145"/>
    </row>
    <row r="17" spans="2:28" s="108" customFormat="1" ht="22.5" customHeight="1">
      <c r="B17" s="168"/>
      <c r="C17" s="168"/>
      <c r="D17" s="145" t="s">
        <v>297</v>
      </c>
      <c r="E17" s="144"/>
      <c r="F17" s="144"/>
      <c r="G17" s="144"/>
      <c r="H17" s="144"/>
      <c r="I17" s="144"/>
      <c r="J17" s="144"/>
      <c r="K17" s="144"/>
      <c r="L17" s="144"/>
      <c r="M17" s="144"/>
      <c r="N17" s="144"/>
      <c r="O17" s="144"/>
      <c r="P17" s="144"/>
      <c r="Q17" s="144"/>
      <c r="R17" s="144"/>
      <c r="S17" s="145"/>
      <c r="T17" s="145"/>
      <c r="U17" s="145"/>
      <c r="V17" s="145"/>
      <c r="W17" s="979" t="s">
        <v>302</v>
      </c>
      <c r="X17" s="880"/>
      <c r="Y17" s="880"/>
      <c r="Z17" s="980"/>
      <c r="AA17" s="140"/>
      <c r="AB17" s="145"/>
    </row>
    <row r="18" spans="2:28" s="108" customFormat="1" ht="22.5" customHeight="1">
      <c r="B18" s="168"/>
      <c r="C18" s="168"/>
      <c r="D18" s="145"/>
      <c r="E18" s="981" t="s">
        <v>298</v>
      </c>
      <c r="F18" s="982"/>
      <c r="G18" s="982"/>
      <c r="H18" s="983"/>
      <c r="I18" s="849"/>
      <c r="J18" s="850"/>
      <c r="K18" s="850"/>
      <c r="L18" s="850"/>
      <c r="M18" s="850"/>
      <c r="N18" s="850"/>
      <c r="O18" s="850"/>
      <c r="P18" s="850"/>
      <c r="Q18" s="850"/>
      <c r="R18" s="850"/>
      <c r="S18" s="851"/>
      <c r="T18" s="145"/>
      <c r="U18" s="145"/>
      <c r="V18" s="145"/>
      <c r="W18" s="347"/>
      <c r="X18" s="144"/>
      <c r="Y18" s="144"/>
      <c r="Z18" s="348"/>
      <c r="AA18" s="140"/>
      <c r="AB18" s="145"/>
    </row>
    <row r="19" spans="2:28" s="108" customFormat="1" ht="7.5" customHeight="1">
      <c r="B19" s="168"/>
      <c r="C19" s="168"/>
      <c r="D19" s="145"/>
      <c r="E19" s="145"/>
      <c r="F19" s="145"/>
      <c r="G19" s="145"/>
      <c r="H19" s="145"/>
      <c r="I19" s="145"/>
      <c r="J19" s="145"/>
      <c r="K19" s="145"/>
      <c r="L19" s="145"/>
      <c r="M19" s="145"/>
      <c r="N19" s="145"/>
      <c r="O19" s="145"/>
      <c r="P19" s="145"/>
      <c r="Q19" s="145"/>
      <c r="R19" s="145"/>
      <c r="S19" s="145"/>
      <c r="T19" s="145"/>
      <c r="U19" s="145"/>
      <c r="V19" s="145"/>
      <c r="W19" s="979"/>
      <c r="X19" s="880"/>
      <c r="Y19" s="880"/>
      <c r="Z19" s="980"/>
      <c r="AA19" s="140"/>
      <c r="AB19" s="145"/>
    </row>
    <row r="20" spans="2:28" s="108" customFormat="1" ht="18.75" customHeight="1">
      <c r="B20" s="168"/>
      <c r="C20" s="168"/>
      <c r="D20" s="145" t="s">
        <v>303</v>
      </c>
      <c r="E20" s="145"/>
      <c r="F20" s="145"/>
      <c r="G20" s="145"/>
      <c r="H20" s="145"/>
      <c r="I20" s="145"/>
      <c r="J20" s="145"/>
      <c r="K20" s="145"/>
      <c r="L20" s="145"/>
      <c r="M20" s="145"/>
      <c r="N20" s="145"/>
      <c r="O20" s="145"/>
      <c r="P20" s="145"/>
      <c r="Q20" s="145"/>
      <c r="R20" s="145"/>
      <c r="S20" s="145"/>
      <c r="T20" s="145"/>
      <c r="U20" s="145"/>
      <c r="V20" s="145"/>
      <c r="W20" s="979"/>
      <c r="X20" s="880"/>
      <c r="Y20" s="880"/>
      <c r="Z20" s="980"/>
      <c r="AA20" s="140"/>
      <c r="AB20" s="145"/>
    </row>
    <row r="21" spans="2:28" s="108" customFormat="1" ht="18.75" customHeight="1">
      <c r="B21" s="168"/>
      <c r="C21" s="168"/>
      <c r="D21" s="145" t="s">
        <v>299</v>
      </c>
      <c r="E21" s="145"/>
      <c r="F21" s="145"/>
      <c r="G21" s="145"/>
      <c r="H21" s="145"/>
      <c r="I21" s="145"/>
      <c r="J21" s="145"/>
      <c r="K21" s="145"/>
      <c r="L21" s="145"/>
      <c r="M21" s="145"/>
      <c r="N21" s="145"/>
      <c r="O21" s="145"/>
      <c r="P21" s="145"/>
      <c r="Q21" s="145"/>
      <c r="R21" s="145"/>
      <c r="S21" s="145"/>
      <c r="T21" s="145"/>
      <c r="U21" s="145"/>
      <c r="V21" s="145"/>
      <c r="W21" s="979" t="s">
        <v>286</v>
      </c>
      <c r="X21" s="880"/>
      <c r="Y21" s="880"/>
      <c r="Z21" s="980"/>
      <c r="AA21" s="140"/>
      <c r="AB21" s="145"/>
    </row>
    <row r="22" spans="2:28" s="108" customFormat="1" ht="18.75" customHeight="1">
      <c r="B22" s="168"/>
      <c r="C22" s="168"/>
      <c r="D22" s="145" t="s">
        <v>294</v>
      </c>
      <c r="E22" s="145"/>
      <c r="F22" s="145"/>
      <c r="G22" s="145"/>
      <c r="H22" s="145"/>
      <c r="I22" s="145"/>
      <c r="J22" s="145"/>
      <c r="K22" s="145"/>
      <c r="L22" s="145"/>
      <c r="M22" s="145"/>
      <c r="N22" s="145"/>
      <c r="O22" s="145"/>
      <c r="P22" s="145"/>
      <c r="Q22" s="145"/>
      <c r="R22" s="145"/>
      <c r="S22" s="145"/>
      <c r="T22" s="145"/>
      <c r="U22" s="145"/>
      <c r="V22" s="145"/>
      <c r="W22" s="979"/>
      <c r="X22" s="880"/>
      <c r="Y22" s="880"/>
      <c r="Z22" s="980"/>
      <c r="AA22" s="140"/>
      <c r="AB22" s="145"/>
    </row>
    <row r="23" spans="2:28" s="108" customFormat="1" ht="22.5" customHeight="1">
      <c r="B23" s="168"/>
      <c r="C23" s="168"/>
      <c r="D23" s="145"/>
      <c r="E23" s="981" t="s">
        <v>295</v>
      </c>
      <c r="F23" s="982"/>
      <c r="G23" s="982"/>
      <c r="H23" s="983"/>
      <c r="I23" s="848"/>
      <c r="J23" s="848"/>
      <c r="K23" s="848"/>
      <c r="L23" s="848"/>
      <c r="M23" s="848"/>
      <c r="N23" s="848"/>
      <c r="O23" s="848"/>
      <c r="P23" s="848"/>
      <c r="Q23" s="848"/>
      <c r="R23" s="848"/>
      <c r="S23" s="848"/>
      <c r="T23" s="145"/>
      <c r="U23" s="145"/>
      <c r="V23" s="145"/>
      <c r="W23" s="347"/>
      <c r="X23" s="144"/>
      <c r="Y23" s="144"/>
      <c r="Z23" s="348"/>
      <c r="AA23" s="140"/>
      <c r="AB23" s="145"/>
    </row>
    <row r="24" spans="2:28" s="108" customFormat="1" ht="22.5" customHeight="1">
      <c r="B24" s="168"/>
      <c r="C24" s="168"/>
      <c r="D24" s="145"/>
      <c r="E24" s="981" t="s">
        <v>296</v>
      </c>
      <c r="F24" s="982"/>
      <c r="G24" s="982"/>
      <c r="H24" s="983"/>
      <c r="I24" s="848"/>
      <c r="J24" s="848"/>
      <c r="K24" s="848"/>
      <c r="L24" s="848"/>
      <c r="M24" s="848"/>
      <c r="N24" s="848"/>
      <c r="O24" s="848"/>
      <c r="P24" s="848"/>
      <c r="Q24" s="848"/>
      <c r="R24" s="848"/>
      <c r="S24" s="848"/>
      <c r="T24" s="145"/>
      <c r="U24" s="145"/>
      <c r="V24" s="145"/>
      <c r="W24" s="347"/>
      <c r="X24" s="144"/>
      <c r="Y24" s="144"/>
      <c r="Z24" s="348"/>
      <c r="AA24" s="140"/>
      <c r="AB24" s="145"/>
    </row>
    <row r="25" spans="2:28" s="108" customFormat="1" ht="6.75" customHeight="1">
      <c r="B25" s="168"/>
      <c r="C25" s="168"/>
      <c r="D25" s="145"/>
      <c r="E25" s="145"/>
      <c r="F25" s="145"/>
      <c r="G25" s="145"/>
      <c r="H25" s="145"/>
      <c r="O25" s="145"/>
      <c r="P25" s="145"/>
      <c r="Q25" s="145"/>
      <c r="R25" s="145"/>
      <c r="S25" s="145"/>
      <c r="T25" s="145"/>
      <c r="U25" s="145"/>
      <c r="V25" s="145"/>
      <c r="W25" s="347"/>
      <c r="X25" s="144"/>
      <c r="Y25" s="144"/>
      <c r="Z25" s="348"/>
      <c r="AA25" s="140"/>
      <c r="AB25" s="145"/>
    </row>
    <row r="26" spans="2:28" s="108" customFormat="1" ht="22.5" customHeight="1">
      <c r="B26" s="168"/>
      <c r="C26" s="168"/>
      <c r="D26" s="145" t="s">
        <v>297</v>
      </c>
      <c r="E26" s="144"/>
      <c r="F26" s="144"/>
      <c r="G26" s="144"/>
      <c r="H26" s="144"/>
      <c r="I26" s="144"/>
      <c r="J26" s="144"/>
      <c r="K26" s="144"/>
      <c r="L26" s="144"/>
      <c r="M26" s="144"/>
      <c r="N26" s="144"/>
      <c r="O26" s="144"/>
      <c r="P26" s="144"/>
      <c r="Q26" s="144"/>
      <c r="R26" s="144"/>
      <c r="S26" s="145"/>
      <c r="T26" s="145"/>
      <c r="U26" s="145"/>
      <c r="V26" s="145"/>
      <c r="W26" s="979" t="s">
        <v>302</v>
      </c>
      <c r="X26" s="880"/>
      <c r="Y26" s="880"/>
      <c r="Z26" s="980"/>
      <c r="AA26" s="140"/>
      <c r="AB26" s="145"/>
    </row>
    <row r="27" spans="2:28" s="108" customFormat="1" ht="22.5" customHeight="1">
      <c r="B27" s="168"/>
      <c r="C27" s="168"/>
      <c r="D27" s="145"/>
      <c r="E27" s="981" t="s">
        <v>298</v>
      </c>
      <c r="F27" s="982"/>
      <c r="G27" s="982"/>
      <c r="H27" s="983"/>
      <c r="I27" s="848"/>
      <c r="J27" s="848"/>
      <c r="K27" s="848"/>
      <c r="L27" s="848"/>
      <c r="M27" s="848"/>
      <c r="N27" s="848"/>
      <c r="O27" s="848"/>
      <c r="P27" s="848"/>
      <c r="Q27" s="848"/>
      <c r="R27" s="848"/>
      <c r="S27" s="848"/>
      <c r="T27" s="145"/>
      <c r="U27" s="145"/>
      <c r="V27" s="145"/>
      <c r="W27" s="347"/>
      <c r="X27" s="144"/>
      <c r="Y27" s="144"/>
      <c r="Z27" s="348"/>
      <c r="AA27" s="140"/>
      <c r="AB27" s="145"/>
    </row>
    <row r="28" spans="2:28" s="108" customFormat="1" ht="7.5" customHeight="1">
      <c r="B28" s="168"/>
      <c r="C28" s="168"/>
      <c r="D28" s="145"/>
      <c r="E28" s="145"/>
      <c r="F28" s="145"/>
      <c r="G28" s="145"/>
      <c r="H28" s="145"/>
      <c r="I28" s="145"/>
      <c r="J28" s="145"/>
      <c r="K28" s="145"/>
      <c r="L28" s="145"/>
      <c r="M28" s="145"/>
      <c r="N28" s="145"/>
      <c r="O28" s="145"/>
      <c r="P28" s="145"/>
      <c r="Q28" s="145"/>
      <c r="R28" s="145"/>
      <c r="S28" s="145"/>
      <c r="T28" s="145"/>
      <c r="U28" s="145"/>
      <c r="V28" s="145"/>
      <c r="W28" s="979"/>
      <c r="X28" s="880"/>
      <c r="Y28" s="880"/>
      <c r="Z28" s="980"/>
      <c r="AA28" s="140"/>
      <c r="AB28" s="145"/>
    </row>
    <row r="29" spans="2:28" s="108" customFormat="1" ht="18.75" customHeight="1">
      <c r="B29" s="168"/>
      <c r="C29" s="168"/>
      <c r="D29" s="145" t="s">
        <v>304</v>
      </c>
      <c r="E29" s="145"/>
      <c r="F29" s="145"/>
      <c r="G29" s="145"/>
      <c r="H29" s="145"/>
      <c r="I29" s="145"/>
      <c r="J29" s="145"/>
      <c r="K29" s="145"/>
      <c r="L29" s="145"/>
      <c r="M29" s="145"/>
      <c r="N29" s="145"/>
      <c r="O29" s="145"/>
      <c r="P29" s="145"/>
      <c r="Q29" s="145"/>
      <c r="R29" s="145"/>
      <c r="S29" s="145"/>
      <c r="T29" s="145"/>
      <c r="U29" s="145"/>
      <c r="V29" s="145"/>
      <c r="W29" s="368"/>
      <c r="X29" s="139"/>
      <c r="Y29" s="139"/>
      <c r="Z29" s="141"/>
      <c r="AA29" s="140"/>
      <c r="AB29" s="145"/>
    </row>
    <row r="30" spans="2:28" s="108" customFormat="1" ht="18.75" customHeight="1">
      <c r="B30" s="168"/>
      <c r="C30" s="168"/>
      <c r="D30" s="145" t="s">
        <v>300</v>
      </c>
      <c r="E30" s="145"/>
      <c r="F30" s="145"/>
      <c r="G30" s="145"/>
      <c r="H30" s="145"/>
      <c r="I30" s="145"/>
      <c r="J30" s="145"/>
      <c r="K30" s="145"/>
      <c r="L30" s="145"/>
      <c r="M30" s="145"/>
      <c r="N30" s="145"/>
      <c r="O30" s="145"/>
      <c r="P30" s="145"/>
      <c r="Q30" s="145"/>
      <c r="R30" s="145"/>
      <c r="S30" s="145"/>
      <c r="T30" s="145"/>
      <c r="U30" s="145"/>
      <c r="V30" s="145"/>
      <c r="W30" s="979" t="s">
        <v>535</v>
      </c>
      <c r="X30" s="880"/>
      <c r="Y30" s="880"/>
      <c r="Z30" s="980"/>
      <c r="AA30" s="140"/>
      <c r="AB30" s="145"/>
    </row>
    <row r="31" spans="2:28" s="108" customFormat="1" ht="18.75" customHeight="1">
      <c r="B31" s="168"/>
      <c r="C31" s="168"/>
      <c r="D31" s="145" t="s">
        <v>294</v>
      </c>
      <c r="E31" s="145"/>
      <c r="F31" s="145"/>
      <c r="G31" s="145"/>
      <c r="H31" s="145"/>
      <c r="I31" s="145"/>
      <c r="J31" s="145"/>
      <c r="K31" s="145"/>
      <c r="L31" s="145"/>
      <c r="M31" s="145"/>
      <c r="N31" s="145"/>
      <c r="O31" s="145"/>
      <c r="P31" s="145"/>
      <c r="Q31" s="145"/>
      <c r="R31" s="145"/>
      <c r="S31" s="145"/>
      <c r="T31" s="145"/>
      <c r="U31" s="145"/>
      <c r="V31" s="145"/>
      <c r="W31" s="979"/>
      <c r="X31" s="880"/>
      <c r="Y31" s="880"/>
      <c r="Z31" s="980"/>
      <c r="AA31" s="140"/>
      <c r="AB31" s="145"/>
    </row>
    <row r="32" spans="2:28" s="108" customFormat="1" ht="22.5" customHeight="1">
      <c r="B32" s="168"/>
      <c r="C32" s="168"/>
      <c r="D32" s="145"/>
      <c r="E32" s="981" t="s">
        <v>295</v>
      </c>
      <c r="F32" s="982"/>
      <c r="G32" s="982"/>
      <c r="H32" s="983"/>
      <c r="I32" s="848"/>
      <c r="J32" s="848"/>
      <c r="K32" s="848"/>
      <c r="L32" s="848"/>
      <c r="M32" s="848"/>
      <c r="N32" s="848"/>
      <c r="O32" s="848"/>
      <c r="P32" s="848"/>
      <c r="Q32" s="848"/>
      <c r="R32" s="848"/>
      <c r="S32" s="848"/>
      <c r="T32" s="145"/>
      <c r="U32" s="145"/>
      <c r="V32" s="145"/>
      <c r="W32" s="347"/>
      <c r="X32" s="144"/>
      <c r="Y32" s="144"/>
      <c r="Z32" s="348"/>
      <c r="AA32" s="140"/>
      <c r="AB32" s="145"/>
    </row>
    <row r="33" spans="2:28" s="108" customFormat="1" ht="22.5" customHeight="1">
      <c r="B33" s="168"/>
      <c r="C33" s="168"/>
      <c r="D33" s="145"/>
      <c r="E33" s="981" t="s">
        <v>296</v>
      </c>
      <c r="F33" s="982"/>
      <c r="G33" s="982"/>
      <c r="H33" s="983"/>
      <c r="I33" s="848"/>
      <c r="J33" s="848"/>
      <c r="K33" s="848"/>
      <c r="L33" s="848"/>
      <c r="M33" s="848"/>
      <c r="N33" s="848"/>
      <c r="O33" s="848"/>
      <c r="P33" s="848"/>
      <c r="Q33" s="848"/>
      <c r="R33" s="848"/>
      <c r="S33" s="848"/>
      <c r="T33" s="145"/>
      <c r="U33" s="145"/>
      <c r="V33" s="145"/>
      <c r="W33" s="347"/>
      <c r="X33" s="144"/>
      <c r="Y33" s="144"/>
      <c r="Z33" s="348"/>
      <c r="AA33" s="140"/>
      <c r="AB33" s="145"/>
    </row>
    <row r="34" spans="2:28" s="108" customFormat="1" ht="6.75" customHeight="1">
      <c r="B34" s="168"/>
      <c r="C34" s="168"/>
      <c r="D34" s="145"/>
      <c r="E34" s="145"/>
      <c r="F34" s="145"/>
      <c r="G34" s="145"/>
      <c r="H34" s="145"/>
      <c r="O34" s="145"/>
      <c r="P34" s="145"/>
      <c r="Q34" s="145"/>
      <c r="R34" s="145"/>
      <c r="S34" s="145"/>
      <c r="T34" s="145"/>
      <c r="U34" s="145"/>
      <c r="V34" s="145"/>
      <c r="W34" s="347"/>
      <c r="X34" s="144"/>
      <c r="Y34" s="144"/>
      <c r="Z34" s="348"/>
      <c r="AA34" s="140"/>
      <c r="AB34" s="145"/>
    </row>
    <row r="35" spans="2:28" s="108" customFormat="1" ht="22.5" customHeight="1">
      <c r="B35" s="168"/>
      <c r="C35" s="168"/>
      <c r="D35" s="145" t="s">
        <v>297</v>
      </c>
      <c r="E35" s="144"/>
      <c r="F35" s="144"/>
      <c r="G35" s="144"/>
      <c r="H35" s="144"/>
      <c r="I35" s="144"/>
      <c r="J35" s="144"/>
      <c r="K35" s="144"/>
      <c r="L35" s="144"/>
      <c r="M35" s="144"/>
      <c r="N35" s="144"/>
      <c r="O35" s="144"/>
      <c r="P35" s="144"/>
      <c r="Q35" s="144"/>
      <c r="R35" s="144"/>
      <c r="S35" s="145"/>
      <c r="T35" s="145"/>
      <c r="U35" s="145"/>
      <c r="V35" s="145"/>
      <c r="W35" s="979" t="s">
        <v>302</v>
      </c>
      <c r="X35" s="880"/>
      <c r="Y35" s="880"/>
      <c r="Z35" s="980"/>
      <c r="AA35" s="140"/>
      <c r="AB35" s="145"/>
    </row>
    <row r="36" spans="2:28" s="108" customFormat="1" ht="22.5" customHeight="1">
      <c r="B36" s="168"/>
      <c r="C36" s="168"/>
      <c r="D36" s="145"/>
      <c r="E36" s="981" t="s">
        <v>298</v>
      </c>
      <c r="F36" s="982"/>
      <c r="G36" s="982"/>
      <c r="H36" s="983"/>
      <c r="I36" s="848"/>
      <c r="J36" s="848"/>
      <c r="K36" s="848"/>
      <c r="L36" s="848"/>
      <c r="M36" s="848"/>
      <c r="N36" s="848"/>
      <c r="O36" s="848"/>
      <c r="P36" s="848"/>
      <c r="Q36" s="848"/>
      <c r="R36" s="848"/>
      <c r="S36" s="848"/>
      <c r="T36" s="145"/>
      <c r="U36" s="145"/>
      <c r="V36" s="145"/>
      <c r="W36" s="347"/>
      <c r="X36" s="144"/>
      <c r="Y36" s="144"/>
      <c r="Z36" s="348"/>
      <c r="AA36" s="140"/>
      <c r="AB36" s="145"/>
    </row>
    <row r="37" spans="2:28" s="108" customFormat="1" ht="7.5" customHeight="1">
      <c r="B37" s="168"/>
      <c r="C37" s="169"/>
      <c r="D37" s="170"/>
      <c r="E37" s="170"/>
      <c r="F37" s="170"/>
      <c r="G37" s="170"/>
      <c r="H37" s="170"/>
      <c r="I37" s="170"/>
      <c r="J37" s="170"/>
      <c r="K37" s="170"/>
      <c r="L37" s="170"/>
      <c r="M37" s="170"/>
      <c r="N37" s="170"/>
      <c r="O37" s="170"/>
      <c r="P37" s="170"/>
      <c r="Q37" s="170"/>
      <c r="R37" s="170"/>
      <c r="S37" s="170"/>
      <c r="T37" s="170"/>
      <c r="U37" s="170"/>
      <c r="V37" s="170"/>
      <c r="W37" s="169"/>
      <c r="X37" s="170"/>
      <c r="Y37" s="170"/>
      <c r="Z37" s="142"/>
      <c r="AA37" s="140"/>
      <c r="AB37" s="145"/>
    </row>
    <row r="38" spans="2:28" s="108" customFormat="1" ht="4.5" customHeight="1">
      <c r="B38" s="168"/>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0"/>
      <c r="AB38" s="145"/>
    </row>
    <row r="39" spans="2:28" s="108" customFormat="1" ht="4.5" customHeight="1">
      <c r="B39" s="16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42"/>
      <c r="AB39" s="145"/>
    </row>
    <row r="40" spans="2:28" s="108" customFormat="1">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row>
    <row r="41" spans="2:28" s="108" customFormat="1" ht="73.5" customHeight="1">
      <c r="B41" s="862" t="s">
        <v>568</v>
      </c>
      <c r="C41" s="975"/>
      <c r="D41" s="975"/>
      <c r="E41" s="975"/>
      <c r="F41" s="863"/>
      <c r="G41" s="864" t="s">
        <v>579</v>
      </c>
      <c r="H41" s="865"/>
      <c r="I41" s="865"/>
      <c r="J41" s="865"/>
      <c r="K41" s="865"/>
      <c r="L41" s="865"/>
      <c r="M41" s="865"/>
      <c r="N41" s="865"/>
      <c r="O41" s="865"/>
      <c r="P41" s="865"/>
      <c r="Q41" s="865"/>
      <c r="R41" s="865"/>
      <c r="S41" s="865"/>
      <c r="T41" s="865"/>
      <c r="U41" s="865"/>
      <c r="V41" s="865"/>
      <c r="W41" s="865"/>
      <c r="X41" s="865"/>
      <c r="Y41" s="865"/>
      <c r="Z41" s="865"/>
      <c r="AA41" s="866"/>
      <c r="AB41" s="145"/>
    </row>
    <row r="42" spans="2:28" s="108" customFormat="1">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row>
    <row r="43" spans="2:28" s="108" customFormat="1">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row>
    <row r="44" spans="2:28" s="108" customFormat="1">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row>
    <row r="45" spans="2:28" s="108" customFormat="1">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row>
  </sheetData>
  <mergeCells count="36">
    <mergeCell ref="W26:Z26"/>
    <mergeCell ref="W35:Z35"/>
    <mergeCell ref="E36:H36"/>
    <mergeCell ref="I36:S36"/>
    <mergeCell ref="W28:Z28"/>
    <mergeCell ref="W30:Z31"/>
    <mergeCell ref="E32:H32"/>
    <mergeCell ref="I32:S32"/>
    <mergeCell ref="E33:H33"/>
    <mergeCell ref="I33:S33"/>
    <mergeCell ref="W21:Z22"/>
    <mergeCell ref="E23:H23"/>
    <mergeCell ref="I23:S23"/>
    <mergeCell ref="E24:H24"/>
    <mergeCell ref="I24:S24"/>
    <mergeCell ref="W17:Z17"/>
    <mergeCell ref="E18:H18"/>
    <mergeCell ref="I18:S18"/>
    <mergeCell ref="W19:Z19"/>
    <mergeCell ref="W20:Z20"/>
    <mergeCell ref="B41:F41"/>
    <mergeCell ref="G41:AA41"/>
    <mergeCell ref="S3:Z3"/>
    <mergeCell ref="C5:Z5"/>
    <mergeCell ref="C7:G7"/>
    <mergeCell ref="H7:Z7"/>
    <mergeCell ref="C8:G8"/>
    <mergeCell ref="H8:Z8"/>
    <mergeCell ref="W11:Z11"/>
    <mergeCell ref="W12:Z13"/>
    <mergeCell ref="E14:H14"/>
    <mergeCell ref="I14:S14"/>
    <mergeCell ref="E15:H15"/>
    <mergeCell ref="I15:S15"/>
    <mergeCell ref="E27:H27"/>
    <mergeCell ref="I27:S27"/>
  </mergeCells>
  <phoneticPr fontId="27"/>
  <pageMargins left="0.7" right="0.7" top="0.75" bottom="0.75" header="0.3" footer="0.3"/>
  <pageSetup paperSize="9" scale="9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tabColor theme="3" tint="0.79998168889431442"/>
  </sheetPr>
  <dimension ref="B1:AD42"/>
  <sheetViews>
    <sheetView view="pageBreakPreview" zoomScaleNormal="100" zoomScaleSheetLayoutView="100" workbookViewId="0"/>
  </sheetViews>
  <sheetFormatPr defaultColWidth="4" defaultRowHeight="13.5"/>
  <cols>
    <col min="1" max="1" width="1.875" style="433" customWidth="1"/>
    <col min="2" max="2" width="2.125" style="432" customWidth="1"/>
    <col min="3" max="3" width="2.375" style="432" customWidth="1"/>
    <col min="4" max="22" width="4" style="432" customWidth="1"/>
    <col min="23" max="26" width="2.375" style="432" customWidth="1"/>
    <col min="27" max="27" width="2.125" style="432" customWidth="1"/>
    <col min="28" max="28" width="4" style="432"/>
    <col min="29" max="256" width="4" style="433"/>
    <col min="257" max="257" width="1.875" style="433" customWidth="1"/>
    <col min="258" max="258" width="2.125" style="433" customWidth="1"/>
    <col min="259" max="259" width="2.375" style="433" customWidth="1"/>
    <col min="260" max="278" width="4" style="433" customWidth="1"/>
    <col min="279" max="282" width="2.375" style="433" customWidth="1"/>
    <col min="283" max="283" width="2.125" style="433" customWidth="1"/>
    <col min="284" max="512" width="4" style="433"/>
    <col min="513" max="513" width="1.875" style="433" customWidth="1"/>
    <col min="514" max="514" width="2.125" style="433" customWidth="1"/>
    <col min="515" max="515" width="2.375" style="433" customWidth="1"/>
    <col min="516" max="534" width="4" style="433" customWidth="1"/>
    <col min="535" max="538" width="2.375" style="433" customWidth="1"/>
    <col min="539" max="539" width="2.125" style="433" customWidth="1"/>
    <col min="540" max="768" width="4" style="433"/>
    <col min="769" max="769" width="1.875" style="433" customWidth="1"/>
    <col min="770" max="770" width="2.125" style="433" customWidth="1"/>
    <col min="771" max="771" width="2.375" style="433" customWidth="1"/>
    <col min="772" max="790" width="4" style="433" customWidth="1"/>
    <col min="791" max="794" width="2.375" style="433" customWidth="1"/>
    <col min="795" max="795" width="2.125" style="433" customWidth="1"/>
    <col min="796" max="1024" width="4" style="433"/>
    <col min="1025" max="1025" width="1.875" style="433" customWidth="1"/>
    <col min="1026" max="1026" width="2.125" style="433" customWidth="1"/>
    <col min="1027" max="1027" width="2.375" style="433" customWidth="1"/>
    <col min="1028" max="1046" width="4" style="433" customWidth="1"/>
    <col min="1047" max="1050" width="2.375" style="433" customWidth="1"/>
    <col min="1051" max="1051" width="2.125" style="433" customWidth="1"/>
    <col min="1052" max="1280" width="4" style="433"/>
    <col min="1281" max="1281" width="1.875" style="433" customWidth="1"/>
    <col min="1282" max="1282" width="2.125" style="433" customWidth="1"/>
    <col min="1283" max="1283" width="2.375" style="433" customWidth="1"/>
    <col min="1284" max="1302" width="4" style="433" customWidth="1"/>
    <col min="1303" max="1306" width="2.375" style="433" customWidth="1"/>
    <col min="1307" max="1307" width="2.125" style="433" customWidth="1"/>
    <col min="1308" max="1536" width="4" style="433"/>
    <col min="1537" max="1537" width="1.875" style="433" customWidth="1"/>
    <col min="1538" max="1538" width="2.125" style="433" customWidth="1"/>
    <col min="1539" max="1539" width="2.375" style="433" customWidth="1"/>
    <col min="1540" max="1558" width="4" style="433" customWidth="1"/>
    <col min="1559" max="1562" width="2.375" style="433" customWidth="1"/>
    <col min="1563" max="1563" width="2.125" style="433" customWidth="1"/>
    <col min="1564" max="1792" width="4" style="433"/>
    <col min="1793" max="1793" width="1.875" style="433" customWidth="1"/>
    <col min="1794" max="1794" width="2.125" style="433" customWidth="1"/>
    <col min="1795" max="1795" width="2.375" style="433" customWidth="1"/>
    <col min="1796" max="1814" width="4" style="433" customWidth="1"/>
    <col min="1815" max="1818" width="2.375" style="433" customWidth="1"/>
    <col min="1819" max="1819" width="2.125" style="433" customWidth="1"/>
    <col min="1820" max="2048" width="4" style="433"/>
    <col min="2049" max="2049" width="1.875" style="433" customWidth="1"/>
    <col min="2050" max="2050" width="2.125" style="433" customWidth="1"/>
    <col min="2051" max="2051" width="2.375" style="433" customWidth="1"/>
    <col min="2052" max="2070" width="4" style="433" customWidth="1"/>
    <col min="2071" max="2074" width="2.375" style="433" customWidth="1"/>
    <col min="2075" max="2075" width="2.125" style="433" customWidth="1"/>
    <col min="2076" max="2304" width="4" style="433"/>
    <col min="2305" max="2305" width="1.875" style="433" customWidth="1"/>
    <col min="2306" max="2306" width="2.125" style="433" customWidth="1"/>
    <col min="2307" max="2307" width="2.375" style="433" customWidth="1"/>
    <col min="2308" max="2326" width="4" style="433" customWidth="1"/>
    <col min="2327" max="2330" width="2.375" style="433" customWidth="1"/>
    <col min="2331" max="2331" width="2.125" style="433" customWidth="1"/>
    <col min="2332" max="2560" width="4" style="433"/>
    <col min="2561" max="2561" width="1.875" style="433" customWidth="1"/>
    <col min="2562" max="2562" width="2.125" style="433" customWidth="1"/>
    <col min="2563" max="2563" width="2.375" style="433" customWidth="1"/>
    <col min="2564" max="2582" width="4" style="433" customWidth="1"/>
    <col min="2583" max="2586" width="2.375" style="433" customWidth="1"/>
    <col min="2587" max="2587" width="2.125" style="433" customWidth="1"/>
    <col min="2588" max="2816" width="4" style="433"/>
    <col min="2817" max="2817" width="1.875" style="433" customWidth="1"/>
    <col min="2818" max="2818" width="2.125" style="433" customWidth="1"/>
    <col min="2819" max="2819" width="2.375" style="433" customWidth="1"/>
    <col min="2820" max="2838" width="4" style="433" customWidth="1"/>
    <col min="2839" max="2842" width="2.375" style="433" customWidth="1"/>
    <col min="2843" max="2843" width="2.125" style="433" customWidth="1"/>
    <col min="2844" max="3072" width="4" style="433"/>
    <col min="3073" max="3073" width="1.875" style="433" customWidth="1"/>
    <col min="3074" max="3074" width="2.125" style="433" customWidth="1"/>
    <col min="3075" max="3075" width="2.375" style="433" customWidth="1"/>
    <col min="3076" max="3094" width="4" style="433" customWidth="1"/>
    <col min="3095" max="3098" width="2.375" style="433" customWidth="1"/>
    <col min="3099" max="3099" width="2.125" style="433" customWidth="1"/>
    <col min="3100" max="3328" width="4" style="433"/>
    <col min="3329" max="3329" width="1.875" style="433" customWidth="1"/>
    <col min="3330" max="3330" width="2.125" style="433" customWidth="1"/>
    <col min="3331" max="3331" width="2.375" style="433" customWidth="1"/>
    <col min="3332" max="3350" width="4" style="433" customWidth="1"/>
    <col min="3351" max="3354" width="2.375" style="433" customWidth="1"/>
    <col min="3355" max="3355" width="2.125" style="433" customWidth="1"/>
    <col min="3356" max="3584" width="4" style="433"/>
    <col min="3585" max="3585" width="1.875" style="433" customWidth="1"/>
    <col min="3586" max="3586" width="2.125" style="433" customWidth="1"/>
    <col min="3587" max="3587" width="2.375" style="433" customWidth="1"/>
    <col min="3588" max="3606" width="4" style="433" customWidth="1"/>
    <col min="3607" max="3610" width="2.375" style="433" customWidth="1"/>
    <col min="3611" max="3611" width="2.125" style="433" customWidth="1"/>
    <col min="3612" max="3840" width="4" style="433"/>
    <col min="3841" max="3841" width="1.875" style="433" customWidth="1"/>
    <col min="3842" max="3842" width="2.125" style="433" customWidth="1"/>
    <col min="3843" max="3843" width="2.375" style="433" customWidth="1"/>
    <col min="3844" max="3862" width="4" style="433" customWidth="1"/>
    <col min="3863" max="3866" width="2.375" style="433" customWidth="1"/>
    <col min="3867" max="3867" width="2.125" style="433" customWidth="1"/>
    <col min="3868" max="4096" width="4" style="433"/>
    <col min="4097" max="4097" width="1.875" style="433" customWidth="1"/>
    <col min="4098" max="4098" width="2.125" style="433" customWidth="1"/>
    <col min="4099" max="4099" width="2.375" style="433" customWidth="1"/>
    <col min="4100" max="4118" width="4" style="433" customWidth="1"/>
    <col min="4119" max="4122" width="2.375" style="433" customWidth="1"/>
    <col min="4123" max="4123" width="2.125" style="433" customWidth="1"/>
    <col min="4124" max="4352" width="4" style="433"/>
    <col min="4353" max="4353" width="1.875" style="433" customWidth="1"/>
    <col min="4354" max="4354" width="2.125" style="433" customWidth="1"/>
    <col min="4355" max="4355" width="2.375" style="433" customWidth="1"/>
    <col min="4356" max="4374" width="4" style="433" customWidth="1"/>
    <col min="4375" max="4378" width="2.375" style="433" customWidth="1"/>
    <col min="4379" max="4379" width="2.125" style="433" customWidth="1"/>
    <col min="4380" max="4608" width="4" style="433"/>
    <col min="4609" max="4609" width="1.875" style="433" customWidth="1"/>
    <col min="4610" max="4610" width="2.125" style="433" customWidth="1"/>
    <col min="4611" max="4611" width="2.375" style="433" customWidth="1"/>
    <col min="4612" max="4630" width="4" style="433" customWidth="1"/>
    <col min="4631" max="4634" width="2.375" style="433" customWidth="1"/>
    <col min="4635" max="4635" width="2.125" style="433" customWidth="1"/>
    <col min="4636" max="4864" width="4" style="433"/>
    <col min="4865" max="4865" width="1.875" style="433" customWidth="1"/>
    <col min="4866" max="4866" width="2.125" style="433" customWidth="1"/>
    <col min="4867" max="4867" width="2.375" style="433" customWidth="1"/>
    <col min="4868" max="4886" width="4" style="433" customWidth="1"/>
    <col min="4887" max="4890" width="2.375" style="433" customWidth="1"/>
    <col min="4891" max="4891" width="2.125" style="433" customWidth="1"/>
    <col min="4892" max="5120" width="4" style="433"/>
    <col min="5121" max="5121" width="1.875" style="433" customWidth="1"/>
    <col min="5122" max="5122" width="2.125" style="433" customWidth="1"/>
    <col min="5123" max="5123" width="2.375" style="433" customWidth="1"/>
    <col min="5124" max="5142" width="4" style="433" customWidth="1"/>
    <col min="5143" max="5146" width="2.375" style="433" customWidth="1"/>
    <col min="5147" max="5147" width="2.125" style="433" customWidth="1"/>
    <col min="5148" max="5376" width="4" style="433"/>
    <col min="5377" max="5377" width="1.875" style="433" customWidth="1"/>
    <col min="5378" max="5378" width="2.125" style="433" customWidth="1"/>
    <col min="5379" max="5379" width="2.375" style="433" customWidth="1"/>
    <col min="5380" max="5398" width="4" style="433" customWidth="1"/>
    <col min="5399" max="5402" width="2.375" style="433" customWidth="1"/>
    <col min="5403" max="5403" width="2.125" style="433" customWidth="1"/>
    <col min="5404" max="5632" width="4" style="433"/>
    <col min="5633" max="5633" width="1.875" style="433" customWidth="1"/>
    <col min="5634" max="5634" width="2.125" style="433" customWidth="1"/>
    <col min="5635" max="5635" width="2.375" style="433" customWidth="1"/>
    <col min="5636" max="5654" width="4" style="433" customWidth="1"/>
    <col min="5655" max="5658" width="2.375" style="433" customWidth="1"/>
    <col min="5659" max="5659" width="2.125" style="433" customWidth="1"/>
    <col min="5660" max="5888" width="4" style="433"/>
    <col min="5889" max="5889" width="1.875" style="433" customWidth="1"/>
    <col min="5890" max="5890" width="2.125" style="433" customWidth="1"/>
    <col min="5891" max="5891" width="2.375" style="433" customWidth="1"/>
    <col min="5892" max="5910" width="4" style="433" customWidth="1"/>
    <col min="5911" max="5914" width="2.375" style="433" customWidth="1"/>
    <col min="5915" max="5915" width="2.125" style="433" customWidth="1"/>
    <col min="5916" max="6144" width="4" style="433"/>
    <col min="6145" max="6145" width="1.875" style="433" customWidth="1"/>
    <col min="6146" max="6146" width="2.125" style="433" customWidth="1"/>
    <col min="6147" max="6147" width="2.375" style="433" customWidth="1"/>
    <col min="6148" max="6166" width="4" style="433" customWidth="1"/>
    <col min="6167" max="6170" width="2.375" style="433" customWidth="1"/>
    <col min="6171" max="6171" width="2.125" style="433" customWidth="1"/>
    <col min="6172" max="6400" width="4" style="433"/>
    <col min="6401" max="6401" width="1.875" style="433" customWidth="1"/>
    <col min="6402" max="6402" width="2.125" style="433" customWidth="1"/>
    <col min="6403" max="6403" width="2.375" style="433" customWidth="1"/>
    <col min="6404" max="6422" width="4" style="433" customWidth="1"/>
    <col min="6423" max="6426" width="2.375" style="433" customWidth="1"/>
    <col min="6427" max="6427" width="2.125" style="433" customWidth="1"/>
    <col min="6428" max="6656" width="4" style="433"/>
    <col min="6657" max="6657" width="1.875" style="433" customWidth="1"/>
    <col min="6658" max="6658" width="2.125" style="433" customWidth="1"/>
    <col min="6659" max="6659" width="2.375" style="433" customWidth="1"/>
    <col min="6660" max="6678" width="4" style="433" customWidth="1"/>
    <col min="6679" max="6682" width="2.375" style="433" customWidth="1"/>
    <col min="6683" max="6683" width="2.125" style="433" customWidth="1"/>
    <col min="6684" max="6912" width="4" style="433"/>
    <col min="6913" max="6913" width="1.875" style="433" customWidth="1"/>
    <col min="6914" max="6914" width="2.125" style="433" customWidth="1"/>
    <col min="6915" max="6915" width="2.375" style="433" customWidth="1"/>
    <col min="6916" max="6934" width="4" style="433" customWidth="1"/>
    <col min="6935" max="6938" width="2.375" style="433" customWidth="1"/>
    <col min="6939" max="6939" width="2.125" style="433" customWidth="1"/>
    <col min="6940" max="7168" width="4" style="433"/>
    <col min="7169" max="7169" width="1.875" style="433" customWidth="1"/>
    <col min="7170" max="7170" width="2.125" style="433" customWidth="1"/>
    <col min="7171" max="7171" width="2.375" style="433" customWidth="1"/>
    <col min="7172" max="7190" width="4" style="433" customWidth="1"/>
    <col min="7191" max="7194" width="2.375" style="433" customWidth="1"/>
    <col min="7195" max="7195" width="2.125" style="433" customWidth="1"/>
    <col min="7196" max="7424" width="4" style="433"/>
    <col min="7425" max="7425" width="1.875" style="433" customWidth="1"/>
    <col min="7426" max="7426" width="2.125" style="433" customWidth="1"/>
    <col min="7427" max="7427" width="2.375" style="433" customWidth="1"/>
    <col min="7428" max="7446" width="4" style="433" customWidth="1"/>
    <col min="7447" max="7450" width="2.375" style="433" customWidth="1"/>
    <col min="7451" max="7451" width="2.125" style="433" customWidth="1"/>
    <col min="7452" max="7680" width="4" style="433"/>
    <col min="7681" max="7681" width="1.875" style="433" customWidth="1"/>
    <col min="7682" max="7682" width="2.125" style="433" customWidth="1"/>
    <col min="7683" max="7683" width="2.375" style="433" customWidth="1"/>
    <col min="7684" max="7702" width="4" style="433" customWidth="1"/>
    <col min="7703" max="7706" width="2.375" style="433" customWidth="1"/>
    <col min="7707" max="7707" width="2.125" style="433" customWidth="1"/>
    <col min="7708" max="7936" width="4" style="433"/>
    <col min="7937" max="7937" width="1.875" style="433" customWidth="1"/>
    <col min="7938" max="7938" width="2.125" style="433" customWidth="1"/>
    <col min="7939" max="7939" width="2.375" style="433" customWidth="1"/>
    <col min="7940" max="7958" width="4" style="433" customWidth="1"/>
    <col min="7959" max="7962" width="2.375" style="433" customWidth="1"/>
    <col min="7963" max="7963" width="2.125" style="433" customWidth="1"/>
    <col min="7964" max="8192" width="4" style="433"/>
    <col min="8193" max="8193" width="1.875" style="433" customWidth="1"/>
    <col min="8194" max="8194" width="2.125" style="433" customWidth="1"/>
    <col min="8195" max="8195" width="2.375" style="433" customWidth="1"/>
    <col min="8196" max="8214" width="4" style="433" customWidth="1"/>
    <col min="8215" max="8218" width="2.375" style="433" customWidth="1"/>
    <col min="8219" max="8219" width="2.125" style="433" customWidth="1"/>
    <col min="8220" max="8448" width="4" style="433"/>
    <col min="8449" max="8449" width="1.875" style="433" customWidth="1"/>
    <col min="8450" max="8450" width="2.125" style="433" customWidth="1"/>
    <col min="8451" max="8451" width="2.375" style="433" customWidth="1"/>
    <col min="8452" max="8470" width="4" style="433" customWidth="1"/>
    <col min="8471" max="8474" width="2.375" style="433" customWidth="1"/>
    <col min="8475" max="8475" width="2.125" style="433" customWidth="1"/>
    <col min="8476" max="8704" width="4" style="433"/>
    <col min="8705" max="8705" width="1.875" style="433" customWidth="1"/>
    <col min="8706" max="8706" width="2.125" style="433" customWidth="1"/>
    <col min="8707" max="8707" width="2.375" style="433" customWidth="1"/>
    <col min="8708" max="8726" width="4" style="433" customWidth="1"/>
    <col min="8727" max="8730" width="2.375" style="433" customWidth="1"/>
    <col min="8731" max="8731" width="2.125" style="433" customWidth="1"/>
    <col min="8732" max="8960" width="4" style="433"/>
    <col min="8961" max="8961" width="1.875" style="433" customWidth="1"/>
    <col min="8962" max="8962" width="2.125" style="433" customWidth="1"/>
    <col min="8963" max="8963" width="2.375" style="433" customWidth="1"/>
    <col min="8964" max="8982" width="4" style="433" customWidth="1"/>
    <col min="8983" max="8986" width="2.375" style="433" customWidth="1"/>
    <col min="8987" max="8987" width="2.125" style="433" customWidth="1"/>
    <col min="8988" max="9216" width="4" style="433"/>
    <col min="9217" max="9217" width="1.875" style="433" customWidth="1"/>
    <col min="9218" max="9218" width="2.125" style="433" customWidth="1"/>
    <col min="9219" max="9219" width="2.375" style="433" customWidth="1"/>
    <col min="9220" max="9238" width="4" style="433" customWidth="1"/>
    <col min="9239" max="9242" width="2.375" style="433" customWidth="1"/>
    <col min="9243" max="9243" width="2.125" style="433" customWidth="1"/>
    <col min="9244" max="9472" width="4" style="433"/>
    <col min="9473" max="9473" width="1.875" style="433" customWidth="1"/>
    <col min="9474" max="9474" width="2.125" style="433" customWidth="1"/>
    <col min="9475" max="9475" width="2.375" style="433" customWidth="1"/>
    <col min="9476" max="9494" width="4" style="433" customWidth="1"/>
    <col min="9495" max="9498" width="2.375" style="433" customWidth="1"/>
    <col min="9499" max="9499" width="2.125" style="433" customWidth="1"/>
    <col min="9500" max="9728" width="4" style="433"/>
    <col min="9729" max="9729" width="1.875" style="433" customWidth="1"/>
    <col min="9730" max="9730" width="2.125" style="433" customWidth="1"/>
    <col min="9731" max="9731" width="2.375" style="433" customWidth="1"/>
    <col min="9732" max="9750" width="4" style="433" customWidth="1"/>
    <col min="9751" max="9754" width="2.375" style="433" customWidth="1"/>
    <col min="9755" max="9755" width="2.125" style="433" customWidth="1"/>
    <col min="9756" max="9984" width="4" style="433"/>
    <col min="9985" max="9985" width="1.875" style="433" customWidth="1"/>
    <col min="9986" max="9986" width="2.125" style="433" customWidth="1"/>
    <col min="9987" max="9987" width="2.375" style="433" customWidth="1"/>
    <col min="9988" max="10006" width="4" style="433" customWidth="1"/>
    <col min="10007" max="10010" width="2.375" style="433" customWidth="1"/>
    <col min="10011" max="10011" width="2.125" style="433" customWidth="1"/>
    <col min="10012" max="10240" width="4" style="433"/>
    <col min="10241" max="10241" width="1.875" style="433" customWidth="1"/>
    <col min="10242" max="10242" width="2.125" style="433" customWidth="1"/>
    <col min="10243" max="10243" width="2.375" style="433" customWidth="1"/>
    <col min="10244" max="10262" width="4" style="433" customWidth="1"/>
    <col min="10263" max="10266" width="2.375" style="433" customWidth="1"/>
    <col min="10267" max="10267" width="2.125" style="433" customWidth="1"/>
    <col min="10268" max="10496" width="4" style="433"/>
    <col min="10497" max="10497" width="1.875" style="433" customWidth="1"/>
    <col min="10498" max="10498" width="2.125" style="433" customWidth="1"/>
    <col min="10499" max="10499" width="2.375" style="433" customWidth="1"/>
    <col min="10500" max="10518" width="4" style="433" customWidth="1"/>
    <col min="10519" max="10522" width="2.375" style="433" customWidth="1"/>
    <col min="10523" max="10523" width="2.125" style="433" customWidth="1"/>
    <col min="10524" max="10752" width="4" style="433"/>
    <col min="10753" max="10753" width="1.875" style="433" customWidth="1"/>
    <col min="10754" max="10754" width="2.125" style="433" customWidth="1"/>
    <col min="10755" max="10755" width="2.375" style="433" customWidth="1"/>
    <col min="10756" max="10774" width="4" style="433" customWidth="1"/>
    <col min="10775" max="10778" width="2.375" style="433" customWidth="1"/>
    <col min="10779" max="10779" width="2.125" style="433" customWidth="1"/>
    <col min="10780" max="11008" width="4" style="433"/>
    <col min="11009" max="11009" width="1.875" style="433" customWidth="1"/>
    <col min="11010" max="11010" width="2.125" style="433" customWidth="1"/>
    <col min="11011" max="11011" width="2.375" style="433" customWidth="1"/>
    <col min="11012" max="11030" width="4" style="433" customWidth="1"/>
    <col min="11031" max="11034" width="2.375" style="433" customWidth="1"/>
    <col min="11035" max="11035" width="2.125" style="433" customWidth="1"/>
    <col min="11036" max="11264" width="4" style="433"/>
    <col min="11265" max="11265" width="1.875" style="433" customWidth="1"/>
    <col min="11266" max="11266" width="2.125" style="433" customWidth="1"/>
    <col min="11267" max="11267" width="2.375" style="433" customWidth="1"/>
    <col min="11268" max="11286" width="4" style="433" customWidth="1"/>
    <col min="11287" max="11290" width="2.375" style="433" customWidth="1"/>
    <col min="11291" max="11291" width="2.125" style="433" customWidth="1"/>
    <col min="11292" max="11520" width="4" style="433"/>
    <col min="11521" max="11521" width="1.875" style="433" customWidth="1"/>
    <col min="11522" max="11522" width="2.125" style="433" customWidth="1"/>
    <col min="11523" max="11523" width="2.375" style="433" customWidth="1"/>
    <col min="11524" max="11542" width="4" style="433" customWidth="1"/>
    <col min="11543" max="11546" width="2.375" style="433" customWidth="1"/>
    <col min="11547" max="11547" width="2.125" style="433" customWidth="1"/>
    <col min="11548" max="11776" width="4" style="433"/>
    <col min="11777" max="11777" width="1.875" style="433" customWidth="1"/>
    <col min="11778" max="11778" width="2.125" style="433" customWidth="1"/>
    <col min="11779" max="11779" width="2.375" style="433" customWidth="1"/>
    <col min="11780" max="11798" width="4" style="433" customWidth="1"/>
    <col min="11799" max="11802" width="2.375" style="433" customWidth="1"/>
    <col min="11803" max="11803" width="2.125" style="433" customWidth="1"/>
    <col min="11804" max="12032" width="4" style="433"/>
    <col min="12033" max="12033" width="1.875" style="433" customWidth="1"/>
    <col min="12034" max="12034" width="2.125" style="433" customWidth="1"/>
    <col min="12035" max="12035" width="2.375" style="433" customWidth="1"/>
    <col min="12036" max="12054" width="4" style="433" customWidth="1"/>
    <col min="12055" max="12058" width="2.375" style="433" customWidth="1"/>
    <col min="12059" max="12059" width="2.125" style="433" customWidth="1"/>
    <col min="12060" max="12288" width="4" style="433"/>
    <col min="12289" max="12289" width="1.875" style="433" customWidth="1"/>
    <col min="12290" max="12290" width="2.125" style="433" customWidth="1"/>
    <col min="12291" max="12291" width="2.375" style="433" customWidth="1"/>
    <col min="12292" max="12310" width="4" style="433" customWidth="1"/>
    <col min="12311" max="12314" width="2.375" style="433" customWidth="1"/>
    <col min="12315" max="12315" width="2.125" style="433" customWidth="1"/>
    <col min="12316" max="12544" width="4" style="433"/>
    <col min="12545" max="12545" width="1.875" style="433" customWidth="1"/>
    <col min="12546" max="12546" width="2.125" style="433" customWidth="1"/>
    <col min="12547" max="12547" width="2.375" style="433" customWidth="1"/>
    <col min="12548" max="12566" width="4" style="433" customWidth="1"/>
    <col min="12567" max="12570" width="2.375" style="433" customWidth="1"/>
    <col min="12571" max="12571" width="2.125" style="433" customWidth="1"/>
    <col min="12572" max="12800" width="4" style="433"/>
    <col min="12801" max="12801" width="1.875" style="433" customWidth="1"/>
    <col min="12802" max="12802" width="2.125" style="433" customWidth="1"/>
    <col min="12803" max="12803" width="2.375" style="433" customWidth="1"/>
    <col min="12804" max="12822" width="4" style="433" customWidth="1"/>
    <col min="12823" max="12826" width="2.375" style="433" customWidth="1"/>
    <col min="12827" max="12827" width="2.125" style="433" customWidth="1"/>
    <col min="12828" max="13056" width="4" style="433"/>
    <col min="13057" max="13057" width="1.875" style="433" customWidth="1"/>
    <col min="13058" max="13058" width="2.125" style="433" customWidth="1"/>
    <col min="13059" max="13059" width="2.375" style="433" customWidth="1"/>
    <col min="13060" max="13078" width="4" style="433" customWidth="1"/>
    <col min="13079" max="13082" width="2.375" style="433" customWidth="1"/>
    <col min="13083" max="13083" width="2.125" style="433" customWidth="1"/>
    <col min="13084" max="13312" width="4" style="433"/>
    <col min="13313" max="13313" width="1.875" style="433" customWidth="1"/>
    <col min="13314" max="13314" width="2.125" style="433" customWidth="1"/>
    <col min="13315" max="13315" width="2.375" style="433" customWidth="1"/>
    <col min="13316" max="13334" width="4" style="433" customWidth="1"/>
    <col min="13335" max="13338" width="2.375" style="433" customWidth="1"/>
    <col min="13339" max="13339" width="2.125" style="433" customWidth="1"/>
    <col min="13340" max="13568" width="4" style="433"/>
    <col min="13569" max="13569" width="1.875" style="433" customWidth="1"/>
    <col min="13570" max="13570" width="2.125" style="433" customWidth="1"/>
    <col min="13571" max="13571" width="2.375" style="433" customWidth="1"/>
    <col min="13572" max="13590" width="4" style="433" customWidth="1"/>
    <col min="13591" max="13594" width="2.375" style="433" customWidth="1"/>
    <col min="13595" max="13595" width="2.125" style="433" customWidth="1"/>
    <col min="13596" max="13824" width="4" style="433"/>
    <col min="13825" max="13825" width="1.875" style="433" customWidth="1"/>
    <col min="13826" max="13826" width="2.125" style="433" customWidth="1"/>
    <col min="13827" max="13827" width="2.375" style="433" customWidth="1"/>
    <col min="13828" max="13846" width="4" style="433" customWidth="1"/>
    <col min="13847" max="13850" width="2.375" style="433" customWidth="1"/>
    <col min="13851" max="13851" width="2.125" style="433" customWidth="1"/>
    <col min="13852" max="14080" width="4" style="433"/>
    <col min="14081" max="14081" width="1.875" style="433" customWidth="1"/>
    <col min="14082" max="14082" width="2.125" style="433" customWidth="1"/>
    <col min="14083" max="14083" width="2.375" style="433" customWidth="1"/>
    <col min="14084" max="14102" width="4" style="433" customWidth="1"/>
    <col min="14103" max="14106" width="2.375" style="433" customWidth="1"/>
    <col min="14107" max="14107" width="2.125" style="433" customWidth="1"/>
    <col min="14108" max="14336" width="4" style="433"/>
    <col min="14337" max="14337" width="1.875" style="433" customWidth="1"/>
    <col min="14338" max="14338" width="2.125" style="433" customWidth="1"/>
    <col min="14339" max="14339" width="2.375" style="433" customWidth="1"/>
    <col min="14340" max="14358" width="4" style="433" customWidth="1"/>
    <col min="14359" max="14362" width="2.375" style="433" customWidth="1"/>
    <col min="14363" max="14363" width="2.125" style="433" customWidth="1"/>
    <col min="14364" max="14592" width="4" style="433"/>
    <col min="14593" max="14593" width="1.875" style="433" customWidth="1"/>
    <col min="14594" max="14594" width="2.125" style="433" customWidth="1"/>
    <col min="14595" max="14595" width="2.375" style="433" customWidth="1"/>
    <col min="14596" max="14614" width="4" style="433" customWidth="1"/>
    <col min="14615" max="14618" width="2.375" style="433" customWidth="1"/>
    <col min="14619" max="14619" width="2.125" style="433" customWidth="1"/>
    <col min="14620" max="14848" width="4" style="433"/>
    <col min="14849" max="14849" width="1.875" style="433" customWidth="1"/>
    <col min="14850" max="14850" width="2.125" style="433" customWidth="1"/>
    <col min="14851" max="14851" width="2.375" style="433" customWidth="1"/>
    <col min="14852" max="14870" width="4" style="433" customWidth="1"/>
    <col min="14871" max="14874" width="2.375" style="433" customWidth="1"/>
    <col min="14875" max="14875" width="2.125" style="433" customWidth="1"/>
    <col min="14876" max="15104" width="4" style="433"/>
    <col min="15105" max="15105" width="1.875" style="433" customWidth="1"/>
    <col min="15106" max="15106" width="2.125" style="433" customWidth="1"/>
    <col min="15107" max="15107" width="2.375" style="433" customWidth="1"/>
    <col min="15108" max="15126" width="4" style="433" customWidth="1"/>
    <col min="15127" max="15130" width="2.375" style="433" customWidth="1"/>
    <col min="15131" max="15131" width="2.125" style="433" customWidth="1"/>
    <col min="15132" max="15360" width="4" style="433"/>
    <col min="15361" max="15361" width="1.875" style="433" customWidth="1"/>
    <col min="15362" max="15362" width="2.125" style="433" customWidth="1"/>
    <col min="15363" max="15363" width="2.375" style="433" customWidth="1"/>
    <col min="15364" max="15382" width="4" style="433" customWidth="1"/>
    <col min="15383" max="15386" width="2.375" style="433" customWidth="1"/>
    <col min="15387" max="15387" width="2.125" style="433" customWidth="1"/>
    <col min="15388" max="15616" width="4" style="433"/>
    <col min="15617" max="15617" width="1.875" style="433" customWidth="1"/>
    <col min="15618" max="15618" width="2.125" style="433" customWidth="1"/>
    <col min="15619" max="15619" width="2.375" style="433" customWidth="1"/>
    <col min="15620" max="15638" width="4" style="433" customWidth="1"/>
    <col min="15639" max="15642" width="2.375" style="433" customWidth="1"/>
    <col min="15643" max="15643" width="2.125" style="433" customWidth="1"/>
    <col min="15644" max="15872" width="4" style="433"/>
    <col min="15873" max="15873" width="1.875" style="433" customWidth="1"/>
    <col min="15874" max="15874" width="2.125" style="433" customWidth="1"/>
    <col min="15875" max="15875" width="2.375" style="433" customWidth="1"/>
    <col min="15876" max="15894" width="4" style="433" customWidth="1"/>
    <col min="15895" max="15898" width="2.375" style="433" customWidth="1"/>
    <col min="15899" max="15899" width="2.125" style="433" customWidth="1"/>
    <col min="15900" max="16128" width="4" style="433"/>
    <col min="16129" max="16129" width="1.875" style="433" customWidth="1"/>
    <col min="16130" max="16130" width="2.125" style="433" customWidth="1"/>
    <col min="16131" max="16131" width="2.375" style="433" customWidth="1"/>
    <col min="16132" max="16150" width="4" style="433" customWidth="1"/>
    <col min="16151" max="16154" width="2.375" style="433" customWidth="1"/>
    <col min="16155" max="16155" width="2.125" style="433" customWidth="1"/>
    <col min="16156" max="16384" width="4" style="433"/>
  </cols>
  <sheetData>
    <row r="1" spans="2:30">
      <c r="B1" s="429"/>
      <c r="C1" s="430"/>
      <c r="D1" s="430"/>
      <c r="E1" s="430"/>
      <c r="F1" s="430"/>
      <c r="G1" s="430"/>
      <c r="H1" s="430"/>
      <c r="I1" s="430"/>
      <c r="J1" s="430"/>
      <c r="K1" s="430"/>
      <c r="L1" s="430"/>
      <c r="M1" s="430"/>
      <c r="N1" s="430"/>
      <c r="O1" s="430"/>
      <c r="P1" s="430"/>
      <c r="Q1" s="430"/>
      <c r="R1" s="431"/>
      <c r="S1" s="430"/>
      <c r="T1" s="430"/>
      <c r="U1" s="430"/>
      <c r="V1" s="430"/>
      <c r="W1" s="430"/>
      <c r="X1" s="430"/>
      <c r="Y1" s="430"/>
      <c r="Z1" s="430"/>
      <c r="AA1" s="423"/>
    </row>
    <row r="2" spans="2:30">
      <c r="B2" s="427"/>
      <c r="C2" s="145" t="s">
        <v>731</v>
      </c>
      <c r="AA2" s="424"/>
    </row>
    <row r="3" spans="2:30">
      <c r="B3" s="427"/>
      <c r="S3" s="986" t="s">
        <v>720</v>
      </c>
      <c r="T3" s="986"/>
      <c r="U3" s="986"/>
      <c r="V3" s="986"/>
      <c r="W3" s="986"/>
      <c r="X3" s="986"/>
      <c r="Y3" s="986"/>
      <c r="Z3" s="986"/>
      <c r="AA3" s="424"/>
    </row>
    <row r="4" spans="2:30">
      <c r="B4" s="427"/>
      <c r="U4" s="434"/>
      <c r="AA4" s="424"/>
    </row>
    <row r="5" spans="2:30">
      <c r="B5" s="427"/>
      <c r="C5" s="987" t="s">
        <v>721</v>
      </c>
      <c r="D5" s="987"/>
      <c r="E5" s="987"/>
      <c r="F5" s="987"/>
      <c r="G5" s="987"/>
      <c r="H5" s="987"/>
      <c r="I5" s="987"/>
      <c r="J5" s="987"/>
      <c r="K5" s="987"/>
      <c r="L5" s="987"/>
      <c r="M5" s="987"/>
      <c r="N5" s="987"/>
      <c r="O5" s="987"/>
      <c r="P5" s="987"/>
      <c r="Q5" s="987"/>
      <c r="R5" s="987"/>
      <c r="S5" s="987"/>
      <c r="T5" s="987"/>
      <c r="U5" s="987"/>
      <c r="V5" s="987"/>
      <c r="W5" s="987"/>
      <c r="X5" s="987"/>
      <c r="Y5" s="987"/>
      <c r="Z5" s="987"/>
      <c r="AA5" s="424"/>
    </row>
    <row r="6" spans="2:30">
      <c r="B6" s="427"/>
      <c r="C6" s="987" t="s">
        <v>722</v>
      </c>
      <c r="D6" s="987"/>
      <c r="E6" s="987"/>
      <c r="F6" s="987"/>
      <c r="G6" s="987"/>
      <c r="H6" s="987"/>
      <c r="I6" s="987"/>
      <c r="J6" s="987"/>
      <c r="K6" s="987"/>
      <c r="L6" s="987"/>
      <c r="M6" s="987"/>
      <c r="N6" s="987"/>
      <c r="O6" s="987"/>
      <c r="P6" s="987"/>
      <c r="Q6" s="987"/>
      <c r="R6" s="987"/>
      <c r="S6" s="987"/>
      <c r="T6" s="987"/>
      <c r="U6" s="987"/>
      <c r="V6" s="987"/>
      <c r="W6" s="987"/>
      <c r="X6" s="987"/>
      <c r="Y6" s="987"/>
      <c r="Z6" s="987"/>
      <c r="AA6" s="424"/>
    </row>
    <row r="7" spans="2:30">
      <c r="B7" s="427"/>
      <c r="AA7" s="424"/>
    </row>
    <row r="8" spans="2:30" ht="23.25" customHeight="1">
      <c r="B8" s="427"/>
      <c r="C8" s="889" t="s">
        <v>289</v>
      </c>
      <c r="D8" s="893"/>
      <c r="E8" s="893"/>
      <c r="F8" s="893"/>
      <c r="G8" s="890"/>
      <c r="H8" s="984"/>
      <c r="I8" s="984"/>
      <c r="J8" s="984"/>
      <c r="K8" s="984"/>
      <c r="L8" s="984"/>
      <c r="M8" s="984"/>
      <c r="N8" s="984"/>
      <c r="O8" s="984"/>
      <c r="P8" s="984"/>
      <c r="Q8" s="984"/>
      <c r="R8" s="984"/>
      <c r="S8" s="984"/>
      <c r="T8" s="984"/>
      <c r="U8" s="984"/>
      <c r="V8" s="984"/>
      <c r="W8" s="984"/>
      <c r="X8" s="984"/>
      <c r="Y8" s="984"/>
      <c r="Z8" s="985"/>
      <c r="AA8" s="424"/>
    </row>
    <row r="9" spans="2:30" ht="23.25" customHeight="1">
      <c r="B9" s="427"/>
      <c r="C9" s="889" t="s">
        <v>290</v>
      </c>
      <c r="D9" s="893"/>
      <c r="E9" s="893"/>
      <c r="F9" s="893"/>
      <c r="G9" s="890"/>
      <c r="H9" s="984" t="s">
        <v>291</v>
      </c>
      <c r="I9" s="984"/>
      <c r="J9" s="984"/>
      <c r="K9" s="984"/>
      <c r="L9" s="984"/>
      <c r="M9" s="984"/>
      <c r="N9" s="984"/>
      <c r="O9" s="984"/>
      <c r="P9" s="984"/>
      <c r="Q9" s="984"/>
      <c r="R9" s="984"/>
      <c r="S9" s="984"/>
      <c r="T9" s="984"/>
      <c r="U9" s="984"/>
      <c r="V9" s="984"/>
      <c r="W9" s="984"/>
      <c r="X9" s="984"/>
      <c r="Y9" s="984"/>
      <c r="Z9" s="985"/>
      <c r="AA9" s="424"/>
    </row>
    <row r="10" spans="2:30" ht="23.25" customHeight="1">
      <c r="B10" s="427"/>
      <c r="C10" s="889" t="s">
        <v>285</v>
      </c>
      <c r="D10" s="893"/>
      <c r="E10" s="893"/>
      <c r="F10" s="893"/>
      <c r="G10" s="890"/>
      <c r="H10" s="988" t="s">
        <v>723</v>
      </c>
      <c r="I10" s="989"/>
      <c r="J10" s="989"/>
      <c r="K10" s="989"/>
      <c r="L10" s="989"/>
      <c r="M10" s="989"/>
      <c r="N10" s="989"/>
      <c r="O10" s="989"/>
      <c r="P10" s="989"/>
      <c r="Q10" s="989"/>
      <c r="R10" s="989"/>
      <c r="S10" s="989"/>
      <c r="T10" s="989"/>
      <c r="U10" s="989"/>
      <c r="V10" s="989"/>
      <c r="W10" s="989"/>
      <c r="X10" s="989"/>
      <c r="Y10" s="989"/>
      <c r="Z10" s="990"/>
      <c r="AA10" s="424"/>
      <c r="AD10" s="435"/>
    </row>
    <row r="11" spans="2:30" ht="3" customHeight="1">
      <c r="B11" s="427"/>
      <c r="C11" s="431"/>
      <c r="D11" s="431"/>
      <c r="E11" s="431"/>
      <c r="F11" s="431"/>
      <c r="G11" s="431"/>
      <c r="H11" s="436"/>
      <c r="I11" s="436"/>
      <c r="J11" s="436"/>
      <c r="K11" s="436"/>
      <c r="L11" s="436"/>
      <c r="M11" s="436"/>
      <c r="N11" s="436"/>
      <c r="O11" s="436"/>
      <c r="P11" s="436"/>
      <c r="Q11" s="436"/>
      <c r="R11" s="436"/>
      <c r="S11" s="436"/>
      <c r="T11" s="436"/>
      <c r="U11" s="436"/>
      <c r="V11" s="436"/>
      <c r="W11" s="436"/>
      <c r="X11" s="436"/>
      <c r="Y11" s="436"/>
      <c r="Z11" s="436"/>
      <c r="AA11" s="424"/>
      <c r="AD11" s="435"/>
    </row>
    <row r="12" spans="2:30" ht="13.5" customHeight="1">
      <c r="B12" s="427"/>
      <c r="C12" s="991" t="s">
        <v>724</v>
      </c>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424"/>
      <c r="AD12" s="435"/>
    </row>
    <row r="13" spans="2:30" ht="6" customHeight="1">
      <c r="B13" s="427"/>
      <c r="AA13" s="424"/>
    </row>
    <row r="14" spans="2:30" ht="17.25" customHeight="1">
      <c r="B14" s="427"/>
      <c r="C14" s="429"/>
      <c r="D14" s="430"/>
      <c r="E14" s="430"/>
      <c r="F14" s="430"/>
      <c r="G14" s="430"/>
      <c r="H14" s="430"/>
      <c r="I14" s="430"/>
      <c r="J14" s="430"/>
      <c r="K14" s="430"/>
      <c r="L14" s="430"/>
      <c r="M14" s="430"/>
      <c r="N14" s="430"/>
      <c r="O14" s="430"/>
      <c r="P14" s="430"/>
      <c r="Q14" s="430"/>
      <c r="R14" s="430"/>
      <c r="S14" s="430"/>
      <c r="T14" s="430"/>
      <c r="U14" s="430"/>
      <c r="V14" s="430"/>
      <c r="W14" s="992" t="s">
        <v>725</v>
      </c>
      <c r="X14" s="891"/>
      <c r="Y14" s="891"/>
      <c r="Z14" s="892"/>
      <c r="AA14" s="424"/>
    </row>
    <row r="15" spans="2:30" ht="18.75" customHeight="1">
      <c r="B15" s="427"/>
      <c r="C15" s="427"/>
      <c r="D15" s="432" t="s">
        <v>208</v>
      </c>
      <c r="W15" s="993"/>
      <c r="X15" s="987"/>
      <c r="Y15" s="987"/>
      <c r="Z15" s="994"/>
      <c r="AA15" s="424"/>
    </row>
    <row r="16" spans="2:30" ht="18.75" customHeight="1">
      <c r="B16" s="427"/>
      <c r="C16" s="427"/>
      <c r="D16" s="432" t="s">
        <v>209</v>
      </c>
      <c r="W16" s="993"/>
      <c r="X16" s="987"/>
      <c r="Y16" s="987"/>
      <c r="Z16" s="994"/>
      <c r="AA16" s="424"/>
    </row>
    <row r="17" spans="2:27" ht="6.75" customHeight="1">
      <c r="B17" s="427"/>
      <c r="C17" s="427"/>
      <c r="W17" s="993"/>
      <c r="X17" s="987"/>
      <c r="Y17" s="987"/>
      <c r="Z17" s="994"/>
      <c r="AA17" s="424"/>
    </row>
    <row r="18" spans="2:27" ht="18.75" customHeight="1">
      <c r="B18" s="427"/>
      <c r="C18" s="427"/>
      <c r="E18" s="889" t="s">
        <v>210</v>
      </c>
      <c r="F18" s="893"/>
      <c r="G18" s="893"/>
      <c r="H18" s="893"/>
      <c r="I18" s="893"/>
      <c r="J18" s="893"/>
      <c r="K18" s="890"/>
      <c r="L18" s="437" t="s">
        <v>211</v>
      </c>
      <c r="M18" s="422"/>
      <c r="N18" s="422"/>
      <c r="O18" s="422"/>
      <c r="P18" s="428" t="s">
        <v>131</v>
      </c>
      <c r="Q18" s="437" t="s">
        <v>225</v>
      </c>
      <c r="R18" s="422"/>
      <c r="S18" s="422"/>
      <c r="T18" s="422"/>
      <c r="U18" s="428" t="s">
        <v>131</v>
      </c>
      <c r="W18" s="993"/>
      <c r="X18" s="987"/>
      <c r="Y18" s="987"/>
      <c r="Z18" s="994"/>
      <c r="AA18" s="424"/>
    </row>
    <row r="19" spans="2:27" ht="7.5" customHeight="1">
      <c r="B19" s="427"/>
      <c r="C19" s="427"/>
      <c r="T19" s="438"/>
      <c r="U19" s="438"/>
      <c r="W19" s="993"/>
      <c r="X19" s="987"/>
      <c r="Y19" s="987"/>
      <c r="Z19" s="994"/>
      <c r="AA19" s="424"/>
    </row>
    <row r="20" spans="2:27" ht="18.75" customHeight="1">
      <c r="B20" s="427"/>
      <c r="C20" s="427"/>
      <c r="E20" s="998" t="s">
        <v>212</v>
      </c>
      <c r="F20" s="999"/>
      <c r="G20" s="999"/>
      <c r="H20" s="999"/>
      <c r="I20" s="999"/>
      <c r="J20" s="999"/>
      <c r="K20" s="1000"/>
      <c r="L20" s="437" t="s">
        <v>211</v>
      </c>
      <c r="M20" s="422"/>
      <c r="N20" s="422"/>
      <c r="O20" s="422"/>
      <c r="P20" s="428" t="s">
        <v>131</v>
      </c>
      <c r="Q20" s="437" t="s">
        <v>225</v>
      </c>
      <c r="R20" s="422"/>
      <c r="S20" s="422"/>
      <c r="T20" s="422"/>
      <c r="U20" s="428" t="s">
        <v>131</v>
      </c>
      <c r="W20" s="993"/>
      <c r="X20" s="987"/>
      <c r="Y20" s="987"/>
      <c r="Z20" s="994"/>
      <c r="AA20" s="424"/>
    </row>
    <row r="21" spans="2:27" ht="7.5" customHeight="1">
      <c r="B21" s="427"/>
      <c r="C21" s="427"/>
      <c r="W21" s="993"/>
      <c r="X21" s="987"/>
      <c r="Y21" s="987"/>
      <c r="Z21" s="994"/>
      <c r="AA21" s="424"/>
    </row>
    <row r="22" spans="2:27" ht="18.75" customHeight="1">
      <c r="B22" s="427"/>
      <c r="C22" s="427"/>
      <c r="E22" s="432" t="s">
        <v>226</v>
      </c>
      <c r="W22" s="993"/>
      <c r="X22" s="987"/>
      <c r="Y22" s="987"/>
      <c r="Z22" s="994"/>
      <c r="AA22" s="424"/>
    </row>
    <row r="23" spans="2:27" ht="7.5" customHeight="1">
      <c r="B23" s="427"/>
      <c r="C23" s="439"/>
      <c r="D23" s="425"/>
      <c r="E23" s="425"/>
      <c r="F23" s="425"/>
      <c r="G23" s="425"/>
      <c r="H23" s="425"/>
      <c r="I23" s="425"/>
      <c r="J23" s="425"/>
      <c r="K23" s="425"/>
      <c r="L23" s="425"/>
      <c r="M23" s="425"/>
      <c r="N23" s="425"/>
      <c r="O23" s="425"/>
      <c r="P23" s="425"/>
      <c r="Q23" s="425"/>
      <c r="R23" s="425"/>
      <c r="S23" s="425"/>
      <c r="T23" s="425"/>
      <c r="U23" s="425"/>
      <c r="V23" s="425"/>
      <c r="W23" s="995"/>
      <c r="X23" s="996"/>
      <c r="Y23" s="996"/>
      <c r="Z23" s="997"/>
      <c r="AA23" s="424"/>
    </row>
    <row r="24" spans="2:27" ht="18.75" customHeight="1">
      <c r="B24" s="427"/>
      <c r="C24" s="429"/>
      <c r="D24" s="430" t="s">
        <v>213</v>
      </c>
      <c r="E24" s="430"/>
      <c r="F24" s="430"/>
      <c r="G24" s="430"/>
      <c r="H24" s="430"/>
      <c r="I24" s="430"/>
      <c r="J24" s="430"/>
      <c r="K24" s="430"/>
      <c r="L24" s="430"/>
      <c r="M24" s="430"/>
      <c r="N24" s="430"/>
      <c r="O24" s="430"/>
      <c r="P24" s="430"/>
      <c r="Q24" s="430"/>
      <c r="R24" s="430"/>
      <c r="S24" s="430"/>
      <c r="T24" s="430"/>
      <c r="U24" s="430"/>
      <c r="V24" s="430"/>
      <c r="W24" s="992" t="s">
        <v>725</v>
      </c>
      <c r="X24" s="891"/>
      <c r="Y24" s="891"/>
      <c r="Z24" s="892"/>
      <c r="AA24" s="424"/>
    </row>
    <row r="25" spans="2:27" ht="18.75" customHeight="1">
      <c r="B25" s="427"/>
      <c r="C25" s="439"/>
      <c r="D25" s="425" t="s">
        <v>214</v>
      </c>
      <c r="E25" s="425"/>
      <c r="F25" s="425"/>
      <c r="G25" s="425"/>
      <c r="H25" s="425"/>
      <c r="I25" s="425"/>
      <c r="J25" s="425"/>
      <c r="K25" s="425"/>
      <c r="L25" s="425"/>
      <c r="M25" s="425"/>
      <c r="N25" s="425"/>
      <c r="O25" s="425"/>
      <c r="P25" s="425"/>
      <c r="Q25" s="425"/>
      <c r="R25" s="425"/>
      <c r="S25" s="425"/>
      <c r="T25" s="425"/>
      <c r="U25" s="425"/>
      <c r="V25" s="425"/>
      <c r="W25" s="995"/>
      <c r="X25" s="996"/>
      <c r="Y25" s="996"/>
      <c r="Z25" s="997"/>
      <c r="AA25" s="424"/>
    </row>
    <row r="26" spans="2:27" ht="18.75" customHeight="1">
      <c r="B26" s="427"/>
      <c r="C26" s="437"/>
      <c r="D26" s="422" t="s">
        <v>287</v>
      </c>
      <c r="E26" s="422"/>
      <c r="F26" s="422"/>
      <c r="G26" s="422"/>
      <c r="H26" s="422"/>
      <c r="I26" s="422"/>
      <c r="J26" s="422"/>
      <c r="K26" s="422"/>
      <c r="L26" s="422"/>
      <c r="M26" s="422"/>
      <c r="N26" s="422"/>
      <c r="O26" s="422"/>
      <c r="P26" s="422"/>
      <c r="Q26" s="422"/>
      <c r="R26" s="422"/>
      <c r="S26" s="422"/>
      <c r="T26" s="422"/>
      <c r="U26" s="422"/>
      <c r="V26" s="422"/>
      <c r="W26" s="889" t="s">
        <v>725</v>
      </c>
      <c r="X26" s="893"/>
      <c r="Y26" s="893"/>
      <c r="Z26" s="890"/>
      <c r="AA26" s="424"/>
    </row>
    <row r="27" spans="2:27" ht="18.75" customHeight="1">
      <c r="B27" s="427"/>
      <c r="C27" s="429"/>
      <c r="D27" s="440" t="s">
        <v>726</v>
      </c>
      <c r="E27" s="430"/>
      <c r="F27" s="430"/>
      <c r="G27" s="430"/>
      <c r="H27" s="430"/>
      <c r="I27" s="430"/>
      <c r="J27" s="430"/>
      <c r="K27" s="430"/>
      <c r="L27" s="430"/>
      <c r="M27" s="430"/>
      <c r="N27" s="430"/>
      <c r="O27" s="430"/>
      <c r="P27" s="430"/>
      <c r="Q27" s="430"/>
      <c r="R27" s="430"/>
      <c r="S27" s="430"/>
      <c r="T27" s="430"/>
      <c r="U27" s="430"/>
      <c r="V27" s="430"/>
      <c r="W27" s="992" t="s">
        <v>725</v>
      </c>
      <c r="X27" s="891"/>
      <c r="Y27" s="891"/>
      <c r="Z27" s="892"/>
      <c r="AA27" s="424"/>
    </row>
    <row r="28" spans="2:27" ht="18.75" customHeight="1">
      <c r="B28" s="427"/>
      <c r="C28" s="439"/>
      <c r="D28" s="425" t="s">
        <v>727</v>
      </c>
      <c r="E28" s="425"/>
      <c r="F28" s="425"/>
      <c r="G28" s="425"/>
      <c r="H28" s="425"/>
      <c r="I28" s="425"/>
      <c r="J28" s="425"/>
      <c r="K28" s="425"/>
      <c r="L28" s="425"/>
      <c r="M28" s="425"/>
      <c r="N28" s="425"/>
      <c r="O28" s="425"/>
      <c r="P28" s="425"/>
      <c r="Q28" s="425"/>
      <c r="R28" s="425"/>
      <c r="S28" s="425"/>
      <c r="T28" s="425"/>
      <c r="U28" s="425"/>
      <c r="V28" s="425"/>
      <c r="W28" s="995"/>
      <c r="X28" s="996"/>
      <c r="Y28" s="996"/>
      <c r="Z28" s="997"/>
      <c r="AA28" s="424"/>
    </row>
    <row r="29" spans="2:27" ht="18.75" customHeight="1">
      <c r="B29" s="427"/>
      <c r="C29" s="429"/>
      <c r="D29" s="440" t="s">
        <v>215</v>
      </c>
      <c r="E29" s="430"/>
      <c r="F29" s="430"/>
      <c r="G29" s="430"/>
      <c r="H29" s="430"/>
      <c r="I29" s="430"/>
      <c r="J29" s="430"/>
      <c r="K29" s="430"/>
      <c r="L29" s="430"/>
      <c r="M29" s="430"/>
      <c r="N29" s="430"/>
      <c r="O29" s="430"/>
      <c r="P29" s="430"/>
      <c r="Q29" s="430"/>
      <c r="R29" s="430"/>
      <c r="S29" s="430"/>
      <c r="T29" s="430"/>
      <c r="U29" s="430"/>
      <c r="V29" s="430"/>
      <c r="W29" s="992" t="s">
        <v>725</v>
      </c>
      <c r="X29" s="891"/>
      <c r="Y29" s="891"/>
      <c r="Z29" s="892"/>
      <c r="AA29" s="424"/>
    </row>
    <row r="30" spans="2:27" ht="18.75" customHeight="1">
      <c r="B30" s="427"/>
      <c r="C30" s="439"/>
      <c r="D30" s="425" t="s">
        <v>216</v>
      </c>
      <c r="E30" s="425"/>
      <c r="F30" s="425"/>
      <c r="G30" s="425"/>
      <c r="H30" s="425"/>
      <c r="I30" s="425"/>
      <c r="J30" s="425"/>
      <c r="K30" s="425"/>
      <c r="L30" s="425"/>
      <c r="M30" s="425"/>
      <c r="N30" s="425"/>
      <c r="O30" s="425"/>
      <c r="P30" s="425"/>
      <c r="Q30" s="425"/>
      <c r="R30" s="425"/>
      <c r="S30" s="425"/>
      <c r="T30" s="425"/>
      <c r="U30" s="425"/>
      <c r="V30" s="425"/>
      <c r="W30" s="995"/>
      <c r="X30" s="996"/>
      <c r="Y30" s="996"/>
      <c r="Z30" s="997"/>
      <c r="AA30" s="424"/>
    </row>
    <row r="31" spans="2:27" ht="18.75" customHeight="1">
      <c r="B31" s="427"/>
      <c r="C31" s="429"/>
      <c r="D31" s="430" t="s">
        <v>217</v>
      </c>
      <c r="E31" s="430"/>
      <c r="F31" s="430"/>
      <c r="G31" s="430"/>
      <c r="H31" s="430"/>
      <c r="I31" s="430"/>
      <c r="J31" s="430"/>
      <c r="K31" s="430"/>
      <c r="L31" s="430"/>
      <c r="M31" s="430"/>
      <c r="N31" s="430"/>
      <c r="O31" s="430"/>
      <c r="P31" s="430"/>
      <c r="Q31" s="430"/>
      <c r="R31" s="430"/>
      <c r="S31" s="430"/>
      <c r="T31" s="430"/>
      <c r="U31" s="430"/>
      <c r="V31" s="430"/>
      <c r="W31" s="992" t="s">
        <v>725</v>
      </c>
      <c r="X31" s="891"/>
      <c r="Y31" s="891"/>
      <c r="Z31" s="892"/>
      <c r="AA31" s="424"/>
    </row>
    <row r="32" spans="2:27" ht="18.75" customHeight="1">
      <c r="B32" s="427"/>
      <c r="C32" s="437"/>
      <c r="D32" s="422" t="s">
        <v>288</v>
      </c>
      <c r="E32" s="422"/>
      <c r="F32" s="422"/>
      <c r="G32" s="422"/>
      <c r="H32" s="422"/>
      <c r="I32" s="422"/>
      <c r="J32" s="422"/>
      <c r="K32" s="422"/>
      <c r="L32" s="422"/>
      <c r="M32" s="422"/>
      <c r="N32" s="422"/>
      <c r="O32" s="422"/>
      <c r="P32" s="422"/>
      <c r="Q32" s="422"/>
      <c r="R32" s="422"/>
      <c r="S32" s="422"/>
      <c r="T32" s="422"/>
      <c r="U32" s="422"/>
      <c r="V32" s="422"/>
      <c r="W32" s="889" t="s">
        <v>725</v>
      </c>
      <c r="X32" s="893"/>
      <c r="Y32" s="893"/>
      <c r="Z32" s="890"/>
      <c r="AA32" s="424"/>
    </row>
    <row r="33" spans="2:27" ht="18.75" customHeight="1">
      <c r="B33" s="427"/>
      <c r="W33" s="419"/>
      <c r="X33" s="419"/>
      <c r="Y33" s="419"/>
      <c r="Z33" s="419"/>
      <c r="AA33" s="424"/>
    </row>
    <row r="34" spans="2:27" ht="4.5" customHeight="1">
      <c r="B34" s="427"/>
      <c r="AA34" s="424"/>
    </row>
    <row r="35" spans="2:27" ht="4.5" customHeight="1">
      <c r="B35" s="427"/>
      <c r="AA35" s="424"/>
    </row>
    <row r="36" spans="2:27">
      <c r="B36" s="427"/>
      <c r="C36" s="432" t="s">
        <v>728</v>
      </c>
      <c r="AA36" s="424"/>
    </row>
    <row r="37" spans="2:27">
      <c r="B37" s="427"/>
      <c r="C37" s="432" t="s">
        <v>729</v>
      </c>
      <c r="AA37" s="424"/>
    </row>
    <row r="38" spans="2:27" ht="4.5" customHeight="1">
      <c r="B38" s="439"/>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6"/>
    </row>
    <row r="40" spans="2:27">
      <c r="C40" s="432" t="s">
        <v>730</v>
      </c>
    </row>
    <row r="42" spans="2:27" ht="55.5" customHeight="1">
      <c r="B42" s="862" t="s">
        <v>568</v>
      </c>
      <c r="C42" s="975"/>
      <c r="D42" s="975"/>
      <c r="E42" s="975"/>
      <c r="F42" s="863"/>
      <c r="G42" s="864" t="s">
        <v>578</v>
      </c>
      <c r="H42" s="865"/>
      <c r="I42" s="865"/>
      <c r="J42" s="865"/>
      <c r="K42" s="865"/>
      <c r="L42" s="865"/>
      <c r="M42" s="865"/>
      <c r="N42" s="865"/>
      <c r="O42" s="865"/>
      <c r="P42" s="865"/>
      <c r="Q42" s="865"/>
      <c r="R42" s="865"/>
      <c r="S42" s="865"/>
      <c r="T42" s="865"/>
      <c r="U42" s="865"/>
      <c r="V42" s="865"/>
      <c r="W42" s="865"/>
      <c r="X42" s="865"/>
      <c r="Y42" s="865"/>
      <c r="Z42" s="865"/>
      <c r="AA42" s="866"/>
    </row>
  </sheetData>
  <mergeCells count="21">
    <mergeCell ref="B42:F42"/>
    <mergeCell ref="G42:AA42"/>
    <mergeCell ref="W24:Z25"/>
    <mergeCell ref="W26:Z26"/>
    <mergeCell ref="W27:Z28"/>
    <mergeCell ref="W29:Z30"/>
    <mergeCell ref="W31:Z31"/>
    <mergeCell ref="W32:Z32"/>
    <mergeCell ref="C10:G10"/>
    <mergeCell ref="H10:Z10"/>
    <mergeCell ref="C12:Z12"/>
    <mergeCell ref="W14:Z23"/>
    <mergeCell ref="E18:K18"/>
    <mergeCell ref="E20:K20"/>
    <mergeCell ref="C9:G9"/>
    <mergeCell ref="H9:Z9"/>
    <mergeCell ref="S3:Z3"/>
    <mergeCell ref="C5:Z5"/>
    <mergeCell ref="C6:Z6"/>
    <mergeCell ref="C8:G8"/>
    <mergeCell ref="H8:Z8"/>
  </mergeCells>
  <phoneticPr fontId="27"/>
  <pageMargins left="0.7" right="0.7" top="0.75" bottom="0.75" header="0.3" footer="0.3"/>
  <pageSetup paperSize="9" scale="9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AE159"/>
  <sheetViews>
    <sheetView view="pageBreakPreview" zoomScale="85" zoomScaleNormal="75" zoomScaleSheetLayoutView="85" workbookViewId="0">
      <selection sqref="A1:G1"/>
    </sheetView>
  </sheetViews>
  <sheetFormatPr defaultColWidth="4" defaultRowHeight="13.5"/>
  <cols>
    <col min="1" max="1" width="2.875" style="19" customWidth="1"/>
    <col min="2" max="2" width="2.375" style="63" customWidth="1"/>
    <col min="3" max="3" width="9.125" style="63" customWidth="1"/>
    <col min="4" max="8" width="4" style="63" customWidth="1"/>
    <col min="9" max="9" width="7.375" style="63" customWidth="1"/>
    <col min="10" max="11" width="4" style="63" customWidth="1"/>
    <col min="12" max="17" width="5.125" style="63" customWidth="1"/>
    <col min="18" max="18" width="4" style="63" customWidth="1"/>
    <col min="19" max="20" width="6.875" style="63" customWidth="1"/>
    <col min="21" max="24" width="7.625" style="63" customWidth="1"/>
    <col min="25" max="25" width="3.375" style="63" customWidth="1"/>
    <col min="26" max="16384" width="4" style="19"/>
  </cols>
  <sheetData>
    <row r="1" spans="1:24" ht="17.25">
      <c r="A1" s="1096" t="s">
        <v>331</v>
      </c>
      <c r="B1" s="1096"/>
      <c r="C1" s="1096"/>
      <c r="D1" s="1096"/>
      <c r="E1" s="1096"/>
    </row>
    <row r="2" spans="1:24">
      <c r="Q2" s="1097" t="s">
        <v>332</v>
      </c>
      <c r="R2" s="1097"/>
      <c r="S2" s="1097"/>
      <c r="T2" s="1097"/>
      <c r="U2" s="1097"/>
      <c r="V2" s="1097"/>
      <c r="W2" s="1097"/>
      <c r="X2" s="1097"/>
    </row>
    <row r="3" spans="1:24">
      <c r="B3" s="1098" t="s">
        <v>109</v>
      </c>
      <c r="C3" s="1098"/>
      <c r="D3" s="1098"/>
      <c r="E3" s="1098"/>
      <c r="F3" s="1098"/>
      <c r="G3" s="1098"/>
      <c r="H3" s="1098"/>
      <c r="I3" s="1098"/>
      <c r="J3" s="1098"/>
      <c r="K3" s="1098"/>
      <c r="L3" s="1098"/>
      <c r="M3" s="1098"/>
      <c r="N3" s="1098"/>
      <c r="O3" s="1098"/>
      <c r="P3" s="1098"/>
      <c r="Q3" s="1098"/>
      <c r="R3" s="1098"/>
      <c r="S3" s="1098"/>
      <c r="T3" s="1098"/>
      <c r="U3" s="1098"/>
      <c r="V3" s="1098"/>
      <c r="W3" s="1098"/>
      <c r="X3" s="1098"/>
    </row>
    <row r="5" spans="1:24" ht="23.25" customHeight="1">
      <c r="B5" s="1099" t="s">
        <v>110</v>
      </c>
      <c r="C5" s="1100"/>
      <c r="D5" s="1100"/>
      <c r="E5" s="1100"/>
      <c r="F5" s="1101"/>
      <c r="G5" s="64"/>
      <c r="H5" s="65"/>
      <c r="I5" s="66"/>
      <c r="J5" s="66"/>
      <c r="K5" s="66"/>
      <c r="L5" s="67"/>
      <c r="M5" s="1099" t="s">
        <v>111</v>
      </c>
      <c r="N5" s="1100"/>
      <c r="O5" s="1101"/>
      <c r="P5" s="1099" t="s">
        <v>112</v>
      </c>
      <c r="Q5" s="1100"/>
      <c r="R5" s="1100"/>
      <c r="S5" s="1100"/>
      <c r="T5" s="1100"/>
      <c r="U5" s="1100"/>
      <c r="V5" s="1100"/>
      <c r="W5" s="1100"/>
      <c r="X5" s="1101"/>
    </row>
    <row r="6" spans="1:24" ht="23.25" customHeight="1">
      <c r="B6" s="1107" t="s">
        <v>113</v>
      </c>
      <c r="C6" s="1107"/>
      <c r="D6" s="1107"/>
      <c r="E6" s="1107"/>
      <c r="F6" s="1107"/>
      <c r="G6" s="1102" t="s">
        <v>114</v>
      </c>
      <c r="H6" s="1103"/>
      <c r="I6" s="1103"/>
      <c r="J6" s="1103"/>
      <c r="K6" s="1103"/>
      <c r="L6" s="1103"/>
      <c r="M6" s="1103"/>
      <c r="N6" s="1103"/>
      <c r="O6" s="1103"/>
      <c r="P6" s="1103"/>
      <c r="Q6" s="1103"/>
      <c r="R6" s="1103"/>
      <c r="S6" s="1103"/>
      <c r="T6" s="1103"/>
      <c r="U6" s="1103"/>
      <c r="V6" s="1103"/>
      <c r="W6" s="1103"/>
      <c r="X6" s="1104"/>
    </row>
    <row r="7" spans="1:24" ht="14.25" thickBot="1"/>
    <row r="8" spans="1:24">
      <c r="B8" s="1110" t="s">
        <v>383</v>
      </c>
      <c r="C8" s="1111"/>
      <c r="D8" s="1111"/>
      <c r="E8" s="1111"/>
      <c r="F8" s="1111"/>
      <c r="G8" s="1111"/>
      <c r="H8" s="1111"/>
      <c r="I8" s="1111"/>
      <c r="J8" s="1111"/>
      <c r="K8" s="1111"/>
      <c r="L8" s="1111"/>
      <c r="M8" s="1111"/>
      <c r="N8" s="1111"/>
      <c r="O8" s="1111"/>
      <c r="P8" s="1111"/>
      <c r="Q8" s="1111"/>
      <c r="R8" s="1111"/>
      <c r="S8" s="1111"/>
      <c r="T8" s="1112"/>
      <c r="U8" s="1113" t="s">
        <v>384</v>
      </c>
      <c r="V8" s="1115" t="s">
        <v>385</v>
      </c>
      <c r="W8" s="1115" t="s">
        <v>386</v>
      </c>
      <c r="X8" s="1117" t="s">
        <v>387</v>
      </c>
    </row>
    <row r="9" spans="1:24" ht="14.25" thickBot="1">
      <c r="B9" s="272" t="s">
        <v>115</v>
      </c>
      <c r="C9" s="273"/>
      <c r="D9" s="273"/>
      <c r="E9" s="273"/>
      <c r="F9" s="273"/>
      <c r="G9" s="273"/>
      <c r="H9" s="273"/>
      <c r="I9" s="273"/>
      <c r="J9" s="273"/>
      <c r="K9" s="273"/>
      <c r="L9" s="273"/>
      <c r="M9" s="273"/>
      <c r="N9" s="273"/>
      <c r="O9" s="273"/>
      <c r="P9" s="273"/>
      <c r="Q9" s="273"/>
      <c r="R9" s="273"/>
      <c r="S9" s="273"/>
      <c r="T9" s="274"/>
      <c r="U9" s="1114"/>
      <c r="V9" s="1116"/>
      <c r="W9" s="1116"/>
      <c r="X9" s="1118"/>
    </row>
    <row r="10" spans="1:24" ht="4.5" customHeight="1" thickTop="1">
      <c r="B10" s="214"/>
      <c r="C10" s="207"/>
      <c r="U10" s="1119"/>
      <c r="V10" s="1119"/>
      <c r="W10" s="1119"/>
      <c r="X10" s="1121"/>
    </row>
    <row r="11" spans="1:24" ht="17.25" customHeight="1">
      <c r="B11" s="214"/>
      <c r="C11" s="208" t="s">
        <v>116</v>
      </c>
      <c r="D11" s="1105" t="s">
        <v>117</v>
      </c>
      <c r="E11" s="1105"/>
      <c r="F11" s="1105"/>
      <c r="G11" s="1105"/>
      <c r="H11" s="1105"/>
      <c r="I11" s="1105"/>
      <c r="J11" s="1105"/>
      <c r="K11" s="1105"/>
      <c r="L11" s="1105"/>
      <c r="M11" s="1105"/>
      <c r="N11" s="1105"/>
      <c r="O11" s="1105"/>
      <c r="P11" s="1105"/>
      <c r="Q11" s="1105"/>
      <c r="R11" s="1105"/>
      <c r="S11" s="1105"/>
      <c r="T11" s="1106"/>
      <c r="U11" s="1120"/>
      <c r="V11" s="1120"/>
      <c r="W11" s="1120"/>
      <c r="X11" s="1122"/>
    </row>
    <row r="12" spans="1:24" ht="14.25" customHeight="1">
      <c r="B12" s="214"/>
      <c r="C12" s="209"/>
      <c r="D12" s="1105"/>
      <c r="E12" s="1105"/>
      <c r="F12" s="1105"/>
      <c r="G12" s="1105"/>
      <c r="H12" s="1105"/>
      <c r="I12" s="1105"/>
      <c r="J12" s="1105"/>
      <c r="K12" s="1105"/>
      <c r="L12" s="1105"/>
      <c r="M12" s="1105"/>
      <c r="N12" s="1105"/>
      <c r="O12" s="1105"/>
      <c r="P12" s="1105"/>
      <c r="Q12" s="1105"/>
      <c r="R12" s="1105"/>
      <c r="S12" s="1105"/>
      <c r="T12" s="1106"/>
      <c r="U12" s="1120"/>
      <c r="V12" s="1120"/>
      <c r="W12" s="1120"/>
      <c r="X12" s="1122"/>
    </row>
    <row r="13" spans="1:24" ht="3" customHeight="1">
      <c r="B13" s="279"/>
      <c r="C13" s="280"/>
      <c r="D13" s="281"/>
      <c r="E13" s="281"/>
      <c r="F13" s="281"/>
      <c r="G13" s="281"/>
      <c r="H13" s="281"/>
      <c r="I13" s="281"/>
      <c r="J13" s="281"/>
      <c r="K13" s="281"/>
      <c r="L13" s="281"/>
      <c r="M13" s="281"/>
      <c r="N13" s="281"/>
      <c r="O13" s="281"/>
      <c r="P13" s="281"/>
      <c r="Q13" s="281"/>
      <c r="R13" s="281"/>
      <c r="S13" s="281"/>
      <c r="T13" s="281"/>
      <c r="U13" s="282"/>
      <c r="V13" s="283"/>
      <c r="W13" s="283"/>
      <c r="X13" s="284"/>
    </row>
    <row r="14" spans="1:24">
      <c r="B14" s="214"/>
      <c r="C14" s="208" t="s">
        <v>118</v>
      </c>
      <c r="D14" s="1105" t="s">
        <v>119</v>
      </c>
      <c r="E14" s="1105"/>
      <c r="F14" s="1105"/>
      <c r="G14" s="1105"/>
      <c r="H14" s="1105"/>
      <c r="I14" s="1105"/>
      <c r="J14" s="1105"/>
      <c r="K14" s="1105"/>
      <c r="L14" s="1105"/>
      <c r="M14" s="1105"/>
      <c r="N14" s="1105"/>
      <c r="O14" s="1105"/>
      <c r="P14" s="1105"/>
      <c r="Q14" s="1105"/>
      <c r="R14" s="1105"/>
      <c r="S14" s="1105"/>
      <c r="T14" s="1106"/>
      <c r="U14" s="1031"/>
      <c r="V14" s="1031"/>
      <c r="W14" s="1031"/>
      <c r="X14" s="1033"/>
    </row>
    <row r="15" spans="1:24" ht="17.25" customHeight="1">
      <c r="B15" s="216"/>
      <c r="C15" s="210"/>
      <c r="D15" s="1108"/>
      <c r="E15" s="1108"/>
      <c r="F15" s="1108"/>
      <c r="G15" s="1108"/>
      <c r="H15" s="1108"/>
      <c r="I15" s="1108"/>
      <c r="J15" s="1108"/>
      <c r="K15" s="1108"/>
      <c r="L15" s="1108"/>
      <c r="M15" s="1108"/>
      <c r="N15" s="1108"/>
      <c r="O15" s="1108"/>
      <c r="P15" s="1108"/>
      <c r="Q15" s="1108"/>
      <c r="R15" s="1108"/>
      <c r="S15" s="1108"/>
      <c r="T15" s="1109"/>
      <c r="U15" s="1032"/>
      <c r="V15" s="1032"/>
      <c r="W15" s="1032"/>
      <c r="X15" s="1034"/>
    </row>
    <row r="16" spans="1:24" ht="5.25" customHeight="1">
      <c r="B16" s="214"/>
      <c r="C16" s="68"/>
      <c r="U16" s="198"/>
      <c r="V16" s="276"/>
      <c r="W16" s="276"/>
      <c r="X16" s="215"/>
    </row>
    <row r="17" spans="2:24">
      <c r="B17" s="214"/>
      <c r="C17" s="68" t="s">
        <v>156</v>
      </c>
      <c r="D17" s="63" t="s">
        <v>339</v>
      </c>
      <c r="U17" s="265"/>
      <c r="V17" s="275"/>
      <c r="W17" s="275"/>
      <c r="X17" s="266"/>
    </row>
    <row r="18" spans="2:24" ht="3.75" customHeight="1">
      <c r="B18" s="217"/>
      <c r="C18" s="78"/>
      <c r="D18" s="77"/>
      <c r="E18" s="77"/>
      <c r="F18" s="77"/>
      <c r="G18" s="77"/>
      <c r="H18" s="77"/>
      <c r="I18" s="77"/>
      <c r="J18" s="77"/>
      <c r="K18" s="77"/>
      <c r="L18" s="77"/>
      <c r="M18" s="77"/>
      <c r="N18" s="77"/>
      <c r="O18" s="77"/>
      <c r="P18" s="77"/>
      <c r="Q18" s="77"/>
      <c r="R18" s="77"/>
      <c r="S18" s="77"/>
      <c r="T18" s="77"/>
      <c r="U18" s="202"/>
      <c r="V18" s="228"/>
      <c r="W18" s="228"/>
      <c r="X18" s="218"/>
    </row>
    <row r="19" spans="2:24">
      <c r="B19" s="219"/>
      <c r="C19" s="841" t="s">
        <v>120</v>
      </c>
      <c r="D19" s="1048" t="s">
        <v>121</v>
      </c>
      <c r="E19" s="1048"/>
      <c r="F19" s="1048"/>
      <c r="G19" s="1048"/>
      <c r="H19" s="1048"/>
      <c r="I19" s="1048"/>
      <c r="J19" s="1048"/>
      <c r="K19" s="1048"/>
      <c r="L19" s="1048"/>
      <c r="M19" s="1048"/>
      <c r="N19" s="1048"/>
      <c r="O19" s="1048"/>
      <c r="P19" s="1048"/>
      <c r="Q19" s="1048"/>
      <c r="R19" s="1048"/>
      <c r="S19" s="1048"/>
      <c r="T19" s="1049"/>
      <c r="U19" s="602"/>
      <c r="V19" s="602"/>
      <c r="W19" s="602"/>
      <c r="X19" s="1030"/>
    </row>
    <row r="20" spans="2:24">
      <c r="B20" s="217"/>
      <c r="C20" s="843"/>
      <c r="D20" s="1026"/>
      <c r="E20" s="1026"/>
      <c r="F20" s="1026"/>
      <c r="G20" s="1026"/>
      <c r="H20" s="1026"/>
      <c r="I20" s="1026"/>
      <c r="J20" s="1026"/>
      <c r="K20" s="1026"/>
      <c r="L20" s="1026"/>
      <c r="M20" s="1026"/>
      <c r="N20" s="1026"/>
      <c r="O20" s="1026"/>
      <c r="P20" s="1026"/>
      <c r="Q20" s="1026"/>
      <c r="R20" s="1026"/>
      <c r="S20" s="1026"/>
      <c r="T20" s="1027"/>
      <c r="U20" s="604"/>
      <c r="V20" s="604"/>
      <c r="W20" s="604"/>
      <c r="X20" s="1029"/>
    </row>
    <row r="21" spans="2:24" ht="2.25" customHeight="1">
      <c r="B21" s="220"/>
      <c r="C21" s="197"/>
      <c r="D21" s="70"/>
      <c r="E21" s="70"/>
      <c r="F21" s="70"/>
      <c r="G21" s="70"/>
      <c r="H21" s="70"/>
      <c r="I21" s="70"/>
      <c r="J21" s="70"/>
      <c r="K21" s="70"/>
      <c r="L21" s="70"/>
      <c r="M21" s="70"/>
      <c r="N21" s="70"/>
      <c r="O21" s="70"/>
      <c r="P21" s="70"/>
      <c r="Q21" s="70"/>
      <c r="R21" s="70"/>
      <c r="S21" s="70"/>
      <c r="T21" s="70"/>
      <c r="U21" s="192"/>
      <c r="V21" s="227"/>
      <c r="W21" s="227"/>
      <c r="X21" s="221"/>
    </row>
    <row r="22" spans="2:24" ht="19.5" customHeight="1">
      <c r="B22" s="220"/>
      <c r="C22" s="197" t="s">
        <v>122</v>
      </c>
      <c r="D22" s="580" t="s">
        <v>123</v>
      </c>
      <c r="E22" s="580"/>
      <c r="F22" s="580"/>
      <c r="G22" s="580"/>
      <c r="H22" s="580"/>
      <c r="I22" s="580"/>
      <c r="J22" s="580"/>
      <c r="K22" s="580"/>
      <c r="L22" s="580"/>
      <c r="M22" s="580"/>
      <c r="N22" s="580"/>
      <c r="O22" s="580"/>
      <c r="P22" s="580"/>
      <c r="Q22" s="580"/>
      <c r="R22" s="580"/>
      <c r="S22" s="580"/>
      <c r="T22" s="842"/>
      <c r="U22" s="75"/>
      <c r="V22" s="277"/>
      <c r="W22" s="277"/>
      <c r="X22" s="263"/>
    </row>
    <row r="23" spans="2:24" ht="4.5" customHeight="1">
      <c r="B23" s="217"/>
      <c r="C23" s="78"/>
      <c r="D23" s="77"/>
      <c r="E23" s="77"/>
      <c r="F23" s="77"/>
      <c r="G23" s="77"/>
      <c r="H23" s="77"/>
      <c r="I23" s="77"/>
      <c r="J23" s="77"/>
      <c r="K23" s="77"/>
      <c r="L23" s="77"/>
      <c r="M23" s="77"/>
      <c r="N23" s="77"/>
      <c r="O23" s="77"/>
      <c r="P23" s="77"/>
      <c r="Q23" s="77"/>
      <c r="R23" s="77"/>
      <c r="S23" s="77"/>
      <c r="T23" s="77"/>
      <c r="U23" s="202"/>
      <c r="V23" s="228"/>
      <c r="W23" s="228"/>
      <c r="X23" s="218"/>
    </row>
    <row r="24" spans="2:24" ht="27.75" customHeight="1">
      <c r="B24" s="222"/>
      <c r="C24" s="211" t="s">
        <v>124</v>
      </c>
      <c r="D24" s="588" t="s">
        <v>125</v>
      </c>
      <c r="E24" s="588"/>
      <c r="F24" s="588"/>
      <c r="G24" s="588"/>
      <c r="H24" s="588"/>
      <c r="I24" s="588"/>
      <c r="J24" s="588"/>
      <c r="K24" s="588"/>
      <c r="L24" s="588"/>
      <c r="M24" s="588"/>
      <c r="N24" s="588"/>
      <c r="O24" s="588"/>
      <c r="P24" s="588"/>
      <c r="Q24" s="588"/>
      <c r="R24" s="588"/>
      <c r="S24" s="588"/>
      <c r="T24" s="589"/>
      <c r="U24" s="267"/>
      <c r="V24" s="234"/>
      <c r="W24" s="234"/>
      <c r="X24" s="269"/>
    </row>
    <row r="25" spans="2:24" ht="2.25" customHeight="1">
      <c r="B25" s="220"/>
      <c r="C25" s="197"/>
      <c r="D25" s="70"/>
      <c r="E25" s="70"/>
      <c r="F25" s="70"/>
      <c r="G25" s="70"/>
      <c r="H25" s="70"/>
      <c r="I25" s="70"/>
      <c r="J25" s="70"/>
      <c r="K25" s="70"/>
      <c r="L25" s="70"/>
      <c r="M25" s="70"/>
      <c r="N25" s="70"/>
      <c r="O25" s="70"/>
      <c r="P25" s="70"/>
      <c r="Q25" s="70"/>
      <c r="R25" s="70"/>
      <c r="S25" s="70"/>
      <c r="T25" s="70"/>
      <c r="U25" s="192"/>
      <c r="V25" s="227"/>
      <c r="W25" s="227"/>
      <c r="X25" s="221"/>
    </row>
    <row r="26" spans="2:24" ht="25.5" customHeight="1">
      <c r="B26" s="220"/>
      <c r="C26" s="197" t="s">
        <v>126</v>
      </c>
      <c r="D26" s="609" t="s">
        <v>127</v>
      </c>
      <c r="E26" s="609"/>
      <c r="F26" s="609"/>
      <c r="G26" s="609"/>
      <c r="H26" s="609"/>
      <c r="I26" s="609"/>
      <c r="J26" s="609"/>
      <c r="K26" s="609"/>
      <c r="L26" s="609"/>
      <c r="M26" s="609"/>
      <c r="N26" s="609"/>
      <c r="O26" s="609"/>
      <c r="P26" s="609"/>
      <c r="Q26" s="609"/>
      <c r="R26" s="609"/>
      <c r="S26" s="609"/>
      <c r="T26" s="1053"/>
      <c r="U26" s="75"/>
      <c r="V26" s="277"/>
      <c r="W26" s="277"/>
      <c r="X26" s="263"/>
    </row>
    <row r="27" spans="2:24" ht="4.5" customHeight="1" thickBot="1">
      <c r="B27" s="223"/>
      <c r="C27" s="224" t="s">
        <v>128</v>
      </c>
      <c r="D27" s="1054"/>
      <c r="E27" s="1054"/>
      <c r="F27" s="1054"/>
      <c r="G27" s="1054"/>
      <c r="H27" s="1054"/>
      <c r="I27" s="1054"/>
      <c r="J27" s="1054"/>
      <c r="K27" s="1054"/>
      <c r="L27" s="1054"/>
      <c r="M27" s="1054"/>
      <c r="N27" s="1054"/>
      <c r="O27" s="1054"/>
      <c r="P27" s="1054"/>
      <c r="Q27" s="1054"/>
      <c r="R27" s="1054"/>
      <c r="S27" s="1054"/>
      <c r="T27" s="1055"/>
      <c r="U27" s="270"/>
      <c r="V27" s="278"/>
      <c r="W27" s="278"/>
      <c r="X27" s="271"/>
    </row>
    <row r="28" spans="2:24" ht="3.75" customHeight="1">
      <c r="B28" s="241"/>
      <c r="C28" s="242"/>
      <c r="D28" s="242"/>
      <c r="E28" s="242"/>
      <c r="F28" s="242"/>
      <c r="G28" s="242"/>
      <c r="H28" s="242"/>
      <c r="I28" s="242"/>
      <c r="J28" s="242"/>
      <c r="K28" s="242"/>
      <c r="L28" s="242"/>
      <c r="M28" s="242"/>
      <c r="N28" s="242"/>
      <c r="O28" s="242"/>
      <c r="P28" s="242"/>
      <c r="Q28" s="242"/>
      <c r="R28" s="242"/>
      <c r="S28" s="242"/>
      <c r="T28" s="242"/>
      <c r="U28" s="285"/>
      <c r="V28" s="286"/>
      <c r="W28" s="286"/>
      <c r="X28" s="287"/>
    </row>
    <row r="29" spans="2:24" ht="13.5" customHeight="1" thickBot="1">
      <c r="B29" s="243" t="s">
        <v>129</v>
      </c>
      <c r="C29" s="212"/>
      <c r="D29" s="212"/>
      <c r="E29" s="212"/>
      <c r="F29" s="212"/>
      <c r="G29" s="212"/>
      <c r="H29" s="212"/>
      <c r="I29" s="212"/>
      <c r="J29" s="212"/>
      <c r="K29" s="212"/>
      <c r="L29" s="212"/>
      <c r="M29" s="212"/>
      <c r="N29" s="212"/>
      <c r="O29" s="212"/>
      <c r="P29" s="212"/>
      <c r="Q29" s="212"/>
      <c r="R29" s="212"/>
      <c r="S29" s="212"/>
      <c r="T29" s="212"/>
      <c r="U29" s="288"/>
      <c r="V29" s="289"/>
      <c r="W29" s="289"/>
      <c r="X29" s="290"/>
    </row>
    <row r="30" spans="2:24" ht="5.25" customHeight="1" thickTop="1">
      <c r="B30" s="1063" t="s">
        <v>357</v>
      </c>
      <c r="C30" s="1077" t="s">
        <v>343</v>
      </c>
      <c r="D30" s="229"/>
      <c r="E30" s="229"/>
      <c r="F30" s="229"/>
      <c r="G30" s="229"/>
      <c r="H30" s="229"/>
      <c r="I30" s="229"/>
      <c r="J30" s="229"/>
      <c r="K30" s="229"/>
      <c r="L30" s="229"/>
      <c r="M30" s="229"/>
      <c r="N30" s="229"/>
      <c r="O30" s="229"/>
      <c r="P30" s="229"/>
      <c r="Q30" s="229"/>
      <c r="R30" s="229"/>
      <c r="S30" s="229"/>
      <c r="T30" s="229"/>
      <c r="U30" s="230"/>
      <c r="V30" s="226"/>
      <c r="W30" s="226"/>
      <c r="X30" s="244"/>
    </row>
    <row r="31" spans="2:24" ht="19.5" customHeight="1">
      <c r="B31" s="1064"/>
      <c r="C31" s="1078"/>
      <c r="D31" s="76" t="s">
        <v>340</v>
      </c>
      <c r="E31" s="77"/>
      <c r="F31" s="77"/>
      <c r="G31" s="77"/>
      <c r="H31" s="77"/>
      <c r="I31" s="77"/>
      <c r="J31" s="77"/>
      <c r="K31" s="77"/>
      <c r="L31" s="77"/>
      <c r="M31" s="77"/>
      <c r="N31" s="77"/>
      <c r="O31" s="77"/>
      <c r="P31" s="77"/>
      <c r="Q31" s="77"/>
      <c r="R31" s="77"/>
      <c r="S31" s="77"/>
      <c r="T31" s="77"/>
      <c r="U31" s="202"/>
      <c r="V31" s="228"/>
      <c r="W31" s="228"/>
      <c r="X31" s="218"/>
    </row>
    <row r="32" spans="2:24" ht="30.75" customHeight="1">
      <c r="B32" s="1064"/>
      <c r="C32" s="1078"/>
      <c r="D32" s="590" t="s">
        <v>341</v>
      </c>
      <c r="E32" s="591"/>
      <c r="F32" s="591"/>
      <c r="G32" s="591"/>
      <c r="H32" s="591"/>
      <c r="I32" s="591"/>
      <c r="J32" s="591"/>
      <c r="K32" s="591"/>
      <c r="L32" s="591"/>
      <c r="M32" s="591"/>
      <c r="N32" s="591"/>
      <c r="O32" s="591"/>
      <c r="P32" s="591"/>
      <c r="Q32" s="591"/>
      <c r="R32" s="591"/>
      <c r="S32" s="591"/>
      <c r="T32" s="592"/>
      <c r="U32" s="193"/>
      <c r="V32" s="131"/>
      <c r="W32" s="131"/>
      <c r="X32" s="291"/>
    </row>
    <row r="33" spans="2:24" ht="30.75" customHeight="1">
      <c r="B33" s="1064"/>
      <c r="C33" s="1079"/>
      <c r="D33" s="1026" t="s">
        <v>342</v>
      </c>
      <c r="E33" s="1026"/>
      <c r="F33" s="1026"/>
      <c r="G33" s="1026"/>
      <c r="H33" s="1026"/>
      <c r="I33" s="1026"/>
      <c r="J33" s="1026"/>
      <c r="K33" s="1026"/>
      <c r="L33" s="1026"/>
      <c r="M33" s="1026"/>
      <c r="N33" s="1026"/>
      <c r="O33" s="1026"/>
      <c r="P33" s="1026"/>
      <c r="Q33" s="1026"/>
      <c r="R33" s="1026"/>
      <c r="S33" s="1026"/>
      <c r="T33" s="1027"/>
      <c r="U33" s="202"/>
      <c r="V33" s="228"/>
      <c r="W33" s="228"/>
      <c r="X33" s="218"/>
    </row>
    <row r="34" spans="2:24" ht="21" customHeight="1">
      <c r="B34" s="1064"/>
      <c r="C34" s="231" t="s">
        <v>344</v>
      </c>
      <c r="D34" s="196"/>
      <c r="E34" s="196"/>
      <c r="F34" s="196"/>
      <c r="G34" s="196"/>
      <c r="H34" s="196"/>
      <c r="I34" s="196"/>
      <c r="J34" s="196"/>
      <c r="K34" s="196"/>
      <c r="L34" s="196"/>
      <c r="M34" s="196"/>
      <c r="N34" s="196"/>
      <c r="O34" s="196"/>
      <c r="P34" s="196"/>
      <c r="Q34" s="196"/>
      <c r="R34" s="196"/>
      <c r="S34" s="196"/>
      <c r="T34" s="196"/>
      <c r="U34" s="292"/>
      <c r="V34" s="293"/>
      <c r="W34" s="293"/>
      <c r="X34" s="294"/>
    </row>
    <row r="35" spans="2:24" ht="32.25" customHeight="1">
      <c r="B35" s="1064"/>
      <c r="C35" s="1087" t="s">
        <v>356</v>
      </c>
      <c r="D35" s="1056"/>
      <c r="E35" s="1057"/>
      <c r="F35" s="1057"/>
      <c r="G35" s="1057"/>
      <c r="H35" s="1057"/>
      <c r="I35" s="1057"/>
      <c r="J35" s="1057"/>
      <c r="K35" s="1058"/>
      <c r="L35" s="1059" t="s">
        <v>130</v>
      </c>
      <c r="M35" s="1052"/>
      <c r="N35" s="1013"/>
      <c r="O35" s="1060" t="s">
        <v>348</v>
      </c>
      <c r="P35" s="1061"/>
      <c r="Q35" s="1062"/>
      <c r="R35" s="71"/>
      <c r="S35" s="71"/>
      <c r="T35" s="71"/>
      <c r="U35" s="295"/>
      <c r="V35" s="296"/>
      <c r="W35" s="296"/>
      <c r="X35" s="297"/>
    </row>
    <row r="36" spans="2:24" ht="32.25" customHeight="1">
      <c r="B36" s="1064"/>
      <c r="C36" s="1088"/>
      <c r="D36" s="1080" t="s">
        <v>350</v>
      </c>
      <c r="E36" s="1081"/>
      <c r="F36" s="1081"/>
      <c r="G36" s="1081"/>
      <c r="H36" s="1081"/>
      <c r="I36" s="1081"/>
      <c r="J36" s="1081"/>
      <c r="K36" s="1082"/>
      <c r="L36" s="1059"/>
      <c r="M36" s="1086"/>
      <c r="N36" s="233" t="s">
        <v>346</v>
      </c>
      <c r="O36" s="1123"/>
      <c r="P36" s="1124"/>
      <c r="Q36" s="1125"/>
      <c r="R36" s="71"/>
      <c r="S36" s="71"/>
      <c r="T36" s="71"/>
      <c r="U36" s="295"/>
      <c r="V36" s="296"/>
      <c r="W36" s="296"/>
      <c r="X36" s="297"/>
    </row>
    <row r="37" spans="2:24" ht="32.25" customHeight="1">
      <c r="B37" s="1064"/>
      <c r="C37" s="1089"/>
      <c r="D37" s="1083" t="s">
        <v>351</v>
      </c>
      <c r="E37" s="1084"/>
      <c r="F37" s="1084"/>
      <c r="G37" s="1084"/>
      <c r="H37" s="1084"/>
      <c r="I37" s="1084"/>
      <c r="J37" s="1084"/>
      <c r="K37" s="1085"/>
      <c r="L37" s="200"/>
      <c r="M37" s="232"/>
      <c r="N37" s="233" t="s">
        <v>347</v>
      </c>
      <c r="O37" s="1123"/>
      <c r="P37" s="1124"/>
      <c r="Q37" s="1125"/>
      <c r="R37" s="71"/>
      <c r="S37" s="71"/>
      <c r="T37" s="71"/>
      <c r="U37" s="295"/>
      <c r="V37" s="296"/>
      <c r="W37" s="296"/>
      <c r="X37" s="297"/>
    </row>
    <row r="38" spans="2:24" ht="31.5" customHeight="1">
      <c r="B38" s="1064"/>
      <c r="C38" s="236" t="s">
        <v>353</v>
      </c>
      <c r="D38" s="1051" t="s">
        <v>555</v>
      </c>
      <c r="E38" s="1051"/>
      <c r="F38" s="1051"/>
      <c r="G38" s="1051"/>
      <c r="H38" s="1051"/>
      <c r="I38" s="1051"/>
      <c r="J38" s="1051"/>
      <c r="K38" s="1051"/>
      <c r="L38" s="1012"/>
      <c r="M38" s="1052"/>
      <c r="N38" s="233" t="s">
        <v>345</v>
      </c>
      <c r="O38" s="1056"/>
      <c r="P38" s="1057"/>
      <c r="Q38" s="199" t="s">
        <v>349</v>
      </c>
      <c r="R38" s="74"/>
      <c r="S38" s="1044"/>
      <c r="T38" s="1045"/>
      <c r="U38" s="298"/>
      <c r="V38" s="299"/>
      <c r="W38" s="299"/>
      <c r="X38" s="300"/>
    </row>
    <row r="39" spans="2:24" ht="43.5" customHeight="1">
      <c r="B39" s="1064"/>
      <c r="C39" s="236" t="s">
        <v>354</v>
      </c>
      <c r="D39" s="1051" t="s">
        <v>556</v>
      </c>
      <c r="E39" s="1051"/>
      <c r="F39" s="1051"/>
      <c r="G39" s="1051"/>
      <c r="H39" s="1051"/>
      <c r="I39" s="1051"/>
      <c r="J39" s="1051"/>
      <c r="K39" s="1051"/>
      <c r="L39" s="1012"/>
      <c r="M39" s="1052"/>
      <c r="N39" s="195" t="s">
        <v>345</v>
      </c>
      <c r="O39" s="1056"/>
      <c r="P39" s="1057"/>
      <c r="Q39" s="199" t="s">
        <v>349</v>
      </c>
      <c r="R39" s="74"/>
      <c r="S39" s="1044"/>
      <c r="T39" s="1045"/>
      <c r="U39" s="298"/>
      <c r="V39" s="299"/>
      <c r="W39" s="299"/>
      <c r="X39" s="300"/>
    </row>
    <row r="40" spans="2:24" ht="30.75" customHeight="1">
      <c r="B40" s="1064"/>
      <c r="C40" s="236" t="s">
        <v>355</v>
      </c>
      <c r="D40" s="1046" t="s">
        <v>132</v>
      </c>
      <c r="E40" s="1046"/>
      <c r="F40" s="1046"/>
      <c r="G40" s="1046"/>
      <c r="H40" s="1046"/>
      <c r="I40" s="1046"/>
      <c r="J40" s="1046"/>
      <c r="K40" s="1046"/>
      <c r="L40" s="1012"/>
      <c r="M40" s="1052"/>
      <c r="N40" s="235" t="s">
        <v>352</v>
      </c>
      <c r="O40" s="1012"/>
      <c r="P40" s="1052"/>
      <c r="Q40" s="199" t="s">
        <v>349</v>
      </c>
      <c r="R40" s="204"/>
      <c r="S40" s="1044"/>
      <c r="T40" s="1045"/>
      <c r="U40" s="298"/>
      <c r="V40" s="299"/>
      <c r="W40" s="299"/>
      <c r="X40" s="300"/>
    </row>
    <row r="41" spans="2:24" ht="11.25" customHeight="1">
      <c r="B41" s="1065"/>
      <c r="C41" s="77"/>
      <c r="D41" s="77"/>
      <c r="E41" s="77"/>
      <c r="F41" s="77"/>
      <c r="G41" s="77"/>
      <c r="H41" s="77"/>
      <c r="I41" s="77"/>
      <c r="J41" s="77"/>
      <c r="K41" s="77"/>
      <c r="L41" s="77"/>
      <c r="M41" s="77"/>
      <c r="N41" s="77"/>
      <c r="O41" s="77"/>
      <c r="P41" s="77"/>
      <c r="Q41" s="77"/>
      <c r="R41" s="77"/>
      <c r="S41" s="77"/>
      <c r="T41" s="77"/>
      <c r="U41" s="301"/>
      <c r="V41" s="302"/>
      <c r="W41" s="302"/>
      <c r="X41" s="303"/>
    </row>
    <row r="42" spans="2:24" ht="48.75" customHeight="1">
      <c r="B42" s="1066" t="s">
        <v>358</v>
      </c>
      <c r="C42" s="131" t="s">
        <v>359</v>
      </c>
      <c r="D42" s="590" t="s">
        <v>362</v>
      </c>
      <c r="E42" s="591"/>
      <c r="F42" s="591"/>
      <c r="G42" s="591"/>
      <c r="H42" s="591"/>
      <c r="I42" s="591"/>
      <c r="J42" s="591"/>
      <c r="K42" s="591"/>
      <c r="L42" s="591"/>
      <c r="M42" s="591"/>
      <c r="N42" s="591"/>
      <c r="O42" s="591"/>
      <c r="P42" s="591"/>
      <c r="Q42" s="591"/>
      <c r="R42" s="591"/>
      <c r="S42" s="591"/>
      <c r="T42" s="592"/>
      <c r="U42" s="193"/>
      <c r="V42" s="131"/>
      <c r="W42" s="131"/>
      <c r="X42" s="291"/>
    </row>
    <row r="43" spans="2:24" ht="36" customHeight="1">
      <c r="B43" s="1064"/>
      <c r="C43" s="131" t="s">
        <v>360</v>
      </c>
      <c r="D43" s="587" t="s">
        <v>361</v>
      </c>
      <c r="E43" s="588"/>
      <c r="F43" s="588"/>
      <c r="G43" s="588"/>
      <c r="H43" s="588"/>
      <c r="I43" s="588"/>
      <c r="J43" s="588"/>
      <c r="K43" s="588"/>
      <c r="L43" s="588"/>
      <c r="M43" s="588"/>
      <c r="N43" s="588"/>
      <c r="O43" s="588"/>
      <c r="P43" s="588"/>
      <c r="Q43" s="588"/>
      <c r="R43" s="588"/>
      <c r="S43" s="588"/>
      <c r="T43" s="589"/>
      <c r="U43" s="193"/>
      <c r="V43" s="131"/>
      <c r="W43" s="131"/>
      <c r="X43" s="291"/>
    </row>
    <row r="44" spans="2:24" ht="19.5" customHeight="1" thickBot="1">
      <c r="B44" s="1064"/>
      <c r="C44" s="70" t="s">
        <v>363</v>
      </c>
      <c r="D44" s="81"/>
      <c r="E44" s="81"/>
      <c r="F44" s="81"/>
      <c r="G44" s="81"/>
      <c r="H44" s="81"/>
      <c r="I44" s="81"/>
      <c r="J44" s="81"/>
      <c r="K44" s="81"/>
      <c r="L44" s="81"/>
      <c r="M44" s="81"/>
      <c r="N44" s="81"/>
      <c r="O44" s="81"/>
      <c r="P44" s="81"/>
      <c r="Q44" s="81"/>
      <c r="R44" s="81"/>
      <c r="S44" s="81"/>
      <c r="T44" s="82"/>
      <c r="U44" s="298"/>
      <c r="V44" s="299"/>
      <c r="W44" s="299"/>
      <c r="X44" s="300"/>
    </row>
    <row r="45" spans="2:24" ht="15.75" customHeight="1" thickTop="1">
      <c r="B45" s="1064"/>
      <c r="C45" s="70"/>
      <c r="D45" s="1040" t="s">
        <v>364</v>
      </c>
      <c r="E45" s="1073"/>
      <c r="F45" s="1073"/>
      <c r="G45" s="1037"/>
      <c r="H45" s="1040" t="s">
        <v>365</v>
      </c>
      <c r="I45" s="1037"/>
      <c r="J45" s="1040" t="s">
        <v>366</v>
      </c>
      <c r="K45" s="1073"/>
      <c r="L45" s="1073"/>
      <c r="M45" s="1070" t="s">
        <v>370</v>
      </c>
      <c r="N45" s="1071"/>
      <c r="O45" s="1071"/>
      <c r="P45" s="1071"/>
      <c r="Q45" s="1071"/>
      <c r="R45" s="1072"/>
      <c r="S45" s="240"/>
      <c r="T45" s="70"/>
      <c r="U45" s="292"/>
      <c r="V45" s="293"/>
      <c r="W45" s="293"/>
      <c r="X45" s="294"/>
    </row>
    <row r="46" spans="2:24" ht="15.75" customHeight="1">
      <c r="B46" s="1064"/>
      <c r="C46" s="75"/>
      <c r="D46" s="1074"/>
      <c r="E46" s="1075"/>
      <c r="F46" s="1075"/>
      <c r="G46" s="1076"/>
      <c r="H46" s="1074"/>
      <c r="I46" s="1076"/>
      <c r="J46" s="1074"/>
      <c r="K46" s="1075"/>
      <c r="L46" s="1075"/>
      <c r="M46" s="1068" t="s">
        <v>367</v>
      </c>
      <c r="N46" s="1010"/>
      <c r="O46" s="1008" t="s">
        <v>368</v>
      </c>
      <c r="P46" s="1009"/>
      <c r="Q46" s="1009"/>
      <c r="R46" s="1069"/>
      <c r="S46" s="80"/>
      <c r="T46" s="70"/>
      <c r="U46" s="292"/>
      <c r="V46" s="293"/>
      <c r="W46" s="293"/>
      <c r="X46" s="294"/>
    </row>
    <row r="47" spans="2:24" ht="22.5" customHeight="1">
      <c r="B47" s="1064"/>
      <c r="C47" s="70"/>
      <c r="D47" s="1090"/>
      <c r="E47" s="1091"/>
      <c r="F47" s="1091"/>
      <c r="G47" s="1092"/>
      <c r="H47" s="1090"/>
      <c r="I47" s="1092"/>
      <c r="J47" s="1090"/>
      <c r="K47" s="1091"/>
      <c r="L47" s="1091"/>
      <c r="M47" s="1036"/>
      <c r="N47" s="1037"/>
      <c r="O47" s="1040"/>
      <c r="P47" s="1037"/>
      <c r="Q47" s="1008" t="s">
        <v>369</v>
      </c>
      <c r="R47" s="1069"/>
      <c r="S47" s="70"/>
      <c r="T47" s="70"/>
      <c r="U47" s="292"/>
      <c r="V47" s="293"/>
      <c r="W47" s="293"/>
      <c r="X47" s="294"/>
    </row>
    <row r="48" spans="2:24" ht="25.5" customHeight="1" thickBot="1">
      <c r="B48" s="1064"/>
      <c r="C48" s="238"/>
      <c r="D48" s="1093"/>
      <c r="E48" s="1094"/>
      <c r="F48" s="1094"/>
      <c r="G48" s="1095"/>
      <c r="H48" s="1093"/>
      <c r="I48" s="1095"/>
      <c r="J48" s="1093"/>
      <c r="K48" s="1094"/>
      <c r="L48" s="1094"/>
      <c r="M48" s="1038"/>
      <c r="N48" s="1039"/>
      <c r="O48" s="1041"/>
      <c r="P48" s="1039"/>
      <c r="Q48" s="1042"/>
      <c r="R48" s="1043"/>
      <c r="S48" s="80"/>
      <c r="T48" s="70"/>
      <c r="U48" s="292"/>
      <c r="V48" s="293"/>
      <c r="W48" s="293"/>
      <c r="X48" s="294"/>
    </row>
    <row r="49" spans="2:24" ht="14.25" customHeight="1" thickTop="1" thickBot="1">
      <c r="B49" s="1067"/>
      <c r="C49" s="245"/>
      <c r="D49" s="246"/>
      <c r="E49" s="246"/>
      <c r="F49" s="246"/>
      <c r="G49" s="246"/>
      <c r="H49" s="246"/>
      <c r="I49" s="247"/>
      <c r="J49" s="248"/>
      <c r="K49" s="248"/>
      <c r="L49" s="248"/>
      <c r="M49" s="248"/>
      <c r="N49" s="248"/>
      <c r="O49" s="248"/>
      <c r="P49" s="248"/>
      <c r="Q49" s="248"/>
      <c r="R49" s="248"/>
      <c r="S49" s="248"/>
      <c r="T49" s="249"/>
      <c r="U49" s="304"/>
      <c r="V49" s="305"/>
      <c r="W49" s="305"/>
      <c r="X49" s="306"/>
    </row>
    <row r="50" spans="2:24" ht="17.25" customHeight="1" thickBot="1">
      <c r="B50" s="257" t="s">
        <v>136</v>
      </c>
      <c r="C50" s="250"/>
      <c r="D50" s="250"/>
      <c r="E50" s="250"/>
      <c r="F50" s="250"/>
      <c r="G50" s="250"/>
      <c r="H50" s="250"/>
      <c r="I50" s="250"/>
      <c r="J50" s="250"/>
      <c r="K50" s="250"/>
      <c r="L50" s="250"/>
      <c r="M50" s="250"/>
      <c r="N50" s="250"/>
      <c r="O50" s="250"/>
      <c r="P50" s="250"/>
      <c r="Q50" s="250"/>
      <c r="R50" s="250"/>
      <c r="S50" s="250"/>
      <c r="T50" s="250"/>
      <c r="U50" s="307"/>
      <c r="V50" s="308"/>
      <c r="W50" s="308"/>
      <c r="X50" s="309"/>
    </row>
    <row r="51" spans="2:24" ht="13.5" customHeight="1" thickTop="1">
      <c r="B51" s="258"/>
      <c r="C51" s="1050" t="s">
        <v>371</v>
      </c>
      <c r="D51" s="1022" t="s">
        <v>375</v>
      </c>
      <c r="E51" s="1023"/>
      <c r="F51" s="1023"/>
      <c r="G51" s="1023"/>
      <c r="H51" s="1023"/>
      <c r="I51" s="1023"/>
      <c r="J51" s="1023"/>
      <c r="K51" s="1023"/>
      <c r="L51" s="1023"/>
      <c r="M51" s="1023"/>
      <c r="N51" s="1023"/>
      <c r="O51" s="1023"/>
      <c r="P51" s="1023"/>
      <c r="Q51" s="1023"/>
      <c r="R51" s="1023"/>
      <c r="S51" s="1023"/>
      <c r="T51" s="1024"/>
      <c r="U51" s="1035"/>
      <c r="V51" s="1035"/>
      <c r="W51" s="1035"/>
      <c r="X51" s="1028"/>
    </row>
    <row r="52" spans="2:24" ht="19.5" customHeight="1">
      <c r="B52" s="217"/>
      <c r="C52" s="843"/>
      <c r="D52" s="1025"/>
      <c r="E52" s="1026"/>
      <c r="F52" s="1026"/>
      <c r="G52" s="1026"/>
      <c r="H52" s="1026"/>
      <c r="I52" s="1026"/>
      <c r="J52" s="1026"/>
      <c r="K52" s="1026"/>
      <c r="L52" s="1026"/>
      <c r="M52" s="1026"/>
      <c r="N52" s="1026"/>
      <c r="O52" s="1026"/>
      <c r="P52" s="1026"/>
      <c r="Q52" s="1026"/>
      <c r="R52" s="1026"/>
      <c r="S52" s="1026"/>
      <c r="T52" s="1027"/>
      <c r="U52" s="604"/>
      <c r="V52" s="604"/>
      <c r="W52" s="604"/>
      <c r="X52" s="1029"/>
    </row>
    <row r="53" spans="2:24" ht="15.75" customHeight="1">
      <c r="B53" s="259"/>
      <c r="C53" s="841" t="s">
        <v>372</v>
      </c>
      <c r="D53" s="1047" t="s">
        <v>376</v>
      </c>
      <c r="E53" s="1048"/>
      <c r="F53" s="1048"/>
      <c r="G53" s="1048"/>
      <c r="H53" s="1048"/>
      <c r="I53" s="1048"/>
      <c r="J53" s="1048"/>
      <c r="K53" s="1048"/>
      <c r="L53" s="1048"/>
      <c r="M53" s="1048"/>
      <c r="N53" s="1048"/>
      <c r="O53" s="1048"/>
      <c r="P53" s="1048"/>
      <c r="Q53" s="1048"/>
      <c r="R53" s="1048"/>
      <c r="S53" s="1048"/>
      <c r="T53" s="1049"/>
      <c r="U53" s="602"/>
      <c r="V53" s="602"/>
      <c r="W53" s="602"/>
      <c r="X53" s="1030"/>
    </row>
    <row r="54" spans="2:24" ht="17.25" customHeight="1">
      <c r="B54" s="261"/>
      <c r="C54" s="843"/>
      <c r="D54" s="1025"/>
      <c r="E54" s="1026"/>
      <c r="F54" s="1026"/>
      <c r="G54" s="1026"/>
      <c r="H54" s="1026"/>
      <c r="I54" s="1026"/>
      <c r="J54" s="1026"/>
      <c r="K54" s="1026"/>
      <c r="L54" s="1026"/>
      <c r="M54" s="1026"/>
      <c r="N54" s="1026"/>
      <c r="O54" s="1026"/>
      <c r="P54" s="1026"/>
      <c r="Q54" s="1026"/>
      <c r="R54" s="1026"/>
      <c r="S54" s="1026"/>
      <c r="T54" s="1027"/>
      <c r="U54" s="604"/>
      <c r="V54" s="604"/>
      <c r="W54" s="604"/>
      <c r="X54" s="1029"/>
    </row>
    <row r="55" spans="2:24" ht="18" customHeight="1">
      <c r="B55" s="220"/>
      <c r="C55" s="251" t="s">
        <v>344</v>
      </c>
      <c r="D55" s="81"/>
      <c r="E55" s="81"/>
      <c r="F55" s="81"/>
      <c r="G55" s="81"/>
      <c r="H55" s="81"/>
      <c r="I55" s="81"/>
      <c r="J55" s="81"/>
      <c r="K55" s="81"/>
      <c r="L55" s="81"/>
      <c r="M55" s="81"/>
      <c r="N55" s="81"/>
      <c r="O55" s="81"/>
      <c r="P55" s="81"/>
      <c r="Q55" s="81"/>
      <c r="R55" s="81"/>
      <c r="S55" s="81"/>
      <c r="T55" s="82"/>
      <c r="U55" s="298"/>
      <c r="V55" s="299"/>
      <c r="W55" s="299"/>
      <c r="X55" s="300"/>
    </row>
    <row r="56" spans="2:24" ht="18" customHeight="1">
      <c r="B56" s="220"/>
      <c r="C56" s="254"/>
      <c r="D56" s="81"/>
      <c r="E56" s="81"/>
      <c r="F56" s="81"/>
      <c r="G56" s="81"/>
      <c r="H56" s="81"/>
      <c r="I56" s="81"/>
      <c r="J56" s="1017" t="s">
        <v>380</v>
      </c>
      <c r="K56" s="1018"/>
      <c r="L56" s="1018"/>
      <c r="M56" s="1019"/>
      <c r="N56" s="81"/>
      <c r="O56" s="81"/>
      <c r="P56" s="81"/>
      <c r="Q56" s="81"/>
      <c r="R56" s="81"/>
      <c r="S56" s="81"/>
      <c r="T56" s="82"/>
      <c r="U56" s="298"/>
      <c r="V56" s="299"/>
      <c r="W56" s="299"/>
      <c r="X56" s="300"/>
    </row>
    <row r="57" spans="2:24" ht="23.25" customHeight="1">
      <c r="B57" s="220"/>
      <c r="C57" s="252"/>
      <c r="D57" s="1014" t="s">
        <v>374</v>
      </c>
      <c r="E57" s="1015"/>
      <c r="F57" s="1015"/>
      <c r="G57" s="1015"/>
      <c r="H57" s="1015"/>
      <c r="I57" s="1016"/>
      <c r="J57" s="1020"/>
      <c r="K57" s="1021"/>
      <c r="L57" s="1021"/>
      <c r="M57" s="255" t="s">
        <v>346</v>
      </c>
      <c r="N57" s="252"/>
      <c r="O57" s="252"/>
      <c r="P57" s="252"/>
      <c r="Q57" s="252"/>
      <c r="R57" s="252"/>
      <c r="S57" s="252"/>
      <c r="T57" s="253"/>
      <c r="U57" s="298"/>
      <c r="V57" s="299"/>
      <c r="W57" s="299"/>
      <c r="X57" s="300"/>
    </row>
    <row r="58" spans="2:24" ht="30" customHeight="1">
      <c r="B58" s="220"/>
      <c r="C58" s="252"/>
      <c r="D58" s="1014" t="s">
        <v>377</v>
      </c>
      <c r="E58" s="1015"/>
      <c r="F58" s="1015"/>
      <c r="G58" s="1015"/>
      <c r="H58" s="1015"/>
      <c r="I58" s="1016"/>
      <c r="J58" s="1020"/>
      <c r="K58" s="1021"/>
      <c r="L58" s="1021"/>
      <c r="M58" s="255" t="s">
        <v>346</v>
      </c>
      <c r="N58" s="256" t="s">
        <v>381</v>
      </c>
      <c r="O58" s="252"/>
      <c r="P58" s="252"/>
      <c r="Q58" s="252"/>
      <c r="R58" s="252"/>
      <c r="S58" s="252"/>
      <c r="T58" s="253"/>
      <c r="U58" s="298"/>
      <c r="V58" s="299"/>
      <c r="W58" s="299"/>
      <c r="X58" s="300"/>
    </row>
    <row r="59" spans="2:24" ht="30.75" customHeight="1">
      <c r="B59" s="220"/>
      <c r="C59" s="252"/>
      <c r="D59" s="1014" t="s">
        <v>378</v>
      </c>
      <c r="E59" s="1015"/>
      <c r="F59" s="1015"/>
      <c r="G59" s="1015"/>
      <c r="H59" s="1015"/>
      <c r="I59" s="1016"/>
      <c r="J59" s="1020"/>
      <c r="K59" s="1021"/>
      <c r="L59" s="1021"/>
      <c r="M59" s="255" t="s">
        <v>346</v>
      </c>
      <c r="N59" s="256" t="s">
        <v>382</v>
      </c>
      <c r="O59" s="252"/>
      <c r="P59" s="252"/>
      <c r="Q59" s="252"/>
      <c r="R59" s="252"/>
      <c r="S59" s="252"/>
      <c r="T59" s="253"/>
      <c r="U59" s="298"/>
      <c r="V59" s="299"/>
      <c r="W59" s="299"/>
      <c r="X59" s="300"/>
    </row>
    <row r="60" spans="2:24" ht="18" customHeight="1">
      <c r="B60" s="220"/>
      <c r="C60" s="252"/>
      <c r="D60" s="1014" t="s">
        <v>379</v>
      </c>
      <c r="E60" s="1015"/>
      <c r="F60" s="1015"/>
      <c r="G60" s="1015"/>
      <c r="H60" s="1015"/>
      <c r="I60" s="1016"/>
      <c r="J60" s="1020"/>
      <c r="K60" s="1021"/>
      <c r="L60" s="1021"/>
      <c r="M60" s="255" t="s">
        <v>349</v>
      </c>
      <c r="N60" s="252"/>
      <c r="O60" s="252"/>
      <c r="P60" s="252"/>
      <c r="Q60" s="252"/>
      <c r="R60" s="252"/>
      <c r="S60" s="252"/>
      <c r="T60" s="252"/>
      <c r="U60" s="292"/>
      <c r="V60" s="293"/>
      <c r="W60" s="293"/>
      <c r="X60" s="294"/>
    </row>
    <row r="61" spans="2:24" ht="18" customHeight="1" thickBot="1">
      <c r="B61" s="223"/>
      <c r="C61" s="264"/>
      <c r="D61" s="249"/>
      <c r="E61" s="249"/>
      <c r="F61" s="249"/>
      <c r="G61" s="249"/>
      <c r="H61" s="249"/>
      <c r="I61" s="249"/>
      <c r="J61" s="249"/>
      <c r="K61" s="249"/>
      <c r="L61" s="249"/>
      <c r="M61" s="249"/>
      <c r="N61" s="249"/>
      <c r="O61" s="249"/>
      <c r="P61" s="249"/>
      <c r="Q61" s="249"/>
      <c r="R61" s="249"/>
      <c r="S61" s="249"/>
      <c r="T61" s="249"/>
      <c r="U61" s="310"/>
      <c r="V61" s="311"/>
      <c r="W61" s="311"/>
      <c r="X61" s="312"/>
    </row>
    <row r="62" spans="2:24" ht="4.5" customHeight="1">
      <c r="B62" s="70"/>
      <c r="C62" s="70"/>
      <c r="D62" s="70"/>
      <c r="E62" s="70"/>
      <c r="F62" s="70"/>
      <c r="G62" s="70"/>
      <c r="H62" s="70"/>
      <c r="I62" s="70"/>
      <c r="J62" s="70"/>
      <c r="K62" s="70"/>
      <c r="L62" s="70"/>
      <c r="M62" s="70"/>
      <c r="N62" s="70"/>
      <c r="O62" s="70"/>
      <c r="P62" s="70"/>
      <c r="Q62" s="70"/>
      <c r="R62" s="70"/>
      <c r="S62" s="70"/>
      <c r="T62" s="70"/>
      <c r="U62" s="70"/>
      <c r="V62" s="70"/>
      <c r="W62" s="70"/>
      <c r="X62" s="70"/>
    </row>
    <row r="63" spans="2:24" ht="84" customHeight="1">
      <c r="B63" s="1001" t="s">
        <v>565</v>
      </c>
      <c r="C63" s="1002"/>
      <c r="D63" s="1002"/>
      <c r="E63" s="1002"/>
      <c r="F63" s="1003"/>
      <c r="G63" s="844" t="s">
        <v>732</v>
      </c>
      <c r="H63" s="845"/>
      <c r="I63" s="845"/>
      <c r="J63" s="845"/>
      <c r="K63" s="845"/>
      <c r="L63" s="845"/>
      <c r="M63" s="845"/>
      <c r="N63" s="845"/>
      <c r="O63" s="845"/>
      <c r="P63" s="845"/>
      <c r="Q63" s="845"/>
      <c r="R63" s="845"/>
      <c r="S63" s="845"/>
      <c r="T63" s="845"/>
      <c r="U63" s="845"/>
      <c r="V63" s="845"/>
      <c r="W63" s="845"/>
      <c r="X63" s="846"/>
    </row>
    <row r="64" spans="2:24" ht="33" customHeight="1">
      <c r="B64" s="70" t="s">
        <v>137</v>
      </c>
      <c r="C64" s="70"/>
      <c r="D64" s="70"/>
      <c r="E64" s="70"/>
      <c r="F64" s="70"/>
      <c r="G64" s="70"/>
      <c r="H64" s="70"/>
      <c r="I64" s="70"/>
      <c r="J64" s="70"/>
      <c r="K64" s="70"/>
      <c r="L64" s="70"/>
      <c r="M64" s="70"/>
      <c r="N64" s="70"/>
      <c r="O64" s="70"/>
      <c r="P64" s="70"/>
      <c r="Q64" s="70"/>
      <c r="R64" s="70"/>
      <c r="S64" s="70"/>
      <c r="T64" s="70"/>
      <c r="U64" s="70"/>
      <c r="V64" s="70"/>
      <c r="W64" s="70"/>
      <c r="X64" s="70"/>
    </row>
    <row r="65" spans="2:31" ht="49.5" customHeight="1">
      <c r="B65" s="609" t="s">
        <v>389</v>
      </c>
      <c r="C65" s="609"/>
      <c r="D65" s="609"/>
      <c r="E65" s="609"/>
      <c r="F65" s="609"/>
      <c r="G65" s="609"/>
      <c r="H65" s="609"/>
      <c r="I65" s="609"/>
      <c r="J65" s="609"/>
      <c r="K65" s="609"/>
      <c r="L65" s="609"/>
      <c r="M65" s="609"/>
      <c r="N65" s="609"/>
      <c r="O65" s="609"/>
      <c r="P65" s="609"/>
      <c r="Q65" s="609"/>
      <c r="R65" s="609"/>
      <c r="S65" s="609"/>
      <c r="T65" s="609"/>
      <c r="U65" s="609"/>
      <c r="V65" s="609"/>
      <c r="W65" s="609"/>
      <c r="X65" s="609"/>
      <c r="Y65" s="81"/>
    </row>
    <row r="66" spans="2:31" ht="31.5" customHeight="1">
      <c r="B66" s="1011" t="s">
        <v>138</v>
      </c>
      <c r="C66" s="1011"/>
      <c r="D66" s="1011"/>
      <c r="E66" s="1011"/>
      <c r="F66" s="1011"/>
      <c r="G66" s="1011"/>
      <c r="H66" s="1011"/>
      <c r="I66" s="1011"/>
      <c r="J66" s="1011"/>
      <c r="K66" s="1011"/>
      <c r="L66" s="1011"/>
      <c r="M66" s="1011"/>
      <c r="N66" s="1011"/>
      <c r="O66" s="1011"/>
      <c r="P66" s="1011"/>
      <c r="Q66" s="1011"/>
      <c r="R66" s="1011"/>
      <c r="S66" s="1011"/>
      <c r="T66" s="1011"/>
      <c r="U66" s="1011"/>
      <c r="V66" s="1011"/>
      <c r="W66" s="1011"/>
      <c r="X66" s="1011"/>
      <c r="Y66" s="73"/>
    </row>
    <row r="67" spans="2:31">
      <c r="B67" s="80" t="s">
        <v>388</v>
      </c>
      <c r="C67" s="80"/>
      <c r="D67" s="1004"/>
      <c r="E67" s="1004"/>
      <c r="F67" s="1012" t="s">
        <v>415</v>
      </c>
      <c r="G67" s="1013"/>
      <c r="H67" s="1012" t="s">
        <v>416</v>
      </c>
      <c r="I67" s="1013"/>
      <c r="J67" s="131" t="s">
        <v>394</v>
      </c>
      <c r="K67" s="131" t="s">
        <v>395</v>
      </c>
      <c r="L67" s="131" t="s">
        <v>396</v>
      </c>
      <c r="M67" s="131" t="s">
        <v>397</v>
      </c>
      <c r="N67" s="131" t="s">
        <v>398</v>
      </c>
      <c r="O67" s="131" t="s">
        <v>399</v>
      </c>
      <c r="P67" s="131" t="s">
        <v>400</v>
      </c>
      <c r="Q67" s="131" t="s">
        <v>401</v>
      </c>
      <c r="R67" s="131" t="s">
        <v>402</v>
      </c>
      <c r="S67" s="131" t="s">
        <v>419</v>
      </c>
      <c r="T67" s="80"/>
      <c r="U67" s="80"/>
      <c r="V67" s="80"/>
      <c r="W67" s="80"/>
      <c r="X67" s="80"/>
      <c r="Y67" s="80"/>
      <c r="Z67" s="80"/>
      <c r="AA67" s="80"/>
      <c r="AB67" s="80"/>
    </row>
    <row r="68" spans="2:31" ht="13.5" customHeight="1">
      <c r="B68" s="73"/>
      <c r="C68" s="73"/>
      <c r="D68" s="1004" t="s">
        <v>403</v>
      </c>
      <c r="E68" s="1004"/>
      <c r="F68" s="1008" t="s">
        <v>418</v>
      </c>
      <c r="G68" s="1009"/>
      <c r="H68" s="1009"/>
      <c r="I68" s="1010"/>
      <c r="J68" s="131" t="s">
        <v>404</v>
      </c>
      <c r="K68" s="131" t="s">
        <v>404</v>
      </c>
      <c r="L68" s="131" t="s">
        <v>405</v>
      </c>
      <c r="M68" s="131" t="s">
        <v>404</v>
      </c>
      <c r="N68" s="131" t="s">
        <v>393</v>
      </c>
      <c r="O68" s="131" t="s">
        <v>404</v>
      </c>
      <c r="P68" s="131" t="s">
        <v>406</v>
      </c>
      <c r="Q68" s="131" t="s">
        <v>405</v>
      </c>
      <c r="R68" s="131" t="s">
        <v>407</v>
      </c>
      <c r="S68" s="314"/>
      <c r="T68" s="73"/>
      <c r="U68" s="73"/>
      <c r="V68" s="73"/>
      <c r="W68" s="73"/>
      <c r="X68" s="73"/>
      <c r="Y68" s="73"/>
      <c r="Z68" s="73"/>
      <c r="AA68" s="73"/>
      <c r="AB68" s="73"/>
    </row>
    <row r="69" spans="2:31">
      <c r="B69" s="73"/>
      <c r="C69" s="73"/>
      <c r="D69" s="1004" t="s">
        <v>408</v>
      </c>
      <c r="E69" s="1004"/>
      <c r="F69" s="1008" t="s">
        <v>418</v>
      </c>
      <c r="G69" s="1009"/>
      <c r="H69" s="1009"/>
      <c r="I69" s="1010"/>
      <c r="J69" s="131" t="s">
        <v>409</v>
      </c>
      <c r="K69" s="131" t="s">
        <v>410</v>
      </c>
      <c r="L69" s="131" t="s">
        <v>404</v>
      </c>
      <c r="M69" s="131" t="s">
        <v>411</v>
      </c>
      <c r="N69" s="234" t="s">
        <v>392</v>
      </c>
      <c r="O69" s="1005" t="s">
        <v>703</v>
      </c>
      <c r="P69" s="1006"/>
      <c r="Q69" s="1007"/>
      <c r="R69" s="314"/>
      <c r="S69" s="314"/>
      <c r="T69" s="73"/>
      <c r="U69" s="73"/>
      <c r="V69" s="73"/>
      <c r="W69" s="73"/>
      <c r="X69" s="73"/>
      <c r="Y69" s="73"/>
      <c r="Z69" s="73"/>
      <c r="AA69" s="73"/>
      <c r="AB69" s="63"/>
    </row>
    <row r="70" spans="2:31">
      <c r="B70" s="73"/>
      <c r="C70" s="73"/>
      <c r="D70" s="1004" t="s">
        <v>412</v>
      </c>
      <c r="E70" s="1004"/>
      <c r="F70" s="1008" t="s">
        <v>418</v>
      </c>
      <c r="G70" s="1009"/>
      <c r="H70" s="1009"/>
      <c r="I70" s="1010"/>
      <c r="J70" s="131" t="s">
        <v>404</v>
      </c>
      <c r="K70" s="131" t="s">
        <v>413</v>
      </c>
      <c r="L70" s="131" t="s">
        <v>406</v>
      </c>
      <c r="M70" s="131" t="s">
        <v>410</v>
      </c>
      <c r="N70" s="131" t="s">
        <v>414</v>
      </c>
      <c r="O70" s="314"/>
      <c r="P70" s="314"/>
      <c r="Q70" s="314"/>
      <c r="R70" s="131" t="s">
        <v>405</v>
      </c>
      <c r="S70" s="314"/>
      <c r="T70" s="73"/>
      <c r="U70" s="73"/>
      <c r="V70" s="73"/>
      <c r="W70" s="73"/>
      <c r="X70" s="73"/>
      <c r="Y70" s="73"/>
      <c r="Z70" s="73"/>
      <c r="AA70" s="73"/>
      <c r="AB70" s="63"/>
      <c r="AC70" s="3"/>
      <c r="AD70" s="3"/>
      <c r="AE70" s="3"/>
    </row>
    <row r="71" spans="2:31">
      <c r="B71" s="70"/>
      <c r="C71" s="70"/>
      <c r="D71" s="1004" t="s">
        <v>417</v>
      </c>
      <c r="E71" s="1004"/>
      <c r="F71" s="1008" t="s">
        <v>418</v>
      </c>
      <c r="G71" s="1009"/>
      <c r="H71" s="1009"/>
      <c r="I71" s="1010"/>
      <c r="J71" s="131" t="s">
        <v>404</v>
      </c>
      <c r="K71" s="131" t="s">
        <v>413</v>
      </c>
      <c r="L71" s="131" t="s">
        <v>406</v>
      </c>
      <c r="M71" s="131" t="s">
        <v>410</v>
      </c>
      <c r="N71" s="131" t="s">
        <v>414</v>
      </c>
      <c r="O71" s="314"/>
      <c r="P71" s="314"/>
      <c r="Q71" s="314"/>
      <c r="R71" s="314"/>
      <c r="S71" s="131" t="s">
        <v>405</v>
      </c>
      <c r="T71" s="3"/>
      <c r="U71" s="3"/>
      <c r="V71" s="3"/>
      <c r="W71" s="3"/>
      <c r="X71" s="3"/>
      <c r="Y71" s="3"/>
      <c r="Z71" s="3"/>
      <c r="AA71" s="3"/>
      <c r="AB71" s="3"/>
      <c r="AC71" s="3"/>
      <c r="AD71" s="3"/>
      <c r="AE71" s="3"/>
    </row>
    <row r="72" spans="2:31">
      <c r="B72" s="70"/>
      <c r="C72" s="70"/>
      <c r="D72" s="70"/>
      <c r="E72" s="3"/>
      <c r="F72" s="3"/>
      <c r="G72" s="3"/>
      <c r="H72" s="3"/>
      <c r="I72" s="3"/>
      <c r="J72" s="3"/>
      <c r="K72" s="3"/>
      <c r="L72" s="3"/>
      <c r="M72" s="3"/>
      <c r="N72" s="3"/>
      <c r="O72" s="3"/>
      <c r="P72" s="3"/>
      <c r="Q72" s="3"/>
      <c r="R72" s="3"/>
      <c r="S72" s="3"/>
      <c r="T72" s="3"/>
      <c r="U72" s="3"/>
      <c r="V72" s="3"/>
      <c r="W72" s="3"/>
      <c r="X72" s="3"/>
      <c r="Y72" s="3"/>
      <c r="Z72" s="3"/>
      <c r="AA72" s="3"/>
      <c r="AB72" s="3"/>
    </row>
    <row r="73" spans="2:31">
      <c r="B73" s="70"/>
      <c r="C73" s="70"/>
      <c r="D73" s="70"/>
      <c r="E73" s="70"/>
      <c r="F73" s="70"/>
      <c r="G73" s="70"/>
      <c r="H73" s="70"/>
      <c r="I73" s="70"/>
      <c r="J73" s="70"/>
      <c r="K73" s="70"/>
      <c r="L73" s="70"/>
      <c r="M73" s="70"/>
      <c r="N73" s="70"/>
      <c r="O73" s="70"/>
      <c r="P73" s="70"/>
      <c r="Q73" s="70"/>
      <c r="R73" s="70"/>
      <c r="S73" s="70"/>
      <c r="T73" s="70"/>
      <c r="U73" s="70"/>
      <c r="V73" s="70"/>
      <c r="W73" s="70"/>
      <c r="X73" s="70"/>
    </row>
    <row r="74" spans="2:31">
      <c r="B74" s="70"/>
      <c r="C74" s="70"/>
      <c r="D74" s="70"/>
      <c r="E74" s="70"/>
      <c r="F74" s="70"/>
      <c r="G74" s="70"/>
      <c r="H74" s="70"/>
      <c r="I74" s="70"/>
      <c r="J74" s="70"/>
      <c r="K74" s="70"/>
      <c r="L74" s="70"/>
      <c r="M74" s="70"/>
      <c r="N74" s="70"/>
      <c r="O74" s="70"/>
      <c r="P74" s="70"/>
      <c r="Q74" s="70"/>
      <c r="R74" s="70"/>
      <c r="S74" s="70"/>
      <c r="T74" s="70"/>
      <c r="U74" s="70"/>
      <c r="V74" s="70"/>
      <c r="W74" s="70"/>
      <c r="X74" s="70"/>
    </row>
    <row r="75" spans="2:31">
      <c r="B75" s="70"/>
      <c r="C75" s="70"/>
      <c r="D75" s="70"/>
      <c r="E75" s="70"/>
      <c r="F75" s="70"/>
      <c r="G75" s="70"/>
      <c r="H75" s="70"/>
      <c r="I75" s="70"/>
      <c r="J75" s="70"/>
      <c r="K75" s="70"/>
      <c r="L75" s="70"/>
      <c r="M75" s="70"/>
      <c r="N75" s="70"/>
      <c r="O75" s="70"/>
      <c r="P75" s="70"/>
      <c r="Q75" s="70"/>
      <c r="R75" s="70"/>
      <c r="S75" s="70"/>
      <c r="T75" s="70"/>
      <c r="U75" s="70"/>
      <c r="V75" s="70"/>
      <c r="W75" s="70"/>
      <c r="X75" s="70"/>
    </row>
    <row r="76" spans="2:31">
      <c r="B76" s="70"/>
      <c r="C76" s="70"/>
      <c r="D76" s="70"/>
      <c r="E76" s="70"/>
      <c r="F76" s="70"/>
      <c r="G76" s="70"/>
      <c r="H76" s="70"/>
      <c r="I76" s="70"/>
      <c r="J76" s="70"/>
      <c r="K76" s="70"/>
      <c r="L76" s="70"/>
      <c r="M76" s="70"/>
      <c r="N76" s="70"/>
      <c r="O76" s="70"/>
      <c r="P76" s="70"/>
      <c r="Q76" s="70"/>
      <c r="R76" s="70"/>
      <c r="S76" s="70"/>
      <c r="T76" s="70"/>
      <c r="U76" s="70"/>
      <c r="V76" s="70"/>
      <c r="W76" s="70"/>
      <c r="X76" s="70"/>
    </row>
    <row r="77" spans="2:31">
      <c r="B77" s="70"/>
      <c r="C77" s="70"/>
      <c r="D77" s="70"/>
      <c r="E77" s="70"/>
      <c r="F77" s="70"/>
      <c r="G77" s="70"/>
      <c r="H77" s="70"/>
      <c r="I77" s="70"/>
      <c r="J77" s="70"/>
      <c r="K77" s="70"/>
      <c r="L77" s="70"/>
      <c r="M77" s="70"/>
      <c r="N77" s="70"/>
      <c r="O77" s="70"/>
      <c r="P77" s="70"/>
      <c r="Q77" s="70"/>
      <c r="R77" s="70"/>
      <c r="S77" s="70"/>
      <c r="T77" s="70"/>
      <c r="U77" s="70"/>
      <c r="V77" s="70"/>
      <c r="W77" s="70"/>
      <c r="X77" s="70"/>
    </row>
    <row r="78" spans="2:31">
      <c r="B78" s="70"/>
      <c r="C78" s="70"/>
      <c r="D78" s="70"/>
      <c r="E78" s="70"/>
      <c r="F78" s="70"/>
      <c r="G78" s="70"/>
      <c r="H78" s="70"/>
      <c r="I78" s="70"/>
      <c r="J78" s="70"/>
      <c r="K78" s="70"/>
      <c r="L78" s="70"/>
      <c r="M78" s="70"/>
      <c r="N78" s="70"/>
      <c r="O78" s="70"/>
      <c r="P78" s="70"/>
      <c r="Q78" s="70"/>
      <c r="R78" s="70"/>
      <c r="S78" s="70"/>
      <c r="T78" s="70"/>
      <c r="U78" s="70"/>
      <c r="V78" s="70"/>
      <c r="W78" s="70"/>
      <c r="X78" s="70"/>
    </row>
    <row r="79" spans="2:31">
      <c r="B79" s="70"/>
      <c r="C79" s="70"/>
      <c r="D79" s="70"/>
      <c r="E79" s="70"/>
      <c r="F79" s="70"/>
      <c r="G79" s="70"/>
      <c r="H79" s="70"/>
      <c r="I79" s="70"/>
      <c r="J79" s="70"/>
      <c r="K79" s="70"/>
      <c r="L79" s="70"/>
      <c r="M79" s="70"/>
      <c r="N79" s="70"/>
      <c r="O79" s="70"/>
      <c r="P79" s="70"/>
      <c r="Q79" s="70"/>
      <c r="R79" s="70"/>
      <c r="S79" s="70"/>
      <c r="T79" s="70"/>
      <c r="U79" s="70"/>
      <c r="V79" s="70"/>
      <c r="W79" s="70"/>
      <c r="X79" s="70"/>
    </row>
    <row r="80" spans="2:31">
      <c r="B80" s="70"/>
      <c r="C80" s="70"/>
      <c r="D80" s="70"/>
      <c r="E80" s="70"/>
      <c r="F80" s="70"/>
      <c r="G80" s="70"/>
      <c r="H80" s="70"/>
      <c r="I80" s="70"/>
      <c r="J80" s="70"/>
      <c r="K80" s="70"/>
      <c r="L80" s="70"/>
      <c r="M80" s="70"/>
      <c r="N80" s="70"/>
      <c r="O80" s="70"/>
      <c r="P80" s="70"/>
      <c r="Q80" s="70"/>
      <c r="R80" s="70"/>
      <c r="S80" s="70"/>
      <c r="T80" s="70"/>
      <c r="U80" s="70"/>
      <c r="V80" s="70"/>
      <c r="W80" s="70"/>
      <c r="X80" s="70"/>
    </row>
    <row r="81" spans="2:24">
      <c r="B81" s="70"/>
      <c r="C81" s="70"/>
      <c r="D81" s="70"/>
      <c r="E81" s="70"/>
      <c r="F81" s="70"/>
      <c r="G81" s="70"/>
      <c r="H81" s="70"/>
      <c r="I81" s="70"/>
      <c r="J81" s="70"/>
      <c r="K81" s="70"/>
      <c r="L81" s="70"/>
      <c r="M81" s="70"/>
      <c r="N81" s="70"/>
      <c r="O81" s="70"/>
      <c r="P81" s="70"/>
      <c r="Q81" s="70"/>
      <c r="R81" s="70"/>
      <c r="S81" s="70"/>
      <c r="T81" s="70"/>
      <c r="U81" s="70"/>
      <c r="V81" s="70"/>
      <c r="W81" s="70"/>
      <c r="X81" s="70"/>
    </row>
    <row r="82" spans="2:24">
      <c r="B82" s="70"/>
      <c r="C82" s="70"/>
      <c r="D82" s="70"/>
      <c r="E82" s="70"/>
      <c r="F82" s="70"/>
      <c r="G82" s="70"/>
      <c r="H82" s="70"/>
      <c r="I82" s="70"/>
      <c r="J82" s="70"/>
      <c r="K82" s="70"/>
      <c r="L82" s="70"/>
      <c r="M82" s="70"/>
      <c r="N82" s="70"/>
      <c r="O82" s="70"/>
      <c r="P82" s="70"/>
      <c r="Q82" s="70"/>
      <c r="R82" s="70"/>
      <c r="S82" s="70"/>
      <c r="T82" s="70"/>
      <c r="U82" s="70"/>
      <c r="V82" s="70"/>
      <c r="W82" s="70"/>
      <c r="X82" s="70"/>
    </row>
    <row r="83" spans="2:24">
      <c r="B83" s="70"/>
      <c r="C83" s="70"/>
      <c r="D83" s="70"/>
      <c r="E83" s="70"/>
      <c r="F83" s="70"/>
      <c r="G83" s="70"/>
      <c r="H83" s="70"/>
      <c r="I83" s="70"/>
      <c r="J83" s="70"/>
      <c r="K83" s="70"/>
      <c r="L83" s="70"/>
      <c r="M83" s="70"/>
      <c r="N83" s="70"/>
      <c r="O83" s="70"/>
      <c r="P83" s="70"/>
      <c r="Q83" s="70"/>
      <c r="R83" s="70"/>
      <c r="S83" s="70"/>
      <c r="T83" s="70"/>
      <c r="U83" s="70"/>
      <c r="V83" s="70"/>
      <c r="W83" s="70"/>
      <c r="X83" s="70"/>
    </row>
    <row r="84" spans="2:24">
      <c r="B84" s="70"/>
      <c r="C84" s="70"/>
      <c r="D84" s="70"/>
      <c r="E84" s="70"/>
      <c r="F84" s="70"/>
      <c r="G84" s="70"/>
      <c r="H84" s="70"/>
      <c r="I84" s="70"/>
      <c r="J84" s="70"/>
      <c r="K84" s="70"/>
      <c r="L84" s="70"/>
      <c r="M84" s="70"/>
      <c r="N84" s="70"/>
      <c r="O84" s="70"/>
      <c r="P84" s="70"/>
      <c r="Q84" s="70"/>
      <c r="R84" s="70"/>
      <c r="S84" s="70"/>
      <c r="T84" s="70"/>
      <c r="U84" s="70"/>
      <c r="V84" s="70"/>
      <c r="W84" s="70"/>
      <c r="X84" s="70"/>
    </row>
    <row r="85" spans="2:24">
      <c r="B85" s="70"/>
      <c r="C85" s="70"/>
      <c r="D85" s="70"/>
      <c r="E85" s="70"/>
      <c r="F85" s="70"/>
      <c r="G85" s="70"/>
      <c r="H85" s="70"/>
      <c r="I85" s="70"/>
      <c r="J85" s="70"/>
      <c r="K85" s="70"/>
      <c r="L85" s="70"/>
      <c r="M85" s="70"/>
      <c r="N85" s="70"/>
      <c r="O85" s="70"/>
      <c r="P85" s="70"/>
      <c r="Q85" s="70"/>
      <c r="R85" s="70"/>
      <c r="S85" s="70"/>
      <c r="T85" s="70"/>
      <c r="U85" s="70"/>
      <c r="V85" s="70"/>
      <c r="W85" s="70"/>
      <c r="X85" s="70"/>
    </row>
    <row r="86" spans="2:24">
      <c r="B86" s="70"/>
      <c r="C86" s="70"/>
      <c r="D86" s="70"/>
      <c r="E86" s="70"/>
      <c r="F86" s="70"/>
      <c r="G86" s="70"/>
      <c r="H86" s="70"/>
      <c r="I86" s="70"/>
      <c r="J86" s="70"/>
      <c r="K86" s="70"/>
      <c r="L86" s="70"/>
      <c r="M86" s="70"/>
      <c r="N86" s="70"/>
      <c r="O86" s="70"/>
      <c r="P86" s="70"/>
      <c r="Q86" s="70"/>
      <c r="R86" s="70"/>
      <c r="S86" s="70"/>
      <c r="T86" s="70"/>
      <c r="U86" s="70"/>
      <c r="V86" s="70"/>
      <c r="W86" s="70"/>
      <c r="X86" s="70"/>
    </row>
    <row r="87" spans="2:24">
      <c r="B87" s="70"/>
      <c r="C87" s="70"/>
      <c r="D87" s="70"/>
      <c r="E87" s="70"/>
      <c r="F87" s="70"/>
      <c r="G87" s="70"/>
      <c r="H87" s="70"/>
      <c r="I87" s="70"/>
      <c r="J87" s="70"/>
      <c r="K87" s="70"/>
      <c r="L87" s="70"/>
      <c r="M87" s="70"/>
      <c r="N87" s="70"/>
      <c r="O87" s="70"/>
      <c r="P87" s="70"/>
      <c r="Q87" s="70"/>
      <c r="R87" s="70"/>
      <c r="S87" s="70"/>
      <c r="T87" s="70"/>
      <c r="U87" s="70"/>
      <c r="V87" s="70"/>
      <c r="W87" s="70"/>
      <c r="X87" s="70"/>
    </row>
    <row r="88" spans="2:24">
      <c r="B88" s="70"/>
      <c r="C88" s="70"/>
      <c r="D88" s="70"/>
      <c r="E88" s="70"/>
      <c r="F88" s="70"/>
      <c r="G88" s="70"/>
      <c r="H88" s="70"/>
      <c r="I88" s="70"/>
      <c r="J88" s="70"/>
      <c r="K88" s="70"/>
      <c r="L88" s="70"/>
      <c r="M88" s="70"/>
      <c r="N88" s="70"/>
      <c r="O88" s="70"/>
      <c r="P88" s="70"/>
      <c r="Q88" s="70"/>
      <c r="R88" s="70"/>
      <c r="S88" s="70"/>
      <c r="T88" s="70"/>
      <c r="U88" s="70"/>
      <c r="V88" s="70"/>
      <c r="W88" s="70"/>
      <c r="X88" s="70"/>
    </row>
    <row r="89" spans="2:24">
      <c r="B89" s="70"/>
      <c r="C89" s="70"/>
      <c r="D89" s="70"/>
      <c r="E89" s="70"/>
      <c r="F89" s="70"/>
      <c r="G89" s="70"/>
      <c r="H89" s="70"/>
      <c r="I89" s="70"/>
      <c r="J89" s="70"/>
      <c r="K89" s="70"/>
      <c r="L89" s="70"/>
      <c r="M89" s="70"/>
      <c r="N89" s="70"/>
      <c r="O89" s="70"/>
      <c r="P89" s="70"/>
      <c r="Q89" s="70"/>
      <c r="R89" s="70"/>
      <c r="S89" s="70"/>
      <c r="T89" s="70"/>
      <c r="U89" s="70"/>
      <c r="V89" s="70"/>
      <c r="W89" s="70"/>
      <c r="X89" s="70"/>
    </row>
    <row r="90" spans="2:24">
      <c r="B90" s="70"/>
      <c r="C90" s="70"/>
      <c r="D90" s="70"/>
      <c r="E90" s="70"/>
      <c r="F90" s="70"/>
      <c r="G90" s="70"/>
      <c r="H90" s="70"/>
      <c r="I90" s="70"/>
      <c r="J90" s="70"/>
      <c r="K90" s="70"/>
      <c r="L90" s="70"/>
      <c r="M90" s="70"/>
      <c r="N90" s="70"/>
      <c r="O90" s="70"/>
      <c r="P90" s="70"/>
      <c r="Q90" s="70"/>
      <c r="R90" s="70"/>
      <c r="S90" s="70"/>
      <c r="T90" s="70"/>
      <c r="U90" s="70"/>
      <c r="V90" s="70"/>
      <c r="W90" s="70"/>
      <c r="X90" s="70"/>
    </row>
    <row r="91" spans="2:24">
      <c r="B91" s="70"/>
      <c r="C91" s="70"/>
      <c r="D91" s="70"/>
      <c r="E91" s="70"/>
      <c r="F91" s="70"/>
      <c r="G91" s="70"/>
      <c r="H91" s="70"/>
      <c r="I91" s="70"/>
      <c r="J91" s="70"/>
      <c r="K91" s="70"/>
      <c r="L91" s="70"/>
      <c r="M91" s="70"/>
      <c r="N91" s="70"/>
      <c r="O91" s="70"/>
      <c r="P91" s="70"/>
      <c r="Q91" s="70"/>
      <c r="R91" s="70"/>
      <c r="S91" s="70"/>
      <c r="T91" s="70"/>
      <c r="U91" s="70"/>
      <c r="V91" s="70"/>
      <c r="W91" s="70"/>
      <c r="X91" s="70"/>
    </row>
    <row r="92" spans="2:24">
      <c r="B92" s="70"/>
      <c r="C92" s="70"/>
      <c r="D92" s="70"/>
      <c r="E92" s="70"/>
      <c r="F92" s="70"/>
      <c r="G92" s="70"/>
      <c r="H92" s="70"/>
      <c r="I92" s="70"/>
      <c r="J92" s="70"/>
      <c r="K92" s="70"/>
      <c r="L92" s="70"/>
      <c r="M92" s="70"/>
      <c r="N92" s="70"/>
      <c r="O92" s="70"/>
      <c r="P92" s="70"/>
      <c r="Q92" s="70"/>
      <c r="R92" s="70"/>
      <c r="S92" s="70"/>
      <c r="T92" s="70"/>
      <c r="U92" s="70"/>
      <c r="V92" s="70"/>
      <c r="W92" s="70"/>
      <c r="X92" s="70"/>
    </row>
    <row r="93" spans="2:24">
      <c r="B93" s="70"/>
      <c r="C93" s="70"/>
      <c r="D93" s="70"/>
      <c r="E93" s="70"/>
      <c r="F93" s="70"/>
      <c r="G93" s="70"/>
      <c r="H93" s="70"/>
      <c r="I93" s="70"/>
      <c r="J93" s="70"/>
      <c r="K93" s="70"/>
      <c r="L93" s="70"/>
      <c r="M93" s="70"/>
      <c r="N93" s="70"/>
      <c r="O93" s="70"/>
      <c r="P93" s="70"/>
      <c r="Q93" s="70"/>
      <c r="R93" s="70"/>
      <c r="S93" s="70"/>
      <c r="T93" s="70"/>
      <c r="U93" s="70"/>
      <c r="V93" s="70"/>
      <c r="W93" s="70"/>
      <c r="X93" s="70"/>
    </row>
    <row r="94" spans="2:24">
      <c r="B94" s="70"/>
      <c r="C94" s="70"/>
      <c r="D94" s="70"/>
      <c r="E94" s="70"/>
      <c r="F94" s="70"/>
      <c r="G94" s="70"/>
      <c r="H94" s="70"/>
      <c r="I94" s="70"/>
      <c r="J94" s="70"/>
      <c r="K94" s="70"/>
      <c r="L94" s="70"/>
      <c r="M94" s="70"/>
      <c r="N94" s="70"/>
      <c r="O94" s="70"/>
      <c r="P94" s="70"/>
      <c r="Q94" s="70"/>
      <c r="R94" s="70"/>
      <c r="S94" s="70"/>
      <c r="T94" s="70"/>
      <c r="U94" s="70"/>
      <c r="V94" s="70"/>
      <c r="W94" s="70"/>
      <c r="X94" s="70"/>
    </row>
    <row r="95" spans="2:24">
      <c r="B95" s="70"/>
      <c r="C95" s="70"/>
      <c r="D95" s="70"/>
      <c r="E95" s="70"/>
      <c r="F95" s="70"/>
      <c r="G95" s="70"/>
      <c r="H95" s="70"/>
      <c r="I95" s="70"/>
      <c r="J95" s="70"/>
      <c r="K95" s="70"/>
      <c r="L95" s="70"/>
      <c r="M95" s="70"/>
      <c r="N95" s="70"/>
      <c r="O95" s="70"/>
      <c r="P95" s="70"/>
      <c r="Q95" s="70"/>
      <c r="R95" s="70"/>
      <c r="S95" s="70"/>
      <c r="T95" s="70"/>
      <c r="U95" s="70"/>
      <c r="V95" s="70"/>
      <c r="W95" s="70"/>
      <c r="X95" s="70"/>
    </row>
    <row r="96" spans="2:24">
      <c r="B96" s="70"/>
      <c r="C96" s="70"/>
      <c r="D96" s="70"/>
      <c r="E96" s="70"/>
      <c r="F96" s="70"/>
      <c r="G96" s="70"/>
      <c r="H96" s="70"/>
      <c r="I96" s="70"/>
      <c r="J96" s="70"/>
      <c r="K96" s="70"/>
      <c r="L96" s="70"/>
      <c r="M96" s="70"/>
      <c r="N96" s="70"/>
      <c r="O96" s="70"/>
      <c r="P96" s="70"/>
      <c r="Q96" s="70"/>
      <c r="R96" s="70"/>
      <c r="S96" s="70"/>
      <c r="T96" s="70"/>
      <c r="U96" s="70"/>
      <c r="V96" s="70"/>
      <c r="W96" s="70"/>
      <c r="X96" s="70"/>
    </row>
    <row r="97" spans="2:24">
      <c r="B97" s="70"/>
      <c r="C97" s="70"/>
      <c r="D97" s="70"/>
      <c r="E97" s="70"/>
      <c r="F97" s="70"/>
      <c r="G97" s="70"/>
      <c r="H97" s="70"/>
      <c r="I97" s="70"/>
      <c r="J97" s="70"/>
      <c r="K97" s="70"/>
      <c r="L97" s="70"/>
      <c r="M97" s="70"/>
      <c r="N97" s="70"/>
      <c r="O97" s="70"/>
      <c r="P97" s="70"/>
      <c r="Q97" s="70"/>
      <c r="R97" s="70"/>
      <c r="S97" s="70"/>
      <c r="T97" s="70"/>
      <c r="U97" s="70"/>
      <c r="V97" s="70"/>
      <c r="W97" s="70"/>
      <c r="X97" s="70"/>
    </row>
    <row r="98" spans="2:24">
      <c r="B98" s="70"/>
      <c r="C98" s="70"/>
      <c r="D98" s="70"/>
      <c r="E98" s="70"/>
      <c r="F98" s="70"/>
      <c r="G98" s="70"/>
      <c r="H98" s="70"/>
      <c r="I98" s="70"/>
      <c r="J98" s="70"/>
      <c r="K98" s="70"/>
      <c r="L98" s="70"/>
      <c r="M98" s="70"/>
      <c r="N98" s="70"/>
      <c r="O98" s="70"/>
      <c r="P98" s="70"/>
      <c r="Q98" s="70"/>
      <c r="R98" s="70"/>
      <c r="S98" s="70"/>
      <c r="T98" s="70"/>
      <c r="U98" s="70"/>
      <c r="V98" s="70"/>
      <c r="W98" s="70"/>
      <c r="X98" s="70"/>
    </row>
    <row r="99" spans="2:24">
      <c r="B99" s="70"/>
      <c r="C99" s="70"/>
      <c r="D99" s="70"/>
      <c r="E99" s="70"/>
      <c r="F99" s="70"/>
      <c r="G99" s="70"/>
      <c r="H99" s="70"/>
      <c r="I99" s="70"/>
      <c r="J99" s="70"/>
      <c r="K99" s="70"/>
      <c r="L99" s="70"/>
      <c r="M99" s="70"/>
      <c r="N99" s="70"/>
      <c r="O99" s="70"/>
      <c r="P99" s="70"/>
      <c r="Q99" s="70"/>
      <c r="R99" s="70"/>
      <c r="S99" s="70"/>
      <c r="T99" s="70"/>
      <c r="U99" s="70"/>
      <c r="V99" s="70"/>
      <c r="W99" s="70"/>
      <c r="X99" s="70"/>
    </row>
    <row r="100" spans="2:24">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2:24">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2:24">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2:24">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2:24">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2:24">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2:24">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2:24">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2:24">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2:24">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2:24">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2:24">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2:24">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2:24">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2:24">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2:24">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2:24">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2:24">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2:24">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2:24">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2:24">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2:24">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2:24">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2:24">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2:24">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2:24">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2:24">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2:24">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2:24">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2:24">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2:24">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2:24">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2:24">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2:24">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2:24">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2:24">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2:24">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2:24">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2:24">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2:24">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2:24">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2:24">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2:24">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2:24">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2:24">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2:24">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2:24">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2:24">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2:24">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2:24">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2:24">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2:24">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2:24">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2:24">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2:24">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2:24">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2:24">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2:24">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2:24">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2:24">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sheetData>
  <mergeCells count="110">
    <mergeCell ref="D33:T33"/>
    <mergeCell ref="D38:K38"/>
    <mergeCell ref="S38:T38"/>
    <mergeCell ref="L38:M38"/>
    <mergeCell ref="O38:P38"/>
    <mergeCell ref="O36:Q36"/>
    <mergeCell ref="O37:Q37"/>
    <mergeCell ref="O39:P39"/>
    <mergeCell ref="O40:P40"/>
    <mergeCell ref="L40:M40"/>
    <mergeCell ref="A1:E1"/>
    <mergeCell ref="Q2:X2"/>
    <mergeCell ref="B3:X3"/>
    <mergeCell ref="B5:F5"/>
    <mergeCell ref="M5:O5"/>
    <mergeCell ref="P5:X5"/>
    <mergeCell ref="D24:T24"/>
    <mergeCell ref="G6:X6"/>
    <mergeCell ref="D11:T12"/>
    <mergeCell ref="B6:F6"/>
    <mergeCell ref="D14:T15"/>
    <mergeCell ref="C19:C20"/>
    <mergeCell ref="D19:T20"/>
    <mergeCell ref="D22:T22"/>
    <mergeCell ref="B8:T8"/>
    <mergeCell ref="U8:U9"/>
    <mergeCell ref="V8:V9"/>
    <mergeCell ref="W8:W9"/>
    <mergeCell ref="X8:X9"/>
    <mergeCell ref="U10:U12"/>
    <mergeCell ref="V10:V12"/>
    <mergeCell ref="W10:W12"/>
    <mergeCell ref="X10:X12"/>
    <mergeCell ref="D26:T27"/>
    <mergeCell ref="D35:K35"/>
    <mergeCell ref="L35:N35"/>
    <mergeCell ref="O35:Q35"/>
    <mergeCell ref="D32:T32"/>
    <mergeCell ref="B30:B41"/>
    <mergeCell ref="B42:B49"/>
    <mergeCell ref="D42:T42"/>
    <mergeCell ref="D43:T43"/>
    <mergeCell ref="M46:N46"/>
    <mergeCell ref="O46:R46"/>
    <mergeCell ref="Q47:R47"/>
    <mergeCell ref="M45:R45"/>
    <mergeCell ref="D45:G46"/>
    <mergeCell ref="H45:I46"/>
    <mergeCell ref="C30:C33"/>
    <mergeCell ref="D36:K36"/>
    <mergeCell ref="D37:K37"/>
    <mergeCell ref="L36:M36"/>
    <mergeCell ref="C35:C37"/>
    <mergeCell ref="J45:L46"/>
    <mergeCell ref="D47:G48"/>
    <mergeCell ref="H47:I48"/>
    <mergeCell ref="J47:L48"/>
    <mergeCell ref="M47:N48"/>
    <mergeCell ref="O47:P48"/>
    <mergeCell ref="Q48:R48"/>
    <mergeCell ref="S39:T39"/>
    <mergeCell ref="D40:K40"/>
    <mergeCell ref="C53:C54"/>
    <mergeCell ref="D53:T54"/>
    <mergeCell ref="D57:I57"/>
    <mergeCell ref="C51:C52"/>
    <mergeCell ref="S40:T40"/>
    <mergeCell ref="D39:K39"/>
    <mergeCell ref="L39:M39"/>
    <mergeCell ref="X51:X52"/>
    <mergeCell ref="X53:X54"/>
    <mergeCell ref="U14:U15"/>
    <mergeCell ref="V14:V15"/>
    <mergeCell ref="W14:W15"/>
    <mergeCell ref="X14:X15"/>
    <mergeCell ref="U19:U20"/>
    <mergeCell ref="V19:V20"/>
    <mergeCell ref="W19:W20"/>
    <mergeCell ref="X19:X20"/>
    <mergeCell ref="U51:U52"/>
    <mergeCell ref="U53:U54"/>
    <mergeCell ref="V51:V52"/>
    <mergeCell ref="V53:V54"/>
    <mergeCell ref="W51:W52"/>
    <mergeCell ref="W53:W54"/>
    <mergeCell ref="D58:I58"/>
    <mergeCell ref="D59:I59"/>
    <mergeCell ref="D60:I60"/>
    <mergeCell ref="J56:M56"/>
    <mergeCell ref="J57:L57"/>
    <mergeCell ref="J58:L58"/>
    <mergeCell ref="J59:L59"/>
    <mergeCell ref="J60:L60"/>
    <mergeCell ref="D51:T52"/>
    <mergeCell ref="B63:F63"/>
    <mergeCell ref="G63:X63"/>
    <mergeCell ref="D68:E68"/>
    <mergeCell ref="D69:E69"/>
    <mergeCell ref="O69:Q69"/>
    <mergeCell ref="D70:E70"/>
    <mergeCell ref="D71:E71"/>
    <mergeCell ref="F69:I69"/>
    <mergeCell ref="F68:I68"/>
    <mergeCell ref="F70:I70"/>
    <mergeCell ref="F71:I71"/>
    <mergeCell ref="B65:X65"/>
    <mergeCell ref="B66:X66"/>
    <mergeCell ref="D67:E67"/>
    <mergeCell ref="F67:G67"/>
    <mergeCell ref="H67:I67"/>
  </mergeCells>
  <phoneticPr fontId="6"/>
  <printOptions horizontalCentered="1"/>
  <pageMargins left="0.19685039370078741" right="0.19685039370078741" top="0.70866141732283472" bottom="0.39370078740157483" header="0.39370078740157483" footer="0.19685039370078741"/>
  <pageSetup paperSize="9" scale="55" orientation="portrait"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sheetPr>
  <dimension ref="A1:Y63"/>
  <sheetViews>
    <sheetView view="pageBreakPreview" zoomScale="85" zoomScaleNormal="85" zoomScaleSheetLayoutView="85" workbookViewId="0">
      <selection sqref="A1:G1"/>
    </sheetView>
  </sheetViews>
  <sheetFormatPr defaultColWidth="4" defaultRowHeight="13.5"/>
  <cols>
    <col min="1" max="1" width="2.875" style="63" customWidth="1"/>
    <col min="2" max="2" width="2.375" style="63" customWidth="1"/>
    <col min="3" max="8" width="4" style="63" customWidth="1"/>
    <col min="9" max="9" width="7.375" style="63" customWidth="1"/>
    <col min="10" max="11" width="4" style="63" customWidth="1"/>
    <col min="12" max="12" width="5.125" style="63" customWidth="1"/>
    <col min="13" max="13" width="5.375" style="63" customWidth="1"/>
    <col min="14" max="18" width="4" style="63" customWidth="1"/>
    <col min="19" max="20" width="6.875" style="63" customWidth="1"/>
    <col min="21" max="23" width="7.625" style="63" customWidth="1"/>
    <col min="24" max="24" width="0.875" style="63" customWidth="1"/>
    <col min="25" max="25" width="3.375" style="63" customWidth="1"/>
    <col min="26" max="16384" width="4" style="19"/>
  </cols>
  <sheetData>
    <row r="1" spans="2:24" s="63" customFormat="1">
      <c r="B1" s="1190" t="s">
        <v>518</v>
      </c>
      <c r="C1" s="1190"/>
      <c r="D1" s="1190"/>
      <c r="E1" s="1190"/>
      <c r="F1" s="1190"/>
    </row>
    <row r="2" spans="2:24" s="63" customFormat="1">
      <c r="Q2" s="1097" t="s">
        <v>332</v>
      </c>
      <c r="R2" s="1097"/>
      <c r="S2" s="1097"/>
      <c r="T2" s="1097"/>
      <c r="U2" s="1097"/>
      <c r="V2" s="1097"/>
      <c r="W2" s="1097"/>
      <c r="X2" s="1097"/>
    </row>
    <row r="3" spans="2:24" s="63" customFormat="1">
      <c r="B3" s="1098" t="s">
        <v>139</v>
      </c>
      <c r="C3" s="1098"/>
      <c r="D3" s="1098"/>
      <c r="E3" s="1098"/>
      <c r="F3" s="1098"/>
      <c r="G3" s="1098"/>
      <c r="H3" s="1098"/>
      <c r="I3" s="1098"/>
      <c r="J3" s="1098"/>
      <c r="K3" s="1098"/>
      <c r="L3" s="1098"/>
      <c r="M3" s="1098"/>
      <c r="N3" s="1098"/>
      <c r="O3" s="1098"/>
      <c r="P3" s="1098"/>
      <c r="Q3" s="1098"/>
      <c r="R3" s="1098"/>
      <c r="S3" s="1098"/>
      <c r="T3" s="1098"/>
      <c r="U3" s="1098"/>
      <c r="V3" s="1098"/>
      <c r="W3" s="1098"/>
      <c r="X3" s="1098"/>
    </row>
    <row r="4" spans="2:24" s="63" customFormat="1" ht="6.75" customHeight="1"/>
    <row r="5" spans="2:24" s="63" customFormat="1" ht="23.25" customHeight="1">
      <c r="B5" s="1099" t="s">
        <v>110</v>
      </c>
      <c r="C5" s="1100"/>
      <c r="D5" s="1100"/>
      <c r="E5" s="1100"/>
      <c r="F5" s="1101"/>
      <c r="G5" s="64"/>
      <c r="H5" s="65"/>
      <c r="I5" s="66"/>
      <c r="J5" s="66"/>
      <c r="K5" s="66"/>
      <c r="L5" s="67"/>
      <c r="M5" s="1099" t="s">
        <v>111</v>
      </c>
      <c r="N5" s="1100"/>
      <c r="O5" s="1101"/>
      <c r="P5" s="1099" t="s">
        <v>112</v>
      </c>
      <c r="Q5" s="1100"/>
      <c r="R5" s="1100"/>
      <c r="S5" s="1100"/>
      <c r="T5" s="1100"/>
      <c r="U5" s="1100"/>
      <c r="V5" s="1100"/>
      <c r="W5" s="1100"/>
      <c r="X5" s="1101"/>
    </row>
    <row r="6" spans="2:24" s="63" customFormat="1" ht="23.25" customHeight="1">
      <c r="B6" s="1004" t="s">
        <v>113</v>
      </c>
      <c r="C6" s="1004"/>
      <c r="D6" s="1004"/>
      <c r="E6" s="1004"/>
      <c r="F6" s="1004"/>
      <c r="G6" s="1191" t="s">
        <v>140</v>
      </c>
      <c r="H6" s="1192"/>
      <c r="I6" s="1192"/>
      <c r="J6" s="1192"/>
      <c r="K6" s="1192"/>
      <c r="L6" s="1192"/>
      <c r="M6" s="1192"/>
      <c r="N6" s="1192"/>
      <c r="O6" s="1192"/>
      <c r="P6" s="1192"/>
      <c r="Q6" s="1192"/>
      <c r="R6" s="1192"/>
      <c r="S6" s="1192"/>
      <c r="T6" s="1192"/>
      <c r="U6" s="1192"/>
      <c r="V6" s="1192"/>
      <c r="W6" s="1192"/>
      <c r="X6" s="1193"/>
    </row>
    <row r="7" spans="2:24" s="63" customFormat="1" ht="14.25" thickBot="1">
      <c r="B7" s="70"/>
      <c r="C7" s="70"/>
      <c r="D7" s="70"/>
      <c r="E7" s="70"/>
      <c r="F7" s="70"/>
      <c r="G7" s="70"/>
      <c r="H7" s="70"/>
      <c r="I7" s="70"/>
      <c r="J7" s="70"/>
      <c r="K7" s="70"/>
      <c r="L7" s="70"/>
      <c r="M7" s="70"/>
      <c r="N7" s="70"/>
      <c r="O7" s="70"/>
      <c r="P7" s="70"/>
      <c r="Q7" s="70"/>
      <c r="R7" s="70"/>
      <c r="S7" s="70"/>
      <c r="T7" s="70"/>
      <c r="U7" s="70"/>
      <c r="V7" s="70"/>
      <c r="W7" s="70"/>
      <c r="X7" s="70"/>
    </row>
    <row r="8" spans="2:24" s="63" customFormat="1">
      <c r="B8" s="1200" t="s">
        <v>383</v>
      </c>
      <c r="C8" s="1201"/>
      <c r="D8" s="1201"/>
      <c r="E8" s="1201"/>
      <c r="F8" s="1201"/>
      <c r="G8" s="1201"/>
      <c r="H8" s="1201"/>
      <c r="I8" s="1201"/>
      <c r="J8" s="1201"/>
      <c r="K8" s="1201"/>
      <c r="L8" s="1201"/>
      <c r="M8" s="1201"/>
      <c r="N8" s="1201"/>
      <c r="O8" s="1201"/>
      <c r="P8" s="1201"/>
      <c r="Q8" s="1201"/>
      <c r="R8" s="1201"/>
      <c r="S8" s="1201"/>
      <c r="T8" s="1202"/>
      <c r="U8" s="1194" t="s">
        <v>462</v>
      </c>
      <c r="V8" s="1196" t="s">
        <v>463</v>
      </c>
      <c r="W8" s="1198" t="s">
        <v>464</v>
      </c>
      <c r="X8" s="315"/>
    </row>
    <row r="9" spans="2:24" s="63" customFormat="1" ht="14.25" thickBot="1">
      <c r="B9" s="243" t="s">
        <v>115</v>
      </c>
      <c r="C9" s="212"/>
      <c r="D9" s="212"/>
      <c r="E9" s="212"/>
      <c r="F9" s="212"/>
      <c r="G9" s="212"/>
      <c r="H9" s="212"/>
      <c r="I9" s="212"/>
      <c r="J9" s="212"/>
      <c r="K9" s="212"/>
      <c r="L9" s="212"/>
      <c r="M9" s="212"/>
      <c r="N9" s="212"/>
      <c r="O9" s="212"/>
      <c r="P9" s="212"/>
      <c r="Q9" s="212"/>
      <c r="R9" s="212"/>
      <c r="S9" s="212"/>
      <c r="T9" s="212"/>
      <c r="U9" s="1195"/>
      <c r="V9" s="1197"/>
      <c r="W9" s="1199"/>
      <c r="X9" s="316"/>
    </row>
    <row r="10" spans="2:24" s="63" customFormat="1" ht="33.75" customHeight="1" thickTop="1">
      <c r="B10" s="220"/>
      <c r="C10" s="197" t="s">
        <v>141</v>
      </c>
      <c r="D10" s="1025" t="s">
        <v>429</v>
      </c>
      <c r="E10" s="1026"/>
      <c r="F10" s="1026"/>
      <c r="G10" s="1026"/>
      <c r="H10" s="1026"/>
      <c r="I10" s="1026"/>
      <c r="J10" s="1026"/>
      <c r="K10" s="1026"/>
      <c r="L10" s="1026"/>
      <c r="M10" s="1026"/>
      <c r="N10" s="1026"/>
      <c r="O10" s="1026"/>
      <c r="P10" s="1026"/>
      <c r="Q10" s="1026"/>
      <c r="R10" s="1026"/>
      <c r="S10" s="1026"/>
      <c r="T10" s="1027"/>
      <c r="U10" s="336"/>
      <c r="V10" s="337"/>
      <c r="W10" s="338"/>
      <c r="X10" s="339"/>
    </row>
    <row r="11" spans="2:24" s="63" customFormat="1" ht="17.25" customHeight="1">
      <c r="B11" s="219"/>
      <c r="C11" s="841" t="s">
        <v>373</v>
      </c>
      <c r="D11" s="590" t="s">
        <v>420</v>
      </c>
      <c r="E11" s="591"/>
      <c r="F11" s="591"/>
      <c r="G11" s="591"/>
      <c r="H11" s="591"/>
      <c r="I11" s="591"/>
      <c r="J11" s="591"/>
      <c r="K11" s="591"/>
      <c r="L11" s="591"/>
      <c r="M11" s="591"/>
      <c r="N11" s="591"/>
      <c r="O11" s="591"/>
      <c r="P11" s="591"/>
      <c r="Q11" s="591"/>
      <c r="R11" s="591"/>
      <c r="S11" s="591"/>
      <c r="T11" s="592"/>
      <c r="U11" s="1090"/>
      <c r="V11" s="602"/>
      <c r="W11" s="1091"/>
      <c r="X11" s="260"/>
    </row>
    <row r="12" spans="2:24" s="63" customFormat="1">
      <c r="B12" s="220"/>
      <c r="C12" s="842"/>
      <c r="D12" s="590"/>
      <c r="E12" s="591"/>
      <c r="F12" s="591"/>
      <c r="G12" s="591"/>
      <c r="H12" s="591"/>
      <c r="I12" s="591"/>
      <c r="J12" s="591"/>
      <c r="K12" s="591"/>
      <c r="L12" s="591"/>
      <c r="M12" s="591"/>
      <c r="N12" s="591"/>
      <c r="O12" s="591"/>
      <c r="P12" s="591"/>
      <c r="Q12" s="591"/>
      <c r="R12" s="591"/>
      <c r="S12" s="591"/>
      <c r="T12" s="592"/>
      <c r="U12" s="1136"/>
      <c r="V12" s="603"/>
      <c r="W12" s="1203"/>
      <c r="X12" s="263"/>
    </row>
    <row r="13" spans="2:24" s="63" customFormat="1" ht="17.25" customHeight="1">
      <c r="B13" s="217"/>
      <c r="C13" s="843"/>
      <c r="D13" s="590"/>
      <c r="E13" s="591"/>
      <c r="F13" s="591"/>
      <c r="G13" s="591"/>
      <c r="H13" s="591"/>
      <c r="I13" s="591"/>
      <c r="J13" s="591"/>
      <c r="K13" s="591"/>
      <c r="L13" s="591"/>
      <c r="M13" s="591"/>
      <c r="N13" s="591"/>
      <c r="O13" s="591"/>
      <c r="P13" s="591"/>
      <c r="Q13" s="591"/>
      <c r="R13" s="591"/>
      <c r="S13" s="591"/>
      <c r="T13" s="592"/>
      <c r="U13" s="1093"/>
      <c r="V13" s="604"/>
      <c r="W13" s="1094"/>
      <c r="X13" s="262"/>
    </row>
    <row r="14" spans="2:24" s="63" customFormat="1" ht="22.5" customHeight="1">
      <c r="B14" s="219"/>
      <c r="C14" s="841" t="s">
        <v>421</v>
      </c>
      <c r="D14" s="590" t="s">
        <v>422</v>
      </c>
      <c r="E14" s="591"/>
      <c r="F14" s="591"/>
      <c r="G14" s="591"/>
      <c r="H14" s="591"/>
      <c r="I14" s="591"/>
      <c r="J14" s="591"/>
      <c r="K14" s="591"/>
      <c r="L14" s="591"/>
      <c r="M14" s="591"/>
      <c r="N14" s="591"/>
      <c r="O14" s="591"/>
      <c r="P14" s="591"/>
      <c r="Q14" s="591"/>
      <c r="R14" s="591"/>
      <c r="S14" s="591"/>
      <c r="T14" s="592"/>
      <c r="U14" s="1090"/>
      <c r="V14" s="602"/>
      <c r="W14" s="1091"/>
      <c r="X14" s="260"/>
    </row>
    <row r="15" spans="2:24" s="63" customFormat="1" ht="25.5" customHeight="1">
      <c r="B15" s="217"/>
      <c r="C15" s="843"/>
      <c r="D15" s="590"/>
      <c r="E15" s="591"/>
      <c r="F15" s="591"/>
      <c r="G15" s="591"/>
      <c r="H15" s="591"/>
      <c r="I15" s="591"/>
      <c r="J15" s="591"/>
      <c r="K15" s="591"/>
      <c r="L15" s="591"/>
      <c r="M15" s="591"/>
      <c r="N15" s="591"/>
      <c r="O15" s="591"/>
      <c r="P15" s="591"/>
      <c r="Q15" s="591"/>
      <c r="R15" s="591"/>
      <c r="S15" s="591"/>
      <c r="T15" s="592"/>
      <c r="U15" s="1093"/>
      <c r="V15" s="604"/>
      <c r="W15" s="1094"/>
      <c r="X15" s="262"/>
    </row>
    <row r="16" spans="2:24" s="63" customFormat="1" ht="21.75" customHeight="1">
      <c r="B16" s="222"/>
      <c r="C16" s="211" t="s">
        <v>122</v>
      </c>
      <c r="D16" s="123" t="s">
        <v>423</v>
      </c>
      <c r="E16" s="206"/>
      <c r="F16" s="206"/>
      <c r="G16" s="206"/>
      <c r="H16" s="206"/>
      <c r="I16" s="206"/>
      <c r="J16" s="206"/>
      <c r="K16" s="206"/>
      <c r="L16" s="206"/>
      <c r="M16" s="206"/>
      <c r="N16" s="206"/>
      <c r="O16" s="206"/>
      <c r="P16" s="206"/>
      <c r="Q16" s="206"/>
      <c r="R16" s="206"/>
      <c r="S16" s="206"/>
      <c r="T16" s="211"/>
      <c r="U16" s="267"/>
      <c r="V16" s="234"/>
      <c r="W16" s="268"/>
      <c r="X16" s="269"/>
    </row>
    <row r="17" spans="2:24" s="63" customFormat="1" ht="21" customHeight="1">
      <c r="B17" s="222"/>
      <c r="C17" s="211" t="s">
        <v>124</v>
      </c>
      <c r="D17" s="123" t="s">
        <v>424</v>
      </c>
      <c r="E17" s="206"/>
      <c r="F17" s="206"/>
      <c r="G17" s="206"/>
      <c r="H17" s="206"/>
      <c r="I17" s="206"/>
      <c r="J17" s="206"/>
      <c r="K17" s="206"/>
      <c r="L17" s="206"/>
      <c r="M17" s="206"/>
      <c r="N17" s="206"/>
      <c r="O17" s="206"/>
      <c r="P17" s="206"/>
      <c r="Q17" s="206"/>
      <c r="R17" s="206"/>
      <c r="S17" s="206"/>
      <c r="T17" s="211"/>
      <c r="U17" s="267"/>
      <c r="V17" s="234"/>
      <c r="W17" s="268"/>
      <c r="X17" s="269"/>
    </row>
    <row r="18" spans="2:24" s="63" customFormat="1" ht="17.25" customHeight="1">
      <c r="B18" s="219"/>
      <c r="C18" s="1092" t="s">
        <v>425</v>
      </c>
      <c r="D18" s="590" t="s">
        <v>426</v>
      </c>
      <c r="E18" s="591"/>
      <c r="F18" s="591"/>
      <c r="G18" s="591"/>
      <c r="H18" s="591"/>
      <c r="I18" s="591"/>
      <c r="J18" s="591"/>
      <c r="K18" s="591"/>
      <c r="L18" s="591"/>
      <c r="M18" s="591"/>
      <c r="N18" s="591"/>
      <c r="O18" s="591"/>
      <c r="P18" s="591"/>
      <c r="Q18" s="591"/>
      <c r="R18" s="591"/>
      <c r="S18" s="591"/>
      <c r="T18" s="592"/>
      <c r="U18" s="1090"/>
      <c r="V18" s="602"/>
      <c r="W18" s="1091"/>
      <c r="X18" s="260"/>
    </row>
    <row r="19" spans="2:24" s="63" customFormat="1" ht="17.25" customHeight="1">
      <c r="B19" s="217"/>
      <c r="C19" s="1095"/>
      <c r="D19" s="590"/>
      <c r="E19" s="591"/>
      <c r="F19" s="591"/>
      <c r="G19" s="591"/>
      <c r="H19" s="591"/>
      <c r="I19" s="591"/>
      <c r="J19" s="591"/>
      <c r="K19" s="591"/>
      <c r="L19" s="591"/>
      <c r="M19" s="591"/>
      <c r="N19" s="591"/>
      <c r="O19" s="591"/>
      <c r="P19" s="591"/>
      <c r="Q19" s="591"/>
      <c r="R19" s="591"/>
      <c r="S19" s="591"/>
      <c r="T19" s="592"/>
      <c r="U19" s="1093"/>
      <c r="V19" s="604"/>
      <c r="W19" s="1094"/>
      <c r="X19" s="262"/>
    </row>
    <row r="20" spans="2:24" s="63" customFormat="1" ht="17.25" customHeight="1">
      <c r="B20" s="219"/>
      <c r="C20" s="1092" t="s">
        <v>427</v>
      </c>
      <c r="D20" s="590" t="s">
        <v>428</v>
      </c>
      <c r="E20" s="591"/>
      <c r="F20" s="591"/>
      <c r="G20" s="591"/>
      <c r="H20" s="591"/>
      <c r="I20" s="591"/>
      <c r="J20" s="591"/>
      <c r="K20" s="591"/>
      <c r="L20" s="591"/>
      <c r="M20" s="591"/>
      <c r="N20" s="591"/>
      <c r="O20" s="591"/>
      <c r="P20" s="591"/>
      <c r="Q20" s="591"/>
      <c r="R20" s="591"/>
      <c r="S20" s="591"/>
      <c r="T20" s="592"/>
      <c r="U20" s="1090"/>
      <c r="V20" s="602"/>
      <c r="W20" s="1091"/>
      <c r="X20" s="260"/>
    </row>
    <row r="21" spans="2:24" s="63" customFormat="1" ht="17.25" customHeight="1" thickBot="1">
      <c r="B21" s="223"/>
      <c r="C21" s="1181"/>
      <c r="D21" s="1187"/>
      <c r="E21" s="1188"/>
      <c r="F21" s="1188"/>
      <c r="G21" s="1188"/>
      <c r="H21" s="1188"/>
      <c r="I21" s="1188"/>
      <c r="J21" s="1188"/>
      <c r="K21" s="1188"/>
      <c r="L21" s="1188"/>
      <c r="M21" s="1188"/>
      <c r="N21" s="1188"/>
      <c r="O21" s="1188"/>
      <c r="P21" s="1188"/>
      <c r="Q21" s="1188"/>
      <c r="R21" s="1188"/>
      <c r="S21" s="1188"/>
      <c r="T21" s="1189"/>
      <c r="U21" s="1093"/>
      <c r="V21" s="604"/>
      <c r="W21" s="1094"/>
      <c r="X21" s="262"/>
    </row>
    <row r="22" spans="2:24" s="63" customFormat="1" ht="14.25" thickBot="1">
      <c r="B22" s="257" t="s">
        <v>129</v>
      </c>
      <c r="C22" s="250"/>
      <c r="D22" s="250"/>
      <c r="E22" s="250"/>
      <c r="F22" s="250"/>
      <c r="G22" s="250"/>
      <c r="H22" s="250"/>
      <c r="I22" s="250"/>
      <c r="J22" s="250"/>
      <c r="K22" s="250"/>
      <c r="L22" s="250"/>
      <c r="M22" s="250"/>
      <c r="N22" s="250"/>
      <c r="O22" s="250"/>
      <c r="P22" s="250"/>
      <c r="Q22" s="250"/>
      <c r="R22" s="250"/>
      <c r="S22" s="250"/>
      <c r="T22" s="250"/>
      <c r="U22" s="307"/>
      <c r="V22" s="340"/>
      <c r="W22" s="340"/>
      <c r="X22" s="309"/>
    </row>
    <row r="23" spans="2:24" s="63" customFormat="1" ht="33" customHeight="1" thickTop="1">
      <c r="B23" s="1063" t="s">
        <v>439</v>
      </c>
      <c r="C23" s="1170" t="s">
        <v>343</v>
      </c>
      <c r="D23" s="1151" t="s">
        <v>430</v>
      </c>
      <c r="E23" s="1151"/>
      <c r="F23" s="1151"/>
      <c r="G23" s="1151"/>
      <c r="H23" s="1151"/>
      <c r="I23" s="1151"/>
      <c r="J23" s="1151"/>
      <c r="K23" s="1151"/>
      <c r="L23" s="1151"/>
      <c r="M23" s="1151"/>
      <c r="N23" s="1151"/>
      <c r="O23" s="1151"/>
      <c r="P23" s="1151"/>
      <c r="Q23" s="1151"/>
      <c r="R23" s="1151"/>
      <c r="S23" s="1151"/>
      <c r="T23" s="1152"/>
      <c r="U23" s="322"/>
      <c r="V23" s="341"/>
      <c r="W23" s="323"/>
      <c r="X23" s="324"/>
    </row>
    <row r="24" spans="2:24" s="63" customFormat="1" ht="33" customHeight="1">
      <c r="B24" s="1064"/>
      <c r="C24" s="1170"/>
      <c r="D24" s="1153" t="s">
        <v>431</v>
      </c>
      <c r="E24" s="1153"/>
      <c r="F24" s="1153"/>
      <c r="G24" s="1153"/>
      <c r="H24" s="1153"/>
      <c r="I24" s="1153"/>
      <c r="J24" s="1153"/>
      <c r="K24" s="1153"/>
      <c r="L24" s="1153"/>
      <c r="M24" s="1153"/>
      <c r="N24" s="1153"/>
      <c r="O24" s="1153"/>
      <c r="P24" s="1153"/>
      <c r="Q24" s="1153"/>
      <c r="R24" s="1153"/>
      <c r="S24" s="1153"/>
      <c r="T24" s="1154"/>
      <c r="U24" s="202"/>
      <c r="V24" s="228"/>
      <c r="W24" s="203"/>
      <c r="X24" s="218"/>
    </row>
    <row r="25" spans="2:24" s="63" customFormat="1" ht="33" customHeight="1">
      <c r="B25" s="1064"/>
      <c r="C25" s="1171"/>
      <c r="D25" s="1153" t="s">
        <v>432</v>
      </c>
      <c r="E25" s="1153"/>
      <c r="F25" s="1153"/>
      <c r="G25" s="1153"/>
      <c r="H25" s="1153"/>
      <c r="I25" s="1153"/>
      <c r="J25" s="1153"/>
      <c r="K25" s="1153"/>
      <c r="L25" s="1153"/>
      <c r="M25" s="1153"/>
      <c r="N25" s="1153"/>
      <c r="O25" s="1153"/>
      <c r="P25" s="1153"/>
      <c r="Q25" s="1153"/>
      <c r="R25" s="1153"/>
      <c r="S25" s="1153"/>
      <c r="T25" s="1154"/>
      <c r="U25" s="202"/>
      <c r="V25" s="228"/>
      <c r="W25" s="203"/>
      <c r="X25" s="218"/>
    </row>
    <row r="26" spans="2:24" s="63" customFormat="1" ht="17.25" customHeight="1">
      <c r="B26" s="1064"/>
      <c r="C26" s="70" t="s">
        <v>344</v>
      </c>
      <c r="D26" s="196"/>
      <c r="E26" s="196"/>
      <c r="F26" s="196"/>
      <c r="G26" s="196"/>
      <c r="H26" s="196"/>
      <c r="I26" s="196"/>
      <c r="J26" s="196"/>
      <c r="K26" s="196"/>
      <c r="L26" s="196"/>
      <c r="M26" s="196"/>
      <c r="N26" s="196"/>
      <c r="O26" s="196"/>
      <c r="P26" s="196"/>
      <c r="Q26" s="196"/>
      <c r="R26" s="196"/>
      <c r="S26" s="196"/>
      <c r="T26" s="196"/>
      <c r="U26" s="292"/>
      <c r="V26" s="327"/>
      <c r="W26" s="327"/>
      <c r="X26" s="294"/>
    </row>
    <row r="27" spans="2:24" s="63" customFormat="1" ht="30.75" customHeight="1">
      <c r="B27" s="1064"/>
      <c r="C27" s="1185" t="s">
        <v>356</v>
      </c>
      <c r="D27" s="1008"/>
      <c r="E27" s="1009"/>
      <c r="F27" s="1009"/>
      <c r="G27" s="1009"/>
      <c r="H27" s="1009"/>
      <c r="I27" s="1009"/>
      <c r="J27" s="1009"/>
      <c r="K27" s="1010"/>
      <c r="L27" s="1017" t="s">
        <v>130</v>
      </c>
      <c r="M27" s="1009"/>
      <c r="N27" s="1010"/>
      <c r="O27" s="1017" t="s">
        <v>348</v>
      </c>
      <c r="P27" s="1018"/>
      <c r="Q27" s="1019"/>
      <c r="R27" s="71"/>
      <c r="S27" s="71"/>
      <c r="T27" s="71"/>
      <c r="U27" s="295"/>
      <c r="V27" s="328"/>
      <c r="W27" s="328"/>
      <c r="X27" s="297"/>
    </row>
    <row r="28" spans="2:24" s="63" customFormat="1" ht="24" customHeight="1">
      <c r="B28" s="1064"/>
      <c r="C28" s="1170"/>
      <c r="D28" s="1172" t="s">
        <v>433</v>
      </c>
      <c r="E28" s="1153"/>
      <c r="F28" s="1153"/>
      <c r="G28" s="1153"/>
      <c r="H28" s="1153"/>
      <c r="I28" s="1153"/>
      <c r="J28" s="1153"/>
      <c r="K28" s="1154"/>
      <c r="L28" s="1017"/>
      <c r="M28" s="1018"/>
      <c r="N28" s="325" t="s">
        <v>346</v>
      </c>
      <c r="O28" s="1148"/>
      <c r="P28" s="1149"/>
      <c r="Q28" s="1150"/>
      <c r="R28" s="71"/>
      <c r="S28" s="71"/>
      <c r="T28" s="71"/>
      <c r="U28" s="295"/>
      <c r="V28" s="328"/>
      <c r="W28" s="328"/>
      <c r="X28" s="297"/>
    </row>
    <row r="29" spans="2:24" s="63" customFormat="1" ht="24.75" customHeight="1">
      <c r="B29" s="1064"/>
      <c r="C29" s="1171"/>
      <c r="D29" s="1173" t="s">
        <v>351</v>
      </c>
      <c r="E29" s="1174"/>
      <c r="F29" s="1174"/>
      <c r="G29" s="1174"/>
      <c r="H29" s="1174"/>
      <c r="I29" s="1174"/>
      <c r="J29" s="1174"/>
      <c r="K29" s="1175"/>
      <c r="L29" s="1017"/>
      <c r="M29" s="1018"/>
      <c r="N29" s="325" t="s">
        <v>347</v>
      </c>
      <c r="O29" s="1148"/>
      <c r="P29" s="1149"/>
      <c r="Q29" s="1150"/>
      <c r="R29" s="71"/>
      <c r="S29" s="71"/>
      <c r="T29" s="71"/>
      <c r="U29" s="295"/>
      <c r="V29" s="328"/>
      <c r="W29" s="328"/>
      <c r="X29" s="297"/>
    </row>
    <row r="30" spans="2:24" s="63" customFormat="1" ht="25.5" customHeight="1">
      <c r="B30" s="1064"/>
      <c r="C30" s="326" t="s">
        <v>434</v>
      </c>
      <c r="D30" s="1178" t="s">
        <v>437</v>
      </c>
      <c r="E30" s="1178"/>
      <c r="F30" s="1178"/>
      <c r="G30" s="1178"/>
      <c r="H30" s="1178"/>
      <c r="I30" s="1178"/>
      <c r="J30" s="1178"/>
      <c r="K30" s="1178"/>
      <c r="L30" s="1182" t="s">
        <v>131</v>
      </c>
      <c r="M30" s="1183"/>
      <c r="N30" s="1184"/>
      <c r="O30" s="1008"/>
      <c r="P30" s="1009"/>
      <c r="Q30" s="237" t="s">
        <v>349</v>
      </c>
      <c r="R30" s="74"/>
      <c r="S30" s="1044"/>
      <c r="T30" s="1045"/>
      <c r="U30" s="298"/>
      <c r="V30" s="329"/>
      <c r="W30" s="329"/>
      <c r="X30" s="300"/>
    </row>
    <row r="31" spans="2:24" s="63" customFormat="1" ht="32.25" customHeight="1">
      <c r="B31" s="1064"/>
      <c r="C31" s="326" t="s">
        <v>435</v>
      </c>
      <c r="D31" s="1178" t="s">
        <v>438</v>
      </c>
      <c r="E31" s="1178"/>
      <c r="F31" s="1178"/>
      <c r="G31" s="1178"/>
      <c r="H31" s="1178"/>
      <c r="I31" s="1178"/>
      <c r="J31" s="1178"/>
      <c r="K31" s="1178"/>
      <c r="L31" s="1177" t="s">
        <v>131</v>
      </c>
      <c r="M31" s="1177"/>
      <c r="N31" s="1177"/>
      <c r="O31" s="1008"/>
      <c r="P31" s="1009"/>
      <c r="Q31" s="237" t="s">
        <v>349</v>
      </c>
      <c r="R31" s="74"/>
      <c r="S31" s="1044"/>
      <c r="T31" s="1045"/>
      <c r="U31" s="298"/>
      <c r="V31" s="329"/>
      <c r="W31" s="329"/>
      <c r="X31" s="300"/>
    </row>
    <row r="32" spans="2:24" s="63" customFormat="1" ht="39.75" customHeight="1">
      <c r="B32" s="1064"/>
      <c r="C32" s="326" t="s">
        <v>436</v>
      </c>
      <c r="D32" s="1176" t="s">
        <v>142</v>
      </c>
      <c r="E32" s="1176"/>
      <c r="F32" s="1176"/>
      <c r="G32" s="1176"/>
      <c r="H32" s="1176"/>
      <c r="I32" s="1176"/>
      <c r="J32" s="1176"/>
      <c r="K32" s="1176"/>
      <c r="L32" s="1008"/>
      <c r="M32" s="1009"/>
      <c r="N32" s="239" t="s">
        <v>347</v>
      </c>
      <c r="O32" s="1008"/>
      <c r="P32" s="1009"/>
      <c r="Q32" s="237" t="s">
        <v>349</v>
      </c>
      <c r="R32" s="204"/>
      <c r="S32" s="1044"/>
      <c r="T32" s="1045"/>
      <c r="U32" s="298"/>
      <c r="V32" s="329"/>
      <c r="W32" s="329"/>
      <c r="X32" s="300"/>
    </row>
    <row r="33" spans="2:24" s="63" customFormat="1" ht="6.75" customHeight="1">
      <c r="B33" s="1065"/>
      <c r="C33" s="77"/>
      <c r="D33" s="77"/>
      <c r="E33" s="77"/>
      <c r="F33" s="77"/>
      <c r="G33" s="77"/>
      <c r="H33" s="77"/>
      <c r="I33" s="77"/>
      <c r="J33" s="77"/>
      <c r="K33" s="77"/>
      <c r="L33" s="77"/>
      <c r="M33" s="77"/>
      <c r="N33" s="77"/>
      <c r="O33" s="77"/>
      <c r="P33" s="77"/>
      <c r="Q33" s="77"/>
      <c r="R33" s="77"/>
      <c r="S33" s="77"/>
      <c r="T33" s="77"/>
      <c r="U33" s="301"/>
      <c r="V33" s="330"/>
      <c r="W33" s="330"/>
      <c r="X33" s="303"/>
    </row>
    <row r="34" spans="2:24" s="63" customFormat="1" ht="44.25" customHeight="1">
      <c r="B34" s="1066" t="s">
        <v>370</v>
      </c>
      <c r="C34" s="201" t="s">
        <v>440</v>
      </c>
      <c r="D34" s="590" t="s">
        <v>441</v>
      </c>
      <c r="E34" s="591"/>
      <c r="F34" s="591"/>
      <c r="G34" s="591"/>
      <c r="H34" s="591"/>
      <c r="I34" s="591"/>
      <c r="J34" s="591"/>
      <c r="K34" s="591"/>
      <c r="L34" s="591"/>
      <c r="M34" s="591"/>
      <c r="N34" s="591"/>
      <c r="O34" s="591"/>
      <c r="P34" s="591"/>
      <c r="Q34" s="591"/>
      <c r="R34" s="591"/>
      <c r="S34" s="591"/>
      <c r="T34" s="592"/>
      <c r="U34" s="193"/>
      <c r="V34" s="131"/>
      <c r="W34" s="194"/>
      <c r="X34" s="291"/>
    </row>
    <row r="35" spans="2:24" s="63" customFormat="1" ht="30.75" customHeight="1">
      <c r="B35" s="1064"/>
      <c r="C35" s="132" t="s">
        <v>442</v>
      </c>
      <c r="D35" s="590" t="s">
        <v>443</v>
      </c>
      <c r="E35" s="591"/>
      <c r="F35" s="591"/>
      <c r="G35" s="591"/>
      <c r="H35" s="591"/>
      <c r="I35" s="591"/>
      <c r="J35" s="591"/>
      <c r="K35" s="591"/>
      <c r="L35" s="591"/>
      <c r="M35" s="591"/>
      <c r="N35" s="591"/>
      <c r="O35" s="591"/>
      <c r="P35" s="591"/>
      <c r="Q35" s="591"/>
      <c r="R35" s="591"/>
      <c r="S35" s="591"/>
      <c r="T35" s="592"/>
      <c r="U35" s="267"/>
      <c r="V35" s="234"/>
      <c r="W35" s="268"/>
      <c r="X35" s="269"/>
    </row>
    <row r="36" spans="2:24" s="63" customFormat="1" ht="19.5" customHeight="1" thickBot="1">
      <c r="B36" s="1064"/>
      <c r="C36" s="70" t="s">
        <v>344</v>
      </c>
      <c r="D36" s="70"/>
      <c r="E36" s="70"/>
      <c r="F36" s="70"/>
      <c r="G36" s="70"/>
      <c r="H36" s="70"/>
      <c r="I36" s="70"/>
      <c r="J36" s="70"/>
      <c r="K36" s="70"/>
      <c r="L36" s="70"/>
      <c r="M36" s="70"/>
      <c r="N36" s="70"/>
      <c r="O36" s="70"/>
      <c r="P36" s="70"/>
      <c r="Q36" s="70"/>
      <c r="R36" s="70"/>
      <c r="S36" s="70"/>
      <c r="T36" s="70"/>
      <c r="U36" s="292"/>
      <c r="V36" s="327"/>
      <c r="W36" s="327"/>
      <c r="X36" s="294"/>
    </row>
    <row r="37" spans="2:24" s="63" customFormat="1" ht="14.25" customHeight="1" thickTop="1" thickBot="1">
      <c r="B37" s="1064"/>
      <c r="C37" s="75"/>
      <c r="D37" s="80"/>
      <c r="E37" s="1156" t="s">
        <v>450</v>
      </c>
      <c r="F37" s="1156"/>
      <c r="G37" s="1156"/>
      <c r="H37" s="1156"/>
      <c r="I37" s="1129" t="s">
        <v>451</v>
      </c>
      <c r="J37" s="1129"/>
      <c r="K37" s="1129" t="s">
        <v>452</v>
      </c>
      <c r="L37" s="1129"/>
      <c r="M37" s="1008"/>
      <c r="N37" s="1159" t="s">
        <v>133</v>
      </c>
      <c r="O37" s="1160"/>
      <c r="P37" s="1179"/>
      <c r="Q37" s="1179"/>
      <c r="R37" s="1179"/>
      <c r="S37" s="1180"/>
      <c r="T37" s="70"/>
      <c r="U37" s="292"/>
      <c r="V37" s="327"/>
      <c r="W37" s="327"/>
      <c r="X37" s="294"/>
    </row>
    <row r="38" spans="2:24" s="63" customFormat="1" ht="14.25" customHeight="1" thickTop="1">
      <c r="B38" s="1064"/>
      <c r="C38" s="69"/>
      <c r="D38" s="70"/>
      <c r="E38" s="1156"/>
      <c r="F38" s="1156"/>
      <c r="G38" s="1156"/>
      <c r="H38" s="1156"/>
      <c r="I38" s="1129"/>
      <c r="J38" s="1129"/>
      <c r="K38" s="1129"/>
      <c r="L38" s="1129"/>
      <c r="M38" s="1008"/>
      <c r="N38" s="1155" t="s">
        <v>453</v>
      </c>
      <c r="O38" s="1131"/>
      <c r="P38" s="1159" t="s">
        <v>454</v>
      </c>
      <c r="Q38" s="1160"/>
      <c r="R38" s="1160"/>
      <c r="S38" s="1161"/>
      <c r="T38" s="70"/>
      <c r="U38" s="292"/>
      <c r="V38" s="327"/>
      <c r="W38" s="327"/>
      <c r="X38" s="294"/>
    </row>
    <row r="39" spans="2:24" s="63" customFormat="1" ht="14.25" customHeight="1">
      <c r="B39" s="1064"/>
      <c r="C39" s="238"/>
      <c r="D39" s="81"/>
      <c r="E39" s="1162"/>
      <c r="F39" s="1163"/>
      <c r="G39" s="1163"/>
      <c r="H39" s="1164"/>
      <c r="I39" s="1040"/>
      <c r="J39" s="1037"/>
      <c r="K39" s="1040"/>
      <c r="L39" s="1073"/>
      <c r="M39" s="1073"/>
      <c r="N39" s="1155"/>
      <c r="O39" s="1131"/>
      <c r="P39" s="1155"/>
      <c r="Q39" s="1156"/>
      <c r="R39" s="1156" t="s">
        <v>455</v>
      </c>
      <c r="S39" s="1168"/>
      <c r="T39" s="70"/>
      <c r="U39" s="292"/>
      <c r="V39" s="327"/>
      <c r="W39" s="327"/>
      <c r="X39" s="294"/>
    </row>
    <row r="40" spans="2:24" s="63" customFormat="1" ht="22.5" customHeight="1" thickBot="1">
      <c r="B40" s="1064"/>
      <c r="C40" s="238"/>
      <c r="D40" s="81"/>
      <c r="E40" s="1165"/>
      <c r="F40" s="1166"/>
      <c r="G40" s="1166"/>
      <c r="H40" s="1167"/>
      <c r="I40" s="1074"/>
      <c r="J40" s="1076"/>
      <c r="K40" s="1074"/>
      <c r="L40" s="1075"/>
      <c r="M40" s="1075"/>
      <c r="N40" s="1157"/>
      <c r="O40" s="1186"/>
      <c r="P40" s="1157"/>
      <c r="Q40" s="1158"/>
      <c r="R40" s="1158"/>
      <c r="S40" s="1169"/>
      <c r="T40" s="70"/>
      <c r="U40" s="292"/>
      <c r="V40" s="327"/>
      <c r="W40" s="327"/>
      <c r="X40" s="294"/>
    </row>
    <row r="41" spans="2:24" s="63" customFormat="1" ht="15" thickTop="1" thickBot="1">
      <c r="B41" s="1067"/>
      <c r="C41" s="249"/>
      <c r="D41" s="249"/>
      <c r="E41" s="249"/>
      <c r="F41" s="249"/>
      <c r="G41" s="249"/>
      <c r="H41" s="249"/>
      <c r="I41" s="249"/>
      <c r="J41" s="249"/>
      <c r="K41" s="249"/>
      <c r="L41" s="249"/>
      <c r="M41" s="249"/>
      <c r="N41" s="249"/>
      <c r="O41" s="249"/>
      <c r="P41" s="249"/>
      <c r="Q41" s="249"/>
      <c r="R41" s="249"/>
      <c r="S41" s="249"/>
      <c r="T41" s="249"/>
      <c r="U41" s="304"/>
      <c r="V41" s="331"/>
      <c r="W41" s="331"/>
      <c r="X41" s="306"/>
    </row>
    <row r="42" spans="2:24" s="63" customFormat="1" ht="14.25" thickBot="1">
      <c r="B42" s="257" t="s">
        <v>136</v>
      </c>
      <c r="C42" s="250"/>
      <c r="D42" s="250"/>
      <c r="E42" s="250"/>
      <c r="F42" s="250"/>
      <c r="G42" s="250"/>
      <c r="H42" s="250"/>
      <c r="I42" s="250"/>
      <c r="J42" s="250"/>
      <c r="K42" s="250"/>
      <c r="L42" s="250"/>
      <c r="M42" s="250"/>
      <c r="N42" s="250"/>
      <c r="O42" s="250"/>
      <c r="P42" s="250"/>
      <c r="Q42" s="250"/>
      <c r="R42" s="250"/>
      <c r="S42" s="250"/>
      <c r="T42" s="250"/>
      <c r="U42" s="307"/>
      <c r="V42" s="340"/>
      <c r="W42" s="340"/>
      <c r="X42" s="309"/>
    </row>
    <row r="43" spans="2:24" s="63" customFormat="1" ht="14.25" customHeight="1" thickTop="1">
      <c r="B43" s="220"/>
      <c r="C43" s="1053" t="s">
        <v>445</v>
      </c>
      <c r="D43" s="1135" t="s">
        <v>444</v>
      </c>
      <c r="E43" s="609"/>
      <c r="F43" s="609"/>
      <c r="G43" s="609"/>
      <c r="H43" s="609"/>
      <c r="I43" s="609"/>
      <c r="J43" s="609"/>
      <c r="K43" s="609"/>
      <c r="L43" s="609"/>
      <c r="M43" s="609"/>
      <c r="N43" s="609"/>
      <c r="O43" s="609"/>
      <c r="P43" s="609"/>
      <c r="Q43" s="609"/>
      <c r="R43" s="609"/>
      <c r="S43" s="609"/>
      <c r="T43" s="1053"/>
      <c r="U43" s="1134"/>
      <c r="V43" s="1035"/>
      <c r="W43" s="1126"/>
      <c r="X43" s="221"/>
    </row>
    <row r="44" spans="2:24" s="63" customFormat="1" ht="17.25" customHeight="1">
      <c r="B44" s="217"/>
      <c r="C44" s="1027"/>
      <c r="D44" s="1025"/>
      <c r="E44" s="1026"/>
      <c r="F44" s="1026"/>
      <c r="G44" s="1026"/>
      <c r="H44" s="1026"/>
      <c r="I44" s="1026"/>
      <c r="J44" s="1026"/>
      <c r="K44" s="1026"/>
      <c r="L44" s="1026"/>
      <c r="M44" s="1026"/>
      <c r="N44" s="1026"/>
      <c r="O44" s="1026"/>
      <c r="P44" s="1026"/>
      <c r="Q44" s="1026"/>
      <c r="R44" s="1026"/>
      <c r="S44" s="1026"/>
      <c r="T44" s="1027"/>
      <c r="U44" s="1093"/>
      <c r="V44" s="604"/>
      <c r="W44" s="1094"/>
      <c r="X44" s="262"/>
    </row>
    <row r="45" spans="2:24" s="63" customFormat="1" ht="13.5" customHeight="1">
      <c r="B45" s="220"/>
      <c r="C45" s="70" t="s">
        <v>344</v>
      </c>
      <c r="D45" s="81"/>
      <c r="E45" s="81"/>
      <c r="F45" s="81"/>
      <c r="G45" s="81"/>
      <c r="H45" s="81"/>
      <c r="I45" s="81"/>
      <c r="J45" s="81"/>
      <c r="K45" s="81"/>
      <c r="L45" s="81"/>
      <c r="M45" s="81"/>
      <c r="N45" s="81"/>
      <c r="O45" s="81"/>
      <c r="P45" s="81"/>
      <c r="Q45" s="81"/>
      <c r="R45" s="81"/>
      <c r="S45" s="81"/>
      <c r="T45" s="82"/>
      <c r="U45" s="298"/>
      <c r="V45" s="329"/>
      <c r="W45" s="329"/>
      <c r="X45" s="300"/>
    </row>
    <row r="46" spans="2:24" s="63" customFormat="1" ht="13.5" customHeight="1">
      <c r="B46" s="220"/>
      <c r="C46" s="81"/>
      <c r="D46" s="81"/>
      <c r="E46" s="318"/>
      <c r="F46" s="318"/>
      <c r="G46" s="318"/>
      <c r="H46" s="318"/>
      <c r="I46" s="318"/>
      <c r="J46" s="318"/>
      <c r="K46" s="318"/>
      <c r="L46" s="318"/>
      <c r="M46" s="1017" t="s">
        <v>446</v>
      </c>
      <c r="N46" s="1018"/>
      <c r="O46" s="1019"/>
      <c r="P46" s="1127"/>
      <c r="Q46" s="1128"/>
      <c r="R46" s="1128"/>
      <c r="S46" s="81"/>
      <c r="T46" s="82"/>
      <c r="U46" s="298"/>
      <c r="V46" s="329"/>
      <c r="W46" s="329"/>
      <c r="X46" s="300"/>
    </row>
    <row r="47" spans="2:24" s="63" customFormat="1" ht="13.5" customHeight="1">
      <c r="B47" s="220"/>
      <c r="C47" s="81"/>
      <c r="D47" s="81"/>
      <c r="E47" s="1129" t="s">
        <v>449</v>
      </c>
      <c r="F47" s="1129"/>
      <c r="G47" s="1129"/>
      <c r="H47" s="1129"/>
      <c r="I47" s="1129"/>
      <c r="J47" s="1129"/>
      <c r="K47" s="1129"/>
      <c r="L47" s="1129"/>
      <c r="M47" s="1130"/>
      <c r="N47" s="1017"/>
      <c r="O47" s="319" t="s">
        <v>131</v>
      </c>
      <c r="P47" s="1127"/>
      <c r="Q47" s="1128"/>
      <c r="R47" s="350"/>
      <c r="S47" s="81"/>
      <c r="T47" s="82"/>
      <c r="U47" s="298"/>
      <c r="V47" s="329"/>
      <c r="W47" s="329"/>
      <c r="X47" s="300"/>
    </row>
    <row r="48" spans="2:24" s="63" customFormat="1" ht="13.5" customHeight="1">
      <c r="B48" s="220"/>
      <c r="C48" s="81"/>
      <c r="D48" s="81"/>
      <c r="E48" s="1131" t="s">
        <v>447</v>
      </c>
      <c r="F48" s="1132"/>
      <c r="G48" s="1132"/>
      <c r="H48" s="1132"/>
      <c r="I48" s="1132"/>
      <c r="J48" s="1132"/>
      <c r="K48" s="1132"/>
      <c r="L48" s="1133"/>
      <c r="M48" s="1140"/>
      <c r="N48" s="1141"/>
      <c r="O48" s="319" t="s">
        <v>131</v>
      </c>
      <c r="P48" s="1142"/>
      <c r="Q48" s="1143"/>
      <c r="R48" s="351"/>
      <c r="S48" s="81"/>
      <c r="T48" s="82"/>
      <c r="U48" s="298"/>
      <c r="V48" s="329"/>
      <c r="W48" s="329"/>
      <c r="X48" s="300"/>
    </row>
    <row r="49" spans="2:25" s="63" customFormat="1" ht="13.5" customHeight="1">
      <c r="B49" s="220"/>
      <c r="C49" s="81"/>
      <c r="D49" s="81"/>
      <c r="E49" s="1140" t="s">
        <v>348</v>
      </c>
      <c r="F49" s="1140"/>
      <c r="G49" s="1140"/>
      <c r="H49" s="1140"/>
      <c r="I49" s="1140"/>
      <c r="J49" s="1140"/>
      <c r="K49" s="1140"/>
      <c r="L49" s="1140"/>
      <c r="M49" s="1144" t="str">
        <f>IF(M48="","",M48/M47*100)</f>
        <v/>
      </c>
      <c r="N49" s="1145"/>
      <c r="O49" s="320" t="s">
        <v>448</v>
      </c>
      <c r="P49" s="1146"/>
      <c r="Q49" s="1147"/>
      <c r="R49" s="352"/>
      <c r="S49" s="81"/>
      <c r="T49" s="82"/>
      <c r="U49" s="298"/>
      <c r="V49" s="329"/>
      <c r="W49" s="329"/>
      <c r="X49" s="300"/>
    </row>
    <row r="50" spans="2:25" s="63" customFormat="1" ht="8.25" customHeight="1" thickBot="1">
      <c r="B50" s="223"/>
      <c r="C50" s="246"/>
      <c r="D50" s="246"/>
      <c r="E50" s="246"/>
      <c r="F50" s="246"/>
      <c r="G50" s="246"/>
      <c r="H50" s="246"/>
      <c r="I50" s="246"/>
      <c r="J50" s="246"/>
      <c r="K50" s="246"/>
      <c r="L50" s="246"/>
      <c r="M50" s="246"/>
      <c r="N50" s="246"/>
      <c r="O50" s="246"/>
      <c r="P50" s="246"/>
      <c r="Q50" s="246"/>
      <c r="R50" s="246"/>
      <c r="S50" s="246"/>
      <c r="T50" s="321"/>
      <c r="U50" s="332"/>
      <c r="V50" s="333"/>
      <c r="W50" s="333"/>
      <c r="X50" s="334"/>
    </row>
    <row r="51" spans="2:25" s="63" customFormat="1" ht="12.75" customHeight="1">
      <c r="B51" s="70"/>
      <c r="C51" s="70"/>
      <c r="D51" s="70"/>
      <c r="E51" s="70"/>
      <c r="F51" s="70"/>
      <c r="G51" s="70"/>
      <c r="H51" s="70"/>
      <c r="I51" s="70"/>
      <c r="J51" s="70"/>
      <c r="K51" s="70"/>
      <c r="L51" s="70"/>
      <c r="M51" s="70"/>
      <c r="N51" s="70"/>
      <c r="O51" s="70"/>
      <c r="P51" s="70"/>
      <c r="Q51" s="70"/>
      <c r="R51" s="70"/>
      <c r="S51" s="70"/>
      <c r="T51" s="70"/>
      <c r="U51" s="70"/>
      <c r="V51" s="70"/>
      <c r="W51" s="70"/>
      <c r="X51" s="70"/>
    </row>
    <row r="52" spans="2:25" s="63" customFormat="1" ht="90" customHeight="1">
      <c r="B52" s="1001" t="s">
        <v>565</v>
      </c>
      <c r="C52" s="1002"/>
      <c r="D52" s="1002"/>
      <c r="E52" s="1002"/>
      <c r="F52" s="1002"/>
      <c r="G52" s="1003"/>
      <c r="H52" s="844" t="s">
        <v>732</v>
      </c>
      <c r="I52" s="845"/>
      <c r="J52" s="845"/>
      <c r="K52" s="845"/>
      <c r="L52" s="845"/>
      <c r="M52" s="845"/>
      <c r="N52" s="845"/>
      <c r="O52" s="845"/>
      <c r="P52" s="845"/>
      <c r="Q52" s="845"/>
      <c r="R52" s="845"/>
      <c r="S52" s="845"/>
      <c r="T52" s="845"/>
      <c r="U52" s="845"/>
      <c r="V52" s="845"/>
      <c r="W52" s="846"/>
      <c r="X52" s="70"/>
    </row>
    <row r="53" spans="2:25" s="63" customFormat="1" ht="24" customHeight="1">
      <c r="B53" s="70" t="s">
        <v>457</v>
      </c>
      <c r="C53" s="70"/>
      <c r="D53" s="580" t="s">
        <v>456</v>
      </c>
      <c r="E53" s="580"/>
      <c r="F53" s="580"/>
      <c r="G53" s="580"/>
      <c r="H53" s="580"/>
      <c r="I53" s="580"/>
      <c r="J53" s="580"/>
      <c r="K53" s="580"/>
      <c r="L53" s="580"/>
      <c r="M53" s="580"/>
      <c r="N53" s="580"/>
      <c r="O53" s="580"/>
      <c r="P53" s="580"/>
      <c r="Q53" s="580"/>
      <c r="R53" s="580"/>
      <c r="S53" s="580"/>
      <c r="T53" s="580"/>
      <c r="U53" s="580"/>
      <c r="V53" s="580"/>
      <c r="W53" s="580"/>
      <c r="X53" s="580"/>
    </row>
    <row r="54" spans="2:25" s="63" customFormat="1" ht="18" customHeight="1">
      <c r="B54" s="80"/>
      <c r="C54" s="335">
        <v>2</v>
      </c>
      <c r="D54" s="609" t="s">
        <v>460</v>
      </c>
      <c r="E54" s="609"/>
      <c r="F54" s="609"/>
      <c r="G54" s="609"/>
      <c r="H54" s="609"/>
      <c r="I54" s="609"/>
      <c r="J54" s="609"/>
      <c r="K54" s="609"/>
      <c r="L54" s="609"/>
      <c r="M54" s="609"/>
      <c r="N54" s="609"/>
      <c r="O54" s="609"/>
      <c r="P54" s="609"/>
      <c r="Q54" s="609"/>
      <c r="R54" s="609"/>
      <c r="S54" s="609"/>
      <c r="T54" s="609"/>
      <c r="U54" s="609"/>
      <c r="V54" s="609"/>
      <c r="W54" s="609"/>
      <c r="X54" s="609"/>
      <c r="Y54" s="80"/>
    </row>
    <row r="55" spans="2:25" s="63" customFormat="1" ht="18" customHeight="1">
      <c r="B55" s="80" t="s">
        <v>458</v>
      </c>
      <c r="C55" s="80"/>
      <c r="D55" s="609"/>
      <c r="E55" s="609"/>
      <c r="F55" s="609"/>
      <c r="G55" s="609"/>
      <c r="H55" s="609"/>
      <c r="I55" s="609"/>
      <c r="J55" s="609"/>
      <c r="K55" s="609"/>
      <c r="L55" s="609"/>
      <c r="M55" s="609"/>
      <c r="N55" s="609"/>
      <c r="O55" s="609"/>
      <c r="P55" s="609"/>
      <c r="Q55" s="609"/>
      <c r="R55" s="609"/>
      <c r="S55" s="609"/>
      <c r="T55" s="609"/>
      <c r="U55" s="609"/>
      <c r="V55" s="609"/>
      <c r="W55" s="609"/>
      <c r="X55" s="609"/>
      <c r="Y55" s="80"/>
    </row>
    <row r="56" spans="2:25" s="63" customFormat="1" ht="18" customHeight="1">
      <c r="B56" s="80" t="s">
        <v>459</v>
      </c>
      <c r="C56" s="80"/>
      <c r="D56" s="609"/>
      <c r="E56" s="609"/>
      <c r="F56" s="609"/>
      <c r="G56" s="609"/>
      <c r="H56" s="609"/>
      <c r="I56" s="609"/>
      <c r="J56" s="609"/>
      <c r="K56" s="609"/>
      <c r="L56" s="609"/>
      <c r="M56" s="609"/>
      <c r="N56" s="609"/>
      <c r="O56" s="609"/>
      <c r="P56" s="609"/>
      <c r="Q56" s="609"/>
      <c r="R56" s="609"/>
      <c r="S56" s="609"/>
      <c r="T56" s="609"/>
      <c r="U56" s="609"/>
      <c r="V56" s="609"/>
      <c r="W56" s="609"/>
      <c r="X56" s="609"/>
      <c r="Y56" s="80"/>
    </row>
    <row r="57" spans="2:25" s="63" customFormat="1" ht="18" customHeight="1">
      <c r="B57" s="73"/>
      <c r="C57" s="313">
        <v>3</v>
      </c>
      <c r="D57" s="1011" t="s">
        <v>461</v>
      </c>
      <c r="E57" s="1011"/>
      <c r="F57" s="1011"/>
      <c r="G57" s="1011"/>
      <c r="H57" s="1011"/>
      <c r="I57" s="1011"/>
      <c r="J57" s="1011"/>
      <c r="K57" s="1011"/>
      <c r="L57" s="1011"/>
      <c r="M57" s="1011"/>
      <c r="N57" s="1011"/>
      <c r="O57" s="1011"/>
      <c r="P57" s="1011"/>
      <c r="Q57" s="1011"/>
      <c r="R57" s="1011"/>
      <c r="S57" s="1011"/>
      <c r="T57" s="1011"/>
      <c r="U57" s="1011"/>
      <c r="V57" s="1011"/>
      <c r="W57" s="1011"/>
      <c r="X57" s="1011"/>
      <c r="Y57" s="73"/>
    </row>
    <row r="58" spans="2:25" ht="3" customHeight="1"/>
    <row r="59" spans="2:25">
      <c r="D59" s="1004"/>
      <c r="E59" s="1004"/>
      <c r="F59" s="131" t="s">
        <v>465</v>
      </c>
      <c r="G59" s="131" t="s">
        <v>466</v>
      </c>
      <c r="H59" s="131" t="s">
        <v>390</v>
      </c>
      <c r="I59" s="131" t="s">
        <v>467</v>
      </c>
      <c r="J59" s="131" t="s">
        <v>468</v>
      </c>
      <c r="K59" s="131" t="s">
        <v>469</v>
      </c>
      <c r="L59" s="131" t="s">
        <v>391</v>
      </c>
      <c r="M59" s="131" t="s">
        <v>400</v>
      </c>
      <c r="N59" s="131" t="s">
        <v>401</v>
      </c>
      <c r="O59" s="131" t="s">
        <v>470</v>
      </c>
      <c r="P59" s="131" t="s">
        <v>471</v>
      </c>
    </row>
    <row r="60" spans="2:25" ht="13.5" customHeight="1">
      <c r="D60" s="1004" t="s">
        <v>472</v>
      </c>
      <c r="E60" s="1004"/>
      <c r="F60" s="131" t="s">
        <v>393</v>
      </c>
      <c r="G60" s="131" t="s">
        <v>393</v>
      </c>
      <c r="H60" s="131" t="s">
        <v>393</v>
      </c>
      <c r="I60" s="131" t="s">
        <v>393</v>
      </c>
      <c r="J60" s="131" t="s">
        <v>393</v>
      </c>
      <c r="K60" s="131" t="s">
        <v>393</v>
      </c>
      <c r="L60" s="131" t="s">
        <v>393</v>
      </c>
      <c r="M60" s="131" t="s">
        <v>393</v>
      </c>
      <c r="N60" s="131" t="s">
        <v>393</v>
      </c>
      <c r="O60" s="131" t="s">
        <v>393</v>
      </c>
      <c r="P60" s="131" t="s">
        <v>393</v>
      </c>
    </row>
    <row r="61" spans="2:25">
      <c r="D61" s="1004" t="s">
        <v>473</v>
      </c>
      <c r="E61" s="1004"/>
      <c r="F61" s="131" t="s">
        <v>393</v>
      </c>
      <c r="G61" s="131" t="s">
        <v>393</v>
      </c>
      <c r="H61" s="131" t="s">
        <v>393</v>
      </c>
      <c r="I61" s="131" t="s">
        <v>393</v>
      </c>
      <c r="J61" s="131" t="s">
        <v>393</v>
      </c>
      <c r="K61" s="131" t="s">
        <v>393</v>
      </c>
      <c r="L61" s="131" t="s">
        <v>393</v>
      </c>
      <c r="M61" s="1137" t="s">
        <v>704</v>
      </c>
      <c r="N61" s="1138"/>
      <c r="O61" s="1139"/>
      <c r="P61" s="314"/>
    </row>
    <row r="62" spans="2:25">
      <c r="D62" s="1004" t="s">
        <v>474</v>
      </c>
      <c r="E62" s="1004"/>
      <c r="F62" s="131" t="s">
        <v>392</v>
      </c>
      <c r="G62" s="131" t="s">
        <v>392</v>
      </c>
      <c r="H62" s="131" t="s">
        <v>392</v>
      </c>
      <c r="I62" s="131" t="s">
        <v>392</v>
      </c>
      <c r="J62" s="131" t="s">
        <v>392</v>
      </c>
      <c r="K62" s="131" t="s">
        <v>393</v>
      </c>
      <c r="L62" s="131" t="s">
        <v>393</v>
      </c>
      <c r="M62" s="314"/>
      <c r="N62" s="314"/>
      <c r="O62" s="314"/>
      <c r="P62" s="131" t="s">
        <v>393</v>
      </c>
    </row>
    <row r="63" spans="2:25" ht="13.5" customHeight="1"/>
  </sheetData>
  <mergeCells count="102">
    <mergeCell ref="D11:T13"/>
    <mergeCell ref="D14:T15"/>
    <mergeCell ref="D18:T19"/>
    <mergeCell ref="D20:T21"/>
    <mergeCell ref="C11:C13"/>
    <mergeCell ref="B1:F1"/>
    <mergeCell ref="B6:F6"/>
    <mergeCell ref="G6:X6"/>
    <mergeCell ref="D10:T10"/>
    <mergeCell ref="Q2:X2"/>
    <mergeCell ref="B3:X3"/>
    <mergeCell ref="B5:F5"/>
    <mergeCell ref="M5:O5"/>
    <mergeCell ref="P5:X5"/>
    <mergeCell ref="U8:U9"/>
    <mergeCell ref="V8:V9"/>
    <mergeCell ref="W8:W9"/>
    <mergeCell ref="B8:T8"/>
    <mergeCell ref="V11:V13"/>
    <mergeCell ref="W11:W13"/>
    <mergeCell ref="V14:V15"/>
    <mergeCell ref="W14:W15"/>
    <mergeCell ref="U18:U19"/>
    <mergeCell ref="W20:W21"/>
    <mergeCell ref="U14:U15"/>
    <mergeCell ref="V18:V19"/>
    <mergeCell ref="W18:W19"/>
    <mergeCell ref="B23:B33"/>
    <mergeCell ref="B34:B41"/>
    <mergeCell ref="D34:T34"/>
    <mergeCell ref="D35:T35"/>
    <mergeCell ref="E37:H38"/>
    <mergeCell ref="I37:J38"/>
    <mergeCell ref="K37:M38"/>
    <mergeCell ref="N37:S37"/>
    <mergeCell ref="C14:C15"/>
    <mergeCell ref="C18:C19"/>
    <mergeCell ref="C20:C21"/>
    <mergeCell ref="D30:K30"/>
    <mergeCell ref="L30:N30"/>
    <mergeCell ref="S30:T30"/>
    <mergeCell ref="O30:P30"/>
    <mergeCell ref="C27:C29"/>
    <mergeCell ref="K39:M40"/>
    <mergeCell ref="N39:O40"/>
    <mergeCell ref="O27:Q27"/>
    <mergeCell ref="C43:C44"/>
    <mergeCell ref="N38:O38"/>
    <mergeCell ref="P38:S38"/>
    <mergeCell ref="E39:H40"/>
    <mergeCell ref="I39:J40"/>
    <mergeCell ref="R39:S39"/>
    <mergeCell ref="R40:S40"/>
    <mergeCell ref="U20:U21"/>
    <mergeCell ref="V20:V21"/>
    <mergeCell ref="C23:C25"/>
    <mergeCell ref="D28:K28"/>
    <mergeCell ref="D29:K29"/>
    <mergeCell ref="L28:M28"/>
    <mergeCell ref="L29:M29"/>
    <mergeCell ref="O28:Q28"/>
    <mergeCell ref="D32:K32"/>
    <mergeCell ref="S32:T32"/>
    <mergeCell ref="L32:M32"/>
    <mergeCell ref="L31:N31"/>
    <mergeCell ref="S31:T31"/>
    <mergeCell ref="D31:K31"/>
    <mergeCell ref="D62:E62"/>
    <mergeCell ref="U11:U13"/>
    <mergeCell ref="D59:E59"/>
    <mergeCell ref="D60:E60"/>
    <mergeCell ref="D54:X56"/>
    <mergeCell ref="D57:X57"/>
    <mergeCell ref="D61:E61"/>
    <mergeCell ref="M61:O61"/>
    <mergeCell ref="B52:G52"/>
    <mergeCell ref="H52:W52"/>
    <mergeCell ref="M48:N48"/>
    <mergeCell ref="P48:Q48"/>
    <mergeCell ref="E49:L49"/>
    <mergeCell ref="M49:N49"/>
    <mergeCell ref="P49:Q49"/>
    <mergeCell ref="O29:Q29"/>
    <mergeCell ref="D27:K27"/>
    <mergeCell ref="L27:N27"/>
    <mergeCell ref="O31:P31"/>
    <mergeCell ref="O32:P32"/>
    <mergeCell ref="D23:T23"/>
    <mergeCell ref="D24:T24"/>
    <mergeCell ref="P39:Q40"/>
    <mergeCell ref="D25:T25"/>
    <mergeCell ref="D53:X53"/>
    <mergeCell ref="W43:W44"/>
    <mergeCell ref="M46:O46"/>
    <mergeCell ref="P46:R46"/>
    <mergeCell ref="E47:L47"/>
    <mergeCell ref="M47:N47"/>
    <mergeCell ref="P47:Q47"/>
    <mergeCell ref="E48:L48"/>
    <mergeCell ref="U43:U44"/>
    <mergeCell ref="V43:V44"/>
    <mergeCell ref="D43:T44"/>
  </mergeCells>
  <phoneticPr fontId="6"/>
  <printOptions horizontalCentered="1"/>
  <pageMargins left="0.19685039370078741" right="0.19685039370078741" top="0.39370078740157483" bottom="0.23622047244094491" header="0.19685039370078741" footer="0.19685039370078741"/>
  <pageSetup paperSize="9" scale="70" orientation="portrait" horizontalDpi="300" verticalDpi="300" r:id="rId1"/>
  <headerFooter alignWithMargins="0">
    <oddHeader xml:space="preserve">&amp;L
</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63"/>
  <sheetViews>
    <sheetView view="pageBreakPreview" zoomScaleNormal="85" zoomScaleSheetLayoutView="100" workbookViewId="0">
      <selection sqref="A1:G1"/>
    </sheetView>
  </sheetViews>
  <sheetFormatPr defaultColWidth="4" defaultRowHeight="13.5"/>
  <cols>
    <col min="1" max="1" width="2.875" style="63" customWidth="1"/>
    <col min="2" max="2" width="2.375" style="63" customWidth="1"/>
    <col min="3" max="3" width="6.875" style="63" customWidth="1"/>
    <col min="4" max="6" width="4" style="63" customWidth="1"/>
    <col min="7" max="7" width="3.625" style="63" customWidth="1"/>
    <col min="8" max="8" width="4" style="63" customWidth="1"/>
    <col min="9" max="9" width="7.375" style="63" customWidth="1"/>
    <col min="10" max="18" width="4" style="63" customWidth="1"/>
    <col min="19" max="20" width="6.875" style="63" customWidth="1"/>
    <col min="21" max="24" width="7.625" style="63" customWidth="1"/>
    <col min="25" max="25" width="3.375" style="63" customWidth="1"/>
    <col min="26" max="26" width="4" style="63"/>
    <col min="27" max="16384" width="4" style="19"/>
  </cols>
  <sheetData>
    <row r="1" spans="2:24" s="63" customFormat="1">
      <c r="B1" s="1190" t="s">
        <v>519</v>
      </c>
      <c r="C1" s="1190"/>
      <c r="D1" s="1190"/>
      <c r="E1" s="1190"/>
      <c r="F1" s="1190"/>
    </row>
    <row r="2" spans="2:24" s="63" customFormat="1">
      <c r="Q2" s="1097" t="s">
        <v>332</v>
      </c>
      <c r="R2" s="1097"/>
      <c r="S2" s="1097"/>
      <c r="T2" s="1097"/>
      <c r="U2" s="1097"/>
      <c r="V2" s="1097"/>
      <c r="W2" s="1097"/>
      <c r="X2" s="1097"/>
    </row>
    <row r="3" spans="2:24" s="63" customFormat="1">
      <c r="B3" s="1098" t="s">
        <v>143</v>
      </c>
      <c r="C3" s="1098"/>
      <c r="D3" s="1098"/>
      <c r="E3" s="1098"/>
      <c r="F3" s="1098"/>
      <c r="G3" s="1098"/>
      <c r="H3" s="1098"/>
      <c r="I3" s="1098"/>
      <c r="J3" s="1098"/>
      <c r="K3" s="1098"/>
      <c r="L3" s="1098"/>
      <c r="M3" s="1098"/>
      <c r="N3" s="1098"/>
      <c r="O3" s="1098"/>
      <c r="P3" s="1098"/>
      <c r="Q3" s="1098"/>
      <c r="R3" s="1098"/>
      <c r="S3" s="1098"/>
      <c r="T3" s="1098"/>
      <c r="U3" s="1098"/>
      <c r="V3" s="1098"/>
      <c r="W3" s="1098"/>
      <c r="X3" s="1098"/>
    </row>
    <row r="4" spans="2:24" s="63" customFormat="1"/>
    <row r="5" spans="2:24" s="63" customFormat="1" ht="23.25" customHeight="1">
      <c r="B5" s="1099" t="s">
        <v>110</v>
      </c>
      <c r="C5" s="1100"/>
      <c r="D5" s="1100"/>
      <c r="E5" s="1100"/>
      <c r="F5" s="1101"/>
      <c r="G5" s="64"/>
      <c r="H5" s="65"/>
      <c r="I5" s="66"/>
      <c r="J5" s="66"/>
      <c r="K5" s="66"/>
      <c r="L5" s="67"/>
      <c r="M5" s="1099" t="s">
        <v>151</v>
      </c>
      <c r="N5" s="1100"/>
      <c r="O5" s="1101"/>
      <c r="P5" s="1099" t="s">
        <v>152</v>
      </c>
      <c r="Q5" s="1100"/>
      <c r="R5" s="1100"/>
      <c r="S5" s="1100"/>
      <c r="T5" s="1100"/>
      <c r="U5" s="1100"/>
      <c r="V5" s="1100"/>
      <c r="W5" s="1100"/>
      <c r="X5" s="1101"/>
    </row>
    <row r="6" spans="2:24" s="63" customFormat="1" ht="23.25" customHeight="1">
      <c r="B6" s="1107" t="s">
        <v>153</v>
      </c>
      <c r="C6" s="1107"/>
      <c r="D6" s="1107"/>
      <c r="E6" s="1107"/>
      <c r="F6" s="1107"/>
      <c r="G6" s="1102" t="s">
        <v>114</v>
      </c>
      <c r="H6" s="1103"/>
      <c r="I6" s="1103"/>
      <c r="J6" s="1103"/>
      <c r="K6" s="1103"/>
      <c r="L6" s="1103"/>
      <c r="M6" s="1103"/>
      <c r="N6" s="1103"/>
      <c r="O6" s="1103"/>
      <c r="P6" s="1103"/>
      <c r="Q6" s="1103"/>
      <c r="R6" s="1103"/>
      <c r="S6" s="1103"/>
      <c r="T6" s="1103"/>
      <c r="U6" s="1103"/>
      <c r="V6" s="1103"/>
      <c r="W6" s="1103"/>
      <c r="X6" s="1104"/>
    </row>
    <row r="7" spans="2:24" s="63" customFormat="1" ht="14.25" thickBot="1"/>
    <row r="8" spans="2:24" s="63" customFormat="1">
      <c r="B8" s="1234" t="s">
        <v>383</v>
      </c>
      <c r="C8" s="1235"/>
      <c r="D8" s="1235"/>
      <c r="E8" s="1235"/>
      <c r="F8" s="1235"/>
      <c r="G8" s="1235"/>
      <c r="H8" s="1235"/>
      <c r="I8" s="1235"/>
      <c r="J8" s="1235"/>
      <c r="K8" s="1235"/>
      <c r="L8" s="1235"/>
      <c r="M8" s="1235"/>
      <c r="N8" s="1235"/>
      <c r="O8" s="1235"/>
      <c r="P8" s="1235"/>
      <c r="Q8" s="1235"/>
      <c r="R8" s="1235"/>
      <c r="S8" s="1235"/>
      <c r="T8" s="1236"/>
      <c r="U8" s="1113" t="s">
        <v>384</v>
      </c>
      <c r="V8" s="1115" t="s">
        <v>385</v>
      </c>
      <c r="W8" s="1115" t="s">
        <v>386</v>
      </c>
      <c r="X8" s="1117" t="s">
        <v>387</v>
      </c>
    </row>
    <row r="9" spans="2:24" s="63" customFormat="1" ht="14.25" thickBot="1">
      <c r="B9" s="346" t="s">
        <v>115</v>
      </c>
      <c r="C9" s="317"/>
      <c r="D9" s="317"/>
      <c r="E9" s="317"/>
      <c r="F9" s="317"/>
      <c r="G9" s="317"/>
      <c r="H9" s="317"/>
      <c r="I9" s="317"/>
      <c r="J9" s="317"/>
      <c r="K9" s="317"/>
      <c r="L9" s="317"/>
      <c r="M9" s="317"/>
      <c r="N9" s="317"/>
      <c r="O9" s="317"/>
      <c r="P9" s="317"/>
      <c r="Q9" s="317"/>
      <c r="R9" s="317"/>
      <c r="S9" s="317"/>
      <c r="T9" s="342"/>
      <c r="U9" s="1114"/>
      <c r="V9" s="1116"/>
      <c r="W9" s="1116"/>
      <c r="X9" s="1118"/>
    </row>
    <row r="10" spans="2:24" s="63" customFormat="1" ht="34.5" customHeight="1" thickTop="1">
      <c r="B10" s="216"/>
      <c r="C10" s="210" t="s">
        <v>154</v>
      </c>
      <c r="D10" s="595" t="s">
        <v>144</v>
      </c>
      <c r="E10" s="595"/>
      <c r="F10" s="595"/>
      <c r="G10" s="595"/>
      <c r="H10" s="595"/>
      <c r="I10" s="595"/>
      <c r="J10" s="595"/>
      <c r="K10" s="595"/>
      <c r="L10" s="595"/>
      <c r="M10" s="595"/>
      <c r="N10" s="595"/>
      <c r="O10" s="595"/>
      <c r="P10" s="595"/>
      <c r="Q10" s="595"/>
      <c r="R10" s="595"/>
      <c r="S10" s="595"/>
      <c r="T10" s="595"/>
      <c r="U10" s="337"/>
      <c r="V10" s="337"/>
      <c r="W10" s="337"/>
      <c r="X10" s="355"/>
    </row>
    <row r="11" spans="2:24" s="63" customFormat="1">
      <c r="B11" s="279"/>
      <c r="C11" s="1239" t="s">
        <v>155</v>
      </c>
      <c r="D11" s="1232" t="s">
        <v>119</v>
      </c>
      <c r="E11" s="1232"/>
      <c r="F11" s="1232"/>
      <c r="G11" s="1232"/>
      <c r="H11" s="1232"/>
      <c r="I11" s="1232"/>
      <c r="J11" s="1232"/>
      <c r="K11" s="1232"/>
      <c r="L11" s="1232"/>
      <c r="M11" s="1232"/>
      <c r="N11" s="1232"/>
      <c r="O11" s="1232"/>
      <c r="P11" s="1232"/>
      <c r="Q11" s="1232"/>
      <c r="R11" s="1232"/>
      <c r="S11" s="1232"/>
      <c r="T11" s="1232"/>
      <c r="U11" s="1237"/>
      <c r="V11" s="1237"/>
      <c r="W11" s="1237"/>
      <c r="X11" s="1238"/>
    </row>
    <row r="12" spans="2:24" s="63" customFormat="1" ht="14.25" customHeight="1">
      <c r="B12" s="216"/>
      <c r="C12" s="1240"/>
      <c r="D12" s="1232"/>
      <c r="E12" s="1232"/>
      <c r="F12" s="1232"/>
      <c r="G12" s="1232"/>
      <c r="H12" s="1232"/>
      <c r="I12" s="1232"/>
      <c r="J12" s="1232"/>
      <c r="K12" s="1232"/>
      <c r="L12" s="1232"/>
      <c r="M12" s="1232"/>
      <c r="N12" s="1232"/>
      <c r="O12" s="1232"/>
      <c r="P12" s="1232"/>
      <c r="Q12" s="1232"/>
      <c r="R12" s="1232"/>
      <c r="S12" s="1232"/>
      <c r="T12" s="1232"/>
      <c r="U12" s="1237"/>
      <c r="V12" s="1237"/>
      <c r="W12" s="1237"/>
      <c r="X12" s="1238"/>
    </row>
    <row r="13" spans="2:24" s="63" customFormat="1" ht="15.95" customHeight="1">
      <c r="B13" s="344"/>
      <c r="C13" s="211" t="s">
        <v>156</v>
      </c>
      <c r="D13" s="1233" t="s">
        <v>145</v>
      </c>
      <c r="E13" s="1233"/>
      <c r="F13" s="1233"/>
      <c r="G13" s="1233"/>
      <c r="H13" s="1233"/>
      <c r="I13" s="1233"/>
      <c r="J13" s="1233"/>
      <c r="K13" s="1233"/>
      <c r="L13" s="1233"/>
      <c r="M13" s="1233"/>
      <c r="N13" s="1233"/>
      <c r="O13" s="1233"/>
      <c r="P13" s="1233"/>
      <c r="Q13" s="1233"/>
      <c r="R13" s="1233"/>
      <c r="S13" s="1233"/>
      <c r="T13" s="1233"/>
      <c r="U13" s="234"/>
      <c r="V13" s="234"/>
      <c r="W13" s="234"/>
      <c r="X13" s="356"/>
    </row>
    <row r="14" spans="2:24" s="63" customFormat="1" ht="15.95" customHeight="1">
      <c r="B14" s="344"/>
      <c r="C14" s="343" t="s">
        <v>157</v>
      </c>
      <c r="D14" s="1051" t="s">
        <v>146</v>
      </c>
      <c r="E14" s="1051"/>
      <c r="F14" s="1051"/>
      <c r="G14" s="1051"/>
      <c r="H14" s="1051"/>
      <c r="I14" s="1051"/>
      <c r="J14" s="1051"/>
      <c r="K14" s="1051"/>
      <c r="L14" s="1051"/>
      <c r="M14" s="1051"/>
      <c r="N14" s="1051"/>
      <c r="O14" s="1051"/>
      <c r="P14" s="1051"/>
      <c r="Q14" s="1051"/>
      <c r="R14" s="1051"/>
      <c r="S14" s="1051"/>
      <c r="T14" s="1051"/>
      <c r="U14" s="234"/>
      <c r="V14" s="234"/>
      <c r="W14" s="234"/>
      <c r="X14" s="356"/>
    </row>
    <row r="15" spans="2:24" s="63" customFormat="1" ht="15.95" customHeight="1">
      <c r="B15" s="344"/>
      <c r="C15" s="211" t="s">
        <v>158</v>
      </c>
      <c r="D15" s="201" t="s">
        <v>147</v>
      </c>
      <c r="E15" s="201"/>
      <c r="F15" s="201"/>
      <c r="G15" s="201"/>
      <c r="H15" s="201"/>
      <c r="I15" s="201"/>
      <c r="J15" s="201"/>
      <c r="K15" s="201"/>
      <c r="L15" s="201"/>
      <c r="M15" s="201"/>
      <c r="N15" s="201"/>
      <c r="O15" s="201"/>
      <c r="P15" s="201"/>
      <c r="Q15" s="123"/>
      <c r="R15" s="206"/>
      <c r="S15" s="206"/>
      <c r="T15" s="211"/>
      <c r="U15" s="234"/>
      <c r="V15" s="234"/>
      <c r="W15" s="234"/>
      <c r="X15" s="356"/>
    </row>
    <row r="16" spans="2:24" s="63" customFormat="1" ht="15.95" customHeight="1">
      <c r="B16" s="344"/>
      <c r="C16" s="211" t="s">
        <v>159</v>
      </c>
      <c r="D16" s="201" t="s">
        <v>148</v>
      </c>
      <c r="E16" s="201"/>
      <c r="F16" s="201"/>
      <c r="G16" s="201"/>
      <c r="H16" s="201"/>
      <c r="I16" s="201"/>
      <c r="J16" s="201"/>
      <c r="K16" s="201"/>
      <c r="L16" s="201"/>
      <c r="M16" s="123"/>
      <c r="N16" s="206"/>
      <c r="O16" s="206"/>
      <c r="P16" s="206"/>
      <c r="Q16" s="206"/>
      <c r="R16" s="206"/>
      <c r="S16" s="206"/>
      <c r="T16" s="211"/>
      <c r="U16" s="234"/>
      <c r="V16" s="234"/>
      <c r="W16" s="234"/>
      <c r="X16" s="356"/>
    </row>
    <row r="17" spans="2:24" s="63" customFormat="1" ht="17.25" customHeight="1">
      <c r="B17" s="279"/>
      <c r="C17" s="79" t="s">
        <v>160</v>
      </c>
      <c r="D17" s="1241" t="s">
        <v>149</v>
      </c>
      <c r="E17" s="1241"/>
      <c r="F17" s="1241"/>
      <c r="G17" s="1241"/>
      <c r="H17" s="1241"/>
      <c r="I17" s="1241"/>
      <c r="J17" s="1241"/>
      <c r="K17" s="1241"/>
      <c r="L17" s="1241"/>
      <c r="M17" s="1241"/>
      <c r="N17" s="1241"/>
      <c r="O17" s="1241"/>
      <c r="P17" s="1241"/>
      <c r="Q17" s="1241"/>
      <c r="R17" s="1241"/>
      <c r="S17" s="1241"/>
      <c r="T17" s="1241"/>
      <c r="U17" s="1004"/>
      <c r="V17" s="1004"/>
      <c r="W17" s="1004"/>
      <c r="X17" s="1252"/>
    </row>
    <row r="18" spans="2:24" s="63" customFormat="1" ht="17.25" customHeight="1" thickBot="1">
      <c r="B18" s="345"/>
      <c r="C18" s="224" t="s">
        <v>161</v>
      </c>
      <c r="D18" s="1242"/>
      <c r="E18" s="1242"/>
      <c r="F18" s="1242"/>
      <c r="G18" s="1242"/>
      <c r="H18" s="1242"/>
      <c r="I18" s="1242"/>
      <c r="J18" s="1242"/>
      <c r="K18" s="1242"/>
      <c r="L18" s="1242"/>
      <c r="M18" s="1242"/>
      <c r="N18" s="1242"/>
      <c r="O18" s="1242"/>
      <c r="P18" s="1242"/>
      <c r="Q18" s="1242"/>
      <c r="R18" s="1242"/>
      <c r="S18" s="1242"/>
      <c r="T18" s="1242"/>
      <c r="U18" s="1253"/>
      <c r="V18" s="1253"/>
      <c r="W18" s="1253"/>
      <c r="X18" s="1254"/>
    </row>
    <row r="19" spans="2:24" s="63" customFormat="1" ht="14.25" thickBot="1">
      <c r="B19" s="213" t="s">
        <v>129</v>
      </c>
      <c r="C19" s="250"/>
      <c r="D19" s="250"/>
      <c r="E19" s="250"/>
      <c r="F19" s="250"/>
      <c r="G19" s="250"/>
      <c r="H19" s="250"/>
      <c r="I19" s="250"/>
      <c r="J19" s="250"/>
      <c r="K19" s="250"/>
      <c r="L19" s="250"/>
      <c r="M19" s="250"/>
      <c r="N19" s="250"/>
      <c r="O19" s="250"/>
      <c r="P19" s="250"/>
      <c r="Q19" s="250"/>
      <c r="R19" s="250"/>
      <c r="S19" s="250"/>
      <c r="T19" s="250"/>
      <c r="U19" s="307"/>
      <c r="V19" s="340"/>
      <c r="W19" s="340"/>
      <c r="X19" s="309"/>
    </row>
    <row r="20" spans="2:24" s="63" customFormat="1" ht="35.1" customHeight="1" thickTop="1">
      <c r="B20" s="1207" t="s">
        <v>481</v>
      </c>
      <c r="C20" s="1204" t="s">
        <v>343</v>
      </c>
      <c r="D20" s="1246" t="s">
        <v>475</v>
      </c>
      <c r="E20" s="1246"/>
      <c r="F20" s="1246"/>
      <c r="G20" s="1246"/>
      <c r="H20" s="1246"/>
      <c r="I20" s="1246"/>
      <c r="J20" s="1246"/>
      <c r="K20" s="1246"/>
      <c r="L20" s="1246"/>
      <c r="M20" s="1246"/>
      <c r="N20" s="1246"/>
      <c r="O20" s="1246"/>
      <c r="P20" s="1246"/>
      <c r="Q20" s="1246"/>
      <c r="R20" s="1246"/>
      <c r="S20" s="1246"/>
      <c r="T20" s="1247"/>
      <c r="U20" s="341"/>
      <c r="V20" s="341"/>
      <c r="W20" s="341"/>
      <c r="X20" s="357"/>
    </row>
    <row r="21" spans="2:24" s="63" customFormat="1" ht="35.1" customHeight="1">
      <c r="B21" s="1208"/>
      <c r="C21" s="1205"/>
      <c r="D21" s="591" t="s">
        <v>476</v>
      </c>
      <c r="E21" s="591"/>
      <c r="F21" s="591"/>
      <c r="G21" s="591"/>
      <c r="H21" s="591"/>
      <c r="I21" s="591"/>
      <c r="J21" s="591"/>
      <c r="K21" s="591"/>
      <c r="L21" s="591"/>
      <c r="M21" s="591"/>
      <c r="N21" s="591"/>
      <c r="O21" s="591"/>
      <c r="P21" s="591"/>
      <c r="Q21" s="591"/>
      <c r="R21" s="591"/>
      <c r="S21" s="591"/>
      <c r="T21" s="592"/>
      <c r="U21" s="131"/>
      <c r="V21" s="131"/>
      <c r="W21" s="131"/>
      <c r="X21" s="358"/>
    </row>
    <row r="22" spans="2:24" s="63" customFormat="1" ht="35.1" customHeight="1">
      <c r="B22" s="1208"/>
      <c r="C22" s="1205"/>
      <c r="D22" s="591" t="s">
        <v>477</v>
      </c>
      <c r="E22" s="591"/>
      <c r="F22" s="591"/>
      <c r="G22" s="591"/>
      <c r="H22" s="591"/>
      <c r="I22" s="591"/>
      <c r="J22" s="591"/>
      <c r="K22" s="591"/>
      <c r="L22" s="591"/>
      <c r="M22" s="591"/>
      <c r="N22" s="591"/>
      <c r="O22" s="591"/>
      <c r="P22" s="591"/>
      <c r="Q22" s="591"/>
      <c r="R22" s="591"/>
      <c r="S22" s="591"/>
      <c r="T22" s="592"/>
      <c r="U22" s="131"/>
      <c r="V22" s="131"/>
      <c r="W22" s="131"/>
      <c r="X22" s="358"/>
    </row>
    <row r="23" spans="2:24" s="63" customFormat="1" ht="61.5" customHeight="1">
      <c r="B23" s="1208"/>
      <c r="C23" s="1206"/>
      <c r="D23" s="590" t="s">
        <v>478</v>
      </c>
      <c r="E23" s="591"/>
      <c r="F23" s="591"/>
      <c r="G23" s="591"/>
      <c r="H23" s="591"/>
      <c r="I23" s="591"/>
      <c r="J23" s="591"/>
      <c r="K23" s="591"/>
      <c r="L23" s="591"/>
      <c r="M23" s="591"/>
      <c r="N23" s="591"/>
      <c r="O23" s="591"/>
      <c r="P23" s="591"/>
      <c r="Q23" s="591"/>
      <c r="R23" s="591"/>
      <c r="S23" s="591"/>
      <c r="T23" s="592"/>
      <c r="U23" s="131"/>
      <c r="V23" s="131"/>
      <c r="W23" s="131"/>
      <c r="X23" s="358"/>
    </row>
    <row r="24" spans="2:24" s="63" customFormat="1" ht="19.5" customHeight="1">
      <c r="B24" s="1208"/>
      <c r="C24" s="70" t="s">
        <v>344</v>
      </c>
      <c r="D24" s="196"/>
      <c r="E24" s="196"/>
      <c r="F24" s="196"/>
      <c r="G24" s="196"/>
      <c r="H24" s="196"/>
      <c r="I24" s="196"/>
      <c r="J24" s="196"/>
      <c r="K24" s="196"/>
      <c r="L24" s="196"/>
      <c r="M24" s="196"/>
      <c r="N24" s="196"/>
      <c r="O24" s="196"/>
      <c r="P24" s="196"/>
      <c r="Q24" s="196"/>
      <c r="R24" s="196"/>
      <c r="S24" s="196"/>
      <c r="T24" s="196"/>
      <c r="U24" s="292"/>
      <c r="V24" s="327"/>
      <c r="W24" s="327"/>
      <c r="X24" s="294"/>
    </row>
    <row r="25" spans="2:24" s="63" customFormat="1" ht="30.75" customHeight="1">
      <c r="B25" s="1208"/>
      <c r="C25" s="1210" t="s">
        <v>479</v>
      </c>
      <c r="D25" s="1056"/>
      <c r="E25" s="1057"/>
      <c r="F25" s="1057"/>
      <c r="G25" s="1057"/>
      <c r="H25" s="1057"/>
      <c r="I25" s="1057"/>
      <c r="J25" s="1057"/>
      <c r="K25" s="1058"/>
      <c r="L25" s="1017" t="s">
        <v>130</v>
      </c>
      <c r="M25" s="1009"/>
      <c r="N25" s="1010"/>
      <c r="O25" s="1017" t="s">
        <v>348</v>
      </c>
      <c r="P25" s="1018"/>
      <c r="Q25" s="1019"/>
      <c r="R25" s="71"/>
      <c r="S25" s="71"/>
      <c r="T25" s="71"/>
      <c r="U25" s="295"/>
      <c r="V25" s="328"/>
      <c r="W25" s="328"/>
      <c r="X25" s="297"/>
    </row>
    <row r="26" spans="2:24" s="63" customFormat="1" ht="30.75" customHeight="1">
      <c r="B26" s="1208"/>
      <c r="C26" s="1211"/>
      <c r="D26" s="1178" t="s">
        <v>502</v>
      </c>
      <c r="E26" s="1178"/>
      <c r="F26" s="1178"/>
      <c r="G26" s="1178"/>
      <c r="H26" s="1178"/>
      <c r="I26" s="1178"/>
      <c r="J26" s="1178"/>
      <c r="K26" s="1178"/>
      <c r="L26" s="1008"/>
      <c r="M26" s="1009"/>
      <c r="N26" s="325" t="s">
        <v>346</v>
      </c>
      <c r="O26" s="1251"/>
      <c r="P26" s="1251"/>
      <c r="Q26" s="1251"/>
      <c r="R26" s="73"/>
      <c r="S26" s="73"/>
      <c r="T26" s="73"/>
      <c r="U26" s="298"/>
      <c r="V26" s="329"/>
      <c r="W26" s="329"/>
      <c r="X26" s="300"/>
    </row>
    <row r="27" spans="2:24" s="63" customFormat="1" ht="30.75" customHeight="1">
      <c r="B27" s="1208"/>
      <c r="C27" s="1212"/>
      <c r="D27" s="1172" t="s">
        <v>351</v>
      </c>
      <c r="E27" s="1153"/>
      <c r="F27" s="1153"/>
      <c r="G27" s="1153"/>
      <c r="H27" s="1153"/>
      <c r="I27" s="1153"/>
      <c r="J27" s="1153"/>
      <c r="K27" s="1154"/>
      <c r="L27" s="1008"/>
      <c r="M27" s="1009"/>
      <c r="N27" s="239" t="s">
        <v>347</v>
      </c>
      <c r="O27" s="1243"/>
      <c r="P27" s="1244"/>
      <c r="Q27" s="1245"/>
      <c r="R27" s="73"/>
      <c r="S27" s="73"/>
      <c r="T27" s="73"/>
      <c r="U27" s="298"/>
      <c r="V27" s="329"/>
      <c r="W27" s="329"/>
      <c r="X27" s="300"/>
    </row>
    <row r="28" spans="2:24" s="63" customFormat="1" ht="30.75" customHeight="1">
      <c r="B28" s="1208"/>
      <c r="C28" s="236" t="s">
        <v>353</v>
      </c>
      <c r="D28" s="1176" t="s">
        <v>437</v>
      </c>
      <c r="E28" s="1176"/>
      <c r="F28" s="1176"/>
      <c r="G28" s="1176"/>
      <c r="H28" s="1176"/>
      <c r="I28" s="1176"/>
      <c r="J28" s="1176"/>
      <c r="K28" s="1176"/>
      <c r="L28" s="1008"/>
      <c r="M28" s="1009"/>
      <c r="N28" s="325" t="s">
        <v>346</v>
      </c>
      <c r="O28" s="1008"/>
      <c r="P28" s="1009"/>
      <c r="Q28" s="237" t="s">
        <v>349</v>
      </c>
      <c r="R28" s="74"/>
      <c r="S28" s="1044"/>
      <c r="T28" s="1045"/>
      <c r="U28" s="298"/>
      <c r="V28" s="329"/>
      <c r="W28" s="329"/>
      <c r="X28" s="300"/>
    </row>
    <row r="29" spans="2:24" s="63" customFormat="1" ht="33" customHeight="1">
      <c r="B29" s="1208"/>
      <c r="C29" s="236" t="s">
        <v>480</v>
      </c>
      <c r="D29" s="1176" t="s">
        <v>438</v>
      </c>
      <c r="E29" s="1176"/>
      <c r="F29" s="1176"/>
      <c r="G29" s="1176"/>
      <c r="H29" s="1176"/>
      <c r="I29" s="1176"/>
      <c r="J29" s="1176"/>
      <c r="K29" s="1176"/>
      <c r="L29" s="1008"/>
      <c r="M29" s="1009"/>
      <c r="N29" s="237" t="s">
        <v>346</v>
      </c>
      <c r="O29" s="1008"/>
      <c r="P29" s="1009"/>
      <c r="Q29" s="237" t="s">
        <v>349</v>
      </c>
      <c r="R29" s="74"/>
      <c r="S29" s="1044"/>
      <c r="T29" s="1045"/>
      <c r="U29" s="298"/>
      <c r="V29" s="329"/>
      <c r="W29" s="329"/>
      <c r="X29" s="300"/>
    </row>
    <row r="30" spans="2:24" s="63" customFormat="1" ht="30.75" customHeight="1">
      <c r="B30" s="1208"/>
      <c r="C30" s="236" t="s">
        <v>436</v>
      </c>
      <c r="D30" s="1176" t="s">
        <v>150</v>
      </c>
      <c r="E30" s="1176"/>
      <c r="F30" s="1176"/>
      <c r="G30" s="1176"/>
      <c r="H30" s="1176"/>
      <c r="I30" s="1176"/>
      <c r="J30" s="1176"/>
      <c r="K30" s="1176"/>
      <c r="L30" s="1008"/>
      <c r="M30" s="1009"/>
      <c r="N30" s="239" t="s">
        <v>347</v>
      </c>
      <c r="O30" s="1008"/>
      <c r="P30" s="1009"/>
      <c r="Q30" s="237" t="s">
        <v>349</v>
      </c>
      <c r="R30" s="204"/>
      <c r="S30" s="1044"/>
      <c r="T30" s="1045"/>
      <c r="U30" s="298"/>
      <c r="V30" s="329"/>
      <c r="W30" s="329"/>
      <c r="X30" s="300"/>
    </row>
    <row r="31" spans="2:24" s="63" customFormat="1" ht="12" customHeight="1">
      <c r="B31" s="1209"/>
      <c r="C31" s="76"/>
      <c r="D31" s="77"/>
      <c r="E31" s="77"/>
      <c r="F31" s="77"/>
      <c r="G31" s="77"/>
      <c r="H31" s="77"/>
      <c r="I31" s="77"/>
      <c r="J31" s="77"/>
      <c r="K31" s="77"/>
      <c r="L31" s="77"/>
      <c r="M31" s="77"/>
      <c r="N31" s="77"/>
      <c r="O31" s="77"/>
      <c r="P31" s="77"/>
      <c r="Q31" s="77"/>
      <c r="R31" s="77"/>
      <c r="S31" s="77"/>
      <c r="T31" s="77"/>
      <c r="U31" s="301"/>
      <c r="V31" s="330"/>
      <c r="W31" s="330"/>
      <c r="X31" s="303"/>
    </row>
    <row r="32" spans="2:24" s="63" customFormat="1" ht="47.25" customHeight="1">
      <c r="B32" s="1064" t="s">
        <v>370</v>
      </c>
      <c r="C32" s="225" t="s">
        <v>359</v>
      </c>
      <c r="D32" s="1025" t="s">
        <v>482</v>
      </c>
      <c r="E32" s="1026"/>
      <c r="F32" s="1026"/>
      <c r="G32" s="1026"/>
      <c r="H32" s="1026"/>
      <c r="I32" s="1026"/>
      <c r="J32" s="1026"/>
      <c r="K32" s="1026"/>
      <c r="L32" s="1026"/>
      <c r="M32" s="1026"/>
      <c r="N32" s="1026"/>
      <c r="O32" s="1026"/>
      <c r="P32" s="1026"/>
      <c r="Q32" s="1026"/>
      <c r="R32" s="1026"/>
      <c r="S32" s="1026"/>
      <c r="T32" s="1027"/>
      <c r="U32" s="131"/>
      <c r="V32" s="131"/>
      <c r="W32" s="131"/>
      <c r="X32" s="358"/>
    </row>
    <row r="33" spans="2:24" s="63" customFormat="1" ht="31.5" customHeight="1">
      <c r="B33" s="1064"/>
      <c r="C33" s="132" t="s">
        <v>491</v>
      </c>
      <c r="D33" s="590" t="s">
        <v>443</v>
      </c>
      <c r="E33" s="591"/>
      <c r="F33" s="591"/>
      <c r="G33" s="591"/>
      <c r="H33" s="591"/>
      <c r="I33" s="591"/>
      <c r="J33" s="591"/>
      <c r="K33" s="591"/>
      <c r="L33" s="591"/>
      <c r="M33" s="591"/>
      <c r="N33" s="591"/>
      <c r="O33" s="591"/>
      <c r="P33" s="591"/>
      <c r="Q33" s="591"/>
      <c r="R33" s="591"/>
      <c r="S33" s="591"/>
      <c r="T33" s="592"/>
      <c r="U33" s="234"/>
      <c r="V33" s="234"/>
      <c r="W33" s="234"/>
      <c r="X33" s="356"/>
    </row>
    <row r="34" spans="2:24" s="63" customFormat="1" ht="18.75" customHeight="1" thickBot="1">
      <c r="B34" s="1064"/>
      <c r="C34" s="70" t="s">
        <v>344</v>
      </c>
      <c r="D34" s="70"/>
      <c r="E34" s="70"/>
      <c r="F34" s="70"/>
      <c r="G34" s="70"/>
      <c r="H34" s="70"/>
      <c r="I34" s="70"/>
      <c r="J34" s="70"/>
      <c r="K34" s="70"/>
      <c r="L34" s="70"/>
      <c r="M34" s="70"/>
      <c r="N34" s="70"/>
      <c r="O34" s="70"/>
      <c r="P34" s="70"/>
      <c r="Q34" s="70"/>
      <c r="R34" s="70"/>
      <c r="S34" s="70"/>
      <c r="T34" s="70"/>
      <c r="U34" s="292"/>
      <c r="V34" s="327"/>
      <c r="W34" s="327"/>
      <c r="X34" s="294"/>
    </row>
    <row r="35" spans="2:24" s="63" customFormat="1" ht="18.75" customHeight="1" thickTop="1" thickBot="1">
      <c r="B35" s="1064"/>
      <c r="C35" s="75"/>
      <c r="D35" s="80"/>
      <c r="E35" s="1213" t="s">
        <v>450</v>
      </c>
      <c r="F35" s="1213"/>
      <c r="G35" s="1213"/>
      <c r="H35" s="1213"/>
      <c r="I35" s="1214" t="s">
        <v>451</v>
      </c>
      <c r="J35" s="1214"/>
      <c r="K35" s="1214" t="s">
        <v>452</v>
      </c>
      <c r="L35" s="1214"/>
      <c r="M35" s="1215"/>
      <c r="N35" s="1216" t="s">
        <v>133</v>
      </c>
      <c r="O35" s="1217"/>
      <c r="P35" s="1218"/>
      <c r="Q35" s="1218"/>
      <c r="R35" s="1218"/>
      <c r="S35" s="1219"/>
      <c r="T35" s="70"/>
      <c r="U35" s="292"/>
      <c r="V35" s="327"/>
      <c r="W35" s="327"/>
      <c r="X35" s="294"/>
    </row>
    <row r="36" spans="2:24" s="63" customFormat="1" ht="15.75" customHeight="1" thickTop="1">
      <c r="B36" s="1064"/>
      <c r="C36" s="69"/>
      <c r="D36" s="70"/>
      <c r="E36" s="1213"/>
      <c r="F36" s="1213"/>
      <c r="G36" s="1213"/>
      <c r="H36" s="1213"/>
      <c r="I36" s="1214"/>
      <c r="J36" s="1214"/>
      <c r="K36" s="1214"/>
      <c r="L36" s="1214"/>
      <c r="M36" s="1215"/>
      <c r="N36" s="1220" t="s">
        <v>453</v>
      </c>
      <c r="O36" s="1221"/>
      <c r="P36" s="1216" t="s">
        <v>454</v>
      </c>
      <c r="Q36" s="1217"/>
      <c r="R36" s="1217"/>
      <c r="S36" s="1222"/>
      <c r="T36" s="70"/>
      <c r="U36" s="292"/>
      <c r="V36" s="327"/>
      <c r="W36" s="327"/>
      <c r="X36" s="294"/>
    </row>
    <row r="37" spans="2:24" s="63" customFormat="1" ht="17.25" customHeight="1">
      <c r="B37" s="1064"/>
      <c r="C37" s="238"/>
      <c r="D37" s="81"/>
      <c r="E37" s="1162"/>
      <c r="F37" s="1163"/>
      <c r="G37" s="1163"/>
      <c r="H37" s="1164"/>
      <c r="I37" s="1040"/>
      <c r="J37" s="1037"/>
      <c r="K37" s="1040"/>
      <c r="L37" s="1073"/>
      <c r="M37" s="1073"/>
      <c r="N37" s="1155"/>
      <c r="O37" s="1131"/>
      <c r="P37" s="1155"/>
      <c r="Q37" s="1156"/>
      <c r="R37" s="1213" t="s">
        <v>455</v>
      </c>
      <c r="S37" s="1223"/>
      <c r="T37" s="70"/>
      <c r="U37" s="292"/>
      <c r="V37" s="327"/>
      <c r="W37" s="327"/>
      <c r="X37" s="294"/>
    </row>
    <row r="38" spans="2:24" s="63" customFormat="1" ht="22.5" customHeight="1" thickBot="1">
      <c r="B38" s="1064"/>
      <c r="C38" s="238"/>
      <c r="D38" s="81"/>
      <c r="E38" s="1165"/>
      <c r="F38" s="1166"/>
      <c r="G38" s="1166"/>
      <c r="H38" s="1167"/>
      <c r="I38" s="1074"/>
      <c r="J38" s="1076"/>
      <c r="K38" s="1074"/>
      <c r="L38" s="1075"/>
      <c r="M38" s="1075"/>
      <c r="N38" s="1157"/>
      <c r="O38" s="1186"/>
      <c r="P38" s="1157"/>
      <c r="Q38" s="1158"/>
      <c r="R38" s="1158"/>
      <c r="S38" s="1169"/>
      <c r="T38" s="70"/>
      <c r="U38" s="292"/>
      <c r="V38" s="327"/>
      <c r="W38" s="327"/>
      <c r="X38" s="294"/>
    </row>
    <row r="39" spans="2:24" s="63" customFormat="1" ht="22.5" customHeight="1" thickTop="1" thickBot="1">
      <c r="B39" s="1067"/>
      <c r="C39" s="249"/>
      <c r="D39" s="249"/>
      <c r="E39" s="249"/>
      <c r="F39" s="249"/>
      <c r="G39" s="249"/>
      <c r="H39" s="249"/>
      <c r="I39" s="249"/>
      <c r="J39" s="249"/>
      <c r="K39" s="249"/>
      <c r="L39" s="249"/>
      <c r="M39" s="249"/>
      <c r="N39" s="249"/>
      <c r="O39" s="249"/>
      <c r="P39" s="249"/>
      <c r="Q39" s="249"/>
      <c r="R39" s="249"/>
      <c r="S39" s="249"/>
      <c r="T39" s="249"/>
      <c r="U39" s="304"/>
      <c r="V39" s="331"/>
      <c r="W39" s="331"/>
      <c r="X39" s="306"/>
    </row>
    <row r="40" spans="2:24" s="63" customFormat="1" ht="14.25" thickBot="1">
      <c r="B40" s="213" t="s">
        <v>136</v>
      </c>
      <c r="C40" s="250"/>
      <c r="D40" s="250"/>
      <c r="E40" s="250"/>
      <c r="F40" s="250"/>
      <c r="G40" s="250"/>
      <c r="H40" s="250"/>
      <c r="I40" s="250"/>
      <c r="J40" s="250"/>
      <c r="K40" s="250"/>
      <c r="L40" s="250"/>
      <c r="M40" s="250"/>
      <c r="N40" s="250"/>
      <c r="O40" s="250"/>
      <c r="P40" s="250"/>
      <c r="Q40" s="250"/>
      <c r="R40" s="250"/>
      <c r="S40" s="250"/>
      <c r="T40" s="250"/>
      <c r="U40" s="307"/>
      <c r="V40" s="340"/>
      <c r="W40" s="340"/>
      <c r="X40" s="309"/>
    </row>
    <row r="41" spans="2:24" s="63" customFormat="1" ht="17.25" customHeight="1" thickTop="1">
      <c r="B41" s="258"/>
      <c r="C41" s="1024" t="s">
        <v>371</v>
      </c>
      <c r="D41" s="1022" t="s">
        <v>375</v>
      </c>
      <c r="E41" s="1023"/>
      <c r="F41" s="1023"/>
      <c r="G41" s="1023"/>
      <c r="H41" s="1023"/>
      <c r="I41" s="1023"/>
      <c r="J41" s="1023"/>
      <c r="K41" s="1023"/>
      <c r="L41" s="1023"/>
      <c r="M41" s="1023"/>
      <c r="N41" s="1023"/>
      <c r="O41" s="1023"/>
      <c r="P41" s="1023"/>
      <c r="Q41" s="1023"/>
      <c r="R41" s="1023"/>
      <c r="S41" s="1023"/>
      <c r="T41" s="1024"/>
      <c r="U41" s="1255"/>
      <c r="V41" s="1255"/>
      <c r="W41" s="1255"/>
      <c r="X41" s="1256"/>
    </row>
    <row r="42" spans="2:24" s="63" customFormat="1" ht="13.5" customHeight="1">
      <c r="B42" s="217"/>
      <c r="C42" s="1027"/>
      <c r="D42" s="1025"/>
      <c r="E42" s="1026"/>
      <c r="F42" s="1026"/>
      <c r="G42" s="1026"/>
      <c r="H42" s="1026"/>
      <c r="I42" s="1026"/>
      <c r="J42" s="1026"/>
      <c r="K42" s="1026"/>
      <c r="L42" s="1026"/>
      <c r="M42" s="1026"/>
      <c r="N42" s="1026"/>
      <c r="O42" s="1026"/>
      <c r="P42" s="1026"/>
      <c r="Q42" s="1026"/>
      <c r="R42" s="1026"/>
      <c r="S42" s="1026"/>
      <c r="T42" s="1027"/>
      <c r="U42" s="1004"/>
      <c r="V42" s="1004"/>
      <c r="W42" s="1004"/>
      <c r="X42" s="1252"/>
    </row>
    <row r="43" spans="2:24" s="63" customFormat="1" ht="19.5" customHeight="1">
      <c r="B43" s="219"/>
      <c r="C43" s="1262" t="s">
        <v>372</v>
      </c>
      <c r="D43" s="1226" t="s">
        <v>483</v>
      </c>
      <c r="E43" s="1227"/>
      <c r="F43" s="1227"/>
      <c r="G43" s="1227"/>
      <c r="H43" s="1227"/>
      <c r="I43" s="1227"/>
      <c r="J43" s="1227"/>
      <c r="K43" s="1227"/>
      <c r="L43" s="1227"/>
      <c r="M43" s="1227"/>
      <c r="N43" s="1227"/>
      <c r="O43" s="1227"/>
      <c r="P43" s="1227"/>
      <c r="Q43" s="1227"/>
      <c r="R43" s="1227"/>
      <c r="S43" s="1227"/>
      <c r="T43" s="1228"/>
      <c r="U43" s="1004"/>
      <c r="V43" s="1004"/>
      <c r="W43" s="1004"/>
      <c r="X43" s="1252"/>
    </row>
    <row r="44" spans="2:24" s="63" customFormat="1" ht="17.25" customHeight="1">
      <c r="B44" s="217"/>
      <c r="C44" s="1263"/>
      <c r="D44" s="1229"/>
      <c r="E44" s="1230"/>
      <c r="F44" s="1230"/>
      <c r="G44" s="1230"/>
      <c r="H44" s="1230"/>
      <c r="I44" s="1230"/>
      <c r="J44" s="1230"/>
      <c r="K44" s="1230"/>
      <c r="L44" s="1230"/>
      <c r="M44" s="1230"/>
      <c r="N44" s="1230"/>
      <c r="O44" s="1230"/>
      <c r="P44" s="1230"/>
      <c r="Q44" s="1230"/>
      <c r="R44" s="1230"/>
      <c r="S44" s="1230"/>
      <c r="T44" s="1231"/>
      <c r="U44" s="1004"/>
      <c r="V44" s="1004"/>
      <c r="W44" s="1004"/>
      <c r="X44" s="1252"/>
    </row>
    <row r="45" spans="2:24" s="63" customFormat="1" ht="13.5" customHeight="1">
      <c r="B45" s="220"/>
      <c r="C45" s="1248" t="s">
        <v>484</v>
      </c>
      <c r="D45" s="1248"/>
      <c r="E45" s="1248"/>
      <c r="F45" s="252"/>
      <c r="G45" s="252"/>
      <c r="H45" s="252"/>
      <c r="I45" s="252"/>
      <c r="J45" s="252"/>
      <c r="K45" s="252"/>
      <c r="L45" s="252"/>
      <c r="M45" s="252"/>
      <c r="N45" s="252"/>
      <c r="O45" s="252"/>
      <c r="P45" s="252"/>
      <c r="Q45" s="252"/>
      <c r="R45" s="252"/>
      <c r="S45" s="252"/>
      <c r="T45" s="253"/>
      <c r="U45" s="298"/>
      <c r="V45" s="329"/>
      <c r="W45" s="329"/>
      <c r="X45" s="300"/>
    </row>
    <row r="46" spans="2:24" s="63" customFormat="1" ht="13.5" customHeight="1">
      <c r="B46" s="220"/>
      <c r="C46" s="252"/>
      <c r="D46" s="81"/>
      <c r="E46" s="81"/>
      <c r="F46" s="81"/>
      <c r="G46" s="81"/>
      <c r="H46" s="81"/>
      <c r="I46" s="81"/>
      <c r="J46" s="81"/>
      <c r="K46" s="81"/>
      <c r="L46" s="1059" t="s">
        <v>380</v>
      </c>
      <c r="M46" s="1086"/>
      <c r="N46" s="1249"/>
      <c r="O46" s="839"/>
      <c r="P46" s="840"/>
      <c r="Q46" s="840"/>
      <c r="R46" s="252"/>
      <c r="S46" s="252"/>
      <c r="T46" s="253"/>
      <c r="U46" s="298"/>
      <c r="V46" s="329"/>
      <c r="W46" s="329"/>
      <c r="X46" s="300"/>
    </row>
    <row r="47" spans="2:24" s="63" customFormat="1" ht="21.75" customHeight="1">
      <c r="B47" s="220"/>
      <c r="C47" s="252"/>
      <c r="D47" s="1004" t="s">
        <v>485</v>
      </c>
      <c r="E47" s="1004"/>
      <c r="F47" s="1004"/>
      <c r="G47" s="1004"/>
      <c r="H47" s="1004"/>
      <c r="I47" s="1004"/>
      <c r="J47" s="1004"/>
      <c r="K47" s="1004"/>
      <c r="L47" s="1250"/>
      <c r="M47" s="1059"/>
      <c r="N47" s="354" t="s">
        <v>131</v>
      </c>
      <c r="O47" s="238"/>
      <c r="P47" s="81"/>
      <c r="Q47" s="81"/>
      <c r="R47" s="252"/>
      <c r="S47" s="252"/>
      <c r="T47" s="253"/>
      <c r="U47" s="298"/>
      <c r="V47" s="329"/>
      <c r="W47" s="329"/>
      <c r="X47" s="300"/>
    </row>
    <row r="48" spans="2:24" s="63" customFormat="1" ht="22.5" customHeight="1">
      <c r="B48" s="220"/>
      <c r="C48" s="252"/>
      <c r="D48" s="1005" t="s">
        <v>447</v>
      </c>
      <c r="E48" s="1006"/>
      <c r="F48" s="1006"/>
      <c r="G48" s="1006"/>
      <c r="H48" s="1006"/>
      <c r="I48" s="1006"/>
      <c r="J48" s="1006"/>
      <c r="K48" s="1007"/>
      <c r="L48" s="1224"/>
      <c r="M48" s="1225"/>
      <c r="N48" s="354" t="s">
        <v>131</v>
      </c>
      <c r="O48" s="75" t="s">
        <v>492</v>
      </c>
      <c r="P48" s="73"/>
      <c r="Q48" s="205"/>
      <c r="R48" s="252"/>
      <c r="S48" s="252"/>
      <c r="T48" s="253"/>
      <c r="U48" s="298"/>
      <c r="V48" s="329"/>
      <c r="W48" s="329"/>
      <c r="X48" s="300"/>
    </row>
    <row r="49" spans="2:25" s="63" customFormat="1" ht="22.5" customHeight="1">
      <c r="B49" s="220"/>
      <c r="C49" s="252"/>
      <c r="D49" s="1005" t="s">
        <v>488</v>
      </c>
      <c r="E49" s="1006"/>
      <c r="F49" s="1006"/>
      <c r="G49" s="1006"/>
      <c r="H49" s="1006"/>
      <c r="I49" s="1006"/>
      <c r="J49" s="1006"/>
      <c r="K49" s="1007"/>
      <c r="L49" s="1225"/>
      <c r="M49" s="1261"/>
      <c r="N49" s="354" t="s">
        <v>489</v>
      </c>
      <c r="O49" s="69" t="s">
        <v>490</v>
      </c>
      <c r="P49" s="313"/>
      <c r="Q49" s="205"/>
      <c r="R49" s="252"/>
      <c r="S49" s="252"/>
      <c r="T49" s="253"/>
      <c r="U49" s="298"/>
      <c r="V49" s="329"/>
      <c r="W49" s="329"/>
      <c r="X49" s="300"/>
    </row>
    <row r="50" spans="2:25" s="63" customFormat="1" ht="22.5" customHeight="1">
      <c r="B50" s="220"/>
      <c r="C50" s="252"/>
      <c r="D50" s="1224" t="s">
        <v>487</v>
      </c>
      <c r="E50" s="1224"/>
      <c r="F50" s="1224"/>
      <c r="G50" s="1224"/>
      <c r="H50" s="1224"/>
      <c r="I50" s="1224"/>
      <c r="J50" s="1224"/>
      <c r="K50" s="1224"/>
      <c r="L50" s="1257" t="str">
        <f>IF(L48="","",L48/L47*100)</f>
        <v/>
      </c>
      <c r="M50" s="1258"/>
      <c r="N50" s="353" t="s">
        <v>486</v>
      </c>
      <c r="O50" s="1259"/>
      <c r="P50" s="1260"/>
      <c r="Q50" s="73"/>
      <c r="R50" s="252"/>
      <c r="S50" s="252"/>
      <c r="T50" s="253"/>
      <c r="U50" s="298"/>
      <c r="V50" s="329"/>
      <c r="W50" s="329"/>
      <c r="X50" s="300"/>
    </row>
    <row r="51" spans="2:25" s="63" customFormat="1" ht="9" customHeight="1" thickBot="1">
      <c r="B51" s="223"/>
      <c r="C51" s="359"/>
      <c r="D51" s="359"/>
      <c r="E51" s="359"/>
      <c r="F51" s="359"/>
      <c r="G51" s="359"/>
      <c r="H51" s="359"/>
      <c r="I51" s="359"/>
      <c r="J51" s="359"/>
      <c r="K51" s="359"/>
      <c r="L51" s="359"/>
      <c r="M51" s="359"/>
      <c r="N51" s="359"/>
      <c r="O51" s="359"/>
      <c r="P51" s="359"/>
      <c r="Q51" s="359"/>
      <c r="R51" s="359"/>
      <c r="S51" s="359"/>
      <c r="T51" s="360"/>
      <c r="U51" s="332"/>
      <c r="V51" s="333"/>
      <c r="W51" s="333"/>
      <c r="X51" s="334"/>
    </row>
    <row r="52" spans="2:25" s="63" customFormat="1" ht="1.5" customHeight="1">
      <c r="B52" s="83"/>
      <c r="C52" s="77"/>
      <c r="D52" s="77"/>
      <c r="E52" s="77"/>
      <c r="F52" s="77"/>
      <c r="G52" s="77"/>
      <c r="H52" s="77"/>
      <c r="I52" s="77"/>
      <c r="J52" s="77"/>
      <c r="K52" s="77"/>
      <c r="L52" s="77"/>
      <c r="M52" s="77"/>
      <c r="N52" s="77"/>
      <c r="O52" s="77"/>
      <c r="P52" s="77"/>
      <c r="Q52" s="77"/>
      <c r="R52" s="77"/>
      <c r="S52" s="77"/>
      <c r="T52" s="77"/>
      <c r="U52" s="76"/>
      <c r="V52" s="77"/>
      <c r="W52" s="77"/>
      <c r="X52" s="78"/>
    </row>
    <row r="53" spans="2:25" s="63" customFormat="1" ht="7.5" customHeight="1">
      <c r="B53" s="70"/>
      <c r="C53" s="70"/>
      <c r="D53" s="70"/>
      <c r="E53" s="70"/>
      <c r="F53" s="70"/>
      <c r="G53" s="70"/>
      <c r="H53" s="70"/>
      <c r="I53" s="70"/>
      <c r="J53" s="70"/>
      <c r="K53" s="70"/>
      <c r="L53" s="70"/>
      <c r="M53" s="70"/>
      <c r="N53" s="70"/>
      <c r="O53" s="70"/>
      <c r="P53" s="70"/>
      <c r="Q53" s="70"/>
      <c r="R53" s="70"/>
      <c r="S53" s="70"/>
      <c r="T53" s="70"/>
      <c r="U53" s="70"/>
      <c r="V53" s="70"/>
      <c r="W53" s="70"/>
      <c r="X53" s="70"/>
    </row>
    <row r="54" spans="2:25" s="63" customFormat="1" ht="81.75" customHeight="1">
      <c r="B54" s="1001" t="s">
        <v>565</v>
      </c>
      <c r="C54" s="1002"/>
      <c r="D54" s="1002"/>
      <c r="E54" s="1002"/>
      <c r="F54" s="1003"/>
      <c r="G54" s="844" t="s">
        <v>732</v>
      </c>
      <c r="H54" s="845"/>
      <c r="I54" s="845"/>
      <c r="J54" s="845"/>
      <c r="K54" s="845"/>
      <c r="L54" s="845"/>
      <c r="M54" s="845"/>
      <c r="N54" s="845"/>
      <c r="O54" s="845"/>
      <c r="P54" s="845"/>
      <c r="Q54" s="845"/>
      <c r="R54" s="845"/>
      <c r="S54" s="845"/>
      <c r="T54" s="845"/>
      <c r="U54" s="845"/>
      <c r="V54" s="845"/>
      <c r="W54" s="845"/>
      <c r="X54" s="846"/>
    </row>
    <row r="55" spans="2:25" s="63" customFormat="1" ht="18" customHeight="1">
      <c r="B55" s="70" t="s">
        <v>137</v>
      </c>
      <c r="C55" s="70"/>
      <c r="D55" s="70"/>
      <c r="E55" s="70"/>
      <c r="F55" s="70"/>
      <c r="G55" s="70"/>
      <c r="H55" s="70"/>
      <c r="I55" s="70"/>
      <c r="J55" s="70"/>
      <c r="K55" s="70"/>
      <c r="L55" s="70"/>
      <c r="M55" s="70"/>
      <c r="N55" s="70"/>
      <c r="O55" s="70"/>
      <c r="P55" s="70"/>
      <c r="Q55" s="70"/>
      <c r="R55" s="70"/>
      <c r="S55" s="70"/>
      <c r="T55" s="70"/>
      <c r="U55" s="70"/>
      <c r="V55" s="70"/>
      <c r="W55" s="70"/>
      <c r="X55" s="70"/>
    </row>
    <row r="56" spans="2:25" s="63" customFormat="1" ht="28.5" customHeight="1">
      <c r="B56" s="80" t="s">
        <v>494</v>
      </c>
      <c r="C56" s="609" t="s">
        <v>495</v>
      </c>
      <c r="D56" s="609"/>
      <c r="E56" s="609"/>
      <c r="F56" s="609"/>
      <c r="G56" s="609"/>
      <c r="H56" s="609"/>
      <c r="I56" s="609"/>
      <c r="J56" s="609"/>
      <c r="K56" s="609"/>
      <c r="L56" s="609"/>
      <c r="M56" s="609"/>
      <c r="N56" s="609"/>
      <c r="O56" s="609"/>
      <c r="P56" s="609"/>
      <c r="Q56" s="609"/>
      <c r="R56" s="609"/>
      <c r="S56" s="609"/>
      <c r="T56" s="609"/>
      <c r="U56" s="609"/>
      <c r="V56" s="609"/>
      <c r="W56" s="609"/>
      <c r="X56" s="609"/>
      <c r="Y56" s="80"/>
    </row>
    <row r="57" spans="2:25" s="63" customFormat="1" ht="23.25" customHeight="1">
      <c r="B57" s="80" t="s">
        <v>388</v>
      </c>
      <c r="C57" s="609"/>
      <c r="D57" s="609"/>
      <c r="E57" s="609"/>
      <c r="F57" s="609"/>
      <c r="G57" s="609"/>
      <c r="H57" s="609"/>
      <c r="I57" s="609"/>
      <c r="J57" s="609"/>
      <c r="K57" s="609"/>
      <c r="L57" s="609"/>
      <c r="M57" s="609"/>
      <c r="N57" s="609"/>
      <c r="O57" s="609"/>
      <c r="P57" s="609"/>
      <c r="Q57" s="609"/>
      <c r="R57" s="609"/>
      <c r="S57" s="609"/>
      <c r="T57" s="609"/>
      <c r="U57" s="609"/>
      <c r="V57" s="609"/>
      <c r="W57" s="609"/>
      <c r="X57" s="609"/>
      <c r="Y57" s="80"/>
    </row>
    <row r="58" spans="2:25" s="63" customFormat="1" ht="18" customHeight="1">
      <c r="B58" s="73"/>
      <c r="C58" s="1011" t="s">
        <v>496</v>
      </c>
      <c r="D58" s="1011"/>
      <c r="E58" s="1011"/>
      <c r="F58" s="1011"/>
      <c r="G58" s="1011"/>
      <c r="H58" s="1011"/>
      <c r="I58" s="1011"/>
      <c r="J58" s="1011"/>
      <c r="K58" s="1011"/>
      <c r="L58" s="1011"/>
      <c r="M58" s="1011"/>
      <c r="N58" s="1011"/>
      <c r="O58" s="1011"/>
      <c r="P58" s="1011"/>
      <c r="Q58" s="1011"/>
      <c r="R58" s="1011"/>
      <c r="S58" s="1011"/>
      <c r="T58" s="1011"/>
      <c r="U58" s="1011"/>
      <c r="V58" s="1011"/>
      <c r="W58" s="1011"/>
      <c r="X58" s="1011"/>
      <c r="Y58" s="73"/>
    </row>
    <row r="59" spans="2:25">
      <c r="D59" s="1004"/>
      <c r="E59" s="1004"/>
      <c r="F59" s="1012" t="s">
        <v>415</v>
      </c>
      <c r="G59" s="1013"/>
      <c r="H59" s="1012" t="s">
        <v>416</v>
      </c>
      <c r="I59" s="1013"/>
      <c r="J59" s="131" t="s">
        <v>394</v>
      </c>
      <c r="K59" s="131" t="s">
        <v>273</v>
      </c>
      <c r="L59" s="131" t="s">
        <v>396</v>
      </c>
      <c r="M59" s="131" t="s">
        <v>397</v>
      </c>
      <c r="N59" s="131" t="s">
        <v>398</v>
      </c>
      <c r="O59" s="131" t="s">
        <v>391</v>
      </c>
      <c r="P59" s="131" t="s">
        <v>359</v>
      </c>
      <c r="Q59" s="131" t="s">
        <v>360</v>
      </c>
      <c r="R59" s="131" t="s">
        <v>371</v>
      </c>
      <c r="S59" s="131" t="s">
        <v>372</v>
      </c>
    </row>
    <row r="60" spans="2:25">
      <c r="D60" s="1004" t="s">
        <v>403</v>
      </c>
      <c r="E60" s="1004"/>
      <c r="F60" s="1008" t="s">
        <v>418</v>
      </c>
      <c r="G60" s="1009"/>
      <c r="H60" s="1009"/>
      <c r="I60" s="1010"/>
      <c r="J60" s="131" t="s">
        <v>392</v>
      </c>
      <c r="K60" s="131" t="s">
        <v>392</v>
      </c>
      <c r="L60" s="131" t="s">
        <v>392</v>
      </c>
      <c r="M60" s="131" t="s">
        <v>392</v>
      </c>
      <c r="N60" s="131" t="s">
        <v>392</v>
      </c>
      <c r="O60" s="131" t="s">
        <v>392</v>
      </c>
      <c r="P60" s="131" t="s">
        <v>392</v>
      </c>
      <c r="Q60" s="131" t="s">
        <v>392</v>
      </c>
      <c r="R60" s="131" t="s">
        <v>392</v>
      </c>
      <c r="S60" s="314"/>
    </row>
    <row r="61" spans="2:25">
      <c r="D61" s="1004" t="s">
        <v>408</v>
      </c>
      <c r="E61" s="1004"/>
      <c r="F61" s="1008" t="s">
        <v>418</v>
      </c>
      <c r="G61" s="1009"/>
      <c r="H61" s="1009"/>
      <c r="I61" s="1010"/>
      <c r="J61" s="131" t="s">
        <v>392</v>
      </c>
      <c r="K61" s="131" t="s">
        <v>392</v>
      </c>
      <c r="L61" s="131" t="s">
        <v>392</v>
      </c>
      <c r="M61" s="131" t="s">
        <v>392</v>
      </c>
      <c r="N61" s="131" t="s">
        <v>392</v>
      </c>
      <c r="O61" s="1213" t="s">
        <v>705</v>
      </c>
      <c r="P61" s="1213"/>
      <c r="Q61" s="1213"/>
      <c r="R61" s="314"/>
      <c r="S61" s="314"/>
    </row>
    <row r="62" spans="2:25">
      <c r="D62" s="1004" t="s">
        <v>412</v>
      </c>
      <c r="E62" s="1004"/>
      <c r="F62" s="1008" t="s">
        <v>418</v>
      </c>
      <c r="G62" s="1009"/>
      <c r="H62" s="1009"/>
      <c r="I62" s="1010"/>
      <c r="J62" s="131" t="s">
        <v>392</v>
      </c>
      <c r="K62" s="131" t="s">
        <v>392</v>
      </c>
      <c r="L62" s="131" t="s">
        <v>392</v>
      </c>
      <c r="M62" s="131" t="s">
        <v>392</v>
      </c>
      <c r="N62" s="131" t="s">
        <v>392</v>
      </c>
      <c r="O62" s="314"/>
      <c r="P62" s="314"/>
      <c r="Q62" s="314"/>
      <c r="R62" s="131" t="s">
        <v>392</v>
      </c>
      <c r="S62" s="314"/>
    </row>
    <row r="63" spans="2:25">
      <c r="D63" s="1004" t="s">
        <v>417</v>
      </c>
      <c r="E63" s="1004"/>
      <c r="F63" s="1008" t="s">
        <v>418</v>
      </c>
      <c r="G63" s="1009"/>
      <c r="H63" s="1009"/>
      <c r="I63" s="1010"/>
      <c r="J63" s="131" t="s">
        <v>392</v>
      </c>
      <c r="K63" s="131" t="s">
        <v>392</v>
      </c>
      <c r="L63" s="131" t="s">
        <v>392</v>
      </c>
      <c r="M63" s="131" t="s">
        <v>392</v>
      </c>
      <c r="N63" s="131" t="s">
        <v>392</v>
      </c>
      <c r="O63" s="314"/>
      <c r="P63" s="314"/>
      <c r="Q63" s="314"/>
      <c r="R63" s="314"/>
      <c r="S63" s="131" t="s">
        <v>392</v>
      </c>
    </row>
  </sheetData>
  <mergeCells count="111">
    <mergeCell ref="D63:E63"/>
    <mergeCell ref="F59:G59"/>
    <mergeCell ref="H59:I59"/>
    <mergeCell ref="F60:I60"/>
    <mergeCell ref="F61:I61"/>
    <mergeCell ref="F62:I62"/>
    <mergeCell ref="F63:I63"/>
    <mergeCell ref="D60:E60"/>
    <mergeCell ref="D61:E61"/>
    <mergeCell ref="D62:E62"/>
    <mergeCell ref="C56:X57"/>
    <mergeCell ref="O61:Q61"/>
    <mergeCell ref="C58:X58"/>
    <mergeCell ref="U43:U44"/>
    <mergeCell ref="V43:V44"/>
    <mergeCell ref="W43:W44"/>
    <mergeCell ref="X43:X44"/>
    <mergeCell ref="D59:E59"/>
    <mergeCell ref="U17:U18"/>
    <mergeCell ref="V17:V18"/>
    <mergeCell ref="W17:W18"/>
    <mergeCell ref="X17:X18"/>
    <mergeCell ref="U41:U42"/>
    <mergeCell ref="V41:V42"/>
    <mergeCell ref="W41:W42"/>
    <mergeCell ref="X41:X42"/>
    <mergeCell ref="D50:K50"/>
    <mergeCell ref="L50:M50"/>
    <mergeCell ref="O50:P50"/>
    <mergeCell ref="L49:M49"/>
    <mergeCell ref="D49:K49"/>
    <mergeCell ref="C41:C42"/>
    <mergeCell ref="C43:C44"/>
    <mergeCell ref="O30:P30"/>
    <mergeCell ref="C45:E45"/>
    <mergeCell ref="L46:N46"/>
    <mergeCell ref="O46:Q46"/>
    <mergeCell ref="D47:K47"/>
    <mergeCell ref="L47:M47"/>
    <mergeCell ref="D26:K26"/>
    <mergeCell ref="O26:Q26"/>
    <mergeCell ref="D30:K30"/>
    <mergeCell ref="S30:T30"/>
    <mergeCell ref="D29:K29"/>
    <mergeCell ref="S29:T29"/>
    <mergeCell ref="L29:M29"/>
    <mergeCell ref="O29:P29"/>
    <mergeCell ref="D41:T42"/>
    <mergeCell ref="L30:M30"/>
    <mergeCell ref="D17:T18"/>
    <mergeCell ref="D25:K25"/>
    <mergeCell ref="L25:N25"/>
    <mergeCell ref="O25:Q25"/>
    <mergeCell ref="D28:K28"/>
    <mergeCell ref="D27:K27"/>
    <mergeCell ref="O27:Q27"/>
    <mergeCell ref="L26:M26"/>
    <mergeCell ref="L27:M27"/>
    <mergeCell ref="L28:M28"/>
    <mergeCell ref="D20:T20"/>
    <mergeCell ref="D21:T21"/>
    <mergeCell ref="D22:T22"/>
    <mergeCell ref="D23:T23"/>
    <mergeCell ref="O28:P28"/>
    <mergeCell ref="S28:T28"/>
    <mergeCell ref="B1:F1"/>
    <mergeCell ref="D11:T12"/>
    <mergeCell ref="D14:T14"/>
    <mergeCell ref="D13:T13"/>
    <mergeCell ref="B6:F6"/>
    <mergeCell ref="G6:X6"/>
    <mergeCell ref="D10:T10"/>
    <mergeCell ref="Q2:X2"/>
    <mergeCell ref="B3:X3"/>
    <mergeCell ref="B5:F5"/>
    <mergeCell ref="M5:O5"/>
    <mergeCell ref="P5:X5"/>
    <mergeCell ref="B8:T8"/>
    <mergeCell ref="U8:U9"/>
    <mergeCell ref="V8:V9"/>
    <mergeCell ref="W8:W9"/>
    <mergeCell ref="X8:X9"/>
    <mergeCell ref="U11:U12"/>
    <mergeCell ref="V11:V12"/>
    <mergeCell ref="W11:W12"/>
    <mergeCell ref="X11:X12"/>
    <mergeCell ref="C11:C12"/>
    <mergeCell ref="B54:F54"/>
    <mergeCell ref="G54:X54"/>
    <mergeCell ref="C20:C23"/>
    <mergeCell ref="B20:B31"/>
    <mergeCell ref="C25:C27"/>
    <mergeCell ref="B32:B39"/>
    <mergeCell ref="D32:T32"/>
    <mergeCell ref="D33:T33"/>
    <mergeCell ref="E35:H36"/>
    <mergeCell ref="I35:J36"/>
    <mergeCell ref="K35:M36"/>
    <mergeCell ref="N35:S35"/>
    <mergeCell ref="N36:O36"/>
    <mergeCell ref="P36:S36"/>
    <mergeCell ref="E37:H38"/>
    <mergeCell ref="I37:J38"/>
    <mergeCell ref="K37:M38"/>
    <mergeCell ref="N37:O38"/>
    <mergeCell ref="P37:Q38"/>
    <mergeCell ref="R37:S37"/>
    <mergeCell ref="R38:S38"/>
    <mergeCell ref="D48:K48"/>
    <mergeCell ref="L48:M48"/>
    <mergeCell ref="D43:T44"/>
  </mergeCells>
  <phoneticPr fontId="6"/>
  <printOptions horizontalCentered="1"/>
  <pageMargins left="0.19685039370078741" right="0.19685039370078741" top="0.78740157480314965" bottom="0.39370078740157483" header="0.19685039370078741" footer="0.19685039370078741"/>
  <pageSetup paperSize="9" scale="55" orientation="portrait" horizontalDpi="300"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A1:Y63"/>
  <sheetViews>
    <sheetView view="pageBreakPreview" zoomScaleNormal="85" zoomScaleSheetLayoutView="100" workbookViewId="0">
      <selection sqref="A1:G1"/>
    </sheetView>
  </sheetViews>
  <sheetFormatPr defaultColWidth="4" defaultRowHeight="13.5"/>
  <cols>
    <col min="1" max="1" width="2.875" style="63" customWidth="1"/>
    <col min="2" max="2" width="2.375" style="63" customWidth="1"/>
    <col min="3" max="3" width="7.375" style="63" customWidth="1"/>
    <col min="4" max="6" width="4" style="63" customWidth="1"/>
    <col min="7" max="7" width="3.625" style="63" customWidth="1"/>
    <col min="8" max="8" width="4" style="63" customWidth="1"/>
    <col min="9" max="9" width="7.375" style="63" customWidth="1"/>
    <col min="10" max="18" width="4" style="63" customWidth="1"/>
    <col min="19" max="20" width="6.875" style="63" customWidth="1"/>
    <col min="21" max="24" width="7.625" style="63" customWidth="1"/>
    <col min="25" max="25" width="3.375" style="63" customWidth="1"/>
    <col min="26" max="16384" width="4" style="19"/>
  </cols>
  <sheetData>
    <row r="1" spans="2:24" s="63" customFormat="1">
      <c r="B1" s="1190" t="s">
        <v>520</v>
      </c>
      <c r="C1" s="1190"/>
      <c r="D1" s="1190"/>
      <c r="E1" s="1190"/>
      <c r="F1" s="1190"/>
    </row>
    <row r="2" spans="2:24" s="63" customFormat="1">
      <c r="Q2" s="1097" t="s">
        <v>332</v>
      </c>
      <c r="R2" s="1097"/>
      <c r="S2" s="1097"/>
      <c r="T2" s="1097"/>
      <c r="U2" s="1097"/>
      <c r="V2" s="1097"/>
      <c r="W2" s="1097"/>
      <c r="X2" s="1097"/>
    </row>
    <row r="3" spans="2:24" s="63" customFormat="1">
      <c r="B3" s="1098" t="s">
        <v>162</v>
      </c>
      <c r="C3" s="1098"/>
      <c r="D3" s="1098"/>
      <c r="E3" s="1098"/>
      <c r="F3" s="1098"/>
      <c r="G3" s="1098"/>
      <c r="H3" s="1098"/>
      <c r="I3" s="1098"/>
      <c r="J3" s="1098"/>
      <c r="K3" s="1098"/>
      <c r="L3" s="1098"/>
      <c r="M3" s="1098"/>
      <c r="N3" s="1098"/>
      <c r="O3" s="1098"/>
      <c r="P3" s="1098"/>
      <c r="Q3" s="1098"/>
      <c r="R3" s="1098"/>
      <c r="S3" s="1098"/>
      <c r="T3" s="1098"/>
      <c r="U3" s="1098"/>
      <c r="V3" s="1098"/>
      <c r="W3" s="1098"/>
      <c r="X3" s="1098"/>
    </row>
    <row r="4" spans="2:24" s="63" customFormat="1"/>
    <row r="5" spans="2:24" s="63" customFormat="1" ht="23.25" customHeight="1">
      <c r="B5" s="1099" t="s">
        <v>110</v>
      </c>
      <c r="C5" s="1100"/>
      <c r="D5" s="1100"/>
      <c r="E5" s="1100"/>
      <c r="F5" s="1101"/>
      <c r="G5" s="64"/>
      <c r="H5" s="65"/>
      <c r="I5" s="66"/>
      <c r="J5" s="66"/>
      <c r="K5" s="66"/>
      <c r="L5" s="67"/>
      <c r="M5" s="1099" t="s">
        <v>167</v>
      </c>
      <c r="N5" s="1100"/>
      <c r="O5" s="1101"/>
      <c r="P5" s="1099" t="s">
        <v>168</v>
      </c>
      <c r="Q5" s="1100"/>
      <c r="R5" s="1100"/>
      <c r="S5" s="1100"/>
      <c r="T5" s="1100"/>
      <c r="U5" s="1100"/>
      <c r="V5" s="1100"/>
      <c r="W5" s="1100"/>
      <c r="X5" s="1101"/>
    </row>
    <row r="6" spans="2:24" s="63" customFormat="1" ht="23.25" customHeight="1">
      <c r="B6" s="1107" t="s">
        <v>169</v>
      </c>
      <c r="C6" s="1107"/>
      <c r="D6" s="1107"/>
      <c r="E6" s="1107"/>
      <c r="F6" s="1107"/>
      <c r="G6" s="1102" t="s">
        <v>114</v>
      </c>
      <c r="H6" s="1103"/>
      <c r="I6" s="1103"/>
      <c r="J6" s="1103"/>
      <c r="K6" s="1103"/>
      <c r="L6" s="1103"/>
      <c r="M6" s="1103"/>
      <c r="N6" s="1103"/>
      <c r="O6" s="1103"/>
      <c r="P6" s="1103"/>
      <c r="Q6" s="1103"/>
      <c r="R6" s="1103"/>
      <c r="S6" s="1103"/>
      <c r="T6" s="1103"/>
      <c r="U6" s="1103"/>
      <c r="V6" s="1103"/>
      <c r="W6" s="1103"/>
      <c r="X6" s="1104"/>
    </row>
    <row r="7" spans="2:24" s="63" customFormat="1" ht="14.25" thickBot="1"/>
    <row r="8" spans="2:24" s="63" customFormat="1">
      <c r="B8" s="1234" t="s">
        <v>497</v>
      </c>
      <c r="C8" s="1235"/>
      <c r="D8" s="1235"/>
      <c r="E8" s="1235"/>
      <c r="F8" s="1235"/>
      <c r="G8" s="1235"/>
      <c r="H8" s="1235"/>
      <c r="I8" s="1235"/>
      <c r="J8" s="1235"/>
      <c r="K8" s="1235"/>
      <c r="L8" s="1235"/>
      <c r="M8" s="1235"/>
      <c r="N8" s="1235"/>
      <c r="O8" s="1235"/>
      <c r="P8" s="1235"/>
      <c r="Q8" s="1235"/>
      <c r="R8" s="1235"/>
      <c r="S8" s="1235"/>
      <c r="T8" s="1235"/>
      <c r="U8" s="1115" t="s">
        <v>384</v>
      </c>
      <c r="V8" s="1115" t="s">
        <v>385</v>
      </c>
      <c r="W8" s="1115" t="s">
        <v>386</v>
      </c>
      <c r="X8" s="1117" t="s">
        <v>387</v>
      </c>
    </row>
    <row r="9" spans="2:24" s="63" customFormat="1" ht="14.25" thickBot="1">
      <c r="B9" s="346" t="s">
        <v>115</v>
      </c>
      <c r="C9" s="317"/>
      <c r="D9" s="212"/>
      <c r="E9" s="212"/>
      <c r="F9" s="212"/>
      <c r="G9" s="212"/>
      <c r="H9" s="212"/>
      <c r="I9" s="212"/>
      <c r="J9" s="212"/>
      <c r="K9" s="212"/>
      <c r="L9" s="212"/>
      <c r="M9" s="212"/>
      <c r="N9" s="212"/>
      <c r="O9" s="212"/>
      <c r="P9" s="212"/>
      <c r="Q9" s="212"/>
      <c r="R9" s="212"/>
      <c r="S9" s="212"/>
      <c r="T9" s="212"/>
      <c r="U9" s="1116"/>
      <c r="V9" s="1116"/>
      <c r="W9" s="1116"/>
      <c r="X9" s="1118"/>
    </row>
    <row r="10" spans="2:24" s="63" customFormat="1" ht="37.5" customHeight="1" thickTop="1">
      <c r="B10" s="216"/>
      <c r="C10" s="210" t="s">
        <v>170</v>
      </c>
      <c r="D10" s="1274" t="s">
        <v>163</v>
      </c>
      <c r="E10" s="1275"/>
      <c r="F10" s="1275"/>
      <c r="G10" s="1275"/>
      <c r="H10" s="1275"/>
      <c r="I10" s="1275"/>
      <c r="J10" s="1275"/>
      <c r="K10" s="1275"/>
      <c r="L10" s="1275"/>
      <c r="M10" s="1275"/>
      <c r="N10" s="1275"/>
      <c r="O10" s="1275"/>
      <c r="P10" s="1275"/>
      <c r="Q10" s="1275"/>
      <c r="R10" s="1275"/>
      <c r="S10" s="1275"/>
      <c r="T10" s="1276"/>
      <c r="U10" s="337"/>
      <c r="V10" s="337"/>
      <c r="W10" s="337"/>
      <c r="X10" s="355"/>
    </row>
    <row r="11" spans="2:24" s="63" customFormat="1">
      <c r="B11" s="279"/>
      <c r="C11" s="1239" t="s">
        <v>171</v>
      </c>
      <c r="D11" s="1268" t="s">
        <v>119</v>
      </c>
      <c r="E11" s="1269"/>
      <c r="F11" s="1269"/>
      <c r="G11" s="1269"/>
      <c r="H11" s="1269"/>
      <c r="I11" s="1269"/>
      <c r="J11" s="1269"/>
      <c r="K11" s="1269"/>
      <c r="L11" s="1269"/>
      <c r="M11" s="1269"/>
      <c r="N11" s="1269"/>
      <c r="O11" s="1269"/>
      <c r="P11" s="1269"/>
      <c r="Q11" s="1269"/>
      <c r="R11" s="1269"/>
      <c r="S11" s="1269"/>
      <c r="T11" s="1270"/>
      <c r="U11" s="1237"/>
      <c r="V11" s="1237"/>
      <c r="W11" s="1237"/>
      <c r="X11" s="1238"/>
    </row>
    <row r="12" spans="2:24" s="63" customFormat="1" ht="14.25" customHeight="1">
      <c r="B12" s="216"/>
      <c r="C12" s="1240"/>
      <c r="D12" s="1268"/>
      <c r="E12" s="1269"/>
      <c r="F12" s="1269"/>
      <c r="G12" s="1269"/>
      <c r="H12" s="1269"/>
      <c r="I12" s="1269"/>
      <c r="J12" s="1269"/>
      <c r="K12" s="1269"/>
      <c r="L12" s="1269"/>
      <c r="M12" s="1269"/>
      <c r="N12" s="1269"/>
      <c r="O12" s="1269"/>
      <c r="P12" s="1269"/>
      <c r="Q12" s="1269"/>
      <c r="R12" s="1269"/>
      <c r="S12" s="1269"/>
      <c r="T12" s="1270"/>
      <c r="U12" s="1237"/>
      <c r="V12" s="1237"/>
      <c r="W12" s="1237"/>
      <c r="X12" s="1238"/>
    </row>
    <row r="13" spans="2:24" s="63" customFormat="1" ht="23.25" customHeight="1">
      <c r="B13" s="344"/>
      <c r="C13" s="211" t="s">
        <v>172</v>
      </c>
      <c r="D13" s="587" t="s">
        <v>164</v>
      </c>
      <c r="E13" s="588"/>
      <c r="F13" s="588"/>
      <c r="G13" s="588"/>
      <c r="H13" s="588"/>
      <c r="I13" s="588"/>
      <c r="J13" s="588"/>
      <c r="K13" s="588"/>
      <c r="L13" s="588"/>
      <c r="M13" s="588"/>
      <c r="N13" s="588"/>
      <c r="O13" s="588"/>
      <c r="P13" s="588"/>
      <c r="Q13" s="588"/>
      <c r="R13" s="588"/>
      <c r="S13" s="588"/>
      <c r="T13" s="589"/>
      <c r="U13" s="234"/>
      <c r="V13" s="234"/>
      <c r="W13" s="234"/>
      <c r="X13" s="356"/>
    </row>
    <row r="14" spans="2:24" s="63" customFormat="1" ht="23.25" customHeight="1">
      <c r="B14" s="344"/>
      <c r="C14" s="343" t="s">
        <v>173</v>
      </c>
      <c r="D14" s="1271" t="s">
        <v>165</v>
      </c>
      <c r="E14" s="1272"/>
      <c r="F14" s="1272"/>
      <c r="G14" s="1272"/>
      <c r="H14" s="1272"/>
      <c r="I14" s="1272"/>
      <c r="J14" s="1272"/>
      <c r="K14" s="1272"/>
      <c r="L14" s="1272"/>
      <c r="M14" s="1272"/>
      <c r="N14" s="1272"/>
      <c r="O14" s="1272"/>
      <c r="P14" s="1272"/>
      <c r="Q14" s="1272"/>
      <c r="R14" s="1272"/>
      <c r="S14" s="1272"/>
      <c r="T14" s="1273"/>
      <c r="U14" s="234"/>
      <c r="V14" s="234"/>
      <c r="W14" s="234"/>
      <c r="X14" s="356"/>
    </row>
    <row r="15" spans="2:24" s="63" customFormat="1" ht="23.25" customHeight="1">
      <c r="B15" s="344"/>
      <c r="C15" s="211" t="s">
        <v>174</v>
      </c>
      <c r="D15" s="587" t="s">
        <v>166</v>
      </c>
      <c r="E15" s="588"/>
      <c r="F15" s="588"/>
      <c r="G15" s="588"/>
      <c r="H15" s="588"/>
      <c r="I15" s="588"/>
      <c r="J15" s="588"/>
      <c r="K15" s="588"/>
      <c r="L15" s="588"/>
      <c r="M15" s="588"/>
      <c r="N15" s="588"/>
      <c r="O15" s="588"/>
      <c r="P15" s="588"/>
      <c r="Q15" s="588"/>
      <c r="R15" s="588"/>
      <c r="S15" s="588"/>
      <c r="T15" s="589"/>
      <c r="U15" s="234"/>
      <c r="V15" s="234"/>
      <c r="W15" s="234"/>
      <c r="X15" s="356"/>
    </row>
    <row r="16" spans="2:24" s="63" customFormat="1" ht="21" customHeight="1">
      <c r="B16" s="344"/>
      <c r="C16" s="211" t="s">
        <v>175</v>
      </c>
      <c r="D16" s="587" t="s">
        <v>148</v>
      </c>
      <c r="E16" s="588"/>
      <c r="F16" s="588"/>
      <c r="G16" s="588"/>
      <c r="H16" s="588"/>
      <c r="I16" s="588"/>
      <c r="J16" s="588"/>
      <c r="K16" s="588"/>
      <c r="L16" s="588"/>
      <c r="M16" s="588"/>
      <c r="N16" s="588"/>
      <c r="O16" s="588"/>
      <c r="P16" s="588"/>
      <c r="Q16" s="588"/>
      <c r="R16" s="588"/>
      <c r="S16" s="588"/>
      <c r="T16" s="589"/>
      <c r="U16" s="234"/>
      <c r="V16" s="234"/>
      <c r="W16" s="234"/>
      <c r="X16" s="356"/>
    </row>
    <row r="17" spans="2:24" s="63" customFormat="1" ht="17.25" customHeight="1">
      <c r="B17" s="279"/>
      <c r="C17" s="841" t="s">
        <v>176</v>
      </c>
      <c r="D17" s="590" t="s">
        <v>177</v>
      </c>
      <c r="E17" s="591"/>
      <c r="F17" s="591"/>
      <c r="G17" s="591"/>
      <c r="H17" s="591"/>
      <c r="I17" s="591"/>
      <c r="J17" s="591"/>
      <c r="K17" s="591"/>
      <c r="L17" s="591"/>
      <c r="M17" s="591"/>
      <c r="N17" s="591"/>
      <c r="O17" s="591"/>
      <c r="P17" s="591"/>
      <c r="Q17" s="591"/>
      <c r="R17" s="591"/>
      <c r="S17" s="591"/>
      <c r="T17" s="592"/>
      <c r="U17" s="1004"/>
      <c r="V17" s="1004"/>
      <c r="W17" s="1004"/>
      <c r="X17" s="1252"/>
    </row>
    <row r="18" spans="2:24" s="63" customFormat="1" ht="17.25" customHeight="1" thickBot="1">
      <c r="B18" s="345"/>
      <c r="C18" s="1264"/>
      <c r="D18" s="1187"/>
      <c r="E18" s="1188"/>
      <c r="F18" s="1188"/>
      <c r="G18" s="1188"/>
      <c r="H18" s="1188"/>
      <c r="I18" s="1188"/>
      <c r="J18" s="1188"/>
      <c r="K18" s="1188"/>
      <c r="L18" s="1188"/>
      <c r="M18" s="1188"/>
      <c r="N18" s="1188"/>
      <c r="O18" s="1188"/>
      <c r="P18" s="1188"/>
      <c r="Q18" s="1188"/>
      <c r="R18" s="1188"/>
      <c r="S18" s="1188"/>
      <c r="T18" s="1189"/>
      <c r="U18" s="1253"/>
      <c r="V18" s="1253"/>
      <c r="W18" s="1253"/>
      <c r="X18" s="1254"/>
    </row>
    <row r="19" spans="2:24" s="63" customFormat="1" ht="18" customHeight="1" thickBot="1">
      <c r="B19" s="213" t="s">
        <v>129</v>
      </c>
      <c r="C19" s="250"/>
      <c r="D19" s="250"/>
      <c r="E19" s="250"/>
      <c r="F19" s="250"/>
      <c r="G19" s="250"/>
      <c r="H19" s="250"/>
      <c r="I19" s="250"/>
      <c r="J19" s="250"/>
      <c r="K19" s="250"/>
      <c r="L19" s="250"/>
      <c r="M19" s="250"/>
      <c r="N19" s="250"/>
      <c r="O19" s="250"/>
      <c r="P19" s="250"/>
      <c r="Q19" s="250"/>
      <c r="R19" s="250"/>
      <c r="S19" s="250"/>
      <c r="T19" s="250"/>
      <c r="U19" s="307"/>
      <c r="V19" s="340"/>
      <c r="W19" s="340"/>
      <c r="X19" s="309"/>
    </row>
    <row r="20" spans="2:24" s="63" customFormat="1" ht="30.75" customHeight="1" thickTop="1">
      <c r="B20" s="1207" t="s">
        <v>481</v>
      </c>
      <c r="C20" s="1265" t="s">
        <v>343</v>
      </c>
      <c r="D20" s="1246" t="s">
        <v>498</v>
      </c>
      <c r="E20" s="1246"/>
      <c r="F20" s="1246"/>
      <c r="G20" s="1246"/>
      <c r="H20" s="1246"/>
      <c r="I20" s="1246"/>
      <c r="J20" s="1246"/>
      <c r="K20" s="1246"/>
      <c r="L20" s="1246"/>
      <c r="M20" s="1246"/>
      <c r="N20" s="1246"/>
      <c r="O20" s="1246"/>
      <c r="P20" s="1246"/>
      <c r="Q20" s="1246"/>
      <c r="R20" s="1246"/>
      <c r="S20" s="1246"/>
      <c r="T20" s="1247"/>
      <c r="U20" s="341"/>
      <c r="V20" s="341"/>
      <c r="W20" s="341"/>
      <c r="X20" s="357"/>
    </row>
    <row r="21" spans="2:24" s="63" customFormat="1" ht="31.5" customHeight="1">
      <c r="B21" s="1208"/>
      <c r="C21" s="1266"/>
      <c r="D21" s="591" t="s">
        <v>499</v>
      </c>
      <c r="E21" s="591"/>
      <c r="F21" s="591"/>
      <c r="G21" s="591"/>
      <c r="H21" s="591"/>
      <c r="I21" s="591"/>
      <c r="J21" s="591"/>
      <c r="K21" s="591"/>
      <c r="L21" s="591"/>
      <c r="M21" s="591"/>
      <c r="N21" s="591"/>
      <c r="O21" s="591"/>
      <c r="P21" s="591"/>
      <c r="Q21" s="591"/>
      <c r="R21" s="591"/>
      <c r="S21" s="591"/>
      <c r="T21" s="592"/>
      <c r="U21" s="131"/>
      <c r="V21" s="131"/>
      <c r="W21" s="131"/>
      <c r="X21" s="358"/>
    </row>
    <row r="22" spans="2:24" s="63" customFormat="1" ht="40.5" customHeight="1">
      <c r="B22" s="1208"/>
      <c r="C22" s="1267"/>
      <c r="D22" s="591" t="s">
        <v>500</v>
      </c>
      <c r="E22" s="591"/>
      <c r="F22" s="591"/>
      <c r="G22" s="591"/>
      <c r="H22" s="591"/>
      <c r="I22" s="591"/>
      <c r="J22" s="591"/>
      <c r="K22" s="591"/>
      <c r="L22" s="591"/>
      <c r="M22" s="591"/>
      <c r="N22" s="591"/>
      <c r="O22" s="591"/>
      <c r="P22" s="591"/>
      <c r="Q22" s="591"/>
      <c r="R22" s="591"/>
      <c r="S22" s="591"/>
      <c r="T22" s="592"/>
      <c r="U22" s="131"/>
      <c r="V22" s="131"/>
      <c r="W22" s="131"/>
      <c r="X22" s="358"/>
    </row>
    <row r="23" spans="2:24" s="63" customFormat="1" ht="21.75" customHeight="1">
      <c r="B23" s="1208"/>
      <c r="C23" s="80" t="s">
        <v>501</v>
      </c>
      <c r="D23" s="81"/>
      <c r="E23" s="81"/>
      <c r="F23" s="81"/>
      <c r="G23" s="81"/>
      <c r="H23" s="81"/>
      <c r="I23" s="81"/>
      <c r="J23" s="81"/>
      <c r="K23" s="81"/>
      <c r="L23" s="81"/>
      <c r="M23" s="81"/>
      <c r="N23" s="81"/>
      <c r="O23" s="81"/>
      <c r="P23" s="81"/>
      <c r="Q23" s="81"/>
      <c r="R23" s="81"/>
      <c r="S23" s="81"/>
      <c r="T23" s="82"/>
      <c r="U23" s="292"/>
      <c r="V23" s="327"/>
      <c r="W23" s="327"/>
      <c r="X23" s="294"/>
    </row>
    <row r="24" spans="2:24" s="63" customFormat="1" ht="24" customHeight="1">
      <c r="B24" s="1208"/>
      <c r="C24" s="1210" t="s">
        <v>356</v>
      </c>
      <c r="D24" s="1056"/>
      <c r="E24" s="1057"/>
      <c r="F24" s="1057"/>
      <c r="G24" s="1057"/>
      <c r="H24" s="1057"/>
      <c r="I24" s="1057"/>
      <c r="J24" s="1057"/>
      <c r="K24" s="1058"/>
      <c r="L24" s="1282" t="s">
        <v>130</v>
      </c>
      <c r="M24" s="1283"/>
      <c r="N24" s="1284"/>
      <c r="O24" s="1060" t="s">
        <v>348</v>
      </c>
      <c r="P24" s="1061"/>
      <c r="Q24" s="1062"/>
      <c r="R24" s="71"/>
      <c r="S24" s="71"/>
      <c r="T24" s="71"/>
      <c r="U24" s="295"/>
      <c r="V24" s="328"/>
      <c r="W24" s="328"/>
      <c r="X24" s="297"/>
    </row>
    <row r="25" spans="2:24" s="63" customFormat="1" ht="24.95" customHeight="1">
      <c r="B25" s="1208"/>
      <c r="C25" s="1211"/>
      <c r="D25" s="1051" t="s">
        <v>503</v>
      </c>
      <c r="E25" s="1051"/>
      <c r="F25" s="1051"/>
      <c r="G25" s="1051"/>
      <c r="H25" s="1051"/>
      <c r="I25" s="1051"/>
      <c r="J25" s="1051"/>
      <c r="K25" s="1051"/>
      <c r="L25" s="1012"/>
      <c r="M25" s="1052"/>
      <c r="N25" s="233" t="s">
        <v>506</v>
      </c>
      <c r="O25" s="1285"/>
      <c r="P25" s="1285"/>
      <c r="Q25" s="1285"/>
      <c r="R25" s="73"/>
      <c r="S25" s="73"/>
      <c r="T25" s="73"/>
      <c r="U25" s="298"/>
      <c r="V25" s="329"/>
      <c r="W25" s="329"/>
      <c r="X25" s="300"/>
    </row>
    <row r="26" spans="2:24" s="63" customFormat="1" ht="24.95" customHeight="1">
      <c r="B26" s="1208"/>
      <c r="C26" s="1212"/>
      <c r="D26" s="1271" t="s">
        <v>504</v>
      </c>
      <c r="E26" s="1272"/>
      <c r="F26" s="1272"/>
      <c r="G26" s="1272"/>
      <c r="H26" s="1272"/>
      <c r="I26" s="1272"/>
      <c r="J26" s="1272"/>
      <c r="K26" s="1273"/>
      <c r="L26" s="1012"/>
      <c r="M26" s="1052"/>
      <c r="N26" s="233" t="s">
        <v>505</v>
      </c>
      <c r="O26" s="1279"/>
      <c r="P26" s="1280"/>
      <c r="Q26" s="1281"/>
      <c r="R26" s="73"/>
      <c r="S26" s="73"/>
      <c r="T26" s="73"/>
      <c r="U26" s="298"/>
      <c r="V26" s="329"/>
      <c r="W26" s="329"/>
      <c r="X26" s="300"/>
    </row>
    <row r="27" spans="2:24" s="63" customFormat="1" ht="24.95" customHeight="1">
      <c r="B27" s="1208"/>
      <c r="C27" s="72" t="s">
        <v>507</v>
      </c>
      <c r="D27" s="1051" t="s">
        <v>437</v>
      </c>
      <c r="E27" s="1051"/>
      <c r="F27" s="1051"/>
      <c r="G27" s="1051"/>
      <c r="H27" s="1051"/>
      <c r="I27" s="1051"/>
      <c r="J27" s="1051"/>
      <c r="K27" s="1051"/>
      <c r="L27" s="1012"/>
      <c r="M27" s="1052"/>
      <c r="N27" s="233" t="s">
        <v>506</v>
      </c>
      <c r="O27" s="1056"/>
      <c r="P27" s="1057"/>
      <c r="Q27" s="361"/>
      <c r="R27" s="74"/>
      <c r="S27" s="1044"/>
      <c r="T27" s="1045"/>
      <c r="U27" s="298"/>
      <c r="V27" s="329"/>
      <c r="W27" s="329"/>
      <c r="X27" s="300"/>
    </row>
    <row r="28" spans="2:24" s="63" customFormat="1" ht="24.95" customHeight="1">
      <c r="B28" s="1208"/>
      <c r="C28" s="72" t="s">
        <v>508</v>
      </c>
      <c r="D28" s="1176" t="s">
        <v>438</v>
      </c>
      <c r="E28" s="1176"/>
      <c r="F28" s="1176"/>
      <c r="G28" s="1176"/>
      <c r="H28" s="1176"/>
      <c r="I28" s="1176"/>
      <c r="J28" s="1176"/>
      <c r="K28" s="1176"/>
      <c r="L28" s="1012"/>
      <c r="M28" s="1052"/>
      <c r="N28" s="195" t="s">
        <v>506</v>
      </c>
      <c r="O28" s="1056"/>
      <c r="P28" s="1057"/>
      <c r="Q28" s="361"/>
      <c r="R28" s="74"/>
      <c r="S28" s="1044"/>
      <c r="T28" s="1045"/>
      <c r="U28" s="298"/>
      <c r="V28" s="329"/>
      <c r="W28" s="329"/>
      <c r="X28" s="300"/>
    </row>
    <row r="29" spans="2:24" s="63" customFormat="1" ht="24.95" customHeight="1">
      <c r="B29" s="1208"/>
      <c r="C29" s="72" t="s">
        <v>509</v>
      </c>
      <c r="D29" s="1046" t="s">
        <v>150</v>
      </c>
      <c r="E29" s="1046"/>
      <c r="F29" s="1046"/>
      <c r="G29" s="1046"/>
      <c r="H29" s="1046"/>
      <c r="I29" s="1046"/>
      <c r="J29" s="1046"/>
      <c r="K29" s="1046"/>
      <c r="L29" s="1012"/>
      <c r="M29" s="1052"/>
      <c r="N29" s="235" t="s">
        <v>505</v>
      </c>
      <c r="O29" s="1012"/>
      <c r="P29" s="1052"/>
      <c r="Q29" s="235"/>
      <c r="R29" s="204"/>
      <c r="S29" s="1044"/>
      <c r="T29" s="1045"/>
      <c r="U29" s="298"/>
      <c r="V29" s="329"/>
      <c r="W29" s="329"/>
      <c r="X29" s="300"/>
    </row>
    <row r="30" spans="2:24" s="63" customFormat="1" ht="12" customHeight="1">
      <c r="B30" s="1209"/>
      <c r="C30" s="77"/>
      <c r="D30" s="77"/>
      <c r="E30" s="77"/>
      <c r="F30" s="77"/>
      <c r="G30" s="77"/>
      <c r="H30" s="77"/>
      <c r="I30" s="77"/>
      <c r="J30" s="77"/>
      <c r="K30" s="77"/>
      <c r="L30" s="77"/>
      <c r="M30" s="77"/>
      <c r="N30" s="77"/>
      <c r="O30" s="77"/>
      <c r="P30" s="77"/>
      <c r="Q30" s="77"/>
      <c r="R30" s="77"/>
      <c r="S30" s="77"/>
      <c r="T30" s="77"/>
      <c r="U30" s="301"/>
      <c r="V30" s="330"/>
      <c r="W30" s="330"/>
      <c r="X30" s="303"/>
    </row>
    <row r="31" spans="2:24" s="63" customFormat="1" ht="54.75" customHeight="1">
      <c r="B31" s="1277" t="s">
        <v>513</v>
      </c>
      <c r="C31" s="201" t="s">
        <v>511</v>
      </c>
      <c r="D31" s="1048" t="s">
        <v>510</v>
      </c>
      <c r="E31" s="1048"/>
      <c r="F31" s="1048"/>
      <c r="G31" s="1048"/>
      <c r="H31" s="1048"/>
      <c r="I31" s="1048"/>
      <c r="J31" s="1048"/>
      <c r="K31" s="1048"/>
      <c r="L31" s="1048"/>
      <c r="M31" s="1048"/>
      <c r="N31" s="1048"/>
      <c r="O31" s="1048"/>
      <c r="P31" s="1048"/>
      <c r="Q31" s="1048"/>
      <c r="R31" s="1048"/>
      <c r="S31" s="1048"/>
      <c r="T31" s="1049"/>
      <c r="U31" s="131"/>
      <c r="V31" s="131"/>
      <c r="W31" s="131"/>
      <c r="X31" s="358"/>
    </row>
    <row r="32" spans="2:24" s="63" customFormat="1" ht="31.5" customHeight="1">
      <c r="B32" s="1208"/>
      <c r="C32" s="201" t="s">
        <v>512</v>
      </c>
      <c r="D32" s="590" t="s">
        <v>361</v>
      </c>
      <c r="E32" s="591"/>
      <c r="F32" s="591"/>
      <c r="G32" s="591"/>
      <c r="H32" s="591"/>
      <c r="I32" s="591"/>
      <c r="J32" s="591"/>
      <c r="K32" s="591"/>
      <c r="L32" s="591"/>
      <c r="M32" s="591"/>
      <c r="N32" s="591"/>
      <c r="O32" s="591"/>
      <c r="P32" s="591"/>
      <c r="Q32" s="591"/>
      <c r="R32" s="591"/>
      <c r="S32" s="591"/>
      <c r="T32" s="592"/>
      <c r="U32" s="131"/>
      <c r="V32" s="131"/>
      <c r="W32" s="131"/>
      <c r="X32" s="358"/>
    </row>
    <row r="33" spans="2:24" s="63" customFormat="1" ht="18" customHeight="1" thickBot="1">
      <c r="B33" s="1208"/>
      <c r="C33" s="70" t="s">
        <v>344</v>
      </c>
      <c r="D33" s="70"/>
      <c r="E33" s="70"/>
      <c r="F33" s="70"/>
      <c r="G33" s="70"/>
      <c r="H33" s="70"/>
      <c r="I33" s="70"/>
      <c r="J33" s="70"/>
      <c r="K33" s="70"/>
      <c r="L33" s="70"/>
      <c r="M33" s="70"/>
      <c r="N33" s="70"/>
      <c r="O33" s="70"/>
      <c r="P33" s="70"/>
      <c r="Q33" s="70"/>
      <c r="R33" s="70"/>
      <c r="S33" s="70"/>
      <c r="T33" s="196"/>
      <c r="U33" s="292"/>
      <c r="V33" s="327"/>
      <c r="W33" s="327"/>
      <c r="X33" s="294"/>
    </row>
    <row r="34" spans="2:24" s="63" customFormat="1" ht="14.25" customHeight="1" thickTop="1" thickBot="1">
      <c r="B34" s="1208"/>
      <c r="C34" s="80"/>
      <c r="D34" s="80"/>
      <c r="E34" s="1213" t="s">
        <v>364</v>
      </c>
      <c r="F34" s="1213"/>
      <c r="G34" s="1213"/>
      <c r="H34" s="1213"/>
      <c r="I34" s="1214" t="s">
        <v>451</v>
      </c>
      <c r="J34" s="1214"/>
      <c r="K34" s="1214" t="s">
        <v>452</v>
      </c>
      <c r="L34" s="1214"/>
      <c r="M34" s="1215"/>
      <c r="N34" s="1216" t="s">
        <v>133</v>
      </c>
      <c r="O34" s="1217"/>
      <c r="P34" s="1218"/>
      <c r="Q34" s="1218"/>
      <c r="R34" s="1218"/>
      <c r="S34" s="1219"/>
      <c r="T34" s="70"/>
      <c r="U34" s="292"/>
      <c r="V34" s="327"/>
      <c r="W34" s="327"/>
      <c r="X34" s="294"/>
    </row>
    <row r="35" spans="2:24" s="63" customFormat="1" ht="13.5" customHeight="1" thickTop="1">
      <c r="B35" s="1208"/>
      <c r="C35" s="70"/>
      <c r="D35" s="70"/>
      <c r="E35" s="1213"/>
      <c r="F35" s="1213"/>
      <c r="G35" s="1213"/>
      <c r="H35" s="1213"/>
      <c r="I35" s="1214"/>
      <c r="J35" s="1214"/>
      <c r="K35" s="1214"/>
      <c r="L35" s="1214"/>
      <c r="M35" s="1215"/>
      <c r="N35" s="1220" t="s">
        <v>367</v>
      </c>
      <c r="O35" s="1221"/>
      <c r="P35" s="1216" t="s">
        <v>368</v>
      </c>
      <c r="Q35" s="1217"/>
      <c r="R35" s="1217"/>
      <c r="S35" s="1222"/>
      <c r="T35" s="70"/>
      <c r="U35" s="292"/>
      <c r="V35" s="327"/>
      <c r="W35" s="327"/>
      <c r="X35" s="294"/>
    </row>
    <row r="36" spans="2:24" s="63" customFormat="1" ht="13.5" customHeight="1">
      <c r="B36" s="1208"/>
      <c r="C36" s="81"/>
      <c r="D36" s="81"/>
      <c r="E36" s="1162"/>
      <c r="F36" s="1163"/>
      <c r="G36" s="1163"/>
      <c r="H36" s="1164"/>
      <c r="I36" s="1040"/>
      <c r="J36" s="1037"/>
      <c r="K36" s="1040"/>
      <c r="L36" s="1073"/>
      <c r="M36" s="1073"/>
      <c r="N36" s="1155"/>
      <c r="O36" s="1131"/>
      <c r="P36" s="1155"/>
      <c r="Q36" s="1156"/>
      <c r="R36" s="1213" t="s">
        <v>369</v>
      </c>
      <c r="S36" s="1223"/>
      <c r="T36" s="70"/>
      <c r="U36" s="292"/>
      <c r="V36" s="327"/>
      <c r="W36" s="327"/>
      <c r="X36" s="294"/>
    </row>
    <row r="37" spans="2:24" s="63" customFormat="1" ht="26.25" customHeight="1" thickBot="1">
      <c r="B37" s="1208"/>
      <c r="C37" s="81"/>
      <c r="D37" s="81"/>
      <c r="E37" s="1165"/>
      <c r="F37" s="1166"/>
      <c r="G37" s="1166"/>
      <c r="H37" s="1167"/>
      <c r="I37" s="1074"/>
      <c r="J37" s="1076"/>
      <c r="K37" s="1074"/>
      <c r="L37" s="1075"/>
      <c r="M37" s="1075"/>
      <c r="N37" s="1157"/>
      <c r="O37" s="1186"/>
      <c r="P37" s="1157"/>
      <c r="Q37" s="1158"/>
      <c r="R37" s="1158"/>
      <c r="S37" s="1169"/>
      <c r="T37" s="70"/>
      <c r="U37" s="292"/>
      <c r="V37" s="327"/>
      <c r="W37" s="327"/>
      <c r="X37" s="294"/>
    </row>
    <row r="38" spans="2:24" s="63" customFormat="1" ht="12" customHeight="1" thickTop="1" thickBot="1">
      <c r="B38" s="1278"/>
      <c r="C38" s="246"/>
      <c r="D38" s="246"/>
      <c r="E38" s="246"/>
      <c r="F38" s="246"/>
      <c r="G38" s="246"/>
      <c r="H38" s="246"/>
      <c r="I38" s="362"/>
      <c r="J38" s="363"/>
      <c r="K38" s="363"/>
      <c r="L38" s="363"/>
      <c r="M38" s="363"/>
      <c r="N38" s="363"/>
      <c r="O38" s="363"/>
      <c r="P38" s="363"/>
      <c r="Q38" s="363"/>
      <c r="R38" s="363"/>
      <c r="S38" s="363"/>
      <c r="T38" s="249"/>
      <c r="U38" s="304"/>
      <c r="V38" s="331"/>
      <c r="W38" s="331"/>
      <c r="X38" s="306"/>
    </row>
    <row r="39" spans="2:24" s="63" customFormat="1" ht="14.25" thickBot="1">
      <c r="B39" s="213" t="s">
        <v>136</v>
      </c>
      <c r="C39" s="250"/>
      <c r="D39" s="250"/>
      <c r="E39" s="250"/>
      <c r="F39" s="250"/>
      <c r="G39" s="250"/>
      <c r="H39" s="250"/>
      <c r="I39" s="250"/>
      <c r="J39" s="250"/>
      <c r="K39" s="250"/>
      <c r="L39" s="250"/>
      <c r="M39" s="250"/>
      <c r="N39" s="250"/>
      <c r="O39" s="250"/>
      <c r="P39" s="250"/>
      <c r="Q39" s="250"/>
      <c r="R39" s="250"/>
      <c r="S39" s="250"/>
      <c r="T39" s="364"/>
      <c r="U39" s="307"/>
      <c r="V39" s="340"/>
      <c r="W39" s="340"/>
      <c r="X39" s="309"/>
    </row>
    <row r="40" spans="2:24" s="63" customFormat="1" ht="17.25" customHeight="1" thickTop="1">
      <c r="B40" s="220"/>
      <c r="C40" s="1053" t="s">
        <v>514</v>
      </c>
      <c r="D40" s="1135" t="s">
        <v>517</v>
      </c>
      <c r="E40" s="609"/>
      <c r="F40" s="609"/>
      <c r="G40" s="609"/>
      <c r="H40" s="609"/>
      <c r="I40" s="609"/>
      <c r="J40" s="609"/>
      <c r="K40" s="609"/>
      <c r="L40" s="609"/>
      <c r="M40" s="609"/>
      <c r="N40" s="609"/>
      <c r="O40" s="609"/>
      <c r="P40" s="609"/>
      <c r="Q40" s="609"/>
      <c r="R40" s="609"/>
      <c r="S40" s="609"/>
      <c r="T40" s="1053"/>
      <c r="U40" s="1255"/>
      <c r="V40" s="1255"/>
      <c r="W40" s="1255"/>
      <c r="X40" s="1256"/>
    </row>
    <row r="41" spans="2:24" s="63" customFormat="1" ht="13.5" customHeight="1">
      <c r="B41" s="217"/>
      <c r="C41" s="1027"/>
      <c r="D41" s="1025"/>
      <c r="E41" s="1026"/>
      <c r="F41" s="1026"/>
      <c r="G41" s="1026"/>
      <c r="H41" s="1026"/>
      <c r="I41" s="1026"/>
      <c r="J41" s="1026"/>
      <c r="K41" s="1026"/>
      <c r="L41" s="1026"/>
      <c r="M41" s="1026"/>
      <c r="N41" s="1026"/>
      <c r="O41" s="1026"/>
      <c r="P41" s="1026"/>
      <c r="Q41" s="1026"/>
      <c r="R41" s="1026"/>
      <c r="S41" s="1026"/>
      <c r="T41" s="1027"/>
      <c r="U41" s="1004"/>
      <c r="V41" s="1004"/>
      <c r="W41" s="1004"/>
      <c r="X41" s="1252"/>
    </row>
    <row r="42" spans="2:24" s="63" customFormat="1" ht="19.5" customHeight="1">
      <c r="B42" s="219"/>
      <c r="C42" s="1049" t="s">
        <v>515</v>
      </c>
      <c r="D42" s="1047" t="s">
        <v>483</v>
      </c>
      <c r="E42" s="1048"/>
      <c r="F42" s="1048"/>
      <c r="G42" s="1048"/>
      <c r="H42" s="1048"/>
      <c r="I42" s="1048"/>
      <c r="J42" s="1048"/>
      <c r="K42" s="1048"/>
      <c r="L42" s="1048"/>
      <c r="M42" s="1048"/>
      <c r="N42" s="1048"/>
      <c r="O42" s="1048"/>
      <c r="P42" s="1048"/>
      <c r="Q42" s="1048"/>
      <c r="R42" s="1048"/>
      <c r="S42" s="1048"/>
      <c r="T42" s="1049"/>
      <c r="U42" s="1004"/>
      <c r="V42" s="1004"/>
      <c r="W42" s="1004"/>
      <c r="X42" s="1252"/>
    </row>
    <row r="43" spans="2:24" s="63" customFormat="1" ht="17.25" customHeight="1">
      <c r="B43" s="217"/>
      <c r="C43" s="1027"/>
      <c r="D43" s="1025"/>
      <c r="E43" s="1026"/>
      <c r="F43" s="1026"/>
      <c r="G43" s="1026"/>
      <c r="H43" s="1026"/>
      <c r="I43" s="1026"/>
      <c r="J43" s="1026"/>
      <c r="K43" s="1026"/>
      <c r="L43" s="1026"/>
      <c r="M43" s="1026"/>
      <c r="N43" s="1026"/>
      <c r="O43" s="1026"/>
      <c r="P43" s="1026"/>
      <c r="Q43" s="1026"/>
      <c r="R43" s="1026"/>
      <c r="S43" s="1026"/>
      <c r="T43" s="1027"/>
      <c r="U43" s="1004"/>
      <c r="V43" s="1004"/>
      <c r="W43" s="1004"/>
      <c r="X43" s="1252"/>
    </row>
    <row r="44" spans="2:24" s="63" customFormat="1" ht="20.25" customHeight="1">
      <c r="B44" s="220"/>
      <c r="C44" s="1248" t="s">
        <v>484</v>
      </c>
      <c r="D44" s="1248"/>
      <c r="E44" s="1248"/>
      <c r="F44" s="252"/>
      <c r="G44" s="252"/>
      <c r="H44" s="252"/>
      <c r="I44" s="252"/>
      <c r="J44" s="252"/>
      <c r="K44" s="252"/>
      <c r="L44" s="252"/>
      <c r="M44" s="252"/>
      <c r="N44" s="252"/>
      <c r="O44" s="252"/>
      <c r="P44" s="252"/>
      <c r="Q44" s="252"/>
      <c r="R44" s="252"/>
      <c r="S44" s="252"/>
      <c r="T44" s="253"/>
      <c r="U44" s="298"/>
      <c r="V44" s="329"/>
      <c r="W44" s="329"/>
      <c r="X44" s="300"/>
    </row>
    <row r="45" spans="2:24" s="63" customFormat="1" ht="18.75" customHeight="1">
      <c r="B45" s="220"/>
      <c r="C45" s="252"/>
      <c r="D45" s="81"/>
      <c r="E45" s="81"/>
      <c r="F45" s="81"/>
      <c r="G45" s="81"/>
      <c r="H45" s="81"/>
      <c r="I45" s="81"/>
      <c r="J45" s="81"/>
      <c r="K45" s="81"/>
      <c r="L45" s="1059" t="s">
        <v>380</v>
      </c>
      <c r="M45" s="1086"/>
      <c r="N45" s="1249"/>
      <c r="O45" s="839"/>
      <c r="P45" s="840"/>
      <c r="Q45" s="840"/>
      <c r="R45" s="252"/>
      <c r="S45" s="252"/>
      <c r="T45" s="253"/>
      <c r="U45" s="298"/>
      <c r="V45" s="329"/>
      <c r="W45" s="329"/>
      <c r="X45" s="300"/>
    </row>
    <row r="46" spans="2:24" s="63" customFormat="1" ht="21.75" customHeight="1">
      <c r="B46" s="220"/>
      <c r="C46" s="252"/>
      <c r="D46" s="1004" t="s">
        <v>516</v>
      </c>
      <c r="E46" s="1004"/>
      <c r="F46" s="1004"/>
      <c r="G46" s="1004"/>
      <c r="H46" s="1004"/>
      <c r="I46" s="1004"/>
      <c r="J46" s="1004"/>
      <c r="K46" s="1004"/>
      <c r="L46" s="1250"/>
      <c r="M46" s="1059"/>
      <c r="N46" s="354" t="s">
        <v>131</v>
      </c>
      <c r="O46" s="238"/>
      <c r="P46" s="81"/>
      <c r="Q46" s="81"/>
      <c r="R46" s="252"/>
      <c r="S46" s="252"/>
      <c r="T46" s="253"/>
      <c r="U46" s="298"/>
      <c r="V46" s="329"/>
      <c r="W46" s="329"/>
      <c r="X46" s="300"/>
    </row>
    <row r="47" spans="2:24" s="63" customFormat="1" ht="19.5" customHeight="1">
      <c r="B47" s="220"/>
      <c r="C47" s="252"/>
      <c r="D47" s="1005" t="s">
        <v>447</v>
      </c>
      <c r="E47" s="1006"/>
      <c r="F47" s="1006"/>
      <c r="G47" s="1006"/>
      <c r="H47" s="1006"/>
      <c r="I47" s="1006"/>
      <c r="J47" s="1006"/>
      <c r="K47" s="1007"/>
      <c r="L47" s="1224"/>
      <c r="M47" s="1225"/>
      <c r="N47" s="354" t="s">
        <v>131</v>
      </c>
      <c r="O47" s="75" t="s">
        <v>492</v>
      </c>
      <c r="P47" s="73"/>
      <c r="Q47" s="205"/>
      <c r="R47" s="252"/>
      <c r="S47" s="252"/>
      <c r="T47" s="253"/>
      <c r="U47" s="298"/>
      <c r="V47" s="329"/>
      <c r="W47" s="329"/>
      <c r="X47" s="300"/>
    </row>
    <row r="48" spans="2:24" s="63" customFormat="1" ht="17.25" customHeight="1">
      <c r="B48" s="220"/>
      <c r="C48" s="252"/>
      <c r="D48" s="1005" t="s">
        <v>488</v>
      </c>
      <c r="E48" s="1006"/>
      <c r="F48" s="1006"/>
      <c r="G48" s="1006"/>
      <c r="H48" s="1006"/>
      <c r="I48" s="1006"/>
      <c r="J48" s="1006"/>
      <c r="K48" s="1007"/>
      <c r="L48" s="1225"/>
      <c r="M48" s="1261"/>
      <c r="N48" s="354" t="s">
        <v>489</v>
      </c>
      <c r="O48" s="69" t="s">
        <v>490</v>
      </c>
      <c r="P48" s="313"/>
      <c r="Q48" s="205"/>
      <c r="R48" s="252"/>
      <c r="S48" s="252"/>
      <c r="T48" s="253"/>
      <c r="U48" s="298"/>
      <c r="V48" s="329"/>
      <c r="W48" s="329"/>
      <c r="X48" s="300"/>
    </row>
    <row r="49" spans="2:25" s="63" customFormat="1" ht="21.75" customHeight="1">
      <c r="B49" s="220"/>
      <c r="C49" s="252"/>
      <c r="D49" s="1224" t="s">
        <v>487</v>
      </c>
      <c r="E49" s="1224"/>
      <c r="F49" s="1224"/>
      <c r="G49" s="1224"/>
      <c r="H49" s="1224"/>
      <c r="I49" s="1224"/>
      <c r="J49" s="1224"/>
      <c r="K49" s="1224"/>
      <c r="L49" s="1257" t="str">
        <f>IF(L47="","",L47/L46*100)</f>
        <v/>
      </c>
      <c r="M49" s="1258"/>
      <c r="N49" s="353" t="s">
        <v>486</v>
      </c>
      <c r="O49" s="1259"/>
      <c r="P49" s="1260"/>
      <c r="Q49" s="73"/>
      <c r="R49" s="252"/>
      <c r="S49" s="252"/>
      <c r="T49" s="253"/>
      <c r="U49" s="298"/>
      <c r="V49" s="329"/>
      <c r="W49" s="329"/>
      <c r="X49" s="300"/>
    </row>
    <row r="50" spans="2:25" s="63" customFormat="1" ht="19.5" customHeight="1" thickBot="1">
      <c r="B50" s="223"/>
      <c r="C50" s="359"/>
      <c r="D50" s="359"/>
      <c r="E50" s="359"/>
      <c r="F50" s="359"/>
      <c r="G50" s="359"/>
      <c r="H50" s="359"/>
      <c r="I50" s="359"/>
      <c r="J50" s="359"/>
      <c r="K50" s="359"/>
      <c r="L50" s="359"/>
      <c r="M50" s="359"/>
      <c r="N50" s="359"/>
      <c r="O50" s="359"/>
      <c r="P50" s="359"/>
      <c r="Q50" s="359"/>
      <c r="R50" s="359"/>
      <c r="S50" s="359"/>
      <c r="T50" s="360"/>
      <c r="U50" s="332"/>
      <c r="V50" s="333"/>
      <c r="W50" s="333"/>
      <c r="X50" s="334"/>
    </row>
    <row r="51" spans="2:25" s="63" customFormat="1" ht="8.25" customHeight="1">
      <c r="B51" s="70"/>
      <c r="C51" s="252"/>
      <c r="D51" s="252"/>
      <c r="E51" s="252"/>
      <c r="F51" s="252"/>
      <c r="G51" s="252"/>
      <c r="H51" s="252"/>
      <c r="I51" s="252"/>
      <c r="J51" s="252"/>
      <c r="K51" s="252"/>
      <c r="L51" s="252"/>
      <c r="M51" s="252"/>
      <c r="N51" s="252"/>
      <c r="O51" s="252"/>
      <c r="P51" s="252"/>
      <c r="Q51" s="252"/>
      <c r="R51" s="252"/>
      <c r="S51" s="252"/>
      <c r="T51" s="252"/>
      <c r="U51" s="80"/>
      <c r="V51" s="80"/>
      <c r="W51" s="80"/>
      <c r="X51" s="80"/>
    </row>
    <row r="52" spans="2:25" s="63" customFormat="1" ht="81" customHeight="1">
      <c r="B52" s="1001" t="s">
        <v>565</v>
      </c>
      <c r="C52" s="1002"/>
      <c r="D52" s="1002"/>
      <c r="E52" s="1002"/>
      <c r="F52" s="1003"/>
      <c r="G52" s="1286" t="s">
        <v>732</v>
      </c>
      <c r="H52" s="1287"/>
      <c r="I52" s="1287"/>
      <c r="J52" s="1287"/>
      <c r="K52" s="1287"/>
      <c r="L52" s="1287"/>
      <c r="M52" s="1287"/>
      <c r="N52" s="1287"/>
      <c r="O52" s="1287"/>
      <c r="P52" s="1287"/>
      <c r="Q52" s="1287"/>
      <c r="R52" s="1287"/>
      <c r="S52" s="1287"/>
      <c r="T52" s="1287"/>
      <c r="U52" s="1287"/>
      <c r="V52" s="1287"/>
      <c r="W52" s="1287"/>
      <c r="X52" s="1288"/>
    </row>
    <row r="53" spans="2:25" s="63" customFormat="1" ht="18" customHeight="1">
      <c r="B53" s="70" t="s">
        <v>137</v>
      </c>
      <c r="C53" s="70"/>
      <c r="D53" s="70"/>
      <c r="E53" s="70"/>
      <c r="F53" s="70"/>
      <c r="G53" s="70"/>
      <c r="H53" s="70"/>
      <c r="I53" s="70"/>
      <c r="J53" s="70"/>
      <c r="K53" s="70"/>
      <c r="L53" s="70"/>
      <c r="M53" s="70"/>
      <c r="N53" s="70"/>
      <c r="O53" s="70"/>
      <c r="P53" s="70"/>
      <c r="Q53" s="70"/>
      <c r="R53" s="70"/>
      <c r="S53" s="70"/>
      <c r="T53" s="70"/>
      <c r="U53" s="70"/>
      <c r="V53" s="70"/>
      <c r="W53" s="70"/>
      <c r="X53" s="70"/>
    </row>
    <row r="54" spans="2:25" s="63" customFormat="1" ht="18" customHeight="1">
      <c r="B54" s="609" t="s">
        <v>493</v>
      </c>
      <c r="C54" s="609"/>
      <c r="D54" s="609"/>
      <c r="E54" s="609"/>
      <c r="F54" s="609"/>
      <c r="G54" s="609"/>
      <c r="H54" s="609"/>
      <c r="I54" s="609"/>
      <c r="J54" s="609"/>
      <c r="K54" s="609"/>
      <c r="L54" s="609"/>
      <c r="M54" s="609"/>
      <c r="N54" s="609"/>
      <c r="O54" s="609"/>
      <c r="P54" s="609"/>
      <c r="Q54" s="609"/>
      <c r="R54" s="609"/>
      <c r="S54" s="609"/>
      <c r="T54" s="609"/>
      <c r="U54" s="609"/>
      <c r="V54" s="609"/>
      <c r="W54" s="609"/>
      <c r="X54" s="609"/>
      <c r="Y54" s="80"/>
    </row>
    <row r="55" spans="2:25" s="63" customFormat="1" ht="29.25" customHeight="1">
      <c r="B55" s="609"/>
      <c r="C55" s="609"/>
      <c r="D55" s="609"/>
      <c r="E55" s="609"/>
      <c r="F55" s="609"/>
      <c r="G55" s="609"/>
      <c r="H55" s="609"/>
      <c r="I55" s="609"/>
      <c r="J55" s="609"/>
      <c r="K55" s="609"/>
      <c r="L55" s="609"/>
      <c r="M55" s="609"/>
      <c r="N55" s="609"/>
      <c r="O55" s="609"/>
      <c r="P55" s="609"/>
      <c r="Q55" s="609"/>
      <c r="R55" s="609"/>
      <c r="S55" s="609"/>
      <c r="T55" s="609"/>
      <c r="U55" s="609"/>
      <c r="V55" s="609"/>
      <c r="W55" s="609"/>
      <c r="X55" s="609"/>
      <c r="Y55" s="80"/>
    </row>
    <row r="56" spans="2:25" s="63" customFormat="1" ht="18" customHeight="1">
      <c r="B56" s="1011" t="s">
        <v>138</v>
      </c>
      <c r="C56" s="1011"/>
      <c r="D56" s="1011"/>
      <c r="E56" s="1011"/>
      <c r="F56" s="1011"/>
      <c r="G56" s="1011"/>
      <c r="H56" s="1011"/>
      <c r="I56" s="1011"/>
      <c r="J56" s="1011"/>
      <c r="K56" s="1011"/>
      <c r="L56" s="1011"/>
      <c r="M56" s="1011"/>
      <c r="N56" s="1011"/>
      <c r="O56" s="1011"/>
      <c r="P56" s="1011"/>
      <c r="Q56" s="1011"/>
      <c r="R56" s="1011"/>
      <c r="S56" s="1011"/>
      <c r="T56" s="1011"/>
      <c r="U56" s="1011"/>
      <c r="V56" s="1011"/>
      <c r="W56" s="1011"/>
      <c r="X56" s="1011"/>
      <c r="Y56" s="1011"/>
    </row>
    <row r="57" spans="2:25" s="63" customFormat="1">
      <c r="D57" s="1004"/>
      <c r="E57" s="1004"/>
      <c r="F57" s="1012" t="s">
        <v>415</v>
      </c>
      <c r="G57" s="1013"/>
      <c r="H57" s="1012" t="s">
        <v>416</v>
      </c>
      <c r="I57" s="1013"/>
      <c r="J57" s="131" t="s">
        <v>394</v>
      </c>
      <c r="K57" s="131" t="s">
        <v>273</v>
      </c>
      <c r="L57" s="131" t="s">
        <v>396</v>
      </c>
      <c r="M57" s="131" t="s">
        <v>397</v>
      </c>
      <c r="N57" s="131" t="s">
        <v>398</v>
      </c>
      <c r="O57" s="131" t="s">
        <v>391</v>
      </c>
      <c r="P57" s="131" t="s">
        <v>359</v>
      </c>
      <c r="Q57" s="131" t="s">
        <v>360</v>
      </c>
      <c r="R57" s="131" t="s">
        <v>371</v>
      </c>
      <c r="S57" s="131" t="s">
        <v>372</v>
      </c>
    </row>
    <row r="58" spans="2:25" s="63" customFormat="1">
      <c r="D58" s="1004" t="s">
        <v>403</v>
      </c>
      <c r="E58" s="1004"/>
      <c r="F58" s="1008" t="s">
        <v>418</v>
      </c>
      <c r="G58" s="1009"/>
      <c r="H58" s="1009"/>
      <c r="I58" s="1010"/>
      <c r="J58" s="131" t="s">
        <v>392</v>
      </c>
      <c r="K58" s="131" t="s">
        <v>392</v>
      </c>
      <c r="L58" s="131" t="s">
        <v>392</v>
      </c>
      <c r="M58" s="131" t="s">
        <v>392</v>
      </c>
      <c r="N58" s="131" t="s">
        <v>392</v>
      </c>
      <c r="O58" s="131" t="s">
        <v>392</v>
      </c>
      <c r="P58" s="131" t="s">
        <v>392</v>
      </c>
      <c r="Q58" s="131" t="s">
        <v>392</v>
      </c>
      <c r="R58" s="131" t="s">
        <v>392</v>
      </c>
      <c r="S58" s="314"/>
    </row>
    <row r="59" spans="2:25" s="63" customFormat="1">
      <c r="D59" s="1004" t="s">
        <v>408</v>
      </c>
      <c r="E59" s="1004"/>
      <c r="F59" s="1008" t="s">
        <v>418</v>
      </c>
      <c r="G59" s="1009"/>
      <c r="H59" s="1009"/>
      <c r="I59" s="1010"/>
      <c r="J59" s="131" t="s">
        <v>392</v>
      </c>
      <c r="K59" s="131" t="s">
        <v>392</v>
      </c>
      <c r="L59" s="131" t="s">
        <v>392</v>
      </c>
      <c r="M59" s="131" t="s">
        <v>392</v>
      </c>
      <c r="N59" s="131" t="s">
        <v>392</v>
      </c>
      <c r="O59" s="1213" t="s">
        <v>705</v>
      </c>
      <c r="P59" s="1213"/>
      <c r="Q59" s="1213"/>
      <c r="R59" s="314"/>
      <c r="S59" s="314"/>
    </row>
    <row r="60" spans="2:25" s="63" customFormat="1">
      <c r="D60" s="1004" t="s">
        <v>412</v>
      </c>
      <c r="E60" s="1004"/>
      <c r="F60" s="1008" t="s">
        <v>418</v>
      </c>
      <c r="G60" s="1009"/>
      <c r="H60" s="1009"/>
      <c r="I60" s="1010"/>
      <c r="J60" s="131" t="s">
        <v>392</v>
      </c>
      <c r="K60" s="131" t="s">
        <v>392</v>
      </c>
      <c r="L60" s="131" t="s">
        <v>392</v>
      </c>
      <c r="M60" s="131" t="s">
        <v>392</v>
      </c>
      <c r="N60" s="131" t="s">
        <v>392</v>
      </c>
      <c r="O60" s="314"/>
      <c r="P60" s="314"/>
      <c r="Q60" s="314"/>
      <c r="R60" s="131" t="s">
        <v>392</v>
      </c>
      <c r="S60" s="314"/>
    </row>
    <row r="61" spans="2:25" s="63" customFormat="1">
      <c r="D61" s="1004" t="s">
        <v>417</v>
      </c>
      <c r="E61" s="1004"/>
      <c r="F61" s="1008" t="s">
        <v>418</v>
      </c>
      <c r="G61" s="1009"/>
      <c r="H61" s="1009"/>
      <c r="I61" s="1010"/>
      <c r="J61" s="131" t="s">
        <v>392</v>
      </c>
      <c r="K61" s="131" t="s">
        <v>392</v>
      </c>
      <c r="L61" s="131" t="s">
        <v>392</v>
      </c>
      <c r="M61" s="131" t="s">
        <v>392</v>
      </c>
      <c r="N61" s="131" t="s">
        <v>392</v>
      </c>
      <c r="O61" s="314"/>
      <c r="P61" s="314"/>
      <c r="Q61" s="314"/>
      <c r="R61" s="314"/>
      <c r="S61" s="131" t="s">
        <v>392</v>
      </c>
    </row>
    <row r="62" spans="2:25" s="63" customFormat="1"/>
    <row r="63" spans="2:25" s="63" customFormat="1"/>
  </sheetData>
  <mergeCells count="113">
    <mergeCell ref="X17:X18"/>
    <mergeCell ref="D60:E60"/>
    <mergeCell ref="F60:I60"/>
    <mergeCell ref="D61:E61"/>
    <mergeCell ref="F61:I61"/>
    <mergeCell ref="B54:X55"/>
    <mergeCell ref="D58:E58"/>
    <mergeCell ref="F58:I58"/>
    <mergeCell ref="D59:E59"/>
    <mergeCell ref="F59:I59"/>
    <mergeCell ref="O59:Q59"/>
    <mergeCell ref="L48:M48"/>
    <mergeCell ref="D49:K49"/>
    <mergeCell ref="L49:M49"/>
    <mergeCell ref="O49:P49"/>
    <mergeCell ref="D57:E57"/>
    <mergeCell ref="F57:G57"/>
    <mergeCell ref="H57:I57"/>
    <mergeCell ref="D31:T31"/>
    <mergeCell ref="D32:T32"/>
    <mergeCell ref="B52:F52"/>
    <mergeCell ref="G52:X52"/>
    <mergeCell ref="U42:U43"/>
    <mergeCell ref="V42:V43"/>
    <mergeCell ref="W42:W43"/>
    <mergeCell ref="X42:X43"/>
    <mergeCell ref="W40:W41"/>
    <mergeCell ref="X40:X41"/>
    <mergeCell ref="B31:B38"/>
    <mergeCell ref="C24:C26"/>
    <mergeCell ref="O26:Q26"/>
    <mergeCell ref="O27:P27"/>
    <mergeCell ref="O28:P28"/>
    <mergeCell ref="L26:M26"/>
    <mergeCell ref="L27:M27"/>
    <mergeCell ref="L28:M28"/>
    <mergeCell ref="L25:M25"/>
    <mergeCell ref="E36:H37"/>
    <mergeCell ref="C40:C41"/>
    <mergeCell ref="D28:K28"/>
    <mergeCell ref="D27:K27"/>
    <mergeCell ref="S27:T27"/>
    <mergeCell ref="D24:K24"/>
    <mergeCell ref="L24:N24"/>
    <mergeCell ref="O24:Q24"/>
    <mergeCell ref="S28:T28"/>
    <mergeCell ref="D25:K25"/>
    <mergeCell ref="O25:Q25"/>
    <mergeCell ref="D15:T15"/>
    <mergeCell ref="D16:T16"/>
    <mergeCell ref="B56:Y56"/>
    <mergeCell ref="D42:T43"/>
    <mergeCell ref="C42:C43"/>
    <mergeCell ref="C44:E44"/>
    <mergeCell ref="L45:N45"/>
    <mergeCell ref="O45:Q45"/>
    <mergeCell ref="D46:K46"/>
    <mergeCell ref="L46:M46"/>
    <mergeCell ref="D47:K47"/>
    <mergeCell ref="L47:M47"/>
    <mergeCell ref="D48:K48"/>
    <mergeCell ref="I36:J37"/>
    <mergeCell ref="K36:M37"/>
    <mergeCell ref="N36:O37"/>
    <mergeCell ref="P36:Q37"/>
    <mergeCell ref="R36:S36"/>
    <mergeCell ref="R37:S37"/>
    <mergeCell ref="D40:T41"/>
    <mergeCell ref="U40:U41"/>
    <mergeCell ref="V40:V41"/>
    <mergeCell ref="B20:B30"/>
    <mergeCell ref="E34:H35"/>
    <mergeCell ref="D26:K26"/>
    <mergeCell ref="D29:K29"/>
    <mergeCell ref="S29:T29"/>
    <mergeCell ref="O29:P29"/>
    <mergeCell ref="L29:M29"/>
    <mergeCell ref="I34:J35"/>
    <mergeCell ref="K34:M35"/>
    <mergeCell ref="N34:S34"/>
    <mergeCell ref="N35:O35"/>
    <mergeCell ref="P35:S35"/>
    <mergeCell ref="B1:F1"/>
    <mergeCell ref="D11:T12"/>
    <mergeCell ref="D14:T14"/>
    <mergeCell ref="D13:T13"/>
    <mergeCell ref="B6:F6"/>
    <mergeCell ref="G6:X6"/>
    <mergeCell ref="D10:T10"/>
    <mergeCell ref="Q2:X2"/>
    <mergeCell ref="B3:X3"/>
    <mergeCell ref="B5:F5"/>
    <mergeCell ref="M5:O5"/>
    <mergeCell ref="P5:X5"/>
    <mergeCell ref="B8:T8"/>
    <mergeCell ref="C11:C12"/>
    <mergeCell ref="U8:U9"/>
    <mergeCell ref="V8:V9"/>
    <mergeCell ref="W8:W9"/>
    <mergeCell ref="X8:X9"/>
    <mergeCell ref="U11:U12"/>
    <mergeCell ref="V11:V12"/>
    <mergeCell ref="W11:W12"/>
    <mergeCell ref="X11:X12"/>
    <mergeCell ref="D17:T18"/>
    <mergeCell ref="C17:C18"/>
    <mergeCell ref="C20:C22"/>
    <mergeCell ref="D20:T20"/>
    <mergeCell ref="D21:T21"/>
    <mergeCell ref="D22:T22"/>
    <mergeCell ref="U17:U18"/>
    <mergeCell ref="V17:V18"/>
    <mergeCell ref="W17:W18"/>
  </mergeCells>
  <phoneticPr fontId="6"/>
  <printOptions horizontalCentered="1"/>
  <pageMargins left="0.19685039370078741" right="0.19685039370078741" top="0.78740157480314965" bottom="0.39370078740157483" header="0.19685039370078741" footer="0.19685039370078741"/>
  <pageSetup paperSize="9" scale="60" orientation="portrait"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G28"/>
  <sheetViews>
    <sheetView view="pageBreakPreview" zoomScaleNormal="85" zoomScaleSheetLayoutView="100" workbookViewId="0">
      <selection sqref="A1:G1"/>
    </sheetView>
  </sheetViews>
  <sheetFormatPr defaultColWidth="9" defaultRowHeight="13.5"/>
  <cols>
    <col min="1" max="1" width="3.875" style="5" customWidth="1"/>
    <col min="2" max="2" width="24.125" style="5" customWidth="1"/>
    <col min="3" max="3" width="4" style="5" customWidth="1"/>
    <col min="4" max="6" width="20.125" style="5" customWidth="1"/>
    <col min="7" max="7" width="3.125" style="5" customWidth="1"/>
    <col min="8" max="8" width="3.875" style="5" customWidth="1"/>
    <col min="9" max="9" width="2.5" style="5" customWidth="1"/>
    <col min="10" max="16384" width="9" style="5"/>
  </cols>
  <sheetData>
    <row r="1" spans="1:7" ht="27.75" customHeight="1">
      <c r="A1" s="10"/>
      <c r="B1" s="5" t="s">
        <v>521</v>
      </c>
    </row>
    <row r="2" spans="1:7" ht="27.75" customHeight="1">
      <c r="A2" s="10"/>
      <c r="F2" s="723" t="s">
        <v>333</v>
      </c>
      <c r="G2" s="723"/>
    </row>
    <row r="3" spans="1:7" ht="36" customHeight="1">
      <c r="A3" s="728" t="s">
        <v>46</v>
      </c>
      <c r="B3" s="728"/>
      <c r="C3" s="728"/>
      <c r="D3" s="728"/>
      <c r="E3" s="728"/>
      <c r="F3" s="728"/>
      <c r="G3" s="728"/>
    </row>
    <row r="4" spans="1:7" ht="36" customHeight="1">
      <c r="A4" s="7"/>
      <c r="B4" s="7"/>
      <c r="C4" s="7"/>
      <c r="D4" s="7"/>
      <c r="E4" s="7"/>
      <c r="F4" s="7"/>
      <c r="G4" s="7"/>
    </row>
    <row r="5" spans="1:7" ht="51.75" customHeight="1">
      <c r="A5" s="7"/>
      <c r="B5" s="18" t="s">
        <v>12</v>
      </c>
      <c r="C5" s="15"/>
      <c r="D5" s="16"/>
      <c r="E5" s="16"/>
      <c r="F5" s="16"/>
      <c r="G5" s="17"/>
    </row>
    <row r="6" spans="1:7" ht="51.75" customHeight="1">
      <c r="B6" s="20" t="s">
        <v>47</v>
      </c>
      <c r="C6" s="729" t="s">
        <v>48</v>
      </c>
      <c r="D6" s="729"/>
      <c r="E6" s="729"/>
      <c r="F6" s="729"/>
      <c r="G6" s="730"/>
    </row>
    <row r="7" spans="1:7" ht="51.75" customHeight="1">
      <c r="B7" s="21" t="s">
        <v>49</v>
      </c>
      <c r="C7" s="22"/>
      <c r="D7" s="23" t="s">
        <v>50</v>
      </c>
      <c r="E7" s="23"/>
      <c r="F7" s="23"/>
      <c r="G7" s="24"/>
    </row>
    <row r="8" spans="1:7" ht="18.75" customHeight="1">
      <c r="B8" s="1289" t="s">
        <v>51</v>
      </c>
      <c r="C8" s="25"/>
      <c r="G8" s="26"/>
    </row>
    <row r="9" spans="1:7" ht="40.5" customHeight="1">
      <c r="B9" s="1289"/>
      <c r="C9" s="25"/>
      <c r="D9" s="27" t="s">
        <v>52</v>
      </c>
      <c r="E9" s="28" t="s">
        <v>53</v>
      </c>
      <c r="F9" s="29"/>
      <c r="G9" s="26"/>
    </row>
    <row r="10" spans="1:7" ht="25.5" customHeight="1">
      <c r="B10" s="1290"/>
      <c r="C10" s="30"/>
      <c r="D10" s="31"/>
      <c r="E10" s="31"/>
      <c r="F10" s="31"/>
      <c r="G10" s="32"/>
    </row>
    <row r="11" spans="1:7">
      <c r="B11" s="20"/>
      <c r="C11" s="33"/>
      <c r="D11" s="33"/>
      <c r="E11" s="33"/>
      <c r="F11" s="33"/>
      <c r="G11" s="34"/>
    </row>
    <row r="12" spans="1:7" ht="35.25" customHeight="1">
      <c r="B12" s="35" t="s">
        <v>54</v>
      </c>
      <c r="D12" s="8" t="s">
        <v>44</v>
      </c>
      <c r="E12" s="375" t="s">
        <v>557</v>
      </c>
      <c r="F12" s="8" t="s">
        <v>10</v>
      </c>
      <c r="G12" s="26"/>
    </row>
    <row r="13" spans="1:7" ht="29.25" customHeight="1">
      <c r="B13" s="35"/>
      <c r="D13" s="28" t="s">
        <v>53</v>
      </c>
      <c r="E13" s="28" t="s">
        <v>53</v>
      </c>
      <c r="F13" s="28" t="s">
        <v>53</v>
      </c>
      <c r="G13" s="26"/>
    </row>
    <row r="14" spans="1:7">
      <c r="B14" s="36"/>
      <c r="C14" s="31"/>
      <c r="D14" s="31"/>
      <c r="E14" s="31"/>
      <c r="F14" s="31"/>
      <c r="G14" s="32"/>
    </row>
    <row r="15" spans="1:7" ht="51.75" customHeight="1">
      <c r="B15" s="37" t="s">
        <v>55</v>
      </c>
      <c r="C15" s="22"/>
      <c r="D15" s="23" t="s">
        <v>56</v>
      </c>
      <c r="E15" s="23"/>
      <c r="F15" s="23"/>
      <c r="G15" s="24"/>
    </row>
    <row r="17" spans="2:7" ht="28.5" customHeight="1">
      <c r="B17" s="385" t="s">
        <v>565</v>
      </c>
      <c r="C17" s="716" t="s">
        <v>566</v>
      </c>
      <c r="D17" s="717"/>
      <c r="E17" s="717"/>
      <c r="F17" s="717"/>
      <c r="G17" s="718"/>
    </row>
    <row r="18" spans="2:7" ht="23.25" customHeight="1">
      <c r="B18" s="378" t="s">
        <v>57</v>
      </c>
    </row>
    <row r="19" spans="2:7" ht="17.25" customHeight="1">
      <c r="B19" s="38" t="s">
        <v>58</v>
      </c>
    </row>
    <row r="20" spans="2:7" ht="17.25" customHeight="1">
      <c r="B20" s="39" t="s">
        <v>59</v>
      </c>
    </row>
    <row r="21" spans="2:7" ht="17.25" customHeight="1">
      <c r="B21" s="38" t="s">
        <v>60</v>
      </c>
    </row>
    <row r="22" spans="2:7" ht="17.25" customHeight="1">
      <c r="B22" s="38" t="s">
        <v>61</v>
      </c>
    </row>
    <row r="23" spans="2:7" ht="17.25" customHeight="1">
      <c r="B23" s="38" t="s">
        <v>62</v>
      </c>
    </row>
    <row r="24" spans="2:7" ht="17.25" customHeight="1">
      <c r="B24" s="38" t="s">
        <v>63</v>
      </c>
    </row>
    <row r="25" spans="2:7">
      <c r="B25" s="38" t="s">
        <v>64</v>
      </c>
    </row>
    <row r="26" spans="2:7">
      <c r="B26" s="38" t="s">
        <v>65</v>
      </c>
    </row>
    <row r="27" spans="2:7">
      <c r="B27" s="38" t="s">
        <v>66</v>
      </c>
    </row>
    <row r="28" spans="2:7">
      <c r="B28" s="38" t="s">
        <v>67</v>
      </c>
    </row>
  </sheetData>
  <mergeCells count="5">
    <mergeCell ref="F2:G2"/>
    <mergeCell ref="A3:G3"/>
    <mergeCell ref="C6:G6"/>
    <mergeCell ref="B8:B10"/>
    <mergeCell ref="C17:G17"/>
  </mergeCells>
  <phoneticPr fontId="6"/>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59999389629810485"/>
  </sheetPr>
  <dimension ref="A1:L44"/>
  <sheetViews>
    <sheetView view="pageBreakPreview" zoomScaleNormal="85" zoomScaleSheetLayoutView="100" workbookViewId="0">
      <selection sqref="A1:G1"/>
    </sheetView>
  </sheetViews>
  <sheetFormatPr defaultColWidth="9" defaultRowHeight="13.5"/>
  <cols>
    <col min="1" max="1" width="2.125" customWidth="1"/>
    <col min="2" max="2" width="5" customWidth="1"/>
    <col min="3" max="3" width="24.125" customWidth="1"/>
    <col min="4" max="4" width="22.5" customWidth="1"/>
    <col min="5" max="6" width="11.125" customWidth="1"/>
    <col min="7" max="7" width="22.5" customWidth="1"/>
    <col min="8" max="8" width="2.375" customWidth="1"/>
    <col min="9" max="9" width="2.5" customWidth="1"/>
    <col min="10" max="12" width="8.875" customWidth="1"/>
    <col min="13" max="16384" width="9" style="40"/>
  </cols>
  <sheetData>
    <row r="1" spans="2:8" customFormat="1" ht="17.25">
      <c r="B1" s="5" t="s">
        <v>522</v>
      </c>
      <c r="G1" s="172"/>
    </row>
    <row r="2" spans="2:8" customFormat="1" ht="36" customHeight="1">
      <c r="B2" s="812" t="s">
        <v>305</v>
      </c>
      <c r="C2" s="812"/>
      <c r="D2" s="812"/>
      <c r="E2" s="812"/>
      <c r="F2" s="812"/>
      <c r="G2" s="812"/>
    </row>
    <row r="3" spans="2:8" s="5" customFormat="1" ht="36" customHeight="1">
      <c r="B3" s="7"/>
      <c r="C3" s="7"/>
      <c r="D3" s="7"/>
      <c r="E3" s="7"/>
      <c r="F3" s="7"/>
      <c r="G3" s="6" t="s">
        <v>334</v>
      </c>
    </row>
    <row r="4" spans="2:8" s="5" customFormat="1" ht="19.5" customHeight="1">
      <c r="B4" s="7"/>
      <c r="C4" s="7"/>
      <c r="D4" s="7"/>
      <c r="E4" s="7"/>
      <c r="F4" s="7"/>
      <c r="G4" s="7"/>
      <c r="H4" s="7"/>
    </row>
    <row r="5" spans="2:8" s="5" customFormat="1" ht="52.5" customHeight="1">
      <c r="B5" s="1292" t="s">
        <v>200</v>
      </c>
      <c r="C5" s="1292"/>
      <c r="D5" s="1293"/>
      <c r="E5" s="1294"/>
      <c r="F5" s="173" t="s">
        <v>306</v>
      </c>
      <c r="G5" s="174"/>
      <c r="H5" s="10"/>
    </row>
    <row r="6" spans="2:8" s="5" customFormat="1" ht="52.5" customHeight="1">
      <c r="B6" s="1291" t="s">
        <v>307</v>
      </c>
      <c r="C6" s="1291"/>
      <c r="D6" s="1292" t="s">
        <v>558</v>
      </c>
      <c r="E6" s="1292"/>
      <c r="F6" s="1292"/>
      <c r="G6" s="1292"/>
    </row>
    <row r="7" spans="2:8" s="5" customFormat="1" ht="52.5" customHeight="1">
      <c r="B7" s="1291" t="s">
        <v>308</v>
      </c>
      <c r="C7" s="1291"/>
      <c r="D7" s="1292" t="s">
        <v>523</v>
      </c>
      <c r="E7" s="1292"/>
      <c r="F7" s="1292"/>
      <c r="G7" s="1292"/>
    </row>
    <row r="8" spans="2:8" s="5" customFormat="1" ht="28.5" customHeight="1">
      <c r="C8" s="175"/>
      <c r="D8" s="171"/>
      <c r="E8" s="171"/>
      <c r="F8" s="171"/>
      <c r="G8" s="171"/>
      <c r="H8" s="171"/>
    </row>
    <row r="9" spans="2:8" customFormat="1" ht="52.5" customHeight="1">
      <c r="B9" s="1295" t="s">
        <v>309</v>
      </c>
      <c r="C9" s="1295"/>
      <c r="D9" s="191" t="s">
        <v>322</v>
      </c>
      <c r="E9" s="1296" t="s">
        <v>323</v>
      </c>
      <c r="F9" s="1297"/>
      <c r="G9" s="176" t="s">
        <v>324</v>
      </c>
    </row>
    <row r="10" spans="2:8" customFormat="1" ht="52.5" customHeight="1">
      <c r="B10" s="1298" t="s">
        <v>310</v>
      </c>
      <c r="C10" s="1298"/>
      <c r="D10" s="177" t="s">
        <v>311</v>
      </c>
      <c r="E10" s="1299" t="s">
        <v>312</v>
      </c>
      <c r="F10" s="1300"/>
      <c r="G10" s="178" t="s">
        <v>325</v>
      </c>
    </row>
    <row r="11" spans="2:8" customFormat="1" ht="52.5" customHeight="1">
      <c r="B11" s="1301" t="s">
        <v>321</v>
      </c>
      <c r="C11" s="1301"/>
      <c r="D11" s="189" t="s">
        <v>326</v>
      </c>
      <c r="E11" s="1302" t="s">
        <v>327</v>
      </c>
      <c r="F11" s="1303"/>
      <c r="G11" s="190" t="s">
        <v>328</v>
      </c>
    </row>
    <row r="12" spans="2:8" customFormat="1" ht="29.25" customHeight="1">
      <c r="C12" s="179"/>
      <c r="D12" s="180"/>
      <c r="E12" s="180"/>
      <c r="F12" s="180"/>
      <c r="G12" s="180"/>
    </row>
    <row r="13" spans="2:8" customFormat="1" ht="45" customHeight="1">
      <c r="B13" s="1305" t="s">
        <v>313</v>
      </c>
      <c r="C13" s="181" t="s">
        <v>314</v>
      </c>
      <c r="D13" s="182" t="s">
        <v>190</v>
      </c>
      <c r="E13" s="183"/>
      <c r="G13" s="110"/>
    </row>
    <row r="14" spans="2:8" customFormat="1" ht="45" customHeight="1">
      <c r="B14" s="1305"/>
      <c r="C14" s="1306" t="s">
        <v>315</v>
      </c>
      <c r="D14" s="184" t="s">
        <v>316</v>
      </c>
      <c r="E14" s="1307" t="s">
        <v>317</v>
      </c>
      <c r="F14" s="1308"/>
      <c r="G14" s="184" t="s">
        <v>318</v>
      </c>
    </row>
    <row r="15" spans="2:8" customFormat="1" ht="45" customHeight="1">
      <c r="B15" s="1305"/>
      <c r="C15" s="1306"/>
      <c r="D15" s="182" t="s">
        <v>190</v>
      </c>
      <c r="E15" s="1309" t="s">
        <v>190</v>
      </c>
      <c r="F15" s="1310"/>
      <c r="G15" s="182" t="s">
        <v>190</v>
      </c>
      <c r="H15" s="185"/>
    </row>
    <row r="16" spans="2:8" customFormat="1" ht="45" customHeight="1">
      <c r="B16" s="1305"/>
      <c r="C16" s="1306"/>
      <c r="D16" s="1311" t="s">
        <v>329</v>
      </c>
      <c r="E16" s="1312"/>
      <c r="F16" s="1313"/>
      <c r="G16" s="186"/>
    </row>
    <row r="17" spans="1:12" customFormat="1" ht="21" customHeight="1">
      <c r="B17" s="534"/>
      <c r="C17" s="535"/>
      <c r="D17" s="536"/>
      <c r="E17" s="536"/>
      <c r="F17" s="536"/>
      <c r="G17" s="537"/>
    </row>
    <row r="18" spans="1:12" customFormat="1" ht="45" customHeight="1">
      <c r="B18" s="1321" t="s">
        <v>854</v>
      </c>
      <c r="C18" s="1321"/>
      <c r="D18" s="1321"/>
      <c r="E18" s="1321"/>
      <c r="F18" s="1321"/>
      <c r="G18" s="1321"/>
    </row>
    <row r="19" spans="1:12" customFormat="1" ht="19.5" customHeight="1">
      <c r="B19" s="187"/>
    </row>
    <row r="20" spans="1:12" customFormat="1" ht="22.5" customHeight="1">
      <c r="B20" s="1314" t="s">
        <v>319</v>
      </c>
      <c r="C20" s="1314"/>
      <c r="D20" s="1315" t="s">
        <v>567</v>
      </c>
      <c r="E20" s="1316"/>
      <c r="F20" s="1316"/>
      <c r="G20" s="1317"/>
      <c r="H20" s="188"/>
    </row>
    <row r="21" spans="1:12" customFormat="1" ht="22.5" customHeight="1">
      <c r="B21" s="1314"/>
      <c r="C21" s="1314"/>
      <c r="D21" s="1318" t="s">
        <v>853</v>
      </c>
      <c r="E21" s="1319"/>
      <c r="F21" s="1319"/>
      <c r="G21" s="1320"/>
      <c r="H21" s="188"/>
    </row>
    <row r="22" spans="1:12" customFormat="1"/>
    <row r="23" spans="1:12" customFormat="1" ht="17.25" customHeight="1">
      <c r="B23" s="894" t="s">
        <v>320</v>
      </c>
      <c r="C23" s="894"/>
      <c r="D23" s="894"/>
      <c r="E23" s="894"/>
      <c r="F23" s="894"/>
      <c r="G23" s="894"/>
    </row>
    <row r="24" spans="1:12" customFormat="1" ht="11.25" customHeight="1">
      <c r="B24" s="894"/>
      <c r="C24" s="894"/>
      <c r="D24" s="894"/>
      <c r="E24" s="894"/>
      <c r="F24" s="894"/>
      <c r="G24" s="894"/>
    </row>
    <row r="25" spans="1:12" customFormat="1" ht="45.75" customHeight="1">
      <c r="B25" s="1304" t="s">
        <v>330</v>
      </c>
      <c r="C25" s="1304"/>
      <c r="D25" s="1304"/>
      <c r="E25" s="1304"/>
      <c r="F25" s="1304"/>
      <c r="G25" s="1304"/>
    </row>
    <row r="26" spans="1:12" s="5" customFormat="1" ht="17.25" customHeight="1">
      <c r="A26"/>
      <c r="B26" s="9"/>
      <c r="C26"/>
      <c r="D26"/>
      <c r="E26"/>
      <c r="F26"/>
      <c r="G26"/>
      <c r="H26"/>
      <c r="I26"/>
      <c r="J26"/>
      <c r="K26"/>
      <c r="L26"/>
    </row>
    <row r="27" spans="1:12" s="5" customFormat="1" ht="17.25" customHeight="1">
      <c r="A27"/>
      <c r="B27" s="9"/>
      <c r="C27"/>
      <c r="D27"/>
      <c r="E27"/>
      <c r="F27"/>
      <c r="G27"/>
      <c r="H27"/>
      <c r="I27"/>
      <c r="J27"/>
      <c r="K27"/>
      <c r="L27"/>
    </row>
    <row r="28" spans="1:12" s="5" customFormat="1" ht="17.25" customHeight="1">
      <c r="A28"/>
      <c r="B28" s="9"/>
      <c r="C28"/>
      <c r="D28"/>
      <c r="E28"/>
      <c r="F28"/>
      <c r="G28"/>
      <c r="H28"/>
      <c r="I28"/>
      <c r="J28"/>
      <c r="K28"/>
      <c r="L28"/>
    </row>
    <row r="29" spans="1:12" s="5" customFormat="1">
      <c r="A29"/>
      <c r="B29"/>
      <c r="C29"/>
      <c r="D29"/>
      <c r="E29"/>
      <c r="F29"/>
      <c r="G29"/>
      <c r="H29"/>
      <c r="I29"/>
      <c r="J29"/>
      <c r="K29"/>
      <c r="L29"/>
    </row>
    <row r="30" spans="1:12" s="5" customFormat="1">
      <c r="A30"/>
      <c r="B30"/>
      <c r="C30"/>
      <c r="D30"/>
      <c r="E30"/>
      <c r="F30"/>
      <c r="G30"/>
      <c r="H30"/>
      <c r="I30"/>
      <c r="J30"/>
      <c r="K30"/>
      <c r="L30"/>
    </row>
    <row r="31" spans="1:12" s="5" customFormat="1">
      <c r="A31"/>
      <c r="B31"/>
      <c r="C31"/>
      <c r="D31"/>
      <c r="E31"/>
      <c r="F31"/>
      <c r="G31"/>
      <c r="H31"/>
      <c r="I31"/>
      <c r="J31"/>
      <c r="K31"/>
      <c r="L31"/>
    </row>
    <row r="32" spans="1:12" s="5" customFormat="1">
      <c r="A32"/>
      <c r="B32"/>
      <c r="C32"/>
      <c r="D32"/>
      <c r="E32"/>
      <c r="F32"/>
      <c r="G32"/>
      <c r="H32"/>
      <c r="I32"/>
      <c r="J32"/>
      <c r="K32"/>
      <c r="L32"/>
    </row>
    <row r="33" spans="1:12" s="5" customFormat="1">
      <c r="A33"/>
      <c r="B33"/>
      <c r="C33"/>
      <c r="D33"/>
      <c r="E33"/>
      <c r="F33"/>
      <c r="G33"/>
      <c r="H33"/>
      <c r="I33"/>
      <c r="J33"/>
      <c r="K33"/>
      <c r="L33"/>
    </row>
    <row r="34" spans="1:12" s="5" customFormat="1">
      <c r="A34"/>
      <c r="B34"/>
      <c r="C34"/>
      <c r="D34"/>
      <c r="E34"/>
      <c r="F34"/>
      <c r="G34"/>
      <c r="H34"/>
      <c r="I34"/>
      <c r="J34"/>
      <c r="K34"/>
      <c r="L34"/>
    </row>
    <row r="35" spans="1:12" s="5" customFormat="1">
      <c r="A35"/>
      <c r="B35"/>
      <c r="C35"/>
      <c r="D35"/>
      <c r="E35"/>
      <c r="F35"/>
      <c r="G35"/>
      <c r="H35"/>
      <c r="I35"/>
      <c r="J35"/>
      <c r="K35"/>
      <c r="L35"/>
    </row>
    <row r="36" spans="1:12" s="5" customFormat="1">
      <c r="A36"/>
      <c r="B36"/>
      <c r="C36"/>
      <c r="D36"/>
      <c r="E36"/>
      <c r="F36"/>
      <c r="G36"/>
      <c r="H36"/>
      <c r="I36"/>
      <c r="J36"/>
      <c r="K36"/>
      <c r="L36"/>
    </row>
    <row r="37" spans="1:12" s="5" customFormat="1">
      <c r="A37"/>
      <c r="B37"/>
      <c r="C37"/>
      <c r="D37"/>
      <c r="E37"/>
      <c r="F37"/>
      <c r="G37"/>
      <c r="H37"/>
      <c r="I37"/>
      <c r="J37"/>
      <c r="K37"/>
      <c r="L37"/>
    </row>
    <row r="38" spans="1:12" s="5" customFormat="1">
      <c r="A38"/>
      <c r="B38"/>
      <c r="C38"/>
      <c r="D38"/>
      <c r="E38"/>
      <c r="F38"/>
      <c r="G38"/>
      <c r="H38"/>
      <c r="I38"/>
      <c r="J38"/>
      <c r="K38"/>
      <c r="L38"/>
    </row>
    <row r="39" spans="1:12" s="5" customFormat="1">
      <c r="A39"/>
      <c r="B39"/>
      <c r="C39"/>
      <c r="D39"/>
      <c r="E39"/>
      <c r="F39"/>
      <c r="G39"/>
      <c r="H39"/>
      <c r="I39"/>
      <c r="J39"/>
      <c r="K39"/>
      <c r="L39"/>
    </row>
    <row r="40" spans="1:12" s="5" customFormat="1">
      <c r="A40"/>
      <c r="B40"/>
      <c r="C40"/>
      <c r="D40"/>
      <c r="E40"/>
      <c r="F40"/>
      <c r="G40"/>
      <c r="H40"/>
      <c r="I40"/>
      <c r="J40"/>
      <c r="K40"/>
      <c r="L40"/>
    </row>
    <row r="41" spans="1:12" s="5" customFormat="1">
      <c r="A41"/>
      <c r="B41"/>
      <c r="C41"/>
      <c r="D41"/>
      <c r="E41"/>
      <c r="F41"/>
      <c r="G41"/>
      <c r="H41"/>
      <c r="I41"/>
      <c r="J41"/>
      <c r="K41"/>
      <c r="L41"/>
    </row>
    <row r="42" spans="1:12" s="5" customFormat="1">
      <c r="A42"/>
      <c r="B42"/>
      <c r="C42"/>
      <c r="D42"/>
      <c r="E42"/>
      <c r="F42"/>
      <c r="G42"/>
      <c r="H42"/>
      <c r="I42"/>
      <c r="J42"/>
      <c r="K42"/>
      <c r="L42"/>
    </row>
    <row r="43" spans="1:12" s="5" customFormat="1">
      <c r="A43"/>
      <c r="B43"/>
      <c r="C43"/>
      <c r="D43"/>
      <c r="E43"/>
      <c r="F43"/>
      <c r="G43"/>
      <c r="H43"/>
      <c r="I43"/>
      <c r="J43"/>
      <c r="K43"/>
      <c r="L43"/>
    </row>
    <row r="44" spans="1:12" s="5" customFormat="1">
      <c r="A44"/>
      <c r="B44"/>
      <c r="C44"/>
      <c r="D44"/>
      <c r="E44"/>
      <c r="F44"/>
      <c r="G44"/>
      <c r="H44"/>
      <c r="I44"/>
      <c r="J44"/>
      <c r="K44"/>
      <c r="L44"/>
    </row>
  </sheetData>
  <mergeCells count="25">
    <mergeCell ref="B23:G23"/>
    <mergeCell ref="B24:G24"/>
    <mergeCell ref="B25:G25"/>
    <mergeCell ref="B13:B16"/>
    <mergeCell ref="C14:C16"/>
    <mergeCell ref="E14:F14"/>
    <mergeCell ref="E15:F15"/>
    <mergeCell ref="D16:F16"/>
    <mergeCell ref="B20:C21"/>
    <mergeCell ref="D20:G20"/>
    <mergeCell ref="D21:G21"/>
    <mergeCell ref="B18:G18"/>
    <mergeCell ref="B9:C9"/>
    <mergeCell ref="E9:F9"/>
    <mergeCell ref="B10:C10"/>
    <mergeCell ref="E10:F10"/>
    <mergeCell ref="B11:C11"/>
    <mergeCell ref="E11:F11"/>
    <mergeCell ref="B7:C7"/>
    <mergeCell ref="D7:G7"/>
    <mergeCell ref="B2:G2"/>
    <mergeCell ref="B5:C5"/>
    <mergeCell ref="D5:E5"/>
    <mergeCell ref="B6:C6"/>
    <mergeCell ref="D6:G6"/>
  </mergeCells>
  <phoneticPr fontId="6"/>
  <hyperlinks>
    <hyperlink ref="B18:G18" location="'（参考様式）生活介護　人員配置体制加算'!Print_Area" display="必要な基準人員（人員配置体制加算の人員含む）については、こちらの（参考様式）生活介護　人員配置体制加算で計算してください。" xr:uid="{00000000-0004-0000-0600-000000000000}"/>
  </hyperlinks>
  <printOptions horizontalCentered="1"/>
  <pageMargins left="0.39370078740157483" right="0.39370078740157483" top="0.98425196850393704" bottom="0.98425196850393704" header="0.51181102362204722" footer="0.51181102362204722"/>
  <pageSetup paperSize="9" scale="80"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B1:P43"/>
  <sheetViews>
    <sheetView view="pageBreakPreview" topLeftCell="A20" zoomScaleNormal="100" zoomScaleSheetLayoutView="100" workbookViewId="0">
      <selection sqref="A1:G1"/>
    </sheetView>
  </sheetViews>
  <sheetFormatPr defaultRowHeight="13.5"/>
  <cols>
    <col min="1" max="1" width="3.5" customWidth="1"/>
    <col min="3" max="3" width="8.875" style="441" customWidth="1"/>
    <col min="4" max="4" width="9.125" style="441" customWidth="1"/>
    <col min="5" max="5" width="27.875" customWidth="1"/>
    <col min="7" max="7" width="15.5" customWidth="1"/>
    <col min="8" max="8" width="17.125" customWidth="1"/>
    <col min="9" max="11" width="7.625" customWidth="1"/>
    <col min="12" max="12" width="9.625" customWidth="1"/>
  </cols>
  <sheetData>
    <row r="1" spans="2:14" ht="14.25" thickBot="1">
      <c r="B1" s="5" t="s">
        <v>850</v>
      </c>
    </row>
    <row r="2" spans="2:14" ht="14.25" thickBot="1">
      <c r="B2" s="5"/>
      <c r="H2" s="494"/>
      <c r="I2" s="101" t="s">
        <v>807</v>
      </c>
    </row>
    <row r="3" spans="2:14" ht="23.25" thickBot="1">
      <c r="B3" s="470" t="s">
        <v>733</v>
      </c>
      <c r="C3" s="471" t="s">
        <v>783</v>
      </c>
      <c r="D3" s="471" t="s">
        <v>784</v>
      </c>
      <c r="E3" s="471" t="s">
        <v>805</v>
      </c>
      <c r="I3" s="101"/>
    </row>
    <row r="4" spans="2:14" ht="14.25" thickBot="1">
      <c r="B4" s="163" t="s">
        <v>734</v>
      </c>
      <c r="C4" s="479"/>
      <c r="D4" s="479"/>
      <c r="E4" s="478"/>
      <c r="G4" s="496" t="s">
        <v>808</v>
      </c>
      <c r="H4" s="1324"/>
      <c r="I4" s="1325"/>
      <c r="J4" s="1325"/>
      <c r="K4" s="1325"/>
      <c r="L4" s="1326"/>
    </row>
    <row r="5" spans="2:14" ht="14.25" thickBot="1">
      <c r="B5" s="163" t="s">
        <v>735</v>
      </c>
      <c r="C5" s="479"/>
      <c r="D5" s="479"/>
      <c r="E5" s="478"/>
      <c r="G5" s="1327" t="s">
        <v>826</v>
      </c>
      <c r="H5" s="1328"/>
      <c r="I5" s="497"/>
      <c r="J5" s="498" t="s">
        <v>825</v>
      </c>
      <c r="K5" s="499"/>
    </row>
    <row r="6" spans="2:14">
      <c r="B6" s="163" t="s">
        <v>736</v>
      </c>
      <c r="C6" s="479"/>
      <c r="D6" s="479"/>
      <c r="E6" s="478"/>
      <c r="I6" s="101"/>
      <c r="N6" t="s">
        <v>809</v>
      </c>
    </row>
    <row r="7" spans="2:14" ht="14.25" thickBot="1">
      <c r="B7" s="163" t="s">
        <v>737</v>
      </c>
      <c r="C7" s="479"/>
      <c r="D7" s="479"/>
      <c r="E7" s="478"/>
      <c r="N7" t="s">
        <v>810</v>
      </c>
    </row>
    <row r="8" spans="2:14">
      <c r="B8" s="163" t="s">
        <v>738</v>
      </c>
      <c r="C8" s="479"/>
      <c r="D8" s="479"/>
      <c r="E8" s="478"/>
      <c r="G8" s="474" t="s">
        <v>747</v>
      </c>
      <c r="H8" s="477"/>
      <c r="I8" s="483" t="s">
        <v>786</v>
      </c>
      <c r="N8" t="s">
        <v>811</v>
      </c>
    </row>
    <row r="9" spans="2:14" ht="18" thickBot="1">
      <c r="B9" s="163" t="s">
        <v>739</v>
      </c>
      <c r="C9" s="479"/>
      <c r="D9" s="479"/>
      <c r="E9" s="478"/>
      <c r="G9" s="475" t="s">
        <v>785</v>
      </c>
      <c r="H9" s="482" t="e">
        <f>ROUNDUP(+H17/H8,1)</f>
        <v>#DIV/0!</v>
      </c>
      <c r="N9" t="s">
        <v>812</v>
      </c>
    </row>
    <row r="10" spans="2:14" ht="14.25" thickBot="1">
      <c r="B10" s="163" t="s">
        <v>740</v>
      </c>
      <c r="C10" s="479"/>
      <c r="D10" s="479"/>
      <c r="E10" s="478"/>
      <c r="G10" s="102"/>
    </row>
    <row r="11" spans="2:14" ht="14.25" thickBot="1">
      <c r="B11" s="163" t="s">
        <v>741</v>
      </c>
      <c r="C11" s="479"/>
      <c r="D11" s="479"/>
      <c r="E11" s="478"/>
      <c r="G11" s="476" t="s">
        <v>787</v>
      </c>
      <c r="H11" s="473" t="s">
        <v>748</v>
      </c>
      <c r="N11" t="s">
        <v>813</v>
      </c>
    </row>
    <row r="12" spans="2:14" ht="14.25" thickTop="1">
      <c r="B12" s="163" t="s">
        <v>742</v>
      </c>
      <c r="C12" s="479"/>
      <c r="D12" s="479"/>
      <c r="E12" s="478"/>
      <c r="G12" s="464">
        <v>6</v>
      </c>
      <c r="H12" s="465">
        <f>SUMIF($C$4:$C$43,G12,$D$4:$D$43)</f>
        <v>0</v>
      </c>
      <c r="N12" t="s">
        <v>814</v>
      </c>
    </row>
    <row r="13" spans="2:14">
      <c r="B13" s="163" t="s">
        <v>743</v>
      </c>
      <c r="C13" s="479"/>
      <c r="D13" s="479"/>
      <c r="E13" s="478"/>
      <c r="G13" s="463">
        <v>5</v>
      </c>
      <c r="H13" s="458">
        <f>SUMIF($C$4:$C$43,G13,$D$4:$D$43)</f>
        <v>0</v>
      </c>
      <c r="N13" t="s">
        <v>815</v>
      </c>
    </row>
    <row r="14" spans="2:14">
      <c r="B14" s="163" t="s">
        <v>744</v>
      </c>
      <c r="C14" s="479"/>
      <c r="D14" s="479"/>
      <c r="E14" s="478"/>
      <c r="G14" s="463">
        <v>4</v>
      </c>
      <c r="H14" s="458">
        <f t="shared" ref="H14:H16" si="0">SUMIF($C$4:$C$43,G14,$D$4:$D$43)</f>
        <v>0</v>
      </c>
      <c r="N14" t="s">
        <v>816</v>
      </c>
    </row>
    <row r="15" spans="2:14">
      <c r="B15" s="163" t="s">
        <v>745</v>
      </c>
      <c r="C15" s="479"/>
      <c r="D15" s="479"/>
      <c r="E15" s="478"/>
      <c r="G15" s="463">
        <v>3</v>
      </c>
      <c r="H15" s="458">
        <f t="shared" si="0"/>
        <v>0</v>
      </c>
      <c r="N15" t="s">
        <v>817</v>
      </c>
    </row>
    <row r="16" spans="2:14" ht="14.25" thickBot="1">
      <c r="B16" s="163" t="s">
        <v>746</v>
      </c>
      <c r="C16" s="479"/>
      <c r="D16" s="479"/>
      <c r="E16" s="478"/>
      <c r="G16" s="466">
        <v>2</v>
      </c>
      <c r="H16" s="462">
        <f t="shared" si="0"/>
        <v>0</v>
      </c>
      <c r="N16" t="s">
        <v>818</v>
      </c>
    </row>
    <row r="17" spans="2:16" ht="15" thickTop="1" thickBot="1">
      <c r="B17" s="163" t="s">
        <v>752</v>
      </c>
      <c r="C17" s="479"/>
      <c r="D17" s="479"/>
      <c r="E17" s="478"/>
      <c r="G17" s="459" t="s">
        <v>749</v>
      </c>
      <c r="H17" s="460">
        <f>SUM(H12:H16)</f>
        <v>0</v>
      </c>
      <c r="N17" t="s">
        <v>819</v>
      </c>
    </row>
    <row r="18" spans="2:16" ht="14.25" thickBot="1">
      <c r="B18" s="163" t="s">
        <v>753</v>
      </c>
      <c r="C18" s="479"/>
      <c r="D18" s="479"/>
      <c r="E18" s="478"/>
      <c r="N18" t="s">
        <v>820</v>
      </c>
    </row>
    <row r="19" spans="2:16">
      <c r="B19" s="163" t="s">
        <v>754</v>
      </c>
      <c r="C19" s="479"/>
      <c r="D19" s="479"/>
      <c r="E19" s="478"/>
      <c r="G19" s="456" t="s">
        <v>750</v>
      </c>
      <c r="H19" s="457">
        <f>SUM(H12:H13)</f>
        <v>0</v>
      </c>
      <c r="N19" t="s">
        <v>821</v>
      </c>
    </row>
    <row r="20" spans="2:16" ht="14.25" thickBot="1">
      <c r="B20" s="163" t="s">
        <v>755</v>
      </c>
      <c r="C20" s="479"/>
      <c r="D20" s="479"/>
      <c r="E20" s="478"/>
      <c r="G20" s="461" t="s">
        <v>751</v>
      </c>
      <c r="H20" s="462">
        <f>SUM(E4:E43)</f>
        <v>0</v>
      </c>
      <c r="N20" t="s">
        <v>822</v>
      </c>
    </row>
    <row r="21" spans="2:16" ht="15" thickTop="1" thickBot="1">
      <c r="B21" s="163" t="s">
        <v>756</v>
      </c>
      <c r="C21" s="479"/>
      <c r="D21" s="479"/>
      <c r="E21" s="478"/>
      <c r="G21" s="459" t="s">
        <v>779</v>
      </c>
      <c r="H21" s="460">
        <f>SUM(H19:H20)</f>
        <v>0</v>
      </c>
      <c r="N21" t="s">
        <v>823</v>
      </c>
    </row>
    <row r="22" spans="2:16" ht="14.25" thickBot="1">
      <c r="B22" s="163" t="s">
        <v>757</v>
      </c>
      <c r="C22" s="479"/>
      <c r="D22" s="479"/>
      <c r="E22" s="478"/>
      <c r="N22" t="s">
        <v>824</v>
      </c>
    </row>
    <row r="23" spans="2:16" ht="14.25" thickBot="1">
      <c r="B23" s="163" t="s">
        <v>758</v>
      </c>
      <c r="C23" s="479"/>
      <c r="D23" s="479"/>
      <c r="E23" s="478"/>
      <c r="G23" s="472" t="s">
        <v>780</v>
      </c>
      <c r="H23" s="481" t="e">
        <f>ROUNDDOWN(H19/H17,3)</f>
        <v>#DIV/0!</v>
      </c>
    </row>
    <row r="24" spans="2:16">
      <c r="B24" s="163" t="s">
        <v>759</v>
      </c>
      <c r="C24" s="479"/>
      <c r="D24" s="479"/>
      <c r="E24" s="478"/>
      <c r="H24" s="480" t="s">
        <v>781</v>
      </c>
    </row>
    <row r="25" spans="2:16">
      <c r="B25" s="163" t="s">
        <v>760</v>
      </c>
      <c r="C25" s="479"/>
      <c r="D25" s="479"/>
      <c r="E25" s="478"/>
      <c r="H25" s="480" t="s">
        <v>782</v>
      </c>
    </row>
    <row r="26" spans="2:16">
      <c r="B26" s="163" t="s">
        <v>761</v>
      </c>
      <c r="C26" s="479"/>
      <c r="D26" s="479"/>
      <c r="E26" s="478"/>
      <c r="H26" s="480" t="s">
        <v>797</v>
      </c>
    </row>
    <row r="27" spans="2:16">
      <c r="B27" s="163" t="s">
        <v>762</v>
      </c>
      <c r="C27" s="479"/>
      <c r="D27" s="479"/>
      <c r="E27" s="478"/>
    </row>
    <row r="28" spans="2:16" ht="13.5" customHeight="1" thickBot="1">
      <c r="B28" s="163" t="s">
        <v>763</v>
      </c>
      <c r="C28" s="479"/>
      <c r="D28" s="479"/>
      <c r="E28" s="478"/>
      <c r="G28" s="443"/>
      <c r="H28" s="455" t="s">
        <v>788</v>
      </c>
      <c r="I28" s="444"/>
      <c r="J28" s="455" t="s">
        <v>789</v>
      </c>
      <c r="K28" s="445"/>
      <c r="L28" s="495" t="s">
        <v>796</v>
      </c>
      <c r="M28" s="467"/>
      <c r="O28" s="467"/>
      <c r="P28" s="467"/>
    </row>
    <row r="29" spans="2:16">
      <c r="B29" s="163" t="s">
        <v>764</v>
      </c>
      <c r="C29" s="479"/>
      <c r="D29" s="479"/>
      <c r="E29" s="478"/>
      <c r="G29" s="448" t="s">
        <v>798</v>
      </c>
      <c r="H29" s="490" t="e">
        <f>H9</f>
        <v>#DIV/0!</v>
      </c>
      <c r="I29" s="449" t="s">
        <v>790</v>
      </c>
      <c r="J29" s="487" t="s">
        <v>791</v>
      </c>
      <c r="K29" s="450" t="s">
        <v>792</v>
      </c>
      <c r="L29" s="484" t="e">
        <f>ROUNDUP(+H29/1.7,1)</f>
        <v>#DIV/0!</v>
      </c>
      <c r="M29" s="442"/>
    </row>
    <row r="30" spans="2:16">
      <c r="B30" s="163" t="s">
        <v>765</v>
      </c>
      <c r="C30" s="479"/>
      <c r="D30" s="479"/>
      <c r="E30" s="478"/>
      <c r="G30" s="451" t="s">
        <v>799</v>
      </c>
      <c r="H30" s="491" t="e">
        <f>H9</f>
        <v>#DIV/0!</v>
      </c>
      <c r="I30" s="446" t="s">
        <v>790</v>
      </c>
      <c r="J30" s="488" t="s">
        <v>793</v>
      </c>
      <c r="K30" s="447" t="s">
        <v>794</v>
      </c>
      <c r="L30" s="485" t="e">
        <f>ROUNDUP(+H30/2,1)</f>
        <v>#DIV/0!</v>
      </c>
      <c r="M30" s="442"/>
      <c r="N30" s="467"/>
    </row>
    <row r="31" spans="2:16" ht="14.25" thickBot="1">
      <c r="B31" s="163" t="s">
        <v>766</v>
      </c>
      <c r="C31" s="479"/>
      <c r="D31" s="479"/>
      <c r="E31" s="478"/>
      <c r="G31" s="452" t="s">
        <v>800</v>
      </c>
      <c r="H31" s="492" t="e">
        <f>H9</f>
        <v>#DIV/0!</v>
      </c>
      <c r="I31" s="453" t="s">
        <v>790</v>
      </c>
      <c r="J31" s="489" t="s">
        <v>795</v>
      </c>
      <c r="K31" s="454" t="s">
        <v>794</v>
      </c>
      <c r="L31" s="486" t="e">
        <f>ROUNDUP(+H31/2.5,1)</f>
        <v>#DIV/0!</v>
      </c>
      <c r="M31" s="468"/>
    </row>
    <row r="32" spans="2:16">
      <c r="B32" s="163" t="s">
        <v>767</v>
      </c>
      <c r="C32" s="479"/>
      <c r="D32" s="479"/>
      <c r="E32" s="478"/>
    </row>
    <row r="33" spans="2:12">
      <c r="B33" s="163" t="s">
        <v>768</v>
      </c>
      <c r="C33" s="479"/>
      <c r="D33" s="479"/>
      <c r="E33" s="478"/>
      <c r="G33" s="1322" t="s">
        <v>801</v>
      </c>
      <c r="H33" s="1322"/>
      <c r="I33" s="1322"/>
      <c r="J33" s="1322"/>
      <c r="K33" s="1322"/>
      <c r="L33" s="1322"/>
    </row>
    <row r="34" spans="2:12">
      <c r="B34" s="163" t="s">
        <v>769</v>
      </c>
      <c r="C34" s="479"/>
      <c r="D34" s="479"/>
      <c r="E34" s="478"/>
      <c r="G34" s="1322"/>
      <c r="H34" s="1322"/>
      <c r="I34" s="1322"/>
      <c r="J34" s="1322"/>
      <c r="K34" s="1322"/>
      <c r="L34" s="1322"/>
    </row>
    <row r="35" spans="2:12">
      <c r="B35" s="163" t="s">
        <v>770</v>
      </c>
      <c r="C35" s="479"/>
      <c r="D35" s="479"/>
      <c r="E35" s="478"/>
      <c r="G35" s="469" t="s">
        <v>802</v>
      </c>
    </row>
    <row r="36" spans="2:12">
      <c r="B36" s="163" t="s">
        <v>771</v>
      </c>
      <c r="C36" s="479"/>
      <c r="D36" s="479"/>
      <c r="E36" s="478"/>
      <c r="G36" s="469" t="s">
        <v>803</v>
      </c>
    </row>
    <row r="37" spans="2:12">
      <c r="B37" s="163" t="s">
        <v>772</v>
      </c>
      <c r="C37" s="479"/>
      <c r="D37" s="479"/>
      <c r="E37" s="478"/>
      <c r="G37" s="469" t="s">
        <v>804</v>
      </c>
    </row>
    <row r="38" spans="2:12">
      <c r="B38" s="163" t="s">
        <v>773</v>
      </c>
      <c r="C38" s="479"/>
      <c r="D38" s="479"/>
      <c r="E38" s="478"/>
    </row>
    <row r="39" spans="2:12">
      <c r="B39" s="163" t="s">
        <v>774</v>
      </c>
      <c r="C39" s="479"/>
      <c r="D39" s="479"/>
      <c r="E39" s="478"/>
      <c r="G39" s="1323" t="s">
        <v>806</v>
      </c>
      <c r="H39" s="1323"/>
      <c r="I39" s="1323"/>
      <c r="J39" s="1323"/>
      <c r="K39" s="1323"/>
      <c r="L39" s="1323"/>
    </row>
    <row r="40" spans="2:12">
      <c r="B40" s="163" t="s">
        <v>775</v>
      </c>
      <c r="C40" s="479"/>
      <c r="D40" s="479"/>
      <c r="E40" s="478"/>
      <c r="G40" s="1323"/>
      <c r="H40" s="1323"/>
      <c r="I40" s="1323"/>
      <c r="J40" s="1323"/>
      <c r="K40" s="1323"/>
      <c r="L40" s="1323"/>
    </row>
    <row r="41" spans="2:12">
      <c r="B41" s="163" t="s">
        <v>776</v>
      </c>
      <c r="C41" s="479"/>
      <c r="D41" s="479"/>
      <c r="E41" s="478"/>
      <c r="G41" s="1323"/>
      <c r="H41" s="1323"/>
      <c r="I41" s="1323"/>
      <c r="J41" s="1323"/>
      <c r="K41" s="1323"/>
      <c r="L41" s="1323"/>
    </row>
    <row r="42" spans="2:12">
      <c r="B42" s="163" t="s">
        <v>777</v>
      </c>
      <c r="C42" s="479"/>
      <c r="D42" s="479"/>
      <c r="E42" s="478"/>
    </row>
    <row r="43" spans="2:12">
      <c r="B43" s="163" t="s">
        <v>778</v>
      </c>
      <c r="C43" s="479"/>
      <c r="D43" s="479"/>
      <c r="E43" s="478"/>
    </row>
  </sheetData>
  <mergeCells count="4">
    <mergeCell ref="G33:L34"/>
    <mergeCell ref="G39:L41"/>
    <mergeCell ref="H4:L4"/>
    <mergeCell ref="G5:H5"/>
  </mergeCells>
  <phoneticPr fontId="27"/>
  <dataValidations count="2">
    <dataValidation type="list" allowBlank="1" showInputMessage="1" showErrorMessage="1" sqref="H4" xr:uid="{00000000-0002-0000-0700-000000000000}">
      <formula1>$N$5:$N$9</formula1>
    </dataValidation>
    <dataValidation type="list" allowBlank="1" showInputMessage="1" showErrorMessage="1" sqref="I5 K5" xr:uid="{00000000-0002-0000-0700-000001000000}">
      <formula1>$N$10:$N$22</formula1>
    </dataValidation>
  </dataValidations>
  <pageMargins left="0.7" right="0.7" top="0.75" bottom="0.75" header="0.3" footer="0.3"/>
  <pageSetup paperSize="9" scale="85"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AK30"/>
  <sheetViews>
    <sheetView view="pageBreakPreview" zoomScaleNormal="100" zoomScaleSheetLayoutView="100" workbookViewId="0">
      <selection sqref="A1:G1"/>
    </sheetView>
  </sheetViews>
  <sheetFormatPr defaultColWidth="9" defaultRowHeight="21" customHeight="1"/>
  <cols>
    <col min="1" max="39" width="2.625" style="1" customWidth="1"/>
    <col min="40" max="16384" width="9" style="1"/>
  </cols>
  <sheetData>
    <row r="1" spans="1:35" ht="21" customHeight="1">
      <c r="A1" s="365" t="s">
        <v>525</v>
      </c>
      <c r="B1" s="365"/>
      <c r="C1" s="365"/>
      <c r="D1" s="365"/>
    </row>
    <row r="2" spans="1:35" ht="21" customHeight="1">
      <c r="A2" s="1341" t="s">
        <v>526</v>
      </c>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row>
    <row r="3" spans="1:35" ht="21" customHeight="1">
      <c r="A3" s="767" t="s">
        <v>563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row>
    <row r="4" spans="1:35" ht="21" customHeight="1" thickBot="1"/>
    <row r="5" spans="1:35" ht="21" customHeight="1">
      <c r="A5" s="1338" t="s">
        <v>69</v>
      </c>
      <c r="B5" s="1339"/>
      <c r="C5" s="1339"/>
      <c r="D5" s="1339"/>
      <c r="E5" s="1339"/>
      <c r="F5" s="1339"/>
      <c r="G5" s="1339"/>
      <c r="H5" s="1339"/>
      <c r="I5" s="1339"/>
      <c r="J5" s="1339"/>
      <c r="K5" s="1339"/>
      <c r="L5" s="1339"/>
      <c r="M5" s="1339"/>
      <c r="N5" s="1339"/>
      <c r="O5" s="1339"/>
      <c r="P5" s="1339"/>
      <c r="Q5" s="1339"/>
      <c r="R5" s="768"/>
      <c r="S5" s="768"/>
      <c r="T5" s="768"/>
      <c r="U5" s="768"/>
      <c r="V5" s="768"/>
      <c r="W5" s="768"/>
      <c r="X5" s="768"/>
      <c r="Y5" s="768"/>
      <c r="Z5" s="768"/>
      <c r="AA5" s="768"/>
      <c r="AB5" s="768"/>
      <c r="AC5" s="768"/>
      <c r="AD5" s="768"/>
      <c r="AE5" s="768"/>
      <c r="AF5" s="768"/>
      <c r="AG5" s="768"/>
      <c r="AH5" s="768"/>
      <c r="AI5" s="769"/>
    </row>
    <row r="6" spans="1:35" ht="21" customHeight="1" thickBot="1">
      <c r="A6" s="41"/>
      <c r="B6" s="1335" t="s">
        <v>70</v>
      </c>
      <c r="C6" s="1335"/>
      <c r="D6" s="1335"/>
      <c r="E6" s="1335"/>
      <c r="F6" s="1335"/>
      <c r="G6" s="1335"/>
      <c r="H6" s="1335"/>
      <c r="I6" s="1335"/>
      <c r="J6" s="1335"/>
      <c r="K6" s="1335"/>
      <c r="L6" s="1335"/>
      <c r="M6" s="1335"/>
      <c r="N6" s="1335"/>
      <c r="O6" s="1335"/>
      <c r="P6" s="1335"/>
      <c r="Q6" s="1335"/>
      <c r="R6" s="1336">
        <f>ROUND(R5*0.3,2)</f>
        <v>0</v>
      </c>
      <c r="S6" s="1336"/>
      <c r="T6" s="1336"/>
      <c r="U6" s="1336"/>
      <c r="V6" s="1336"/>
      <c r="W6" s="1336"/>
      <c r="X6" s="1336"/>
      <c r="Y6" s="1336"/>
      <c r="Z6" s="1336"/>
      <c r="AA6" s="1336"/>
      <c r="AB6" s="1336"/>
      <c r="AC6" s="1336"/>
      <c r="AD6" s="1336"/>
      <c r="AE6" s="1336"/>
      <c r="AF6" s="1336"/>
      <c r="AG6" s="1336"/>
      <c r="AH6" s="1336"/>
      <c r="AI6" s="1337"/>
    </row>
    <row r="7" spans="1:35" ht="21" customHeight="1" thickTop="1">
      <c r="A7" s="784" t="s">
        <v>8</v>
      </c>
      <c r="B7" s="785"/>
      <c r="C7" s="785"/>
      <c r="D7" s="785"/>
      <c r="E7" s="785"/>
      <c r="F7" s="785"/>
      <c r="G7" s="785"/>
      <c r="H7" s="785"/>
      <c r="I7" s="785"/>
      <c r="J7" s="785"/>
      <c r="K7" s="785"/>
      <c r="L7" s="785"/>
      <c r="M7" s="785"/>
      <c r="N7" s="785"/>
      <c r="O7" s="785"/>
      <c r="P7" s="785"/>
      <c r="Q7" s="785"/>
      <c r="R7" s="785" t="s">
        <v>71</v>
      </c>
      <c r="S7" s="785"/>
      <c r="T7" s="785"/>
      <c r="U7" s="785"/>
      <c r="V7" s="785"/>
      <c r="W7" s="785"/>
      <c r="X7" s="785"/>
      <c r="Y7" s="785"/>
      <c r="Z7" s="785"/>
      <c r="AA7" s="785"/>
      <c r="AB7" s="785"/>
      <c r="AC7" s="785"/>
      <c r="AD7" s="785" t="s">
        <v>72</v>
      </c>
      <c r="AE7" s="785"/>
      <c r="AF7" s="785"/>
      <c r="AG7" s="785"/>
      <c r="AH7" s="785"/>
      <c r="AI7" s="1340"/>
    </row>
    <row r="8" spans="1:35" ht="21" customHeight="1">
      <c r="A8" s="42">
        <v>1</v>
      </c>
      <c r="B8" s="779" t="s">
        <v>73</v>
      </c>
      <c r="C8" s="780"/>
      <c r="D8" s="780"/>
      <c r="E8" s="780"/>
      <c r="F8" s="780"/>
      <c r="G8" s="780"/>
      <c r="H8" s="780"/>
      <c r="I8" s="780"/>
      <c r="J8" s="780"/>
      <c r="K8" s="780"/>
      <c r="L8" s="780"/>
      <c r="M8" s="780"/>
      <c r="N8" s="780"/>
      <c r="O8" s="780"/>
      <c r="P8" s="780"/>
      <c r="Q8" s="781"/>
      <c r="R8" s="776" t="s">
        <v>74</v>
      </c>
      <c r="S8" s="776"/>
      <c r="T8" s="776"/>
      <c r="U8" s="776"/>
      <c r="V8" s="776"/>
      <c r="W8" s="776"/>
      <c r="X8" s="776"/>
      <c r="Y8" s="776"/>
      <c r="Z8" s="776"/>
      <c r="AA8" s="776"/>
      <c r="AB8" s="776"/>
      <c r="AC8" s="776"/>
      <c r="AD8" s="776" t="s">
        <v>75</v>
      </c>
      <c r="AE8" s="776"/>
      <c r="AF8" s="776"/>
      <c r="AG8" s="776"/>
      <c r="AH8" s="776"/>
      <c r="AI8" s="778"/>
    </row>
    <row r="9" spans="1:35" ht="21" customHeight="1">
      <c r="A9" s="42">
        <v>2</v>
      </c>
      <c r="B9" s="776"/>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8"/>
    </row>
    <row r="10" spans="1:35" ht="21" customHeight="1">
      <c r="A10" s="42">
        <v>3</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8"/>
    </row>
    <row r="11" spans="1:35" ht="21" customHeight="1">
      <c r="A11" s="42">
        <v>4</v>
      </c>
      <c r="B11" s="776"/>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8"/>
    </row>
    <row r="12" spans="1:35" ht="21" customHeight="1">
      <c r="A12" s="42">
        <v>5</v>
      </c>
      <c r="B12" s="776"/>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8"/>
    </row>
    <row r="13" spans="1:35" ht="21" customHeight="1">
      <c r="A13" s="42">
        <v>6</v>
      </c>
      <c r="B13" s="776"/>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8"/>
    </row>
    <row r="14" spans="1:35" ht="21" customHeight="1">
      <c r="A14" s="42">
        <v>7</v>
      </c>
      <c r="B14" s="776"/>
      <c r="C14" s="776"/>
      <c r="D14" s="776"/>
      <c r="E14" s="776"/>
      <c r="F14" s="776"/>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8"/>
    </row>
    <row r="15" spans="1:35" ht="21" customHeight="1">
      <c r="A15" s="42">
        <v>8</v>
      </c>
      <c r="B15" s="776"/>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8"/>
    </row>
    <row r="16" spans="1:35" ht="21" customHeight="1">
      <c r="A16" s="42">
        <v>9</v>
      </c>
      <c r="B16" s="776"/>
      <c r="C16" s="776"/>
      <c r="D16" s="776"/>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8"/>
    </row>
    <row r="17" spans="1:37" ht="21" customHeight="1">
      <c r="A17" s="42">
        <v>10</v>
      </c>
      <c r="B17" s="776"/>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8"/>
    </row>
    <row r="18" spans="1:37" ht="21" customHeight="1">
      <c r="A18" s="42">
        <v>11</v>
      </c>
      <c r="B18" s="776"/>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8"/>
    </row>
    <row r="19" spans="1:37" ht="21" customHeight="1">
      <c r="A19" s="42">
        <v>12</v>
      </c>
      <c r="B19" s="776"/>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8"/>
    </row>
    <row r="20" spans="1:37" ht="21" customHeight="1">
      <c r="A20" s="42">
        <v>13</v>
      </c>
      <c r="B20" s="776"/>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8"/>
    </row>
    <row r="21" spans="1:37" ht="21" customHeight="1">
      <c r="A21" s="42">
        <v>14</v>
      </c>
      <c r="B21" s="776"/>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8"/>
    </row>
    <row r="22" spans="1:37" ht="21" customHeight="1" thickBot="1">
      <c r="A22" s="43">
        <v>15</v>
      </c>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808"/>
    </row>
    <row r="23" spans="1:37" ht="21" customHeight="1">
      <c r="A23" s="6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7" ht="24" customHeight="1">
      <c r="A24" s="1329" t="s">
        <v>565</v>
      </c>
      <c r="B24" s="1330"/>
      <c r="C24" s="1330"/>
      <c r="D24" s="1330"/>
      <c r="E24" s="1330"/>
      <c r="F24" s="1330"/>
      <c r="G24" s="1330"/>
      <c r="H24" s="1331"/>
      <c r="I24" s="1332" t="s">
        <v>569</v>
      </c>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4"/>
    </row>
    <row r="25" spans="1:37" ht="41.25" customHeight="1">
      <c r="A25" s="1322" t="s">
        <v>583</v>
      </c>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322"/>
      <c r="AG25" s="1322"/>
      <c r="AH25" s="1322"/>
      <c r="AI25" s="1322"/>
      <c r="AJ25" s="379"/>
      <c r="AK25" s="379"/>
    </row>
    <row r="26" spans="1:37" ht="42" customHeight="1">
      <c r="A26" s="1322"/>
      <c r="B26" s="1322"/>
      <c r="C26" s="1322"/>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2"/>
      <c r="AA26" s="1322"/>
      <c r="AB26" s="1322"/>
      <c r="AC26" s="1322"/>
      <c r="AD26" s="1322"/>
      <c r="AE26" s="1322"/>
      <c r="AF26" s="1322"/>
      <c r="AG26" s="1322"/>
      <c r="AH26" s="1322"/>
      <c r="AI26" s="1322"/>
      <c r="AJ26" s="379"/>
      <c r="AK26" s="379"/>
    </row>
    <row r="27" spans="1:37" ht="38.25" customHeight="1">
      <c r="A27" s="1322"/>
      <c r="B27" s="1322"/>
      <c r="C27" s="1322"/>
      <c r="D27" s="1322"/>
      <c r="E27" s="1322"/>
      <c r="F27" s="1322"/>
      <c r="G27" s="1322"/>
      <c r="H27" s="1322"/>
      <c r="I27" s="1322"/>
      <c r="J27" s="1322"/>
      <c r="K27" s="1322"/>
      <c r="L27" s="1322"/>
      <c r="M27" s="1322"/>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379"/>
      <c r="AK27" s="379"/>
    </row>
    <row r="28" spans="1:37" ht="21" customHeight="1">
      <c r="A28" s="379"/>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row>
    <row r="29" spans="1:37" ht="21" customHeight="1">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row>
    <row r="30" spans="1:37" ht="21" customHeight="1">
      <c r="A30" s="379"/>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row>
  </sheetData>
  <mergeCells count="57">
    <mergeCell ref="A2:AI2"/>
    <mergeCell ref="B21:Q21"/>
    <mergeCell ref="R21:AC21"/>
    <mergeCell ref="AD21:AI21"/>
    <mergeCell ref="B22:Q22"/>
    <mergeCell ref="R22:AC22"/>
    <mergeCell ref="AD22:AI22"/>
    <mergeCell ref="B19:Q19"/>
    <mergeCell ref="R19:AC19"/>
    <mergeCell ref="AD19:AI19"/>
    <mergeCell ref="B20:Q20"/>
    <mergeCell ref="R20:AC20"/>
    <mergeCell ref="AD20:AI20"/>
    <mergeCell ref="B17:Q17"/>
    <mergeCell ref="R17:AC17"/>
    <mergeCell ref="B14:Q14"/>
    <mergeCell ref="R14:AC14"/>
    <mergeCell ref="AD14:AI14"/>
    <mergeCell ref="AD17:AI17"/>
    <mergeCell ref="B18:Q18"/>
    <mergeCell ref="R18:AC18"/>
    <mergeCell ref="AD18:AI18"/>
    <mergeCell ref="B15:Q15"/>
    <mergeCell ref="R15:AC15"/>
    <mergeCell ref="AD15:AI15"/>
    <mergeCell ref="B16:Q16"/>
    <mergeCell ref="R16:AC16"/>
    <mergeCell ref="AD16:AI16"/>
    <mergeCell ref="AD11:AI11"/>
    <mergeCell ref="B12:Q12"/>
    <mergeCell ref="R12:AC12"/>
    <mergeCell ref="AD12:AI12"/>
    <mergeCell ref="B13:Q13"/>
    <mergeCell ref="R13:AC13"/>
    <mergeCell ref="AD13:AI13"/>
    <mergeCell ref="A3:AI3"/>
    <mergeCell ref="A5:Q5"/>
    <mergeCell ref="R5:AI5"/>
    <mergeCell ref="A7:Q7"/>
    <mergeCell ref="R7:AC7"/>
    <mergeCell ref="AD7:AI7"/>
    <mergeCell ref="A25:AI27"/>
    <mergeCell ref="A24:H24"/>
    <mergeCell ref="I24:AI24"/>
    <mergeCell ref="B6:Q6"/>
    <mergeCell ref="R6:AI6"/>
    <mergeCell ref="B8:Q8"/>
    <mergeCell ref="R8:AC8"/>
    <mergeCell ref="AD8:AI8"/>
    <mergeCell ref="B9:Q9"/>
    <mergeCell ref="R9:AC9"/>
    <mergeCell ref="AD9:AI9"/>
    <mergeCell ref="B10:Q10"/>
    <mergeCell ref="R10:AC10"/>
    <mergeCell ref="AD10:AI10"/>
    <mergeCell ref="B11:Q11"/>
    <mergeCell ref="R11:AC11"/>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sheetPr>
  <dimension ref="A1:AI31"/>
  <sheetViews>
    <sheetView view="pageBreakPreview" zoomScaleNormal="100" zoomScaleSheetLayoutView="100" workbookViewId="0">
      <selection sqref="A1:G1"/>
    </sheetView>
  </sheetViews>
  <sheetFormatPr defaultColWidth="9" defaultRowHeight="21" customHeight="1"/>
  <cols>
    <col min="1" max="39" width="2.625" style="1" customWidth="1"/>
    <col min="40" max="16384" width="9" style="1"/>
  </cols>
  <sheetData>
    <row r="1" spans="1:35" ht="21" customHeight="1">
      <c r="A1" s="1" t="s">
        <v>527</v>
      </c>
    </row>
    <row r="2" spans="1:35" ht="21" customHeight="1">
      <c r="A2" s="1348" t="s">
        <v>76</v>
      </c>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c r="AI2" s="1348"/>
    </row>
    <row r="3" spans="1:35" ht="21" customHeight="1" thickBot="1"/>
    <row r="4" spans="1:35" ht="21" customHeight="1">
      <c r="A4" s="1349" t="s">
        <v>77</v>
      </c>
      <c r="B4" s="1350"/>
      <c r="C4" s="1350"/>
      <c r="D4" s="1350"/>
      <c r="E4" s="1350"/>
      <c r="F4" s="1350"/>
      <c r="G4" s="1350"/>
      <c r="H4" s="1350"/>
      <c r="I4" s="1350"/>
      <c r="J4" s="1350"/>
      <c r="K4" s="1351"/>
      <c r="L4" s="1352"/>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4"/>
    </row>
    <row r="5" spans="1:35" ht="21" customHeight="1">
      <c r="A5" s="1342" t="s">
        <v>68</v>
      </c>
      <c r="B5" s="1343"/>
      <c r="C5" s="1343"/>
      <c r="D5" s="1343"/>
      <c r="E5" s="1343"/>
      <c r="F5" s="1343"/>
      <c r="G5" s="1343"/>
      <c r="H5" s="1343"/>
      <c r="I5" s="1343"/>
      <c r="J5" s="1343"/>
      <c r="K5" s="1344"/>
      <c r="L5" s="1345"/>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7"/>
    </row>
    <row r="6" spans="1:35" ht="21" customHeight="1">
      <c r="A6" s="1355" t="s">
        <v>78</v>
      </c>
      <c r="B6" s="1356"/>
      <c r="C6" s="1356"/>
      <c r="D6" s="1356"/>
      <c r="E6" s="1356"/>
      <c r="F6" s="1356"/>
      <c r="G6" s="1356"/>
      <c r="H6" s="1356"/>
      <c r="I6" s="1356"/>
      <c r="J6" s="1356"/>
      <c r="K6" s="1357"/>
      <c r="L6" s="1345"/>
      <c r="M6" s="1346"/>
      <c r="N6" s="1346"/>
      <c r="O6" s="1346"/>
      <c r="P6" s="1346"/>
      <c r="Q6" s="1346"/>
      <c r="R6" s="1346"/>
      <c r="S6" s="1346"/>
      <c r="T6" s="1346"/>
      <c r="U6" s="1346"/>
      <c r="V6" s="1346"/>
      <c r="W6" s="1346"/>
      <c r="X6" s="1346"/>
      <c r="Y6" s="1346"/>
      <c r="Z6" s="1346"/>
      <c r="AA6" s="1346"/>
      <c r="AB6" s="1346"/>
      <c r="AC6" s="1346"/>
      <c r="AD6" s="1346"/>
      <c r="AE6" s="1346"/>
      <c r="AF6" s="1346"/>
      <c r="AG6" s="1346"/>
      <c r="AH6" s="1346"/>
      <c r="AI6" s="1347"/>
    </row>
    <row r="7" spans="1:35" ht="21" customHeight="1">
      <c r="A7" s="1358" t="s">
        <v>5</v>
      </c>
      <c r="B7" s="1359"/>
      <c r="C7" s="1359"/>
      <c r="D7" s="1359"/>
      <c r="E7" s="1360"/>
      <c r="F7" s="1364" t="s">
        <v>6</v>
      </c>
      <c r="G7" s="1343"/>
      <c r="H7" s="1343"/>
      <c r="I7" s="1343"/>
      <c r="J7" s="1343"/>
      <c r="K7" s="1344"/>
      <c r="L7" s="777"/>
      <c r="M7" s="1365"/>
      <c r="N7" s="1365"/>
      <c r="O7" s="1365"/>
      <c r="P7" s="1365"/>
      <c r="Q7" s="1365"/>
      <c r="R7" s="1365"/>
      <c r="S7" s="1365"/>
      <c r="T7" s="1365"/>
      <c r="U7" s="1366"/>
      <c r="V7" s="1367" t="s">
        <v>14</v>
      </c>
      <c r="W7" s="1359"/>
      <c r="X7" s="1359"/>
      <c r="Y7" s="1359"/>
      <c r="Z7" s="1360"/>
      <c r="AA7" s="1367"/>
      <c r="AB7" s="1359"/>
      <c r="AC7" s="1359"/>
      <c r="AD7" s="1359"/>
      <c r="AE7" s="1359"/>
      <c r="AF7" s="1359"/>
      <c r="AG7" s="1359"/>
      <c r="AH7" s="1359"/>
      <c r="AI7" s="1369"/>
    </row>
    <row r="8" spans="1:35" ht="21" customHeight="1" thickBot="1">
      <c r="A8" s="1361"/>
      <c r="B8" s="1362"/>
      <c r="C8" s="1362"/>
      <c r="D8" s="1362"/>
      <c r="E8" s="1363"/>
      <c r="F8" s="1371" t="s">
        <v>7</v>
      </c>
      <c r="G8" s="1372"/>
      <c r="H8" s="1372"/>
      <c r="I8" s="1372"/>
      <c r="J8" s="1372"/>
      <c r="K8" s="1373"/>
      <c r="L8" s="1374"/>
      <c r="M8" s="1375"/>
      <c r="N8" s="1375"/>
      <c r="O8" s="1375"/>
      <c r="P8" s="1375"/>
      <c r="Q8" s="1375"/>
      <c r="R8" s="1375"/>
      <c r="S8" s="1375"/>
      <c r="T8" s="1375"/>
      <c r="U8" s="1376"/>
      <c r="V8" s="1368"/>
      <c r="W8" s="1362"/>
      <c r="X8" s="1362"/>
      <c r="Y8" s="1362"/>
      <c r="Z8" s="1363"/>
      <c r="AA8" s="1368"/>
      <c r="AB8" s="1362"/>
      <c r="AC8" s="1362"/>
      <c r="AD8" s="1362"/>
      <c r="AE8" s="1362"/>
      <c r="AF8" s="1362"/>
      <c r="AG8" s="1362"/>
      <c r="AH8" s="1362"/>
      <c r="AI8" s="1370"/>
    </row>
    <row r="9" spans="1:35" ht="21" customHeight="1" thickTop="1">
      <c r="A9" s="1381" t="s">
        <v>79</v>
      </c>
      <c r="B9" s="1382"/>
      <c r="C9" s="1387" t="s">
        <v>80</v>
      </c>
      <c r="D9" s="1388"/>
      <c r="E9" s="1388"/>
      <c r="F9" s="1388"/>
      <c r="G9" s="1388"/>
      <c r="H9" s="1388"/>
      <c r="I9" s="1388"/>
      <c r="J9" s="1388"/>
      <c r="K9" s="1389"/>
      <c r="L9" s="1396" t="s">
        <v>81</v>
      </c>
      <c r="M9" s="1397"/>
      <c r="N9" s="1397"/>
      <c r="O9" s="1397"/>
      <c r="P9" s="1397"/>
      <c r="Q9" s="1397"/>
      <c r="R9" s="1397"/>
      <c r="S9" s="1397"/>
      <c r="T9" s="1397"/>
      <c r="U9" s="1398"/>
      <c r="V9" s="1399" t="s">
        <v>44</v>
      </c>
      <c r="W9" s="1377"/>
      <c r="X9" s="1377"/>
      <c r="Y9" s="44"/>
      <c r="Z9" s="45" t="s">
        <v>11</v>
      </c>
      <c r="AA9" s="45"/>
      <c r="AB9" s="45"/>
      <c r="AC9" s="45"/>
      <c r="AD9" s="1377" t="s">
        <v>45</v>
      </c>
      <c r="AE9" s="1377"/>
      <c r="AF9" s="1377"/>
      <c r="AG9" s="46"/>
      <c r="AH9" s="45" t="s">
        <v>11</v>
      </c>
      <c r="AI9" s="47"/>
    </row>
    <row r="10" spans="1:35" ht="21" customHeight="1">
      <c r="A10" s="1383"/>
      <c r="B10" s="1384"/>
      <c r="C10" s="1390"/>
      <c r="D10" s="1391"/>
      <c r="E10" s="1391"/>
      <c r="F10" s="1391"/>
      <c r="G10" s="1391"/>
      <c r="H10" s="1391"/>
      <c r="I10" s="1391"/>
      <c r="J10" s="1391"/>
      <c r="K10" s="1392"/>
      <c r="L10" s="1378" t="s">
        <v>82</v>
      </c>
      <c r="M10" s="1379"/>
      <c r="N10" s="1379"/>
      <c r="O10" s="1379"/>
      <c r="P10" s="1379"/>
      <c r="Q10" s="1379"/>
      <c r="R10" s="1379"/>
      <c r="S10" s="1379"/>
      <c r="T10" s="1379"/>
      <c r="U10" s="1380"/>
      <c r="V10" s="777" t="s">
        <v>44</v>
      </c>
      <c r="W10" s="1365"/>
      <c r="X10" s="1365"/>
      <c r="Y10" s="48"/>
      <c r="Z10" s="14" t="s">
        <v>11</v>
      </c>
      <c r="AA10" s="14"/>
      <c r="AB10" s="14"/>
      <c r="AC10" s="14"/>
      <c r="AD10" s="1365" t="s">
        <v>45</v>
      </c>
      <c r="AE10" s="1365"/>
      <c r="AF10" s="1365"/>
      <c r="AG10" s="49"/>
      <c r="AH10" s="14" t="s">
        <v>11</v>
      </c>
      <c r="AI10" s="50"/>
    </row>
    <row r="11" spans="1:35" ht="21" customHeight="1">
      <c r="A11" s="1383"/>
      <c r="B11" s="1384"/>
      <c r="C11" s="1390"/>
      <c r="D11" s="1391"/>
      <c r="E11" s="1391"/>
      <c r="F11" s="1391"/>
      <c r="G11" s="1391"/>
      <c r="H11" s="1391"/>
      <c r="I11" s="1391"/>
      <c r="J11" s="1391"/>
      <c r="K11" s="1392"/>
      <c r="L11" s="1400" t="s">
        <v>83</v>
      </c>
      <c r="M11" s="1400"/>
      <c r="N11" s="1400"/>
      <c r="O11" s="1400"/>
      <c r="P11" s="1400"/>
      <c r="Q11" s="1400"/>
      <c r="R11" s="1400"/>
      <c r="S11" s="1400"/>
      <c r="T11" s="1400"/>
      <c r="U11" s="1400"/>
      <c r="V11" s="777" t="s">
        <v>44</v>
      </c>
      <c r="W11" s="1365"/>
      <c r="X11" s="1365"/>
      <c r="Y11" s="48"/>
      <c r="Z11" s="14" t="s">
        <v>11</v>
      </c>
      <c r="AA11" s="14"/>
      <c r="AB11" s="14"/>
      <c r="AC11" s="14"/>
      <c r="AD11" s="1365" t="s">
        <v>45</v>
      </c>
      <c r="AE11" s="1365"/>
      <c r="AF11" s="1365"/>
      <c r="AG11" s="49"/>
      <c r="AH11" s="14" t="s">
        <v>11</v>
      </c>
      <c r="AI11" s="50"/>
    </row>
    <row r="12" spans="1:35" ht="21" customHeight="1">
      <c r="A12" s="1383"/>
      <c r="B12" s="1384"/>
      <c r="C12" s="1390"/>
      <c r="D12" s="1391"/>
      <c r="E12" s="1391"/>
      <c r="F12" s="1391"/>
      <c r="G12" s="1391"/>
      <c r="H12" s="1391"/>
      <c r="I12" s="1391"/>
      <c r="J12" s="1391"/>
      <c r="K12" s="1392"/>
      <c r="L12" s="776" t="s">
        <v>84</v>
      </c>
      <c r="M12" s="776"/>
      <c r="N12" s="776"/>
      <c r="O12" s="776"/>
      <c r="P12" s="776"/>
      <c r="Q12" s="776"/>
      <c r="R12" s="776"/>
      <c r="S12" s="776"/>
      <c r="T12" s="776"/>
      <c r="U12" s="776"/>
      <c r="V12" s="777" t="s">
        <v>44</v>
      </c>
      <c r="W12" s="1365"/>
      <c r="X12" s="1365"/>
      <c r="Y12" s="48"/>
      <c r="Z12" s="14" t="s">
        <v>11</v>
      </c>
      <c r="AA12" s="14"/>
      <c r="AB12" s="14"/>
      <c r="AC12" s="14"/>
      <c r="AD12" s="1365" t="s">
        <v>45</v>
      </c>
      <c r="AE12" s="1365"/>
      <c r="AF12" s="1365"/>
      <c r="AG12" s="49"/>
      <c r="AH12" s="14" t="s">
        <v>11</v>
      </c>
      <c r="AI12" s="50"/>
    </row>
    <row r="13" spans="1:35" ht="21" customHeight="1">
      <c r="A13" s="1383"/>
      <c r="B13" s="1384"/>
      <c r="C13" s="1393"/>
      <c r="D13" s="1394"/>
      <c r="E13" s="1394"/>
      <c r="F13" s="1394"/>
      <c r="G13" s="1394"/>
      <c r="H13" s="1394"/>
      <c r="I13" s="1394"/>
      <c r="J13" s="1394"/>
      <c r="K13" s="1395"/>
      <c r="L13" s="776" t="s">
        <v>84</v>
      </c>
      <c r="M13" s="776"/>
      <c r="N13" s="776"/>
      <c r="O13" s="776"/>
      <c r="P13" s="776"/>
      <c r="Q13" s="776"/>
      <c r="R13" s="776"/>
      <c r="S13" s="776"/>
      <c r="T13" s="776"/>
      <c r="U13" s="776"/>
      <c r="V13" s="777" t="s">
        <v>44</v>
      </c>
      <c r="W13" s="1365"/>
      <c r="X13" s="1365"/>
      <c r="Y13" s="51"/>
      <c r="Z13" s="52" t="s">
        <v>11</v>
      </c>
      <c r="AA13" s="52"/>
      <c r="AB13" s="52"/>
      <c r="AC13" s="52"/>
      <c r="AD13" s="1365" t="s">
        <v>45</v>
      </c>
      <c r="AE13" s="1365"/>
      <c r="AF13" s="1365"/>
      <c r="AG13" s="53"/>
      <c r="AH13" s="52" t="s">
        <v>11</v>
      </c>
      <c r="AI13" s="54"/>
    </row>
    <row r="14" spans="1:35" ht="21" customHeight="1">
      <c r="A14" s="1383"/>
      <c r="B14" s="1384"/>
      <c r="C14" s="1401" t="s">
        <v>85</v>
      </c>
      <c r="D14" s="1402"/>
      <c r="E14" s="1359" t="s">
        <v>86</v>
      </c>
      <c r="F14" s="1359"/>
      <c r="G14" s="1359"/>
      <c r="H14" s="1359"/>
      <c r="I14" s="1359"/>
      <c r="J14" s="1359"/>
      <c r="K14" s="1360"/>
      <c r="L14" s="1378" t="s">
        <v>87</v>
      </c>
      <c r="M14" s="1379"/>
      <c r="N14" s="1379"/>
      <c r="O14" s="1379"/>
      <c r="P14" s="1379"/>
      <c r="Q14" s="1379"/>
      <c r="R14" s="1379"/>
      <c r="S14" s="1379"/>
      <c r="T14" s="1379"/>
      <c r="U14" s="1380"/>
      <c r="V14" s="1345"/>
      <c r="W14" s="1346"/>
      <c r="X14" s="1346"/>
      <c r="Y14" s="1346"/>
      <c r="Z14" s="1346"/>
      <c r="AA14" s="1346"/>
      <c r="AB14" s="1346"/>
      <c r="AC14" s="1346"/>
      <c r="AD14" s="1346"/>
      <c r="AE14" s="1346"/>
      <c r="AF14" s="1346"/>
      <c r="AG14" s="1346"/>
      <c r="AH14" s="1346"/>
      <c r="AI14" s="1347"/>
    </row>
    <row r="15" spans="1:35" ht="21" customHeight="1">
      <c r="A15" s="1383"/>
      <c r="B15" s="1384"/>
      <c r="C15" s="1403"/>
      <c r="D15" s="1404"/>
      <c r="E15" s="767"/>
      <c r="F15" s="767"/>
      <c r="G15" s="767"/>
      <c r="H15" s="767"/>
      <c r="I15" s="767"/>
      <c r="J15" s="767"/>
      <c r="K15" s="1407"/>
      <c r="L15" s="1410" t="s">
        <v>88</v>
      </c>
      <c r="M15" s="1411"/>
      <c r="N15" s="1411"/>
      <c r="O15" s="1411"/>
      <c r="P15" s="1411"/>
      <c r="Q15" s="1411"/>
      <c r="R15" s="1411"/>
      <c r="S15" s="1411"/>
      <c r="T15" s="1411"/>
      <c r="U15" s="1412"/>
      <c r="V15" s="1419"/>
      <c r="W15" s="1420"/>
      <c r="X15" s="1420"/>
      <c r="Y15" s="1420"/>
      <c r="Z15" s="1420"/>
      <c r="AA15" s="1420"/>
      <c r="AB15" s="1420"/>
      <c r="AC15" s="1420"/>
      <c r="AD15" s="1420"/>
      <c r="AE15" s="1420"/>
      <c r="AF15" s="1420"/>
      <c r="AG15" s="1420"/>
      <c r="AH15" s="1420"/>
      <c r="AI15" s="1421"/>
    </row>
    <row r="16" spans="1:35" ht="21" customHeight="1">
      <c r="A16" s="1383"/>
      <c r="B16" s="1384"/>
      <c r="C16" s="1403"/>
      <c r="D16" s="1404"/>
      <c r="E16" s="767"/>
      <c r="F16" s="767"/>
      <c r="G16" s="767"/>
      <c r="H16" s="767"/>
      <c r="I16" s="767"/>
      <c r="J16" s="767"/>
      <c r="K16" s="1407"/>
      <c r="L16" s="1413"/>
      <c r="M16" s="1414"/>
      <c r="N16" s="1414"/>
      <c r="O16" s="1414"/>
      <c r="P16" s="1414"/>
      <c r="Q16" s="1414"/>
      <c r="R16" s="1414"/>
      <c r="S16" s="1414"/>
      <c r="T16" s="1414"/>
      <c r="U16" s="1415"/>
      <c r="V16" s="1422"/>
      <c r="W16" s="1423"/>
      <c r="X16" s="1423"/>
      <c r="Y16" s="1423"/>
      <c r="Z16" s="1423"/>
      <c r="AA16" s="1423"/>
      <c r="AB16" s="1423"/>
      <c r="AC16" s="1423"/>
      <c r="AD16" s="1423"/>
      <c r="AE16" s="1423"/>
      <c r="AF16" s="1423"/>
      <c r="AG16" s="1423"/>
      <c r="AH16" s="1423"/>
      <c r="AI16" s="1424"/>
    </row>
    <row r="17" spans="1:35" ht="21" customHeight="1">
      <c r="A17" s="1383"/>
      <c r="B17" s="1384"/>
      <c r="C17" s="1403"/>
      <c r="D17" s="1404"/>
      <c r="E17" s="1408"/>
      <c r="F17" s="1408"/>
      <c r="G17" s="1408"/>
      <c r="H17" s="1408"/>
      <c r="I17" s="1408"/>
      <c r="J17" s="1408"/>
      <c r="K17" s="1409"/>
      <c r="L17" s="1416"/>
      <c r="M17" s="1417"/>
      <c r="N17" s="1417"/>
      <c r="O17" s="1417"/>
      <c r="P17" s="1417"/>
      <c r="Q17" s="1417"/>
      <c r="R17" s="1417"/>
      <c r="S17" s="1417"/>
      <c r="T17" s="1417"/>
      <c r="U17" s="1418"/>
      <c r="V17" s="1425"/>
      <c r="W17" s="1426"/>
      <c r="X17" s="1426"/>
      <c r="Y17" s="1426"/>
      <c r="Z17" s="1426"/>
      <c r="AA17" s="1426"/>
      <c r="AB17" s="1426"/>
      <c r="AC17" s="1426"/>
      <c r="AD17" s="1426"/>
      <c r="AE17" s="1426"/>
      <c r="AF17" s="1426"/>
      <c r="AG17" s="1426"/>
      <c r="AH17" s="1426"/>
      <c r="AI17" s="1427"/>
    </row>
    <row r="18" spans="1:35" ht="21" customHeight="1">
      <c r="A18" s="1383"/>
      <c r="B18" s="1384"/>
      <c r="C18" s="1403"/>
      <c r="D18" s="1404"/>
      <c r="E18" s="1428" t="s">
        <v>89</v>
      </c>
      <c r="F18" s="1428"/>
      <c r="G18" s="1428"/>
      <c r="H18" s="1428"/>
      <c r="I18" s="1428"/>
      <c r="J18" s="1428"/>
      <c r="K18" s="1429"/>
      <c r="L18" s="1419"/>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1"/>
    </row>
    <row r="19" spans="1:35" ht="21" customHeight="1">
      <c r="A19" s="1383"/>
      <c r="B19" s="1384"/>
      <c r="C19" s="1403"/>
      <c r="D19" s="1404"/>
      <c r="E19" s="1430"/>
      <c r="F19" s="1430"/>
      <c r="G19" s="1430"/>
      <c r="H19" s="1430"/>
      <c r="I19" s="1430"/>
      <c r="J19" s="1430"/>
      <c r="K19" s="1431"/>
      <c r="L19" s="1422"/>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4"/>
    </row>
    <row r="20" spans="1:35" ht="21" customHeight="1">
      <c r="A20" s="1383"/>
      <c r="B20" s="1384"/>
      <c r="C20" s="1403"/>
      <c r="D20" s="1404"/>
      <c r="E20" s="1430"/>
      <c r="F20" s="1430"/>
      <c r="G20" s="1430"/>
      <c r="H20" s="1430"/>
      <c r="I20" s="1430"/>
      <c r="J20" s="1430"/>
      <c r="K20" s="1431"/>
      <c r="L20" s="1422"/>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4"/>
    </row>
    <row r="21" spans="1:35" ht="21" customHeight="1">
      <c r="A21" s="1383"/>
      <c r="B21" s="1384"/>
      <c r="C21" s="1403"/>
      <c r="D21" s="1404"/>
      <c r="E21" s="1430"/>
      <c r="F21" s="1430"/>
      <c r="G21" s="1430"/>
      <c r="H21" s="1430"/>
      <c r="I21" s="1430"/>
      <c r="J21" s="1430"/>
      <c r="K21" s="1431"/>
      <c r="L21" s="1422"/>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4"/>
    </row>
    <row r="22" spans="1:35" ht="21" customHeight="1" thickBot="1">
      <c r="A22" s="1385"/>
      <c r="B22" s="1386"/>
      <c r="C22" s="1405"/>
      <c r="D22" s="1406"/>
      <c r="E22" s="1432"/>
      <c r="F22" s="1432"/>
      <c r="G22" s="1432"/>
      <c r="H22" s="1432"/>
      <c r="I22" s="1432"/>
      <c r="J22" s="1432"/>
      <c r="K22" s="1433"/>
      <c r="L22" s="1434"/>
      <c r="M22" s="1434"/>
      <c r="N22" s="1434"/>
      <c r="O22" s="1434"/>
      <c r="P22" s="1434"/>
      <c r="Q22" s="1434"/>
      <c r="R22" s="1434"/>
      <c r="S22" s="1434"/>
      <c r="T22" s="1434"/>
      <c r="U22" s="1434"/>
      <c r="V22" s="1434"/>
      <c r="W22" s="1434"/>
      <c r="X22" s="1434"/>
      <c r="Y22" s="1434"/>
      <c r="Z22" s="1434"/>
      <c r="AA22" s="1434"/>
      <c r="AB22" s="1434"/>
      <c r="AC22" s="1434"/>
      <c r="AD22" s="1434"/>
      <c r="AE22" s="1434"/>
      <c r="AF22" s="1434"/>
      <c r="AG22" s="1434"/>
      <c r="AH22" s="1434"/>
      <c r="AI22" s="1435"/>
    </row>
    <row r="23" spans="1:35" ht="14.25" customHeight="1">
      <c r="A23" s="380"/>
      <c r="B23" s="380"/>
      <c r="C23" s="381"/>
      <c r="D23" s="381"/>
      <c r="E23" s="376"/>
      <c r="F23" s="376"/>
      <c r="G23" s="376"/>
      <c r="H23" s="376"/>
      <c r="I23" s="376"/>
      <c r="J23" s="376"/>
      <c r="K23" s="376"/>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row>
    <row r="24" spans="1:35" ht="54" customHeight="1">
      <c r="A24" s="647" t="s">
        <v>570</v>
      </c>
      <c r="B24" s="648"/>
      <c r="C24" s="648"/>
      <c r="D24" s="648"/>
      <c r="E24" s="648"/>
      <c r="F24" s="649"/>
      <c r="G24" s="650" t="s">
        <v>571</v>
      </c>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2"/>
    </row>
    <row r="25" spans="1:35" ht="24.75" customHeight="1">
      <c r="A25" s="4" t="s">
        <v>90</v>
      </c>
    </row>
    <row r="26" spans="1:35" ht="14.25" customHeight="1">
      <c r="A26" s="4" t="s">
        <v>91</v>
      </c>
    </row>
    <row r="27" spans="1:35" ht="14.25" customHeight="1">
      <c r="A27" s="4" t="s">
        <v>92</v>
      </c>
    </row>
    <row r="28" spans="1:35" ht="14.25" customHeight="1">
      <c r="A28" s="4" t="s">
        <v>93</v>
      </c>
    </row>
    <row r="29" spans="1:35" ht="15" customHeight="1">
      <c r="A29" s="4" t="s">
        <v>94</v>
      </c>
    </row>
    <row r="30" spans="1:35" ht="14.25" customHeight="1">
      <c r="A30" s="4"/>
    </row>
    <row r="31" spans="1:35" ht="21" customHeight="1">
      <c r="A31" s="4"/>
    </row>
  </sheetData>
  <mergeCells count="42">
    <mergeCell ref="AD13:AF13"/>
    <mergeCell ref="C14:D22"/>
    <mergeCell ref="E14:K17"/>
    <mergeCell ref="L14:U14"/>
    <mergeCell ref="V14:AI14"/>
    <mergeCell ref="L15:U17"/>
    <mergeCell ref="V15:AI17"/>
    <mergeCell ref="E18:K22"/>
    <mergeCell ref="L18:AI21"/>
    <mergeCell ref="L22:AI22"/>
    <mergeCell ref="A9:B22"/>
    <mergeCell ref="C9:K13"/>
    <mergeCell ref="L9:U9"/>
    <mergeCell ref="V9:X9"/>
    <mergeCell ref="L11:U11"/>
    <mergeCell ref="V11:X11"/>
    <mergeCell ref="L13:U13"/>
    <mergeCell ref="V13:X13"/>
    <mergeCell ref="AD11:AF11"/>
    <mergeCell ref="L12:U12"/>
    <mergeCell ref="V12:X12"/>
    <mergeCell ref="AD12:AF12"/>
    <mergeCell ref="AD9:AF9"/>
    <mergeCell ref="L10:U10"/>
    <mergeCell ref="V10:X10"/>
    <mergeCell ref="AD10:AF10"/>
    <mergeCell ref="A24:F24"/>
    <mergeCell ref="G24:AI24"/>
    <mergeCell ref="A5:K5"/>
    <mergeCell ref="L5:AI5"/>
    <mergeCell ref="A2:AI2"/>
    <mergeCell ref="A4:K4"/>
    <mergeCell ref="L4:AI4"/>
    <mergeCell ref="A6:K6"/>
    <mergeCell ref="L6:AI6"/>
    <mergeCell ref="A7:E8"/>
    <mergeCell ref="F7:K7"/>
    <mergeCell ref="L7:U7"/>
    <mergeCell ref="V7:Z8"/>
    <mergeCell ref="AA7:AI8"/>
    <mergeCell ref="F8:K8"/>
    <mergeCell ref="L8:U8"/>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5" tint="0.59999389629810485"/>
  </sheetPr>
  <dimension ref="A1:I15"/>
  <sheetViews>
    <sheetView view="pageBreakPreview" zoomScaleNormal="100" zoomScaleSheetLayoutView="100" workbookViewId="0">
      <selection sqref="A1:G1"/>
    </sheetView>
  </sheetViews>
  <sheetFormatPr defaultRowHeight="13.5"/>
  <cols>
    <col min="1" max="1" width="3.875" customWidth="1"/>
    <col min="2" max="2" width="24.125" customWidth="1"/>
    <col min="3" max="3" width="4" customWidth="1"/>
    <col min="4" max="6" width="20.125" customWidth="1"/>
    <col min="7" max="7" width="3.125" customWidth="1"/>
    <col min="8" max="8" width="3.875" customWidth="1"/>
  </cols>
  <sheetData>
    <row r="1" spans="1:9" ht="27.75" customHeight="1">
      <c r="A1" s="367" t="s">
        <v>549</v>
      </c>
    </row>
    <row r="2" spans="1:9" ht="27.75" customHeight="1">
      <c r="A2" s="84"/>
      <c r="F2" s="581" t="s">
        <v>335</v>
      </c>
      <c r="G2" s="581"/>
    </row>
    <row r="3" spans="1:9" ht="36" customHeight="1">
      <c r="A3" s="812" t="s">
        <v>178</v>
      </c>
      <c r="B3" s="812"/>
      <c r="C3" s="812"/>
      <c r="D3" s="812"/>
      <c r="E3" s="812"/>
      <c r="F3" s="812"/>
      <c r="G3" s="812"/>
    </row>
    <row r="4" spans="1:9" ht="36" customHeight="1">
      <c r="A4" s="85"/>
      <c r="B4" s="85"/>
      <c r="C4" s="85"/>
      <c r="D4" s="85"/>
      <c r="E4" s="85"/>
      <c r="F4" s="85"/>
      <c r="G4" s="85"/>
    </row>
    <row r="5" spans="1:9" ht="36" customHeight="1">
      <c r="A5" s="85"/>
      <c r="B5" s="86" t="s">
        <v>179</v>
      </c>
      <c r="C5" s="813"/>
      <c r="D5" s="814"/>
      <c r="E5" s="814"/>
      <c r="F5" s="814"/>
      <c r="G5" s="815"/>
    </row>
    <row r="6" spans="1:9" ht="46.5" customHeight="1">
      <c r="B6" s="87" t="s">
        <v>180</v>
      </c>
      <c r="C6" s="822" t="s">
        <v>181</v>
      </c>
      <c r="D6" s="822"/>
      <c r="E6" s="822"/>
      <c r="F6" s="822"/>
      <c r="G6" s="823"/>
    </row>
    <row r="7" spans="1:9" ht="20.25" customHeight="1">
      <c r="B7" s="870" t="s">
        <v>575</v>
      </c>
      <c r="C7" s="1436" t="s">
        <v>534</v>
      </c>
      <c r="D7" s="1437"/>
      <c r="E7" s="1437"/>
      <c r="F7" s="1437"/>
      <c r="G7" s="1438"/>
    </row>
    <row r="8" spans="1:9" ht="66.75" customHeight="1">
      <c r="B8" s="871"/>
      <c r="C8" s="1439"/>
      <c r="D8" s="1440"/>
      <c r="E8" s="1440"/>
      <c r="F8" s="1440"/>
      <c r="G8" s="1441"/>
    </row>
    <row r="9" spans="1:9">
      <c r="C9" s="161"/>
      <c r="D9" s="161"/>
      <c r="E9" s="161"/>
      <c r="F9" s="161"/>
      <c r="G9" s="161"/>
    </row>
    <row r="10" spans="1:9" ht="39" customHeight="1">
      <c r="B10" s="386" t="s">
        <v>568</v>
      </c>
      <c r="C10" s="809" t="s">
        <v>576</v>
      </c>
      <c r="D10" s="810"/>
      <c r="E10" s="810"/>
      <c r="F10" s="810"/>
      <c r="G10" s="811"/>
    </row>
    <row r="12" spans="1:9" ht="17.25" customHeight="1">
      <c r="B12" s="89" t="s">
        <v>182</v>
      </c>
      <c r="C12" s="90"/>
      <c r="D12" s="90"/>
      <c r="E12" s="90"/>
      <c r="F12" s="90"/>
      <c r="G12" s="90"/>
      <c r="H12" s="90"/>
      <c r="I12" s="90"/>
    </row>
    <row r="13" spans="1:9" ht="17.25" customHeight="1">
      <c r="B13" s="89" t="s">
        <v>183</v>
      </c>
      <c r="C13" s="90"/>
      <c r="D13" s="90"/>
      <c r="E13" s="90"/>
      <c r="F13" s="90"/>
      <c r="G13" s="90"/>
      <c r="H13" s="90"/>
      <c r="I13" s="90"/>
    </row>
    <row r="14" spans="1:9">
      <c r="B14" s="89" t="s">
        <v>184</v>
      </c>
    </row>
    <row r="15" spans="1:9">
      <c r="B15" s="89" t="s">
        <v>185</v>
      </c>
    </row>
  </sheetData>
  <mergeCells count="8">
    <mergeCell ref="C10:G10"/>
    <mergeCell ref="B7:B8"/>
    <mergeCell ref="C7:G7"/>
    <mergeCell ref="C8:G8"/>
    <mergeCell ref="F2:G2"/>
    <mergeCell ref="A3:G3"/>
    <mergeCell ref="C5:G5"/>
    <mergeCell ref="C6:G6"/>
  </mergeCells>
  <phoneticPr fontId="27"/>
  <pageMargins left="0.7" right="0.7" top="0.75" bottom="0.75" header="0.3" footer="0.3"/>
  <pageSetup paperSize="9" scale="9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5" tint="0.59999389629810485"/>
  </sheetPr>
  <dimension ref="B1:AG344"/>
  <sheetViews>
    <sheetView view="pageBreakPreview" zoomScaleNormal="100" zoomScaleSheetLayoutView="100" workbookViewId="0">
      <selection sqref="A1:G1"/>
    </sheetView>
  </sheetViews>
  <sheetFormatPr defaultRowHeight="13.5"/>
  <cols>
    <col min="1" max="1" width="5.125" style="104" customWidth="1"/>
    <col min="2" max="62" width="2.625" style="104" customWidth="1"/>
    <col min="63" max="256" width="9" style="104"/>
    <col min="257" max="257" width="7.625" style="104" customWidth="1"/>
    <col min="258" max="318" width="2.625" style="104" customWidth="1"/>
    <col min="319" max="512" width="9" style="104"/>
    <col min="513" max="513" width="7.625" style="104" customWidth="1"/>
    <col min="514" max="574" width="2.625" style="104" customWidth="1"/>
    <col min="575" max="768" width="9" style="104"/>
    <col min="769" max="769" width="7.625" style="104" customWidth="1"/>
    <col min="770" max="830" width="2.625" style="104" customWidth="1"/>
    <col min="831" max="1024" width="9" style="104"/>
    <col min="1025" max="1025" width="7.625" style="104" customWidth="1"/>
    <col min="1026" max="1086" width="2.625" style="104" customWidth="1"/>
    <col min="1087" max="1280" width="9" style="104"/>
    <col min="1281" max="1281" width="7.625" style="104" customWidth="1"/>
    <col min="1282" max="1342" width="2.625" style="104" customWidth="1"/>
    <col min="1343" max="1536" width="9" style="104"/>
    <col min="1537" max="1537" width="7.625" style="104" customWidth="1"/>
    <col min="1538" max="1598" width="2.625" style="104" customWidth="1"/>
    <col min="1599" max="1792" width="9" style="104"/>
    <col min="1793" max="1793" width="7.625" style="104" customWidth="1"/>
    <col min="1794" max="1854" width="2.625" style="104" customWidth="1"/>
    <col min="1855" max="2048" width="9" style="104"/>
    <col min="2049" max="2049" width="7.625" style="104" customWidth="1"/>
    <col min="2050" max="2110" width="2.625" style="104" customWidth="1"/>
    <col min="2111" max="2304" width="9" style="104"/>
    <col min="2305" max="2305" width="7.625" style="104" customWidth="1"/>
    <col min="2306" max="2366" width="2.625" style="104" customWidth="1"/>
    <col min="2367" max="2560" width="9" style="104"/>
    <col min="2561" max="2561" width="7.625" style="104" customWidth="1"/>
    <col min="2562" max="2622" width="2.625" style="104" customWidth="1"/>
    <col min="2623" max="2816" width="9" style="104"/>
    <col min="2817" max="2817" width="7.625" style="104" customWidth="1"/>
    <col min="2818" max="2878" width="2.625" style="104" customWidth="1"/>
    <col min="2879" max="3072" width="9" style="104"/>
    <col min="3073" max="3073" width="7.625" style="104" customWidth="1"/>
    <col min="3074" max="3134" width="2.625" style="104" customWidth="1"/>
    <col min="3135" max="3328" width="9" style="104"/>
    <col min="3329" max="3329" width="7.625" style="104" customWidth="1"/>
    <col min="3330" max="3390" width="2.625" style="104" customWidth="1"/>
    <col min="3391" max="3584" width="9" style="104"/>
    <col min="3585" max="3585" width="7.625" style="104" customWidth="1"/>
    <col min="3586" max="3646" width="2.625" style="104" customWidth="1"/>
    <col min="3647" max="3840" width="9" style="104"/>
    <col min="3841" max="3841" width="7.625" style="104" customWidth="1"/>
    <col min="3842" max="3902" width="2.625" style="104" customWidth="1"/>
    <col min="3903" max="4096" width="9" style="104"/>
    <col min="4097" max="4097" width="7.625" style="104" customWidth="1"/>
    <col min="4098" max="4158" width="2.625" style="104" customWidth="1"/>
    <col min="4159" max="4352" width="9" style="104"/>
    <col min="4353" max="4353" width="7.625" style="104" customWidth="1"/>
    <col min="4354" max="4414" width="2.625" style="104" customWidth="1"/>
    <col min="4415" max="4608" width="9" style="104"/>
    <col min="4609" max="4609" width="7.625" style="104" customWidth="1"/>
    <col min="4610" max="4670" width="2.625" style="104" customWidth="1"/>
    <col min="4671" max="4864" width="9" style="104"/>
    <col min="4865" max="4865" width="7.625" style="104" customWidth="1"/>
    <col min="4866" max="4926" width="2.625" style="104" customWidth="1"/>
    <col min="4927" max="5120" width="9" style="104"/>
    <col min="5121" max="5121" width="7.625" style="104" customWidth="1"/>
    <col min="5122" max="5182" width="2.625" style="104" customWidth="1"/>
    <col min="5183" max="5376" width="9" style="104"/>
    <col min="5377" max="5377" width="7.625" style="104" customWidth="1"/>
    <col min="5378" max="5438" width="2.625" style="104" customWidth="1"/>
    <col min="5439" max="5632" width="9" style="104"/>
    <col min="5633" max="5633" width="7.625" style="104" customWidth="1"/>
    <col min="5634" max="5694" width="2.625" style="104" customWidth="1"/>
    <col min="5695" max="5888" width="9" style="104"/>
    <col min="5889" max="5889" width="7.625" style="104" customWidth="1"/>
    <col min="5890" max="5950" width="2.625" style="104" customWidth="1"/>
    <col min="5951" max="6144" width="9" style="104"/>
    <col min="6145" max="6145" width="7.625" style="104" customWidth="1"/>
    <col min="6146" max="6206" width="2.625" style="104" customWidth="1"/>
    <col min="6207" max="6400" width="9" style="104"/>
    <col min="6401" max="6401" width="7.625" style="104" customWidth="1"/>
    <col min="6402" max="6462" width="2.625" style="104" customWidth="1"/>
    <col min="6463" max="6656" width="9" style="104"/>
    <col min="6657" max="6657" width="7.625" style="104" customWidth="1"/>
    <col min="6658" max="6718" width="2.625" style="104" customWidth="1"/>
    <col min="6719" max="6912" width="9" style="104"/>
    <col min="6913" max="6913" width="7.625" style="104" customWidth="1"/>
    <col min="6914" max="6974" width="2.625" style="104" customWidth="1"/>
    <col min="6975" max="7168" width="9" style="104"/>
    <col min="7169" max="7169" width="7.625" style="104" customWidth="1"/>
    <col min="7170" max="7230" width="2.625" style="104" customWidth="1"/>
    <col min="7231" max="7424" width="9" style="104"/>
    <col min="7425" max="7425" width="7.625" style="104" customWidth="1"/>
    <col min="7426" max="7486" width="2.625" style="104" customWidth="1"/>
    <col min="7487" max="7680" width="9" style="104"/>
    <col min="7681" max="7681" width="7.625" style="104" customWidth="1"/>
    <col min="7682" max="7742" width="2.625" style="104" customWidth="1"/>
    <col min="7743" max="7936" width="9" style="104"/>
    <col min="7937" max="7937" width="7.625" style="104" customWidth="1"/>
    <col min="7938" max="7998" width="2.625" style="104" customWidth="1"/>
    <col min="7999" max="8192" width="9" style="104"/>
    <col min="8193" max="8193" width="7.625" style="104" customWidth="1"/>
    <col min="8194" max="8254" width="2.625" style="104" customWidth="1"/>
    <col min="8255" max="8448" width="9" style="104"/>
    <col min="8449" max="8449" width="7.625" style="104" customWidth="1"/>
    <col min="8450" max="8510" width="2.625" style="104" customWidth="1"/>
    <col min="8511" max="8704" width="9" style="104"/>
    <col min="8705" max="8705" width="7.625" style="104" customWidth="1"/>
    <col min="8706" max="8766" width="2.625" style="104" customWidth="1"/>
    <col min="8767" max="8960" width="9" style="104"/>
    <col min="8961" max="8961" width="7.625" style="104" customWidth="1"/>
    <col min="8962" max="9022" width="2.625" style="104" customWidth="1"/>
    <col min="9023" max="9216" width="9" style="104"/>
    <col min="9217" max="9217" width="7.625" style="104" customWidth="1"/>
    <col min="9218" max="9278" width="2.625" style="104" customWidth="1"/>
    <col min="9279" max="9472" width="9" style="104"/>
    <col min="9473" max="9473" width="7.625" style="104" customWidth="1"/>
    <col min="9474" max="9534" width="2.625" style="104" customWidth="1"/>
    <col min="9535" max="9728" width="9" style="104"/>
    <col min="9729" max="9729" width="7.625" style="104" customWidth="1"/>
    <col min="9730" max="9790" width="2.625" style="104" customWidth="1"/>
    <col min="9791" max="9984" width="9" style="104"/>
    <col min="9985" max="9985" width="7.625" style="104" customWidth="1"/>
    <col min="9986" max="10046" width="2.625" style="104" customWidth="1"/>
    <col min="10047" max="10240" width="9" style="104"/>
    <col min="10241" max="10241" width="7.625" style="104" customWidth="1"/>
    <col min="10242" max="10302" width="2.625" style="104" customWidth="1"/>
    <col min="10303" max="10496" width="9" style="104"/>
    <col min="10497" max="10497" width="7.625" style="104" customWidth="1"/>
    <col min="10498" max="10558" width="2.625" style="104" customWidth="1"/>
    <col min="10559" max="10752" width="9" style="104"/>
    <col min="10753" max="10753" width="7.625" style="104" customWidth="1"/>
    <col min="10754" max="10814" width="2.625" style="104" customWidth="1"/>
    <col min="10815" max="11008" width="9" style="104"/>
    <col min="11009" max="11009" width="7.625" style="104" customWidth="1"/>
    <col min="11010" max="11070" width="2.625" style="104" customWidth="1"/>
    <col min="11071" max="11264" width="9" style="104"/>
    <col min="11265" max="11265" width="7.625" style="104" customWidth="1"/>
    <col min="11266" max="11326" width="2.625" style="104" customWidth="1"/>
    <col min="11327" max="11520" width="9" style="104"/>
    <col min="11521" max="11521" width="7.625" style="104" customWidth="1"/>
    <col min="11522" max="11582" width="2.625" style="104" customWidth="1"/>
    <col min="11583" max="11776" width="9" style="104"/>
    <col min="11777" max="11777" width="7.625" style="104" customWidth="1"/>
    <col min="11778" max="11838" width="2.625" style="104" customWidth="1"/>
    <col min="11839" max="12032" width="9" style="104"/>
    <col min="12033" max="12033" width="7.625" style="104" customWidth="1"/>
    <col min="12034" max="12094" width="2.625" style="104" customWidth="1"/>
    <col min="12095" max="12288" width="9" style="104"/>
    <col min="12289" max="12289" width="7.625" style="104" customWidth="1"/>
    <col min="12290" max="12350" width="2.625" style="104" customWidth="1"/>
    <col min="12351" max="12544" width="9" style="104"/>
    <col min="12545" max="12545" width="7.625" style="104" customWidth="1"/>
    <col min="12546" max="12606" width="2.625" style="104" customWidth="1"/>
    <col min="12607" max="12800" width="9" style="104"/>
    <col min="12801" max="12801" width="7.625" style="104" customWidth="1"/>
    <col min="12802" max="12862" width="2.625" style="104" customWidth="1"/>
    <col min="12863" max="13056" width="9" style="104"/>
    <col min="13057" max="13057" width="7.625" style="104" customWidth="1"/>
    <col min="13058" max="13118" width="2.625" style="104" customWidth="1"/>
    <col min="13119" max="13312" width="9" style="104"/>
    <col min="13313" max="13313" width="7.625" style="104" customWidth="1"/>
    <col min="13314" max="13374" width="2.625" style="104" customWidth="1"/>
    <col min="13375" max="13568" width="9" style="104"/>
    <col min="13569" max="13569" width="7.625" style="104" customWidth="1"/>
    <col min="13570" max="13630" width="2.625" style="104" customWidth="1"/>
    <col min="13631" max="13824" width="9" style="104"/>
    <col min="13825" max="13825" width="7.625" style="104" customWidth="1"/>
    <col min="13826" max="13886" width="2.625" style="104" customWidth="1"/>
    <col min="13887" max="14080" width="9" style="104"/>
    <col min="14081" max="14081" width="7.625" style="104" customWidth="1"/>
    <col min="14082" max="14142" width="2.625" style="104" customWidth="1"/>
    <col min="14143" max="14336" width="9" style="104"/>
    <col min="14337" max="14337" width="7.625" style="104" customWidth="1"/>
    <col min="14338" max="14398" width="2.625" style="104" customWidth="1"/>
    <col min="14399" max="14592" width="9" style="104"/>
    <col min="14593" max="14593" width="7.625" style="104" customWidth="1"/>
    <col min="14594" max="14654" width="2.625" style="104" customWidth="1"/>
    <col min="14655" max="14848" width="9" style="104"/>
    <col min="14849" max="14849" width="7.625" style="104" customWidth="1"/>
    <col min="14850" max="14910" width="2.625" style="104" customWidth="1"/>
    <col min="14911" max="15104" width="9" style="104"/>
    <col min="15105" max="15105" width="7.625" style="104" customWidth="1"/>
    <col min="15106" max="15166" width="2.625" style="104" customWidth="1"/>
    <col min="15167" max="15360" width="9" style="104"/>
    <col min="15361" max="15361" width="7.625" style="104" customWidth="1"/>
    <col min="15362" max="15422" width="2.625" style="104" customWidth="1"/>
    <col min="15423" max="15616" width="9" style="104"/>
    <col min="15617" max="15617" width="7.625" style="104" customWidth="1"/>
    <col min="15618" max="15678" width="2.625" style="104" customWidth="1"/>
    <col min="15679" max="15872" width="9" style="104"/>
    <col min="15873" max="15873" width="7.625" style="104" customWidth="1"/>
    <col min="15874" max="15934" width="2.625" style="104" customWidth="1"/>
    <col min="15935" max="16128" width="9" style="104"/>
    <col min="16129" max="16129" width="7.625" style="104" customWidth="1"/>
    <col min="16130" max="16190" width="2.625" style="104" customWidth="1"/>
    <col min="16191" max="16384" width="9" style="104"/>
  </cols>
  <sheetData>
    <row r="1" spans="2:33" s="103" customFormat="1" ht="15" customHeight="1">
      <c r="B1" s="103" t="s">
        <v>550</v>
      </c>
    </row>
    <row r="2" spans="2:33" s="103" customFormat="1" ht="15" customHeight="1">
      <c r="B2" s="1490" t="s">
        <v>199</v>
      </c>
      <c r="C2" s="1490"/>
      <c r="D2" s="1490"/>
      <c r="E2" s="1490"/>
      <c r="F2" s="1490"/>
      <c r="G2" s="1490"/>
      <c r="H2" s="1490"/>
      <c r="I2" s="1490"/>
      <c r="J2" s="1490"/>
      <c r="K2" s="1490"/>
      <c r="L2" s="1490"/>
      <c r="M2" s="1490"/>
      <c r="N2" s="1490"/>
      <c r="O2" s="1490"/>
      <c r="P2" s="1490"/>
      <c r="Q2" s="1490"/>
      <c r="R2" s="1490"/>
      <c r="S2" s="1490"/>
      <c r="T2" s="1490"/>
      <c r="U2" s="1490"/>
      <c r="V2" s="1490"/>
      <c r="W2" s="1490"/>
      <c r="X2" s="1490"/>
      <c r="Y2" s="1490"/>
      <c r="Z2" s="1490"/>
      <c r="AA2" s="1490"/>
      <c r="AB2" s="1490"/>
      <c r="AC2" s="1490"/>
      <c r="AD2" s="1490"/>
      <c r="AE2" s="1490"/>
      <c r="AF2" s="1490"/>
      <c r="AG2" s="1490"/>
    </row>
    <row r="3" spans="2:33" s="103" customFormat="1" ht="15" customHeight="1">
      <c r="B3" s="1490" t="s">
        <v>675</v>
      </c>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row>
    <row r="4" spans="2:33" ht="5.0999999999999996" customHeight="1" thickBot="1"/>
    <row r="5" spans="2:33" ht="15" customHeight="1">
      <c r="B5" s="1491" t="s">
        <v>200</v>
      </c>
      <c r="C5" s="1492"/>
      <c r="D5" s="1492"/>
      <c r="E5" s="1492"/>
      <c r="F5" s="1492"/>
      <c r="G5" s="1492"/>
      <c r="H5" s="1492"/>
      <c r="I5" s="1492"/>
      <c r="J5" s="1492"/>
      <c r="K5" s="1492"/>
      <c r="L5" s="1492"/>
      <c r="M5" s="1492"/>
      <c r="N5" s="1493"/>
      <c r="O5" s="1493"/>
      <c r="P5" s="1493"/>
      <c r="Q5" s="1493"/>
      <c r="R5" s="1493"/>
      <c r="S5" s="1493"/>
      <c r="T5" s="1493"/>
      <c r="U5" s="1493"/>
      <c r="V5" s="1493"/>
      <c r="W5" s="1493"/>
      <c r="X5" s="1493"/>
      <c r="Y5" s="1493"/>
      <c r="Z5" s="1493"/>
      <c r="AA5" s="1493"/>
      <c r="AB5" s="1493"/>
      <c r="AC5" s="1493"/>
      <c r="AD5" s="1493"/>
      <c r="AE5" s="1493"/>
      <c r="AF5" s="1493"/>
      <c r="AG5" s="1494"/>
    </row>
    <row r="6" spans="2:33" ht="15" customHeight="1">
      <c r="B6" s="1497" t="s">
        <v>193</v>
      </c>
      <c r="C6" s="1495"/>
      <c r="D6" s="1495"/>
      <c r="E6" s="1495"/>
      <c r="F6" s="1495"/>
      <c r="G6" s="1495"/>
      <c r="H6" s="1495"/>
      <c r="I6" s="1495"/>
      <c r="J6" s="1495"/>
      <c r="K6" s="1495"/>
      <c r="L6" s="1495"/>
      <c r="M6" s="1495"/>
      <c r="N6" s="1498"/>
      <c r="O6" s="1498"/>
      <c r="P6" s="1498"/>
      <c r="Q6" s="1498"/>
      <c r="R6" s="1498"/>
      <c r="S6" s="1498"/>
      <c r="T6" s="1498"/>
      <c r="U6" s="1498"/>
      <c r="V6" s="1498"/>
      <c r="W6" s="1498"/>
      <c r="X6" s="1498"/>
      <c r="Y6" s="1498"/>
      <c r="Z6" s="1498"/>
      <c r="AA6" s="1498"/>
      <c r="AB6" s="1498"/>
      <c r="AC6" s="1498"/>
      <c r="AD6" s="1498"/>
      <c r="AE6" s="1498"/>
      <c r="AF6" s="1498"/>
      <c r="AG6" s="1499"/>
    </row>
    <row r="7" spans="2:33" ht="15" customHeight="1">
      <c r="B7" s="1500" t="s">
        <v>194</v>
      </c>
      <c r="C7" s="1496"/>
      <c r="D7" s="1496"/>
      <c r="E7" s="1496"/>
      <c r="F7" s="1496"/>
      <c r="G7" s="1495" t="s">
        <v>195</v>
      </c>
      <c r="H7" s="1495"/>
      <c r="I7" s="1495"/>
      <c r="J7" s="1495"/>
      <c r="K7" s="1495"/>
      <c r="L7" s="1495"/>
      <c r="M7" s="1495"/>
      <c r="N7" s="1496"/>
      <c r="O7" s="1496"/>
      <c r="P7" s="1496"/>
      <c r="Q7" s="1496"/>
      <c r="R7" s="1496"/>
      <c r="S7" s="1496"/>
      <c r="T7" s="1496"/>
      <c r="U7" s="1496"/>
      <c r="V7" s="1496"/>
      <c r="W7" s="1496"/>
      <c r="X7" s="1503" t="s">
        <v>201</v>
      </c>
      <c r="Y7" s="1496"/>
      <c r="Z7" s="1496"/>
      <c r="AA7" s="1496"/>
      <c r="AB7" s="1496"/>
      <c r="AC7" s="1496"/>
      <c r="AD7" s="1496"/>
      <c r="AE7" s="1496"/>
      <c r="AF7" s="1496"/>
      <c r="AG7" s="1504"/>
    </row>
    <row r="8" spans="2:33" ht="15" customHeight="1" thickBot="1">
      <c r="B8" s="1501"/>
      <c r="C8" s="1502"/>
      <c r="D8" s="1502"/>
      <c r="E8" s="1502"/>
      <c r="F8" s="1502"/>
      <c r="G8" s="1506" t="s">
        <v>196</v>
      </c>
      <c r="H8" s="1506"/>
      <c r="I8" s="1506"/>
      <c r="J8" s="1506"/>
      <c r="K8" s="1506"/>
      <c r="L8" s="1506"/>
      <c r="M8" s="1506"/>
      <c r="N8" s="1502"/>
      <c r="O8" s="1502"/>
      <c r="P8" s="1502"/>
      <c r="Q8" s="1502"/>
      <c r="R8" s="1502"/>
      <c r="S8" s="1502"/>
      <c r="T8" s="1502"/>
      <c r="U8" s="1502"/>
      <c r="V8" s="1502"/>
      <c r="W8" s="1502"/>
      <c r="X8" s="1502"/>
      <c r="Y8" s="1502"/>
      <c r="Z8" s="1502"/>
      <c r="AA8" s="1502"/>
      <c r="AB8" s="1502"/>
      <c r="AC8" s="1502"/>
      <c r="AD8" s="1502"/>
      <c r="AE8" s="1502"/>
      <c r="AF8" s="1502"/>
      <c r="AG8" s="1505"/>
    </row>
    <row r="9" spans="2:33" ht="15" customHeight="1" thickBot="1">
      <c r="B9" s="420"/>
      <c r="C9" s="420"/>
      <c r="D9" s="420"/>
      <c r="E9" s="420"/>
      <c r="F9" s="420"/>
      <c r="G9" s="421"/>
      <c r="H9" s="421"/>
      <c r="I9" s="421"/>
      <c r="J9" s="421"/>
      <c r="K9" s="421"/>
      <c r="L9" s="421"/>
      <c r="M9" s="421"/>
      <c r="N9" s="420"/>
      <c r="O9" s="420"/>
      <c r="P9" s="420"/>
      <c r="Q9" s="420"/>
      <c r="R9" s="420"/>
      <c r="S9" s="420"/>
      <c r="T9" s="420"/>
      <c r="U9" s="420"/>
      <c r="V9" s="420"/>
      <c r="W9" s="420"/>
      <c r="X9" s="420"/>
      <c r="Y9" s="420"/>
      <c r="Z9" s="420"/>
      <c r="AA9" s="420"/>
      <c r="AB9" s="420"/>
      <c r="AC9" s="420"/>
      <c r="AD9" s="420"/>
      <c r="AE9" s="106"/>
      <c r="AF9" s="106"/>
      <c r="AG9" s="420"/>
    </row>
    <row r="10" spans="2:33" ht="15" customHeight="1">
      <c r="B10" s="1442" t="s">
        <v>676</v>
      </c>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c r="AG10" s="1444"/>
    </row>
    <row r="11" spans="2:33" ht="12.95" customHeight="1">
      <c r="B11" s="1445" t="s">
        <v>202</v>
      </c>
      <c r="C11" s="1446"/>
      <c r="D11" s="1446"/>
      <c r="E11" s="1446"/>
      <c r="F11" s="1446"/>
      <c r="G11" s="1446"/>
      <c r="H11" s="1446"/>
      <c r="I11" s="1446"/>
      <c r="J11" s="1446"/>
      <c r="K11" s="1446"/>
      <c r="L11" s="1446"/>
      <c r="M11" s="1446"/>
      <c r="N11" s="1446" t="s">
        <v>203</v>
      </c>
      <c r="O11" s="1446"/>
      <c r="P11" s="1446"/>
      <c r="Q11" s="1446"/>
      <c r="R11" s="1446"/>
      <c r="S11" s="1446"/>
      <c r="T11" s="1446"/>
      <c r="U11" s="1446"/>
      <c r="V11" s="1446"/>
      <c r="W11" s="1446"/>
      <c r="X11" s="1446"/>
      <c r="Y11" s="1446"/>
      <c r="Z11" s="1446"/>
      <c r="AA11" s="1446"/>
      <c r="AB11" s="1446"/>
      <c r="AC11" s="1446"/>
      <c r="AD11" s="1446"/>
      <c r="AE11" s="1446"/>
      <c r="AF11" s="1446"/>
      <c r="AG11" s="1447"/>
    </row>
    <row r="12" spans="2:33" ht="11.1" customHeight="1">
      <c r="B12" s="1448" t="s">
        <v>204</v>
      </c>
      <c r="C12" s="1449"/>
      <c r="D12" s="1449"/>
      <c r="E12" s="1449"/>
      <c r="F12" s="1449"/>
      <c r="G12" s="1449" t="s">
        <v>198</v>
      </c>
      <c r="H12" s="1449"/>
      <c r="I12" s="1449"/>
      <c r="J12" s="1449"/>
      <c r="K12" s="1449"/>
      <c r="L12" s="1449"/>
      <c r="M12" s="1449"/>
      <c r="N12" s="1507" t="s">
        <v>677</v>
      </c>
      <c r="O12" s="1508"/>
      <c r="P12" s="1508"/>
      <c r="Q12" s="1508"/>
      <c r="R12" s="1509"/>
      <c r="S12" s="1507" t="s">
        <v>678</v>
      </c>
      <c r="T12" s="1508"/>
      <c r="U12" s="1508"/>
      <c r="V12" s="1508"/>
      <c r="W12" s="1509"/>
      <c r="X12" s="1513" t="s">
        <v>205</v>
      </c>
      <c r="Y12" s="1513"/>
      <c r="Z12" s="1513"/>
      <c r="AA12" s="1513"/>
      <c r="AB12" s="1513"/>
      <c r="AC12" s="1513" t="s">
        <v>206</v>
      </c>
      <c r="AD12" s="1513"/>
      <c r="AE12" s="1513"/>
      <c r="AF12" s="1513"/>
      <c r="AG12" s="1514"/>
    </row>
    <row r="13" spans="2:33" ht="11.1" customHeight="1">
      <c r="B13" s="1448"/>
      <c r="C13" s="1449"/>
      <c r="D13" s="1449"/>
      <c r="E13" s="1449"/>
      <c r="F13" s="1449"/>
      <c r="G13" s="1449"/>
      <c r="H13" s="1449"/>
      <c r="I13" s="1449"/>
      <c r="J13" s="1449"/>
      <c r="K13" s="1449"/>
      <c r="L13" s="1449"/>
      <c r="M13" s="1449"/>
      <c r="N13" s="1510"/>
      <c r="O13" s="1511"/>
      <c r="P13" s="1511"/>
      <c r="Q13" s="1511"/>
      <c r="R13" s="1512"/>
      <c r="S13" s="1510"/>
      <c r="T13" s="1511"/>
      <c r="U13" s="1511"/>
      <c r="V13" s="1511"/>
      <c r="W13" s="1512"/>
      <c r="X13" s="1513"/>
      <c r="Y13" s="1513"/>
      <c r="Z13" s="1513"/>
      <c r="AA13" s="1513"/>
      <c r="AB13" s="1513"/>
      <c r="AC13" s="1513"/>
      <c r="AD13" s="1513"/>
      <c r="AE13" s="1513"/>
      <c r="AF13" s="1513"/>
      <c r="AG13" s="1514"/>
    </row>
    <row r="14" spans="2:33" ht="11.1" customHeight="1">
      <c r="B14" s="1448"/>
      <c r="C14" s="1449"/>
      <c r="D14" s="1449"/>
      <c r="E14" s="1449"/>
      <c r="F14" s="1449"/>
      <c r="G14" s="1449"/>
      <c r="H14" s="1449"/>
      <c r="I14" s="1449"/>
      <c r="J14" s="1449"/>
      <c r="K14" s="1449"/>
      <c r="L14" s="1449"/>
      <c r="M14" s="1449"/>
      <c r="N14" s="1477"/>
      <c r="O14" s="1470"/>
      <c r="P14" s="1470"/>
      <c r="Q14" s="1470"/>
      <c r="R14" s="1471"/>
      <c r="S14" s="1477"/>
      <c r="T14" s="1470"/>
      <c r="U14" s="1470"/>
      <c r="V14" s="1470"/>
      <c r="W14" s="1471"/>
      <c r="X14" s="1513"/>
      <c r="Y14" s="1513"/>
      <c r="Z14" s="1513"/>
      <c r="AA14" s="1513"/>
      <c r="AB14" s="1513"/>
      <c r="AC14" s="1513"/>
      <c r="AD14" s="1513"/>
      <c r="AE14" s="1513"/>
      <c r="AF14" s="1513"/>
      <c r="AG14" s="1514"/>
    </row>
    <row r="15" spans="2:33" ht="15.95" customHeight="1">
      <c r="B15" s="1458"/>
      <c r="C15" s="1459"/>
      <c r="D15" s="1459"/>
      <c r="E15" s="1459"/>
      <c r="F15" s="1459"/>
      <c r="G15" s="1459"/>
      <c r="H15" s="1459"/>
      <c r="I15" s="1459"/>
      <c r="J15" s="1459"/>
      <c r="K15" s="1459"/>
      <c r="L15" s="1459"/>
      <c r="M15" s="1459"/>
      <c r="N15" s="1459"/>
      <c r="O15" s="1459"/>
      <c r="P15" s="1459"/>
      <c r="Q15" s="1459"/>
      <c r="R15" s="1459"/>
      <c r="S15" s="1459"/>
      <c r="T15" s="1459"/>
      <c r="U15" s="1459"/>
      <c r="V15" s="1459"/>
      <c r="W15" s="1459"/>
      <c r="X15" s="1459"/>
      <c r="Y15" s="1459"/>
      <c r="Z15" s="1459"/>
      <c r="AA15" s="1459"/>
      <c r="AB15" s="1459"/>
      <c r="AC15" s="1459"/>
      <c r="AD15" s="1459"/>
      <c r="AE15" s="1459"/>
      <c r="AF15" s="1459"/>
      <c r="AG15" s="1489"/>
    </row>
    <row r="16" spans="2:33" ht="15.95" customHeight="1">
      <c r="B16" s="1458"/>
      <c r="C16" s="1459"/>
      <c r="D16" s="1459"/>
      <c r="E16" s="1459"/>
      <c r="F16" s="1459"/>
      <c r="G16" s="1459"/>
      <c r="H16" s="1459"/>
      <c r="I16" s="1459"/>
      <c r="J16" s="1459"/>
      <c r="K16" s="1459"/>
      <c r="L16" s="1459"/>
      <c r="M16" s="1459"/>
      <c r="N16" s="1460"/>
      <c r="O16" s="1461"/>
      <c r="P16" s="1461"/>
      <c r="Q16" s="1461"/>
      <c r="R16" s="1462"/>
      <c r="S16" s="1460"/>
      <c r="T16" s="1461"/>
      <c r="U16" s="1461"/>
      <c r="V16" s="1461"/>
      <c r="W16" s="1462"/>
      <c r="X16" s="1460"/>
      <c r="Y16" s="1461"/>
      <c r="Z16" s="1461"/>
      <c r="AA16" s="1461"/>
      <c r="AB16" s="1462"/>
      <c r="AC16" s="1460"/>
      <c r="AD16" s="1461"/>
      <c r="AE16" s="1461"/>
      <c r="AF16" s="1461"/>
      <c r="AG16" s="1463"/>
    </row>
    <row r="17" spans="2:33" ht="15.95" customHeight="1">
      <c r="B17" s="1458"/>
      <c r="C17" s="1459"/>
      <c r="D17" s="1459"/>
      <c r="E17" s="1459"/>
      <c r="F17" s="1459"/>
      <c r="G17" s="1459"/>
      <c r="H17" s="1459"/>
      <c r="I17" s="1459"/>
      <c r="J17" s="1459"/>
      <c r="K17" s="1459"/>
      <c r="L17" s="1459"/>
      <c r="M17" s="1459"/>
      <c r="N17" s="1460"/>
      <c r="O17" s="1461"/>
      <c r="P17" s="1461"/>
      <c r="Q17" s="1461"/>
      <c r="R17" s="1462"/>
      <c r="S17" s="1460"/>
      <c r="T17" s="1461"/>
      <c r="U17" s="1461"/>
      <c r="V17" s="1461"/>
      <c r="W17" s="1462"/>
      <c r="X17" s="1460"/>
      <c r="Y17" s="1461"/>
      <c r="Z17" s="1461"/>
      <c r="AA17" s="1461"/>
      <c r="AB17" s="1462"/>
      <c r="AC17" s="1460"/>
      <c r="AD17" s="1461"/>
      <c r="AE17" s="1461"/>
      <c r="AF17" s="1461"/>
      <c r="AG17" s="1463"/>
    </row>
    <row r="18" spans="2:33" ht="15.95" customHeight="1">
      <c r="B18" s="1458"/>
      <c r="C18" s="1459"/>
      <c r="D18" s="1459"/>
      <c r="E18" s="1459"/>
      <c r="F18" s="1459"/>
      <c r="G18" s="1459"/>
      <c r="H18" s="1459"/>
      <c r="I18" s="1459"/>
      <c r="J18" s="1459"/>
      <c r="K18" s="1459"/>
      <c r="L18" s="1459"/>
      <c r="M18" s="1459"/>
      <c r="N18" s="1460"/>
      <c r="O18" s="1461"/>
      <c r="P18" s="1461"/>
      <c r="Q18" s="1461"/>
      <c r="R18" s="1462"/>
      <c r="S18" s="1460"/>
      <c r="T18" s="1461"/>
      <c r="U18" s="1461"/>
      <c r="V18" s="1461"/>
      <c r="W18" s="1462"/>
      <c r="X18" s="1460"/>
      <c r="Y18" s="1461"/>
      <c r="Z18" s="1461"/>
      <c r="AA18" s="1461"/>
      <c r="AB18" s="1462"/>
      <c r="AC18" s="1460"/>
      <c r="AD18" s="1461"/>
      <c r="AE18" s="1461"/>
      <c r="AF18" s="1461"/>
      <c r="AG18" s="1463"/>
    </row>
    <row r="19" spans="2:33" ht="15.95" customHeight="1">
      <c r="B19" s="1458"/>
      <c r="C19" s="1459"/>
      <c r="D19" s="1459"/>
      <c r="E19" s="1459"/>
      <c r="F19" s="1459"/>
      <c r="G19" s="1459"/>
      <c r="H19" s="1459"/>
      <c r="I19" s="1459"/>
      <c r="J19" s="1459"/>
      <c r="K19" s="1459"/>
      <c r="L19" s="1459"/>
      <c r="M19" s="1459"/>
      <c r="N19" s="1460"/>
      <c r="O19" s="1461"/>
      <c r="P19" s="1461"/>
      <c r="Q19" s="1461"/>
      <c r="R19" s="1462"/>
      <c r="S19" s="1460"/>
      <c r="T19" s="1461"/>
      <c r="U19" s="1461"/>
      <c r="V19" s="1461"/>
      <c r="W19" s="1462"/>
      <c r="X19" s="1460"/>
      <c r="Y19" s="1461"/>
      <c r="Z19" s="1461"/>
      <c r="AA19" s="1461"/>
      <c r="AB19" s="1462"/>
      <c r="AC19" s="1460"/>
      <c r="AD19" s="1461"/>
      <c r="AE19" s="1461"/>
      <c r="AF19" s="1461"/>
      <c r="AG19" s="1463"/>
    </row>
    <row r="20" spans="2:33" ht="15.95" customHeight="1">
      <c r="B20" s="1458"/>
      <c r="C20" s="1459"/>
      <c r="D20" s="1459"/>
      <c r="E20" s="1459"/>
      <c r="F20" s="1459"/>
      <c r="G20" s="1459"/>
      <c r="H20" s="1459"/>
      <c r="I20" s="1459"/>
      <c r="J20" s="1459"/>
      <c r="K20" s="1459"/>
      <c r="L20" s="1459"/>
      <c r="M20" s="1459"/>
      <c r="N20" s="1460"/>
      <c r="O20" s="1461"/>
      <c r="P20" s="1461"/>
      <c r="Q20" s="1461"/>
      <c r="R20" s="1462"/>
      <c r="S20" s="1460"/>
      <c r="T20" s="1461"/>
      <c r="U20" s="1461"/>
      <c r="V20" s="1461"/>
      <c r="W20" s="1462"/>
      <c r="X20" s="1460"/>
      <c r="Y20" s="1461"/>
      <c r="Z20" s="1461"/>
      <c r="AA20" s="1461"/>
      <c r="AB20" s="1462"/>
      <c r="AC20" s="1460"/>
      <c r="AD20" s="1461"/>
      <c r="AE20" s="1461"/>
      <c r="AF20" s="1461"/>
      <c r="AG20" s="1463"/>
    </row>
    <row r="21" spans="2:33" ht="15.95" customHeight="1">
      <c r="B21" s="1458"/>
      <c r="C21" s="1459"/>
      <c r="D21" s="1459"/>
      <c r="E21" s="1459"/>
      <c r="F21" s="1459"/>
      <c r="G21" s="1459"/>
      <c r="H21" s="1459"/>
      <c r="I21" s="1459"/>
      <c r="J21" s="1459"/>
      <c r="K21" s="1459"/>
      <c r="L21" s="1459"/>
      <c r="M21" s="1459"/>
      <c r="N21" s="1459"/>
      <c r="O21" s="1459"/>
      <c r="P21" s="1459"/>
      <c r="Q21" s="1459"/>
      <c r="R21" s="1459"/>
      <c r="S21" s="1459"/>
      <c r="T21" s="1459"/>
      <c r="U21" s="1459"/>
      <c r="V21" s="1459"/>
      <c r="W21" s="1459"/>
      <c r="X21" s="1459"/>
      <c r="Y21" s="1459"/>
      <c r="Z21" s="1459"/>
      <c r="AA21" s="1459"/>
      <c r="AB21" s="1459"/>
      <c r="AC21" s="1459"/>
      <c r="AD21" s="1459"/>
      <c r="AE21" s="1459"/>
      <c r="AF21" s="1459"/>
      <c r="AG21" s="1489"/>
    </row>
    <row r="22" spans="2:33" ht="15.95" customHeight="1">
      <c r="B22" s="1458"/>
      <c r="C22" s="1459"/>
      <c r="D22" s="1459"/>
      <c r="E22" s="1459"/>
      <c r="F22" s="1459"/>
      <c r="G22" s="1459"/>
      <c r="H22" s="1459"/>
      <c r="I22" s="1459"/>
      <c r="J22" s="1459"/>
      <c r="K22" s="1459"/>
      <c r="L22" s="1459"/>
      <c r="M22" s="1459"/>
      <c r="N22" s="1459"/>
      <c r="O22" s="1459"/>
      <c r="P22" s="1459"/>
      <c r="Q22" s="1459"/>
      <c r="R22" s="1459"/>
      <c r="S22" s="1459"/>
      <c r="T22" s="1459"/>
      <c r="U22" s="1459"/>
      <c r="V22" s="1459"/>
      <c r="W22" s="1459"/>
      <c r="X22" s="1459"/>
      <c r="Y22" s="1459"/>
      <c r="Z22" s="1459"/>
      <c r="AA22" s="1459"/>
      <c r="AB22" s="1459"/>
      <c r="AC22" s="1459"/>
      <c r="AD22" s="1459"/>
      <c r="AE22" s="1459"/>
      <c r="AF22" s="1459"/>
      <c r="AG22" s="1489"/>
    </row>
    <row r="23" spans="2:33" ht="15.95" customHeight="1" thickBot="1">
      <c r="B23" s="1486"/>
      <c r="C23" s="1487"/>
      <c r="D23" s="1487"/>
      <c r="E23" s="1487"/>
      <c r="F23" s="1487"/>
      <c r="G23" s="1487"/>
      <c r="H23" s="1487"/>
      <c r="I23" s="1487"/>
      <c r="J23" s="1487"/>
      <c r="K23" s="1487"/>
      <c r="L23" s="1487"/>
      <c r="M23" s="1487"/>
      <c r="N23" s="1487"/>
      <c r="O23" s="1487"/>
      <c r="P23" s="1487"/>
      <c r="Q23" s="1487"/>
      <c r="R23" s="1487"/>
      <c r="S23" s="1487"/>
      <c r="T23" s="1487"/>
      <c r="U23" s="1487"/>
      <c r="V23" s="1487"/>
      <c r="W23" s="1487"/>
      <c r="X23" s="1487"/>
      <c r="Y23" s="1487"/>
      <c r="Z23" s="1487"/>
      <c r="AA23" s="1487"/>
      <c r="AB23" s="1487"/>
      <c r="AC23" s="1487"/>
      <c r="AD23" s="1487"/>
      <c r="AE23" s="1487"/>
      <c r="AF23" s="1487"/>
      <c r="AG23" s="1488"/>
    </row>
    <row r="24" spans="2:33" ht="5.0999999999999996" customHeight="1" thickBot="1">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row>
    <row r="25" spans="2:33" ht="5.0999999999999996" customHeight="1">
      <c r="B25" s="1466" t="s">
        <v>679</v>
      </c>
      <c r="C25" s="1467"/>
      <c r="D25" s="1467"/>
      <c r="E25" s="1467"/>
      <c r="F25" s="1467"/>
      <c r="G25" s="1467"/>
      <c r="H25" s="1467"/>
      <c r="I25" s="1468"/>
      <c r="J25" s="1472" t="s">
        <v>207</v>
      </c>
      <c r="K25" s="1472"/>
      <c r="L25" s="1472"/>
      <c r="M25" s="1472"/>
      <c r="N25" s="1472"/>
      <c r="O25" s="1472"/>
      <c r="P25" s="1472"/>
      <c r="Q25" s="1472"/>
      <c r="R25" s="1475"/>
      <c r="S25" s="1475"/>
      <c r="T25" s="1475"/>
      <c r="U25" s="1475"/>
      <c r="V25" s="1475"/>
      <c r="W25" s="1475"/>
      <c r="X25" s="1475"/>
      <c r="Y25" s="1475"/>
      <c r="Z25" s="1475"/>
      <c r="AA25" s="1475"/>
      <c r="AB25" s="1475"/>
      <c r="AC25" s="1475"/>
      <c r="AD25" s="1475"/>
      <c r="AE25" s="1475"/>
      <c r="AF25" s="1475"/>
      <c r="AG25" s="1476"/>
    </row>
    <row r="26" spans="2:33" ht="20.100000000000001" customHeight="1">
      <c r="B26" s="1469"/>
      <c r="C26" s="1470"/>
      <c r="D26" s="1470"/>
      <c r="E26" s="1470"/>
      <c r="F26" s="1470"/>
      <c r="G26" s="1470"/>
      <c r="H26" s="1470"/>
      <c r="I26" s="1471"/>
      <c r="J26" s="1473"/>
      <c r="K26" s="1473"/>
      <c r="L26" s="1473"/>
      <c r="M26" s="1473"/>
      <c r="N26" s="1473"/>
      <c r="O26" s="1473"/>
      <c r="P26" s="1473"/>
      <c r="Q26" s="1474"/>
      <c r="R26" s="1477" t="s">
        <v>680</v>
      </c>
      <c r="S26" s="1470"/>
      <c r="T26" s="1470"/>
      <c r="U26" s="1470"/>
      <c r="V26" s="1470"/>
      <c r="W26" s="1470"/>
      <c r="X26" s="1470"/>
      <c r="Y26" s="1470"/>
      <c r="Z26" s="1470"/>
      <c r="AA26" s="1470"/>
      <c r="AB26" s="1470"/>
      <c r="AC26" s="1470"/>
      <c r="AD26" s="1470"/>
      <c r="AE26" s="1470"/>
      <c r="AF26" s="1470"/>
      <c r="AG26" s="1478"/>
    </row>
    <row r="27" spans="2:33" ht="15" thickBot="1">
      <c r="B27" s="1479"/>
      <c r="C27" s="1480"/>
      <c r="D27" s="1480"/>
      <c r="E27" s="1480"/>
      <c r="F27" s="1480"/>
      <c r="G27" s="1480"/>
      <c r="H27" s="1480"/>
      <c r="I27" s="1481"/>
      <c r="J27" s="1482"/>
      <c r="K27" s="1482"/>
      <c r="L27" s="1482"/>
      <c r="M27" s="1482"/>
      <c r="N27" s="1482"/>
      <c r="O27" s="1482"/>
      <c r="P27" s="1482"/>
      <c r="Q27" s="1483"/>
      <c r="R27" s="1484"/>
      <c r="S27" s="1482"/>
      <c r="T27" s="1482"/>
      <c r="U27" s="1482"/>
      <c r="V27" s="1482"/>
      <c r="W27" s="1482"/>
      <c r="X27" s="1482"/>
      <c r="Y27" s="1482"/>
      <c r="Z27" s="1482"/>
      <c r="AA27" s="1482"/>
      <c r="AB27" s="1482"/>
      <c r="AC27" s="1482"/>
      <c r="AD27" s="1482"/>
      <c r="AE27" s="1482"/>
      <c r="AF27" s="1482"/>
      <c r="AG27" s="1485"/>
    </row>
    <row r="28" spans="2:33" ht="12" customHeight="1">
      <c r="B28" s="1464" t="s">
        <v>681</v>
      </c>
      <c r="C28" s="1464"/>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1464"/>
      <c r="AB28" s="1464"/>
      <c r="AC28" s="1464"/>
      <c r="AD28" s="1464"/>
      <c r="AE28" s="1464"/>
      <c r="AF28" s="1464"/>
      <c r="AG28" s="1464"/>
    </row>
    <row r="29" spans="2:33" ht="9.9499999999999993" customHeight="1">
      <c r="B29" s="1465"/>
      <c r="C29" s="1465"/>
      <c r="D29" s="1465"/>
      <c r="E29" s="1465"/>
      <c r="F29" s="1465"/>
      <c r="G29" s="1465"/>
      <c r="H29" s="1465"/>
      <c r="I29" s="1465"/>
      <c r="J29" s="1465"/>
      <c r="K29" s="1465"/>
      <c r="L29" s="1465"/>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row>
    <row r="30" spans="2:33" ht="9.9499999999999993" customHeight="1">
      <c r="B30" s="1465" t="s">
        <v>682</v>
      </c>
      <c r="C30" s="1465"/>
      <c r="D30" s="1465"/>
      <c r="E30" s="1465"/>
      <c r="F30" s="1465"/>
      <c r="G30" s="1465"/>
      <c r="H30" s="1465"/>
      <c r="I30" s="1465"/>
      <c r="J30" s="1465"/>
      <c r="K30" s="1465"/>
      <c r="L30" s="1465"/>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row>
    <row r="31" spans="2:33" ht="9.9499999999999993" customHeight="1">
      <c r="B31" s="1465"/>
      <c r="C31" s="1465"/>
      <c r="D31" s="1465"/>
      <c r="E31" s="1465"/>
      <c r="F31" s="1465"/>
      <c r="G31" s="1465"/>
      <c r="H31" s="1465"/>
      <c r="I31" s="1465"/>
      <c r="J31" s="1465"/>
      <c r="K31" s="1465"/>
      <c r="L31" s="1465"/>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row>
    <row r="32" spans="2:33" ht="18" customHeight="1" thickBot="1">
      <c r="B32" s="1515" t="s">
        <v>849</v>
      </c>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row>
    <row r="33" spans="2:33" ht="15" customHeight="1">
      <c r="B33" s="1442" t="s">
        <v>683</v>
      </c>
      <c r="C33" s="1443"/>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3"/>
      <c r="AB33" s="1443"/>
      <c r="AC33" s="1443"/>
      <c r="AD33" s="1443"/>
      <c r="AE33" s="1443"/>
      <c r="AF33" s="1443"/>
      <c r="AG33" s="1444"/>
    </row>
    <row r="34" spans="2:33" ht="12.95" customHeight="1">
      <c r="B34" s="1445" t="s">
        <v>202</v>
      </c>
      <c r="C34" s="1446"/>
      <c r="D34" s="1446"/>
      <c r="E34" s="1446"/>
      <c r="F34" s="1446"/>
      <c r="G34" s="1446"/>
      <c r="H34" s="1446"/>
      <c r="I34" s="1446"/>
      <c r="J34" s="1446"/>
      <c r="K34" s="1446"/>
      <c r="L34" s="1446"/>
      <c r="M34" s="1446"/>
      <c r="N34" s="1446" t="s">
        <v>203</v>
      </c>
      <c r="O34" s="1446"/>
      <c r="P34" s="1446"/>
      <c r="Q34" s="1446"/>
      <c r="R34" s="1446"/>
      <c r="S34" s="1446"/>
      <c r="T34" s="1446"/>
      <c r="U34" s="1446"/>
      <c r="V34" s="1446"/>
      <c r="W34" s="1446"/>
      <c r="X34" s="1446"/>
      <c r="Y34" s="1446"/>
      <c r="Z34" s="1446"/>
      <c r="AA34" s="1446"/>
      <c r="AB34" s="1446"/>
      <c r="AC34" s="1446"/>
      <c r="AD34" s="1446"/>
      <c r="AE34" s="1446"/>
      <c r="AF34" s="1446"/>
      <c r="AG34" s="1447"/>
    </row>
    <row r="35" spans="2:33" ht="12" customHeight="1">
      <c r="B35" s="1448" t="s">
        <v>204</v>
      </c>
      <c r="C35" s="1449"/>
      <c r="D35" s="1449"/>
      <c r="E35" s="1449"/>
      <c r="F35" s="1449"/>
      <c r="G35" s="1449" t="s">
        <v>198</v>
      </c>
      <c r="H35" s="1449"/>
      <c r="I35" s="1449"/>
      <c r="J35" s="1449"/>
      <c r="K35" s="1449"/>
      <c r="L35" s="1449"/>
      <c r="M35" s="1449"/>
      <c r="N35" s="1450" t="s">
        <v>677</v>
      </c>
      <c r="O35" s="1451"/>
      <c r="P35" s="1451"/>
      <c r="Q35" s="1451"/>
      <c r="R35" s="1451"/>
      <c r="S35" s="1451"/>
      <c r="T35" s="1451"/>
      <c r="U35" s="1451"/>
      <c r="V35" s="1451"/>
      <c r="W35" s="1452"/>
      <c r="X35" s="1450" t="s">
        <v>684</v>
      </c>
      <c r="Y35" s="1451"/>
      <c r="Z35" s="1451"/>
      <c r="AA35" s="1451"/>
      <c r="AB35" s="1451"/>
      <c r="AC35" s="1451"/>
      <c r="AD35" s="1451"/>
      <c r="AE35" s="1451"/>
      <c r="AF35" s="1451"/>
      <c r="AG35" s="1456"/>
    </row>
    <row r="36" spans="2:33" ht="12" customHeight="1">
      <c r="B36" s="1448"/>
      <c r="C36" s="1449"/>
      <c r="D36" s="1449"/>
      <c r="E36" s="1449"/>
      <c r="F36" s="1449"/>
      <c r="G36" s="1449"/>
      <c r="H36" s="1449"/>
      <c r="I36" s="1449"/>
      <c r="J36" s="1449"/>
      <c r="K36" s="1449"/>
      <c r="L36" s="1449"/>
      <c r="M36" s="1449"/>
      <c r="N36" s="1453"/>
      <c r="O36" s="1454"/>
      <c r="P36" s="1454"/>
      <c r="Q36" s="1454"/>
      <c r="R36" s="1454"/>
      <c r="S36" s="1454"/>
      <c r="T36" s="1454"/>
      <c r="U36" s="1454"/>
      <c r="V36" s="1454"/>
      <c r="W36" s="1455"/>
      <c r="X36" s="1453"/>
      <c r="Y36" s="1454"/>
      <c r="Z36" s="1454"/>
      <c r="AA36" s="1454"/>
      <c r="AB36" s="1454"/>
      <c r="AC36" s="1454"/>
      <c r="AD36" s="1454"/>
      <c r="AE36" s="1454"/>
      <c r="AF36" s="1454"/>
      <c r="AG36" s="1457"/>
    </row>
    <row r="37" spans="2:33" ht="15.95" customHeight="1">
      <c r="B37" s="1458"/>
      <c r="C37" s="1459"/>
      <c r="D37" s="1459"/>
      <c r="E37" s="1459"/>
      <c r="F37" s="1459"/>
      <c r="G37" s="1459"/>
      <c r="H37" s="1459"/>
      <c r="I37" s="1459"/>
      <c r="J37" s="1459"/>
      <c r="K37" s="1459"/>
      <c r="L37" s="1459"/>
      <c r="M37" s="1459"/>
      <c r="N37" s="1460"/>
      <c r="O37" s="1461"/>
      <c r="P37" s="1461"/>
      <c r="Q37" s="1461"/>
      <c r="R37" s="1461"/>
      <c r="S37" s="1461"/>
      <c r="T37" s="1461"/>
      <c r="U37" s="1461"/>
      <c r="V37" s="1461"/>
      <c r="W37" s="1462"/>
      <c r="X37" s="1460"/>
      <c r="Y37" s="1461"/>
      <c r="Z37" s="1461"/>
      <c r="AA37" s="1461"/>
      <c r="AB37" s="1461"/>
      <c r="AC37" s="1461"/>
      <c r="AD37" s="1461"/>
      <c r="AE37" s="1461"/>
      <c r="AF37" s="1461"/>
      <c r="AG37" s="1463"/>
    </row>
    <row r="38" spans="2:33" ht="15.95" customHeight="1">
      <c r="B38" s="1458"/>
      <c r="C38" s="1459"/>
      <c r="D38" s="1459"/>
      <c r="E38" s="1459"/>
      <c r="F38" s="1459"/>
      <c r="G38" s="1459"/>
      <c r="H38" s="1459"/>
      <c r="I38" s="1459"/>
      <c r="J38" s="1459"/>
      <c r="K38" s="1459"/>
      <c r="L38" s="1459"/>
      <c r="M38" s="1459"/>
      <c r="N38" s="1460"/>
      <c r="O38" s="1461"/>
      <c r="P38" s="1461"/>
      <c r="Q38" s="1461"/>
      <c r="R38" s="1461"/>
      <c r="S38" s="1461"/>
      <c r="T38" s="1461"/>
      <c r="U38" s="1461"/>
      <c r="V38" s="1461"/>
      <c r="W38" s="1462"/>
      <c r="X38" s="1460"/>
      <c r="Y38" s="1461"/>
      <c r="Z38" s="1461"/>
      <c r="AA38" s="1461"/>
      <c r="AB38" s="1461"/>
      <c r="AC38" s="1461"/>
      <c r="AD38" s="1461"/>
      <c r="AE38" s="1461"/>
      <c r="AF38" s="1461"/>
      <c r="AG38" s="1463"/>
    </row>
    <row r="39" spans="2:33" ht="15.95" customHeight="1">
      <c r="B39" s="1458"/>
      <c r="C39" s="1459"/>
      <c r="D39" s="1459"/>
      <c r="E39" s="1459"/>
      <c r="F39" s="1459"/>
      <c r="G39" s="1459"/>
      <c r="H39" s="1459"/>
      <c r="I39" s="1459"/>
      <c r="J39" s="1459"/>
      <c r="K39" s="1459"/>
      <c r="L39" s="1459"/>
      <c r="M39" s="1459"/>
      <c r="N39" s="1460"/>
      <c r="O39" s="1461"/>
      <c r="P39" s="1461"/>
      <c r="Q39" s="1461"/>
      <c r="R39" s="1461"/>
      <c r="S39" s="1461"/>
      <c r="T39" s="1461"/>
      <c r="U39" s="1461"/>
      <c r="V39" s="1461"/>
      <c r="W39" s="1462"/>
      <c r="X39" s="1460"/>
      <c r="Y39" s="1461"/>
      <c r="Z39" s="1461"/>
      <c r="AA39" s="1461"/>
      <c r="AB39" s="1461"/>
      <c r="AC39" s="1461"/>
      <c r="AD39" s="1461"/>
      <c r="AE39" s="1461"/>
      <c r="AF39" s="1461"/>
      <c r="AG39" s="1463"/>
    </row>
    <row r="40" spans="2:33" ht="15.95" customHeight="1">
      <c r="B40" s="1458"/>
      <c r="C40" s="1459"/>
      <c r="D40" s="1459"/>
      <c r="E40" s="1459"/>
      <c r="F40" s="1459"/>
      <c r="G40" s="1459"/>
      <c r="H40" s="1459"/>
      <c r="I40" s="1459"/>
      <c r="J40" s="1459"/>
      <c r="K40" s="1459"/>
      <c r="L40" s="1459"/>
      <c r="M40" s="1459"/>
      <c r="N40" s="1460"/>
      <c r="O40" s="1461"/>
      <c r="P40" s="1461"/>
      <c r="Q40" s="1461"/>
      <c r="R40" s="1461"/>
      <c r="S40" s="1461"/>
      <c r="T40" s="1461"/>
      <c r="U40" s="1461"/>
      <c r="V40" s="1461"/>
      <c r="W40" s="1462"/>
      <c r="X40" s="1460"/>
      <c r="Y40" s="1461"/>
      <c r="Z40" s="1461"/>
      <c r="AA40" s="1461"/>
      <c r="AB40" s="1461"/>
      <c r="AC40" s="1461"/>
      <c r="AD40" s="1461"/>
      <c r="AE40" s="1461"/>
      <c r="AF40" s="1461"/>
      <c r="AG40" s="1463"/>
    </row>
    <row r="41" spans="2:33" ht="15.95" customHeight="1">
      <c r="B41" s="1458"/>
      <c r="C41" s="1459"/>
      <c r="D41" s="1459"/>
      <c r="E41" s="1459"/>
      <c r="F41" s="1459"/>
      <c r="G41" s="1459"/>
      <c r="H41" s="1459"/>
      <c r="I41" s="1459"/>
      <c r="J41" s="1459"/>
      <c r="K41" s="1459"/>
      <c r="L41" s="1459"/>
      <c r="M41" s="1459"/>
      <c r="N41" s="1460"/>
      <c r="O41" s="1461"/>
      <c r="P41" s="1461"/>
      <c r="Q41" s="1461"/>
      <c r="R41" s="1461"/>
      <c r="S41" s="1461"/>
      <c r="T41" s="1461"/>
      <c r="U41" s="1461"/>
      <c r="V41" s="1461"/>
      <c r="W41" s="1462"/>
      <c r="X41" s="1460"/>
      <c r="Y41" s="1461"/>
      <c r="Z41" s="1461"/>
      <c r="AA41" s="1461"/>
      <c r="AB41" s="1461"/>
      <c r="AC41" s="1461"/>
      <c r="AD41" s="1461"/>
      <c r="AE41" s="1461"/>
      <c r="AF41" s="1461"/>
      <c r="AG41" s="1463"/>
    </row>
    <row r="42" spans="2:33" ht="15.95" customHeight="1">
      <c r="B42" s="1458"/>
      <c r="C42" s="1459"/>
      <c r="D42" s="1459"/>
      <c r="E42" s="1459"/>
      <c r="F42" s="1459"/>
      <c r="G42" s="1459"/>
      <c r="H42" s="1459"/>
      <c r="I42" s="1459"/>
      <c r="J42" s="1459"/>
      <c r="K42" s="1459"/>
      <c r="L42" s="1459"/>
      <c r="M42" s="1459"/>
      <c r="N42" s="1460"/>
      <c r="O42" s="1461"/>
      <c r="P42" s="1461"/>
      <c r="Q42" s="1461"/>
      <c r="R42" s="1461"/>
      <c r="S42" s="1461"/>
      <c r="T42" s="1461"/>
      <c r="U42" s="1461"/>
      <c r="V42" s="1461"/>
      <c r="W42" s="1462"/>
      <c r="X42" s="1460"/>
      <c r="Y42" s="1461"/>
      <c r="Z42" s="1461"/>
      <c r="AA42" s="1461"/>
      <c r="AB42" s="1461"/>
      <c r="AC42" s="1461"/>
      <c r="AD42" s="1461"/>
      <c r="AE42" s="1461"/>
      <c r="AF42" s="1461"/>
      <c r="AG42" s="1463"/>
    </row>
    <row r="43" spans="2:33" ht="15.95" customHeight="1">
      <c r="B43" s="1458"/>
      <c r="C43" s="1459"/>
      <c r="D43" s="1459"/>
      <c r="E43" s="1459"/>
      <c r="F43" s="1459"/>
      <c r="G43" s="1459"/>
      <c r="H43" s="1459"/>
      <c r="I43" s="1459"/>
      <c r="J43" s="1459"/>
      <c r="K43" s="1459"/>
      <c r="L43" s="1459"/>
      <c r="M43" s="1459"/>
      <c r="N43" s="1460"/>
      <c r="O43" s="1461"/>
      <c r="P43" s="1461"/>
      <c r="Q43" s="1461"/>
      <c r="R43" s="1461"/>
      <c r="S43" s="1461"/>
      <c r="T43" s="1461"/>
      <c r="U43" s="1461"/>
      <c r="V43" s="1461"/>
      <c r="W43" s="1462"/>
      <c r="X43" s="1460"/>
      <c r="Y43" s="1461"/>
      <c r="Z43" s="1461"/>
      <c r="AA43" s="1461"/>
      <c r="AB43" s="1461"/>
      <c r="AC43" s="1461"/>
      <c r="AD43" s="1461"/>
      <c r="AE43" s="1461"/>
      <c r="AF43" s="1461"/>
      <c r="AG43" s="1463"/>
    </row>
    <row r="44" spans="2:33" ht="15.95" customHeight="1">
      <c r="B44" s="1458"/>
      <c r="C44" s="1459"/>
      <c r="D44" s="1459"/>
      <c r="E44" s="1459"/>
      <c r="F44" s="1459"/>
      <c r="G44" s="1459"/>
      <c r="H44" s="1459"/>
      <c r="I44" s="1459"/>
      <c r="J44" s="1459"/>
      <c r="K44" s="1459"/>
      <c r="L44" s="1459"/>
      <c r="M44" s="1459"/>
      <c r="N44" s="1460"/>
      <c r="O44" s="1461"/>
      <c r="P44" s="1461"/>
      <c r="Q44" s="1461"/>
      <c r="R44" s="1461"/>
      <c r="S44" s="1461"/>
      <c r="T44" s="1461"/>
      <c r="U44" s="1461"/>
      <c r="V44" s="1461"/>
      <c r="W44" s="1462"/>
      <c r="X44" s="1460"/>
      <c r="Y44" s="1461"/>
      <c r="Z44" s="1461"/>
      <c r="AA44" s="1461"/>
      <c r="AB44" s="1461"/>
      <c r="AC44" s="1461"/>
      <c r="AD44" s="1461"/>
      <c r="AE44" s="1461"/>
      <c r="AF44" s="1461"/>
      <c r="AG44" s="1463"/>
    </row>
    <row r="45" spans="2:33" ht="15.95" customHeight="1" thickBot="1">
      <c r="B45" s="1486"/>
      <c r="C45" s="1487"/>
      <c r="D45" s="1487"/>
      <c r="E45" s="1487"/>
      <c r="F45" s="1487"/>
      <c r="G45" s="1487"/>
      <c r="H45" s="1487"/>
      <c r="I45" s="1487"/>
      <c r="J45" s="1487"/>
      <c r="K45" s="1487"/>
      <c r="L45" s="1487"/>
      <c r="M45" s="1487"/>
      <c r="N45" s="1523"/>
      <c r="O45" s="1480"/>
      <c r="P45" s="1480"/>
      <c r="Q45" s="1480"/>
      <c r="R45" s="1480"/>
      <c r="S45" s="1480"/>
      <c r="T45" s="1480"/>
      <c r="U45" s="1480"/>
      <c r="V45" s="1480"/>
      <c r="W45" s="1481"/>
      <c r="X45" s="1523"/>
      <c r="Y45" s="1480"/>
      <c r="Z45" s="1480"/>
      <c r="AA45" s="1480"/>
      <c r="AB45" s="1480"/>
      <c r="AC45" s="1480"/>
      <c r="AD45" s="1480"/>
      <c r="AE45" s="1480"/>
      <c r="AF45" s="1480"/>
      <c r="AG45" s="1524"/>
    </row>
    <row r="46" spans="2:33" ht="5.0999999999999996" customHeight="1" thickBot="1">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2:33" ht="5.0999999999999996" customHeight="1">
      <c r="B47" s="1466" t="s">
        <v>685</v>
      </c>
      <c r="C47" s="1467"/>
      <c r="D47" s="1467"/>
      <c r="E47" s="1467"/>
      <c r="F47" s="1467"/>
      <c r="G47" s="1467"/>
      <c r="H47" s="1467"/>
      <c r="I47" s="1468"/>
      <c r="J47" s="1472" t="s">
        <v>207</v>
      </c>
      <c r="K47" s="1472"/>
      <c r="L47" s="1472"/>
      <c r="M47" s="1472"/>
      <c r="N47" s="1472"/>
      <c r="O47" s="1472"/>
      <c r="P47" s="1472"/>
      <c r="Q47" s="1472"/>
      <c r="R47" s="1475"/>
      <c r="S47" s="1475"/>
      <c r="T47" s="1475"/>
      <c r="U47" s="1475"/>
      <c r="V47" s="1475"/>
      <c r="W47" s="1475"/>
      <c r="X47" s="1475"/>
      <c r="Y47" s="1475"/>
      <c r="Z47" s="1475"/>
      <c r="AA47" s="1475"/>
      <c r="AB47" s="1475"/>
      <c r="AC47" s="1475"/>
      <c r="AD47" s="1475"/>
      <c r="AE47" s="1475"/>
      <c r="AF47" s="1475"/>
      <c r="AG47" s="1476"/>
    </row>
    <row r="48" spans="2:33" ht="20.100000000000001" customHeight="1">
      <c r="B48" s="1469"/>
      <c r="C48" s="1470"/>
      <c r="D48" s="1470"/>
      <c r="E48" s="1470"/>
      <c r="F48" s="1470"/>
      <c r="G48" s="1470"/>
      <c r="H48" s="1470"/>
      <c r="I48" s="1471"/>
      <c r="J48" s="1473"/>
      <c r="K48" s="1473"/>
      <c r="L48" s="1473"/>
      <c r="M48" s="1473"/>
      <c r="N48" s="1473"/>
      <c r="O48" s="1473"/>
      <c r="P48" s="1473"/>
      <c r="Q48" s="1474"/>
      <c r="R48" s="1477" t="s">
        <v>686</v>
      </c>
      <c r="S48" s="1470"/>
      <c r="T48" s="1470"/>
      <c r="U48" s="1470"/>
      <c r="V48" s="1470"/>
      <c r="W48" s="1470"/>
      <c r="X48" s="1470"/>
      <c r="Y48" s="1470"/>
      <c r="Z48" s="1470"/>
      <c r="AA48" s="1470"/>
      <c r="AB48" s="1470"/>
      <c r="AC48" s="1470"/>
      <c r="AD48" s="1470"/>
      <c r="AE48" s="1470"/>
      <c r="AF48" s="1470"/>
      <c r="AG48" s="1478"/>
    </row>
    <row r="49" spans="2:33" ht="15" customHeight="1" thickBot="1">
      <c r="B49" s="1479"/>
      <c r="C49" s="1480"/>
      <c r="D49" s="1480"/>
      <c r="E49" s="1480"/>
      <c r="F49" s="1480"/>
      <c r="G49" s="1480"/>
      <c r="H49" s="1480"/>
      <c r="I49" s="1481"/>
      <c r="J49" s="1482"/>
      <c r="K49" s="1482"/>
      <c r="L49" s="1482"/>
      <c r="M49" s="1482"/>
      <c r="N49" s="1482"/>
      <c r="O49" s="1482"/>
      <c r="P49" s="1482"/>
      <c r="Q49" s="1483"/>
      <c r="R49" s="1484"/>
      <c r="S49" s="1482"/>
      <c r="T49" s="1482"/>
      <c r="U49" s="1482"/>
      <c r="V49" s="1482"/>
      <c r="W49" s="1482"/>
      <c r="X49" s="1482"/>
      <c r="Y49" s="1482"/>
      <c r="Z49" s="1482"/>
      <c r="AA49" s="1482"/>
      <c r="AB49" s="1482"/>
      <c r="AC49" s="1482"/>
      <c r="AD49" s="1482"/>
      <c r="AE49" s="1482"/>
      <c r="AF49" s="1482"/>
      <c r="AG49" s="1485"/>
    </row>
    <row r="50" spans="2:33" ht="8.1" customHeight="1">
      <c r="B50" s="1464" t="s">
        <v>687</v>
      </c>
      <c r="C50" s="1464"/>
      <c r="D50" s="1464"/>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row>
    <row r="51" spans="2:33" ht="8.1" customHeight="1">
      <c r="B51" s="1465"/>
      <c r="C51" s="1465"/>
      <c r="D51" s="1465"/>
      <c r="E51" s="1465"/>
      <c r="F51" s="1465"/>
      <c r="G51" s="1465"/>
      <c r="H51" s="1465"/>
      <c r="I51" s="1465"/>
      <c r="J51" s="1465"/>
      <c r="K51" s="1465"/>
      <c r="L51" s="1465"/>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row>
    <row r="52" spans="2:33" ht="8.1" customHeight="1">
      <c r="B52" s="1465" t="s">
        <v>688</v>
      </c>
      <c r="C52" s="1465"/>
      <c r="D52" s="1465"/>
      <c r="E52" s="1465"/>
      <c r="F52" s="1465"/>
      <c r="G52" s="1465"/>
      <c r="H52" s="1465"/>
      <c r="I52" s="1465"/>
      <c r="J52" s="1465"/>
      <c r="K52" s="1465"/>
      <c r="L52" s="1465"/>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row>
    <row r="53" spans="2:33" ht="8.1" customHeight="1">
      <c r="B53" s="1465"/>
      <c r="C53" s="1465"/>
      <c r="D53" s="1465"/>
      <c r="E53" s="1465"/>
      <c r="F53" s="1465"/>
      <c r="G53" s="1465"/>
      <c r="H53" s="1465"/>
      <c r="I53" s="1465"/>
      <c r="J53" s="1465"/>
      <c r="K53" s="1465"/>
      <c r="L53" s="1465"/>
      <c r="M53" s="1465"/>
      <c r="N53" s="1465"/>
      <c r="O53" s="1465"/>
      <c r="P53" s="1465"/>
      <c r="Q53" s="1465"/>
      <c r="R53" s="1465"/>
      <c r="S53" s="1465"/>
      <c r="T53" s="1465"/>
      <c r="U53" s="1465"/>
      <c r="V53" s="1465"/>
      <c r="W53" s="1465"/>
      <c r="X53" s="1465"/>
      <c r="Y53" s="1465"/>
      <c r="Z53" s="1465"/>
      <c r="AA53" s="1465"/>
      <c r="AB53" s="1465"/>
      <c r="AC53" s="1465"/>
      <c r="AD53" s="1465"/>
      <c r="AE53" s="1465"/>
      <c r="AF53" s="1465"/>
      <c r="AG53" s="1465"/>
    </row>
    <row r="54" spans="2:33" ht="43.5" customHeight="1">
      <c r="B54" s="1516" t="s">
        <v>568</v>
      </c>
      <c r="C54" s="1517"/>
      <c r="D54" s="1517"/>
      <c r="E54" s="1517"/>
      <c r="F54" s="1517"/>
      <c r="G54" s="1517"/>
      <c r="H54" s="1518"/>
      <c r="I54" s="1519" t="s">
        <v>848</v>
      </c>
      <c r="J54" s="1520"/>
      <c r="K54" s="1520"/>
      <c r="L54" s="1520"/>
      <c r="M54" s="1520"/>
      <c r="N54" s="1520"/>
      <c r="O54" s="1520"/>
      <c r="P54" s="1520"/>
      <c r="Q54" s="1520"/>
      <c r="R54" s="1520"/>
      <c r="S54" s="1520"/>
      <c r="T54" s="1520"/>
      <c r="U54" s="1520"/>
      <c r="V54" s="1520"/>
      <c r="W54" s="1520"/>
      <c r="X54" s="1520"/>
      <c r="Y54" s="1520"/>
      <c r="Z54" s="1520"/>
      <c r="AA54" s="1520"/>
      <c r="AB54" s="1520"/>
      <c r="AC54" s="1520"/>
      <c r="AD54" s="1520"/>
      <c r="AE54" s="1520"/>
      <c r="AF54" s="1520"/>
      <c r="AG54" s="1521"/>
    </row>
    <row r="55" spans="2:33" ht="21" customHeight="1">
      <c r="B55" s="1522" t="s">
        <v>689</v>
      </c>
      <c r="C55" s="1522"/>
      <c r="D55" s="1522"/>
      <c r="E55" s="1522"/>
      <c r="F55" s="1522"/>
      <c r="G55" s="1522"/>
      <c r="H55" s="1522"/>
      <c r="I55" s="1522"/>
      <c r="J55" s="1522"/>
      <c r="K55" s="1522"/>
      <c r="L55" s="1522"/>
      <c r="M55" s="1522"/>
      <c r="N55" s="1522"/>
      <c r="O55" s="1522"/>
      <c r="P55" s="1522"/>
      <c r="Q55" s="1522"/>
      <c r="R55" s="1522"/>
      <c r="S55" s="1522"/>
      <c r="T55" s="1522"/>
      <c r="U55" s="1522"/>
      <c r="V55" s="1522"/>
      <c r="W55" s="1522"/>
      <c r="X55" s="1522"/>
      <c r="Y55" s="1522"/>
      <c r="Z55" s="1522"/>
      <c r="AA55" s="1522"/>
      <c r="AB55" s="1522"/>
      <c r="AC55" s="1522"/>
      <c r="AD55" s="1522"/>
      <c r="AE55" s="1522"/>
      <c r="AF55" s="1522"/>
      <c r="AG55" s="1522"/>
    </row>
    <row r="56" spans="2:33" ht="21" customHeight="1">
      <c r="B56" s="1522"/>
      <c r="C56" s="1522"/>
      <c r="D56" s="1522"/>
      <c r="E56" s="1522"/>
      <c r="F56" s="1522"/>
      <c r="G56" s="1522"/>
      <c r="H56" s="1522"/>
      <c r="I56" s="1522"/>
      <c r="J56" s="1522"/>
      <c r="K56" s="1522"/>
      <c r="L56" s="1522"/>
      <c r="M56" s="1522"/>
      <c r="N56" s="1522"/>
      <c r="O56" s="1522"/>
      <c r="P56" s="1522"/>
      <c r="Q56" s="1522"/>
      <c r="R56" s="1522"/>
      <c r="S56" s="1522"/>
      <c r="T56" s="1522"/>
      <c r="U56" s="1522"/>
      <c r="V56" s="1522"/>
      <c r="W56" s="1522"/>
      <c r="X56" s="1522"/>
      <c r="Y56" s="1522"/>
      <c r="Z56" s="1522"/>
      <c r="AA56" s="1522"/>
      <c r="AB56" s="1522"/>
      <c r="AC56" s="1522"/>
      <c r="AD56" s="1522"/>
      <c r="AE56" s="1522"/>
      <c r="AF56" s="1522"/>
      <c r="AG56" s="1522"/>
    </row>
    <row r="57" spans="2:33" ht="21" customHeight="1">
      <c r="B57" s="1522"/>
      <c r="C57" s="1522"/>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c r="AA57" s="1522"/>
      <c r="AB57" s="1522"/>
      <c r="AC57" s="1522"/>
      <c r="AD57" s="1522"/>
      <c r="AE57" s="1522"/>
      <c r="AF57" s="1522"/>
      <c r="AG57" s="1522"/>
    </row>
    <row r="58" spans="2:33" ht="21" customHeight="1">
      <c r="B58" s="1522"/>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row>
    <row r="59" spans="2:33" ht="21" customHeight="1">
      <c r="B59" s="1522"/>
      <c r="C59" s="1522"/>
      <c r="D59" s="1522"/>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row>
    <row r="60" spans="2:33" ht="21" customHeight="1">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row>
    <row r="61" spans="2:33" ht="21" customHeight="1">
      <c r="B61" s="1522"/>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row>
    <row r="62" spans="2:33" ht="21" customHeight="1">
      <c r="B62" s="1522"/>
      <c r="C62" s="1522"/>
      <c r="D62" s="1522"/>
      <c r="E62" s="1522"/>
      <c r="F62" s="1522"/>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row>
    <row r="63" spans="2:33" ht="21" customHeight="1">
      <c r="B63" s="1522"/>
      <c r="C63" s="1522"/>
      <c r="D63" s="1522"/>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41">
    <mergeCell ref="B32:AG32"/>
    <mergeCell ref="B49:I49"/>
    <mergeCell ref="J49:Q49"/>
    <mergeCell ref="R49:AG49"/>
    <mergeCell ref="B50:AG51"/>
    <mergeCell ref="B52:AG53"/>
    <mergeCell ref="B54:H54"/>
    <mergeCell ref="I54:AG54"/>
    <mergeCell ref="B55:AG63"/>
    <mergeCell ref="B44:F44"/>
    <mergeCell ref="G44:M44"/>
    <mergeCell ref="N44:W44"/>
    <mergeCell ref="X44:AG44"/>
    <mergeCell ref="B45:F45"/>
    <mergeCell ref="G45:M45"/>
    <mergeCell ref="N45:W45"/>
    <mergeCell ref="X45:AG45"/>
    <mergeCell ref="B47:I48"/>
    <mergeCell ref="J47:Q48"/>
    <mergeCell ref="R47:AG47"/>
    <mergeCell ref="R48:AG48"/>
    <mergeCell ref="B41:F41"/>
    <mergeCell ref="G41:M41"/>
    <mergeCell ref="N41:W41"/>
    <mergeCell ref="X41:AG41"/>
    <mergeCell ref="B42:F42"/>
    <mergeCell ref="G42:M42"/>
    <mergeCell ref="N42:W42"/>
    <mergeCell ref="X42:AG42"/>
    <mergeCell ref="B43:F43"/>
    <mergeCell ref="G43:M43"/>
    <mergeCell ref="N43:W43"/>
    <mergeCell ref="X43:AG43"/>
    <mergeCell ref="G38:M38"/>
    <mergeCell ref="N38:W38"/>
    <mergeCell ref="X38:AG38"/>
    <mergeCell ref="B39:F39"/>
    <mergeCell ref="G39:M39"/>
    <mergeCell ref="N39:W39"/>
    <mergeCell ref="X39:AG39"/>
    <mergeCell ref="B40:F40"/>
    <mergeCell ref="G40:M40"/>
    <mergeCell ref="N40:W40"/>
    <mergeCell ref="X40:AG40"/>
    <mergeCell ref="B38:F38"/>
    <mergeCell ref="B10:AG10"/>
    <mergeCell ref="B11:M11"/>
    <mergeCell ref="N11:AG11"/>
    <mergeCell ref="B12:F14"/>
    <mergeCell ref="G12:M14"/>
    <mergeCell ref="N12:R14"/>
    <mergeCell ref="S12:W14"/>
    <mergeCell ref="X12:AB14"/>
    <mergeCell ref="AC12:AG14"/>
    <mergeCell ref="B2:AG2"/>
    <mergeCell ref="B5:M5"/>
    <mergeCell ref="N5:AG5"/>
    <mergeCell ref="G7:M7"/>
    <mergeCell ref="N7:W7"/>
    <mergeCell ref="B3:AG3"/>
    <mergeCell ref="B6:M6"/>
    <mergeCell ref="N6:AG6"/>
    <mergeCell ref="B7:F8"/>
    <mergeCell ref="X7:Y8"/>
    <mergeCell ref="Z7:AG8"/>
    <mergeCell ref="G8:M8"/>
    <mergeCell ref="N8:W8"/>
    <mergeCell ref="B15:F15"/>
    <mergeCell ref="G15:M15"/>
    <mergeCell ref="N15:R15"/>
    <mergeCell ref="S15:W15"/>
    <mergeCell ref="X15:AB15"/>
    <mergeCell ref="AC15:AG15"/>
    <mergeCell ref="B17:F17"/>
    <mergeCell ref="G17:M17"/>
    <mergeCell ref="N17:R17"/>
    <mergeCell ref="S17:W17"/>
    <mergeCell ref="X17:AB17"/>
    <mergeCell ref="AC17:AG17"/>
    <mergeCell ref="B16:F16"/>
    <mergeCell ref="G16:M16"/>
    <mergeCell ref="N16:R16"/>
    <mergeCell ref="S16:W16"/>
    <mergeCell ref="X16:AB16"/>
    <mergeCell ref="AC16:AG16"/>
    <mergeCell ref="B19:F19"/>
    <mergeCell ref="G19:M19"/>
    <mergeCell ref="N19:R19"/>
    <mergeCell ref="S19:W19"/>
    <mergeCell ref="X19:AB19"/>
    <mergeCell ref="AC19:AG19"/>
    <mergeCell ref="B18:F18"/>
    <mergeCell ref="G18:M18"/>
    <mergeCell ref="N18:R18"/>
    <mergeCell ref="S18:W18"/>
    <mergeCell ref="X18:AB18"/>
    <mergeCell ref="AC18:AG18"/>
    <mergeCell ref="B21:F21"/>
    <mergeCell ref="G21:M21"/>
    <mergeCell ref="N21:R21"/>
    <mergeCell ref="S21:W21"/>
    <mergeCell ref="X21:AB21"/>
    <mergeCell ref="AC21:AG21"/>
    <mergeCell ref="B20:F20"/>
    <mergeCell ref="G20:M20"/>
    <mergeCell ref="N20:R20"/>
    <mergeCell ref="S20:W20"/>
    <mergeCell ref="X20:AB20"/>
    <mergeCell ref="AC20:AG20"/>
    <mergeCell ref="B23:F23"/>
    <mergeCell ref="G23:M23"/>
    <mergeCell ref="N23:R23"/>
    <mergeCell ref="S23:W23"/>
    <mergeCell ref="X23:AB23"/>
    <mergeCell ref="AC23:AG23"/>
    <mergeCell ref="B22:F22"/>
    <mergeCell ref="G22:M22"/>
    <mergeCell ref="N22:R22"/>
    <mergeCell ref="S22:W22"/>
    <mergeCell ref="X22:AB22"/>
    <mergeCell ref="AC22:AG22"/>
    <mergeCell ref="B28:AG29"/>
    <mergeCell ref="B30:AG31"/>
    <mergeCell ref="B25:I26"/>
    <mergeCell ref="J25:Q26"/>
    <mergeCell ref="R25:AG25"/>
    <mergeCell ref="R26:AG26"/>
    <mergeCell ref="B27:I27"/>
    <mergeCell ref="J27:Q27"/>
    <mergeCell ref="R27:AG27"/>
    <mergeCell ref="B33:AG33"/>
    <mergeCell ref="B34:M34"/>
    <mergeCell ref="N34:AG34"/>
    <mergeCell ref="B35:F36"/>
    <mergeCell ref="G35:M36"/>
    <mergeCell ref="N35:W36"/>
    <mergeCell ref="X35:AG36"/>
    <mergeCell ref="B37:F37"/>
    <mergeCell ref="G37:M37"/>
    <mergeCell ref="N37:W37"/>
    <mergeCell ref="X37:AG37"/>
  </mergeCells>
  <phoneticPr fontId="27"/>
  <hyperlinks>
    <hyperlink ref="B32:AG32" location="'参考様式 (共同生活援助)'!Print_Area" display="必要な生活支援員の員数については、こちらの参考様式（共同生活援助）で計算してください。" xr:uid="{00000000-0004-0000-1900-000000000000}"/>
  </hyperlinks>
  <pageMargins left="0.7" right="0.7" top="0.75" bottom="0.75" header="0.3" footer="0.3"/>
  <pageSetup paperSize="9" scale="9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5" tint="0.59999389629810485"/>
  </sheetPr>
  <dimension ref="B1:AG344"/>
  <sheetViews>
    <sheetView view="pageBreakPreview" topLeftCell="A27" zoomScaleNormal="100" zoomScaleSheetLayoutView="100" workbookViewId="0">
      <selection sqref="A1:G1"/>
    </sheetView>
  </sheetViews>
  <sheetFormatPr defaultRowHeight="13.5"/>
  <cols>
    <col min="1" max="1" width="7.625" style="104" customWidth="1"/>
    <col min="2" max="62" width="2.625" style="104" customWidth="1"/>
    <col min="63" max="256" width="9" style="104"/>
    <col min="257" max="257" width="7.625" style="104" customWidth="1"/>
    <col min="258" max="318" width="2.625" style="104" customWidth="1"/>
    <col min="319" max="512" width="9" style="104"/>
    <col min="513" max="513" width="7.625" style="104" customWidth="1"/>
    <col min="514" max="574" width="2.625" style="104" customWidth="1"/>
    <col min="575" max="768" width="9" style="104"/>
    <col min="769" max="769" width="7.625" style="104" customWidth="1"/>
    <col min="770" max="830" width="2.625" style="104" customWidth="1"/>
    <col min="831" max="1024" width="9" style="104"/>
    <col min="1025" max="1025" width="7.625" style="104" customWidth="1"/>
    <col min="1026" max="1086" width="2.625" style="104" customWidth="1"/>
    <col min="1087" max="1280" width="9" style="104"/>
    <col min="1281" max="1281" width="7.625" style="104" customWidth="1"/>
    <col min="1282" max="1342" width="2.625" style="104" customWidth="1"/>
    <col min="1343" max="1536" width="9" style="104"/>
    <col min="1537" max="1537" width="7.625" style="104" customWidth="1"/>
    <col min="1538" max="1598" width="2.625" style="104" customWidth="1"/>
    <col min="1599" max="1792" width="9" style="104"/>
    <col min="1793" max="1793" width="7.625" style="104" customWidth="1"/>
    <col min="1794" max="1854" width="2.625" style="104" customWidth="1"/>
    <col min="1855" max="2048" width="9" style="104"/>
    <col min="2049" max="2049" width="7.625" style="104" customWidth="1"/>
    <col min="2050" max="2110" width="2.625" style="104" customWidth="1"/>
    <col min="2111" max="2304" width="9" style="104"/>
    <col min="2305" max="2305" width="7.625" style="104" customWidth="1"/>
    <col min="2306" max="2366" width="2.625" style="104" customWidth="1"/>
    <col min="2367" max="2560" width="9" style="104"/>
    <col min="2561" max="2561" width="7.625" style="104" customWidth="1"/>
    <col min="2562" max="2622" width="2.625" style="104" customWidth="1"/>
    <col min="2623" max="2816" width="9" style="104"/>
    <col min="2817" max="2817" width="7.625" style="104" customWidth="1"/>
    <col min="2818" max="2878" width="2.625" style="104" customWidth="1"/>
    <col min="2879" max="3072" width="9" style="104"/>
    <col min="3073" max="3073" width="7.625" style="104" customWidth="1"/>
    <col min="3074" max="3134" width="2.625" style="104" customWidth="1"/>
    <col min="3135" max="3328" width="9" style="104"/>
    <col min="3329" max="3329" width="7.625" style="104" customWidth="1"/>
    <col min="3330" max="3390" width="2.625" style="104" customWidth="1"/>
    <col min="3391" max="3584" width="9" style="104"/>
    <col min="3585" max="3585" width="7.625" style="104" customWidth="1"/>
    <col min="3586" max="3646" width="2.625" style="104" customWidth="1"/>
    <col min="3647" max="3840" width="9" style="104"/>
    <col min="3841" max="3841" width="7.625" style="104" customWidth="1"/>
    <col min="3842" max="3902" width="2.625" style="104" customWidth="1"/>
    <col min="3903" max="4096" width="9" style="104"/>
    <col min="4097" max="4097" width="7.625" style="104" customWidth="1"/>
    <col min="4098" max="4158" width="2.625" style="104" customWidth="1"/>
    <col min="4159" max="4352" width="9" style="104"/>
    <col min="4353" max="4353" width="7.625" style="104" customWidth="1"/>
    <col min="4354" max="4414" width="2.625" style="104" customWidth="1"/>
    <col min="4415" max="4608" width="9" style="104"/>
    <col min="4609" max="4609" width="7.625" style="104" customWidth="1"/>
    <col min="4610" max="4670" width="2.625" style="104" customWidth="1"/>
    <col min="4671" max="4864" width="9" style="104"/>
    <col min="4865" max="4865" width="7.625" style="104" customWidth="1"/>
    <col min="4866" max="4926" width="2.625" style="104" customWidth="1"/>
    <col min="4927" max="5120" width="9" style="104"/>
    <col min="5121" max="5121" width="7.625" style="104" customWidth="1"/>
    <col min="5122" max="5182" width="2.625" style="104" customWidth="1"/>
    <col min="5183" max="5376" width="9" style="104"/>
    <col min="5377" max="5377" width="7.625" style="104" customWidth="1"/>
    <col min="5378" max="5438" width="2.625" style="104" customWidth="1"/>
    <col min="5439" max="5632" width="9" style="104"/>
    <col min="5633" max="5633" width="7.625" style="104" customWidth="1"/>
    <col min="5634" max="5694" width="2.625" style="104" customWidth="1"/>
    <col min="5695" max="5888" width="9" style="104"/>
    <col min="5889" max="5889" width="7.625" style="104" customWidth="1"/>
    <col min="5890" max="5950" width="2.625" style="104" customWidth="1"/>
    <col min="5951" max="6144" width="9" style="104"/>
    <col min="6145" max="6145" width="7.625" style="104" customWidth="1"/>
    <col min="6146" max="6206" width="2.625" style="104" customWidth="1"/>
    <col min="6207" max="6400" width="9" style="104"/>
    <col min="6401" max="6401" width="7.625" style="104" customWidth="1"/>
    <col min="6402" max="6462" width="2.625" style="104" customWidth="1"/>
    <col min="6463" max="6656" width="9" style="104"/>
    <col min="6657" max="6657" width="7.625" style="104" customWidth="1"/>
    <col min="6658" max="6718" width="2.625" style="104" customWidth="1"/>
    <col min="6719" max="6912" width="9" style="104"/>
    <col min="6913" max="6913" width="7.625" style="104" customWidth="1"/>
    <col min="6914" max="6974" width="2.625" style="104" customWidth="1"/>
    <col min="6975" max="7168" width="9" style="104"/>
    <col min="7169" max="7169" width="7.625" style="104" customWidth="1"/>
    <col min="7170" max="7230" width="2.625" style="104" customWidth="1"/>
    <col min="7231" max="7424" width="9" style="104"/>
    <col min="7425" max="7425" width="7.625" style="104" customWidth="1"/>
    <col min="7426" max="7486" width="2.625" style="104" customWidth="1"/>
    <col min="7487" max="7680" width="9" style="104"/>
    <col min="7681" max="7681" width="7.625" style="104" customWidth="1"/>
    <col min="7682" max="7742" width="2.625" style="104" customWidth="1"/>
    <col min="7743" max="7936" width="9" style="104"/>
    <col min="7937" max="7937" width="7.625" style="104" customWidth="1"/>
    <col min="7938" max="7998" width="2.625" style="104" customWidth="1"/>
    <col min="7999" max="8192" width="9" style="104"/>
    <col min="8193" max="8193" width="7.625" style="104" customWidth="1"/>
    <col min="8194" max="8254" width="2.625" style="104" customWidth="1"/>
    <col min="8255" max="8448" width="9" style="104"/>
    <col min="8449" max="8449" width="7.625" style="104" customWidth="1"/>
    <col min="8450" max="8510" width="2.625" style="104" customWidth="1"/>
    <col min="8511" max="8704" width="9" style="104"/>
    <col min="8705" max="8705" width="7.625" style="104" customWidth="1"/>
    <col min="8706" max="8766" width="2.625" style="104" customWidth="1"/>
    <col min="8767" max="8960" width="9" style="104"/>
    <col min="8961" max="8961" width="7.625" style="104" customWidth="1"/>
    <col min="8962" max="9022" width="2.625" style="104" customWidth="1"/>
    <col min="9023" max="9216" width="9" style="104"/>
    <col min="9217" max="9217" width="7.625" style="104" customWidth="1"/>
    <col min="9218" max="9278" width="2.625" style="104" customWidth="1"/>
    <col min="9279" max="9472" width="9" style="104"/>
    <col min="9473" max="9473" width="7.625" style="104" customWidth="1"/>
    <col min="9474" max="9534" width="2.625" style="104" customWidth="1"/>
    <col min="9535" max="9728" width="9" style="104"/>
    <col min="9729" max="9729" width="7.625" style="104" customWidth="1"/>
    <col min="9730" max="9790" width="2.625" style="104" customWidth="1"/>
    <col min="9791" max="9984" width="9" style="104"/>
    <col min="9985" max="9985" width="7.625" style="104" customWidth="1"/>
    <col min="9986" max="10046" width="2.625" style="104" customWidth="1"/>
    <col min="10047" max="10240" width="9" style="104"/>
    <col min="10241" max="10241" width="7.625" style="104" customWidth="1"/>
    <col min="10242" max="10302" width="2.625" style="104" customWidth="1"/>
    <col min="10303" max="10496" width="9" style="104"/>
    <col min="10497" max="10497" width="7.625" style="104" customWidth="1"/>
    <col min="10498" max="10558" width="2.625" style="104" customWidth="1"/>
    <col min="10559" max="10752" width="9" style="104"/>
    <col min="10753" max="10753" width="7.625" style="104" customWidth="1"/>
    <col min="10754" max="10814" width="2.625" style="104" customWidth="1"/>
    <col min="10815" max="11008" width="9" style="104"/>
    <col min="11009" max="11009" width="7.625" style="104" customWidth="1"/>
    <col min="11010" max="11070" width="2.625" style="104" customWidth="1"/>
    <col min="11071" max="11264" width="9" style="104"/>
    <col min="11265" max="11265" width="7.625" style="104" customWidth="1"/>
    <col min="11266" max="11326" width="2.625" style="104" customWidth="1"/>
    <col min="11327" max="11520" width="9" style="104"/>
    <col min="11521" max="11521" width="7.625" style="104" customWidth="1"/>
    <col min="11522" max="11582" width="2.625" style="104" customWidth="1"/>
    <col min="11583" max="11776" width="9" style="104"/>
    <col min="11777" max="11777" width="7.625" style="104" customWidth="1"/>
    <col min="11778" max="11838" width="2.625" style="104" customWidth="1"/>
    <col min="11839" max="12032" width="9" style="104"/>
    <col min="12033" max="12033" width="7.625" style="104" customWidth="1"/>
    <col min="12034" max="12094" width="2.625" style="104" customWidth="1"/>
    <col min="12095" max="12288" width="9" style="104"/>
    <col min="12289" max="12289" width="7.625" style="104" customWidth="1"/>
    <col min="12290" max="12350" width="2.625" style="104" customWidth="1"/>
    <col min="12351" max="12544" width="9" style="104"/>
    <col min="12545" max="12545" width="7.625" style="104" customWidth="1"/>
    <col min="12546" max="12606" width="2.625" style="104" customWidth="1"/>
    <col min="12607" max="12800" width="9" style="104"/>
    <col min="12801" max="12801" width="7.625" style="104" customWidth="1"/>
    <col min="12802" max="12862" width="2.625" style="104" customWidth="1"/>
    <col min="12863" max="13056" width="9" style="104"/>
    <col min="13057" max="13057" width="7.625" style="104" customWidth="1"/>
    <col min="13058" max="13118" width="2.625" style="104" customWidth="1"/>
    <col min="13119" max="13312" width="9" style="104"/>
    <col min="13313" max="13313" width="7.625" style="104" customWidth="1"/>
    <col min="13314" max="13374" width="2.625" style="104" customWidth="1"/>
    <col min="13375" max="13568" width="9" style="104"/>
    <col min="13569" max="13569" width="7.625" style="104" customWidth="1"/>
    <col min="13570" max="13630" width="2.625" style="104" customWidth="1"/>
    <col min="13631" max="13824" width="9" style="104"/>
    <col min="13825" max="13825" width="7.625" style="104" customWidth="1"/>
    <col min="13826" max="13886" width="2.625" style="104" customWidth="1"/>
    <col min="13887" max="14080" width="9" style="104"/>
    <col min="14081" max="14081" width="7.625" style="104" customWidth="1"/>
    <col min="14082" max="14142" width="2.625" style="104" customWidth="1"/>
    <col min="14143" max="14336" width="9" style="104"/>
    <col min="14337" max="14337" width="7.625" style="104" customWidth="1"/>
    <col min="14338" max="14398" width="2.625" style="104" customWidth="1"/>
    <col min="14399" max="14592" width="9" style="104"/>
    <col min="14593" max="14593" width="7.625" style="104" customWidth="1"/>
    <col min="14594" max="14654" width="2.625" style="104" customWidth="1"/>
    <col min="14655" max="14848" width="9" style="104"/>
    <col min="14849" max="14849" width="7.625" style="104" customWidth="1"/>
    <col min="14850" max="14910" width="2.625" style="104" customWidth="1"/>
    <col min="14911" max="15104" width="9" style="104"/>
    <col min="15105" max="15105" width="7.625" style="104" customWidth="1"/>
    <col min="15106" max="15166" width="2.625" style="104" customWidth="1"/>
    <col min="15167" max="15360" width="9" style="104"/>
    <col min="15361" max="15361" width="7.625" style="104" customWidth="1"/>
    <col min="15362" max="15422" width="2.625" style="104" customWidth="1"/>
    <col min="15423" max="15616" width="9" style="104"/>
    <col min="15617" max="15617" width="7.625" style="104" customWidth="1"/>
    <col min="15618" max="15678" width="2.625" style="104" customWidth="1"/>
    <col min="15679" max="15872" width="9" style="104"/>
    <col min="15873" max="15873" width="7.625" style="104" customWidth="1"/>
    <col min="15874" max="15934" width="2.625" style="104" customWidth="1"/>
    <col min="15935" max="16128" width="9" style="104"/>
    <col min="16129" max="16129" width="7.625" style="104" customWidth="1"/>
    <col min="16130" max="16190" width="2.625" style="104" customWidth="1"/>
    <col min="16191" max="16384" width="9" style="104"/>
  </cols>
  <sheetData>
    <row r="1" spans="2:33" s="103" customFormat="1" ht="15" customHeight="1">
      <c r="B1" s="103" t="s">
        <v>690</v>
      </c>
    </row>
    <row r="2" spans="2:33" s="103" customFormat="1" ht="15" customHeight="1">
      <c r="B2" s="1490" t="s">
        <v>199</v>
      </c>
      <c r="C2" s="1490"/>
      <c r="D2" s="1490"/>
      <c r="E2" s="1490"/>
      <c r="F2" s="1490"/>
      <c r="G2" s="1490"/>
      <c r="H2" s="1490"/>
      <c r="I2" s="1490"/>
      <c r="J2" s="1490"/>
      <c r="K2" s="1490"/>
      <c r="L2" s="1490"/>
      <c r="M2" s="1490"/>
      <c r="N2" s="1490"/>
      <c r="O2" s="1490"/>
      <c r="P2" s="1490"/>
      <c r="Q2" s="1490"/>
      <c r="R2" s="1490"/>
      <c r="S2" s="1490"/>
      <c r="T2" s="1490"/>
      <c r="U2" s="1490"/>
      <c r="V2" s="1490"/>
      <c r="W2" s="1490"/>
      <c r="X2" s="1490"/>
      <c r="Y2" s="1490"/>
      <c r="Z2" s="1490"/>
      <c r="AA2" s="1490"/>
      <c r="AB2" s="1490"/>
      <c r="AC2" s="1490"/>
      <c r="AD2" s="1490"/>
      <c r="AE2" s="1490"/>
      <c r="AF2" s="1490"/>
      <c r="AG2" s="1490"/>
    </row>
    <row r="3" spans="2:33" s="103" customFormat="1" ht="15" customHeight="1">
      <c r="B3" s="1490" t="s">
        <v>675</v>
      </c>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row>
    <row r="4" spans="2:33" ht="5.0999999999999996" customHeight="1" thickBot="1"/>
    <row r="5" spans="2:33" ht="15" customHeight="1">
      <c r="B5" s="1491" t="s">
        <v>200</v>
      </c>
      <c r="C5" s="1492"/>
      <c r="D5" s="1492"/>
      <c r="E5" s="1492"/>
      <c r="F5" s="1492"/>
      <c r="G5" s="1492"/>
      <c r="H5" s="1492"/>
      <c r="I5" s="1492"/>
      <c r="J5" s="1492"/>
      <c r="K5" s="1492"/>
      <c r="L5" s="1492"/>
      <c r="M5" s="1492"/>
      <c r="N5" s="1493"/>
      <c r="O5" s="1493"/>
      <c r="P5" s="1493"/>
      <c r="Q5" s="1493"/>
      <c r="R5" s="1493"/>
      <c r="S5" s="1493"/>
      <c r="T5" s="1493"/>
      <c r="U5" s="1493"/>
      <c r="V5" s="1493"/>
      <c r="W5" s="1493"/>
      <c r="X5" s="1493"/>
      <c r="Y5" s="1493"/>
      <c r="Z5" s="1493"/>
      <c r="AA5" s="1493"/>
      <c r="AB5" s="1493"/>
      <c r="AC5" s="1493"/>
      <c r="AD5" s="1493"/>
      <c r="AE5" s="1493"/>
      <c r="AF5" s="1493"/>
      <c r="AG5" s="1494"/>
    </row>
    <row r="6" spans="2:33" ht="15" customHeight="1">
      <c r="B6" s="1497" t="s">
        <v>193</v>
      </c>
      <c r="C6" s="1495"/>
      <c r="D6" s="1495"/>
      <c r="E6" s="1495"/>
      <c r="F6" s="1495"/>
      <c r="G6" s="1495"/>
      <c r="H6" s="1495"/>
      <c r="I6" s="1495"/>
      <c r="J6" s="1495"/>
      <c r="K6" s="1495"/>
      <c r="L6" s="1495"/>
      <c r="M6" s="1495"/>
      <c r="N6" s="1498"/>
      <c r="O6" s="1498"/>
      <c r="P6" s="1498"/>
      <c r="Q6" s="1498"/>
      <c r="R6" s="1498"/>
      <c r="S6" s="1498"/>
      <c r="T6" s="1498"/>
      <c r="U6" s="1498"/>
      <c r="V6" s="1498"/>
      <c r="W6" s="1498"/>
      <c r="X6" s="1498"/>
      <c r="Y6" s="1498"/>
      <c r="Z6" s="1498"/>
      <c r="AA6" s="1498"/>
      <c r="AB6" s="1498"/>
      <c r="AC6" s="1498"/>
      <c r="AD6" s="1498"/>
      <c r="AE6" s="1498"/>
      <c r="AF6" s="1498"/>
      <c r="AG6" s="1499"/>
    </row>
    <row r="7" spans="2:33" ht="15" customHeight="1">
      <c r="B7" s="1500" t="s">
        <v>194</v>
      </c>
      <c r="C7" s="1496"/>
      <c r="D7" s="1496"/>
      <c r="E7" s="1496"/>
      <c r="F7" s="1496"/>
      <c r="G7" s="1495" t="s">
        <v>195</v>
      </c>
      <c r="H7" s="1495"/>
      <c r="I7" s="1495"/>
      <c r="J7" s="1495"/>
      <c r="K7" s="1495"/>
      <c r="L7" s="1495"/>
      <c r="M7" s="1495"/>
      <c r="N7" s="1496"/>
      <c r="O7" s="1496"/>
      <c r="P7" s="1496"/>
      <c r="Q7" s="1496"/>
      <c r="R7" s="1496"/>
      <c r="S7" s="1496"/>
      <c r="T7" s="1496"/>
      <c r="U7" s="1496"/>
      <c r="V7" s="1496"/>
      <c r="W7" s="1496"/>
      <c r="X7" s="1503" t="s">
        <v>201</v>
      </c>
      <c r="Y7" s="1496"/>
      <c r="Z7" s="1496"/>
      <c r="AA7" s="1496"/>
      <c r="AB7" s="1496"/>
      <c r="AC7" s="1496"/>
      <c r="AD7" s="1496"/>
      <c r="AE7" s="1496"/>
      <c r="AF7" s="1496"/>
      <c r="AG7" s="1504"/>
    </row>
    <row r="8" spans="2:33" ht="15" customHeight="1" thickBot="1">
      <c r="B8" s="1501"/>
      <c r="C8" s="1502"/>
      <c r="D8" s="1502"/>
      <c r="E8" s="1502"/>
      <c r="F8" s="1502"/>
      <c r="G8" s="1506" t="s">
        <v>196</v>
      </c>
      <c r="H8" s="1506"/>
      <c r="I8" s="1506"/>
      <c r="J8" s="1506"/>
      <c r="K8" s="1506"/>
      <c r="L8" s="1506"/>
      <c r="M8" s="1506"/>
      <c r="N8" s="1502"/>
      <c r="O8" s="1502"/>
      <c r="P8" s="1502"/>
      <c r="Q8" s="1502"/>
      <c r="R8" s="1502"/>
      <c r="S8" s="1502"/>
      <c r="T8" s="1502"/>
      <c r="U8" s="1502"/>
      <c r="V8" s="1502"/>
      <c r="W8" s="1502"/>
      <c r="X8" s="1502"/>
      <c r="Y8" s="1502"/>
      <c r="Z8" s="1502"/>
      <c r="AA8" s="1502"/>
      <c r="AB8" s="1502"/>
      <c r="AC8" s="1502"/>
      <c r="AD8" s="1502"/>
      <c r="AE8" s="1502"/>
      <c r="AF8" s="1502"/>
      <c r="AG8" s="1505"/>
    </row>
    <row r="9" spans="2:33" ht="15" customHeight="1" thickBot="1">
      <c r="B9" s="420"/>
      <c r="C9" s="420"/>
      <c r="D9" s="420"/>
      <c r="E9" s="420"/>
      <c r="F9" s="420"/>
      <c r="G9" s="421"/>
      <c r="H9" s="421"/>
      <c r="I9" s="421"/>
      <c r="J9" s="421"/>
      <c r="K9" s="421"/>
      <c r="L9" s="421"/>
      <c r="M9" s="421"/>
      <c r="N9" s="420"/>
      <c r="O9" s="420"/>
      <c r="P9" s="420"/>
      <c r="Q9" s="420"/>
      <c r="R9" s="420"/>
      <c r="S9" s="420"/>
      <c r="T9" s="420"/>
      <c r="U9" s="420"/>
      <c r="V9" s="420"/>
      <c r="W9" s="420"/>
      <c r="X9" s="420"/>
      <c r="Y9" s="420"/>
      <c r="Z9" s="420"/>
      <c r="AA9" s="420"/>
      <c r="AB9" s="420"/>
      <c r="AC9" s="420"/>
      <c r="AD9" s="420"/>
      <c r="AE9" s="106"/>
      <c r="AF9" s="106"/>
      <c r="AG9" s="420"/>
    </row>
    <row r="10" spans="2:33" ht="15" customHeight="1">
      <c r="B10" s="1442" t="s">
        <v>676</v>
      </c>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c r="AG10" s="1444"/>
    </row>
    <row r="11" spans="2:33" ht="12.95" customHeight="1">
      <c r="B11" s="1445" t="s">
        <v>202</v>
      </c>
      <c r="C11" s="1446"/>
      <c r="D11" s="1446"/>
      <c r="E11" s="1446"/>
      <c r="F11" s="1446"/>
      <c r="G11" s="1446"/>
      <c r="H11" s="1446"/>
      <c r="I11" s="1446"/>
      <c r="J11" s="1446"/>
      <c r="K11" s="1446"/>
      <c r="L11" s="1446"/>
      <c r="M11" s="1446"/>
      <c r="N11" s="1446" t="s">
        <v>203</v>
      </c>
      <c r="O11" s="1446"/>
      <c r="P11" s="1446"/>
      <c r="Q11" s="1446"/>
      <c r="R11" s="1446"/>
      <c r="S11" s="1446"/>
      <c r="T11" s="1446"/>
      <c r="U11" s="1446"/>
      <c r="V11" s="1446"/>
      <c r="W11" s="1446"/>
      <c r="X11" s="1446"/>
      <c r="Y11" s="1446"/>
      <c r="Z11" s="1446"/>
      <c r="AA11" s="1446"/>
      <c r="AB11" s="1446"/>
      <c r="AC11" s="1446"/>
      <c r="AD11" s="1446"/>
      <c r="AE11" s="1446"/>
      <c r="AF11" s="1446"/>
      <c r="AG11" s="1447"/>
    </row>
    <row r="12" spans="2:33" ht="11.1" customHeight="1">
      <c r="B12" s="1448" t="s">
        <v>204</v>
      </c>
      <c r="C12" s="1449"/>
      <c r="D12" s="1449"/>
      <c r="E12" s="1449"/>
      <c r="F12" s="1449"/>
      <c r="G12" s="1449" t="s">
        <v>198</v>
      </c>
      <c r="H12" s="1449"/>
      <c r="I12" s="1449"/>
      <c r="J12" s="1449"/>
      <c r="K12" s="1449"/>
      <c r="L12" s="1449"/>
      <c r="M12" s="1449"/>
      <c r="N12" s="1507" t="s">
        <v>677</v>
      </c>
      <c r="O12" s="1508"/>
      <c r="P12" s="1508"/>
      <c r="Q12" s="1508"/>
      <c r="R12" s="1509"/>
      <c r="S12" s="1507" t="s">
        <v>678</v>
      </c>
      <c r="T12" s="1508"/>
      <c r="U12" s="1508"/>
      <c r="V12" s="1508"/>
      <c r="W12" s="1509"/>
      <c r="X12" s="1513" t="s">
        <v>205</v>
      </c>
      <c r="Y12" s="1513"/>
      <c r="Z12" s="1513"/>
      <c r="AA12" s="1513"/>
      <c r="AB12" s="1513"/>
      <c r="AC12" s="1513" t="s">
        <v>206</v>
      </c>
      <c r="AD12" s="1513"/>
      <c r="AE12" s="1513"/>
      <c r="AF12" s="1513"/>
      <c r="AG12" s="1514"/>
    </row>
    <row r="13" spans="2:33" ht="11.1" customHeight="1">
      <c r="B13" s="1448"/>
      <c r="C13" s="1449"/>
      <c r="D13" s="1449"/>
      <c r="E13" s="1449"/>
      <c r="F13" s="1449"/>
      <c r="G13" s="1449"/>
      <c r="H13" s="1449"/>
      <c r="I13" s="1449"/>
      <c r="J13" s="1449"/>
      <c r="K13" s="1449"/>
      <c r="L13" s="1449"/>
      <c r="M13" s="1449"/>
      <c r="N13" s="1510"/>
      <c r="O13" s="1511"/>
      <c r="P13" s="1511"/>
      <c r="Q13" s="1511"/>
      <c r="R13" s="1512"/>
      <c r="S13" s="1510"/>
      <c r="T13" s="1511"/>
      <c r="U13" s="1511"/>
      <c r="V13" s="1511"/>
      <c r="W13" s="1512"/>
      <c r="X13" s="1513"/>
      <c r="Y13" s="1513"/>
      <c r="Z13" s="1513"/>
      <c r="AA13" s="1513"/>
      <c r="AB13" s="1513"/>
      <c r="AC13" s="1513"/>
      <c r="AD13" s="1513"/>
      <c r="AE13" s="1513"/>
      <c r="AF13" s="1513"/>
      <c r="AG13" s="1514"/>
    </row>
    <row r="14" spans="2:33" ht="11.1" customHeight="1">
      <c r="B14" s="1448"/>
      <c r="C14" s="1449"/>
      <c r="D14" s="1449"/>
      <c r="E14" s="1449"/>
      <c r="F14" s="1449"/>
      <c r="G14" s="1449"/>
      <c r="H14" s="1449"/>
      <c r="I14" s="1449"/>
      <c r="J14" s="1449"/>
      <c r="K14" s="1449"/>
      <c r="L14" s="1449"/>
      <c r="M14" s="1449"/>
      <c r="N14" s="1477"/>
      <c r="O14" s="1470"/>
      <c r="P14" s="1470"/>
      <c r="Q14" s="1470"/>
      <c r="R14" s="1471"/>
      <c r="S14" s="1477"/>
      <c r="T14" s="1470"/>
      <c r="U14" s="1470"/>
      <c r="V14" s="1470"/>
      <c r="W14" s="1471"/>
      <c r="X14" s="1513"/>
      <c r="Y14" s="1513"/>
      <c r="Z14" s="1513"/>
      <c r="AA14" s="1513"/>
      <c r="AB14" s="1513"/>
      <c r="AC14" s="1513"/>
      <c r="AD14" s="1513"/>
      <c r="AE14" s="1513"/>
      <c r="AF14" s="1513"/>
      <c r="AG14" s="1514"/>
    </row>
    <row r="15" spans="2:33" ht="15.95" customHeight="1">
      <c r="B15" s="1525" t="s">
        <v>691</v>
      </c>
      <c r="C15" s="1526"/>
      <c r="D15" s="1526"/>
      <c r="E15" s="1526"/>
      <c r="F15" s="1526"/>
      <c r="G15" s="1526" t="s">
        <v>692</v>
      </c>
      <c r="H15" s="1526"/>
      <c r="I15" s="1526"/>
      <c r="J15" s="1526"/>
      <c r="K15" s="1526"/>
      <c r="L15" s="1526"/>
      <c r="M15" s="1526"/>
      <c r="N15" s="1526" t="s">
        <v>693</v>
      </c>
      <c r="O15" s="1526"/>
      <c r="P15" s="1526"/>
      <c r="Q15" s="1526"/>
      <c r="R15" s="1526"/>
      <c r="S15" s="1526" t="s">
        <v>694</v>
      </c>
      <c r="T15" s="1526"/>
      <c r="U15" s="1526"/>
      <c r="V15" s="1526"/>
      <c r="W15" s="1526"/>
      <c r="X15" s="1526" t="s">
        <v>693</v>
      </c>
      <c r="Y15" s="1526"/>
      <c r="Z15" s="1526"/>
      <c r="AA15" s="1526"/>
      <c r="AB15" s="1526"/>
      <c r="AC15" s="1526" t="s">
        <v>693</v>
      </c>
      <c r="AD15" s="1526"/>
      <c r="AE15" s="1526"/>
      <c r="AF15" s="1526"/>
      <c r="AG15" s="1531"/>
    </row>
    <row r="16" spans="2:33" ht="15.95" customHeight="1">
      <c r="B16" s="1525" t="s">
        <v>695</v>
      </c>
      <c r="C16" s="1526"/>
      <c r="D16" s="1526"/>
      <c r="E16" s="1526"/>
      <c r="F16" s="1526"/>
      <c r="G16" s="1526" t="s">
        <v>692</v>
      </c>
      <c r="H16" s="1526"/>
      <c r="I16" s="1526"/>
      <c r="J16" s="1526"/>
      <c r="K16" s="1526"/>
      <c r="L16" s="1526"/>
      <c r="M16" s="1526"/>
      <c r="N16" s="1527" t="s">
        <v>696</v>
      </c>
      <c r="O16" s="1528"/>
      <c r="P16" s="1528"/>
      <c r="Q16" s="1528"/>
      <c r="R16" s="1529"/>
      <c r="S16" s="1527"/>
      <c r="T16" s="1528"/>
      <c r="U16" s="1528"/>
      <c r="V16" s="1528"/>
      <c r="W16" s="1529"/>
      <c r="X16" s="1527"/>
      <c r="Y16" s="1528"/>
      <c r="Z16" s="1528"/>
      <c r="AA16" s="1528"/>
      <c r="AB16" s="1529"/>
      <c r="AC16" s="1527" t="s">
        <v>693</v>
      </c>
      <c r="AD16" s="1528"/>
      <c r="AE16" s="1528"/>
      <c r="AF16" s="1528"/>
      <c r="AG16" s="1530"/>
    </row>
    <row r="17" spans="2:33" ht="15.95" customHeight="1">
      <c r="B17" s="1525" t="s">
        <v>695</v>
      </c>
      <c r="C17" s="1526"/>
      <c r="D17" s="1526"/>
      <c r="E17" s="1526"/>
      <c r="F17" s="1526"/>
      <c r="G17" s="1526" t="s">
        <v>692</v>
      </c>
      <c r="H17" s="1526"/>
      <c r="I17" s="1526"/>
      <c r="J17" s="1526"/>
      <c r="K17" s="1526"/>
      <c r="L17" s="1526"/>
      <c r="M17" s="1526"/>
      <c r="N17" s="1527" t="s">
        <v>693</v>
      </c>
      <c r="O17" s="1528"/>
      <c r="P17" s="1528"/>
      <c r="Q17" s="1528"/>
      <c r="R17" s="1529"/>
      <c r="S17" s="1527"/>
      <c r="T17" s="1528"/>
      <c r="U17" s="1528"/>
      <c r="V17" s="1528"/>
      <c r="W17" s="1529"/>
      <c r="X17" s="1527"/>
      <c r="Y17" s="1528"/>
      <c r="Z17" s="1528"/>
      <c r="AA17" s="1528"/>
      <c r="AB17" s="1529"/>
      <c r="AC17" s="1527" t="s">
        <v>697</v>
      </c>
      <c r="AD17" s="1528"/>
      <c r="AE17" s="1528"/>
      <c r="AF17" s="1528"/>
      <c r="AG17" s="1530"/>
    </row>
    <row r="18" spans="2:33" ht="15.95" customHeight="1">
      <c r="B18" s="1525" t="s">
        <v>695</v>
      </c>
      <c r="C18" s="1526"/>
      <c r="D18" s="1526"/>
      <c r="E18" s="1526"/>
      <c r="F18" s="1526"/>
      <c r="G18" s="1526" t="s">
        <v>692</v>
      </c>
      <c r="H18" s="1526"/>
      <c r="I18" s="1526"/>
      <c r="J18" s="1526"/>
      <c r="K18" s="1526"/>
      <c r="L18" s="1526"/>
      <c r="M18" s="1526"/>
      <c r="N18" s="1527"/>
      <c r="O18" s="1528"/>
      <c r="P18" s="1528"/>
      <c r="Q18" s="1528"/>
      <c r="R18" s="1529"/>
      <c r="S18" s="1527"/>
      <c r="T18" s="1528"/>
      <c r="U18" s="1528"/>
      <c r="V18" s="1528"/>
      <c r="W18" s="1529"/>
      <c r="X18" s="1527"/>
      <c r="Y18" s="1528"/>
      <c r="Z18" s="1528"/>
      <c r="AA18" s="1528"/>
      <c r="AB18" s="1529"/>
      <c r="AC18" s="1527"/>
      <c r="AD18" s="1528"/>
      <c r="AE18" s="1528"/>
      <c r="AF18" s="1528"/>
      <c r="AG18" s="1530"/>
    </row>
    <row r="19" spans="2:33" ht="15.95" customHeight="1">
      <c r="B19" s="1525" t="s">
        <v>695</v>
      </c>
      <c r="C19" s="1526"/>
      <c r="D19" s="1526"/>
      <c r="E19" s="1526"/>
      <c r="F19" s="1526"/>
      <c r="G19" s="1526" t="s">
        <v>692</v>
      </c>
      <c r="H19" s="1526"/>
      <c r="I19" s="1526"/>
      <c r="J19" s="1526"/>
      <c r="K19" s="1526"/>
      <c r="L19" s="1526"/>
      <c r="M19" s="1526"/>
      <c r="N19" s="1527"/>
      <c r="O19" s="1528"/>
      <c r="P19" s="1528"/>
      <c r="Q19" s="1528"/>
      <c r="R19" s="1529"/>
      <c r="S19" s="1527"/>
      <c r="T19" s="1528"/>
      <c r="U19" s="1528"/>
      <c r="V19" s="1528"/>
      <c r="W19" s="1529"/>
      <c r="X19" s="1527"/>
      <c r="Y19" s="1528"/>
      <c r="Z19" s="1528"/>
      <c r="AA19" s="1528"/>
      <c r="AB19" s="1529"/>
      <c r="AC19" s="1527"/>
      <c r="AD19" s="1528"/>
      <c r="AE19" s="1528"/>
      <c r="AF19" s="1528"/>
      <c r="AG19" s="1530"/>
    </row>
    <row r="20" spans="2:33" ht="15.95" customHeight="1">
      <c r="B20" s="1525" t="s">
        <v>695</v>
      </c>
      <c r="C20" s="1526"/>
      <c r="D20" s="1526"/>
      <c r="E20" s="1526"/>
      <c r="F20" s="1526"/>
      <c r="G20" s="1526" t="s">
        <v>692</v>
      </c>
      <c r="H20" s="1526"/>
      <c r="I20" s="1526"/>
      <c r="J20" s="1526"/>
      <c r="K20" s="1526"/>
      <c r="L20" s="1526"/>
      <c r="M20" s="1526"/>
      <c r="N20" s="1527"/>
      <c r="O20" s="1528"/>
      <c r="P20" s="1528"/>
      <c r="Q20" s="1528"/>
      <c r="R20" s="1529"/>
      <c r="S20" s="1527"/>
      <c r="T20" s="1528"/>
      <c r="U20" s="1528"/>
      <c r="V20" s="1528"/>
      <c r="W20" s="1529"/>
      <c r="X20" s="1527"/>
      <c r="Y20" s="1528"/>
      <c r="Z20" s="1528"/>
      <c r="AA20" s="1528"/>
      <c r="AB20" s="1529"/>
      <c r="AC20" s="1527"/>
      <c r="AD20" s="1528"/>
      <c r="AE20" s="1528"/>
      <c r="AF20" s="1528"/>
      <c r="AG20" s="1530"/>
    </row>
    <row r="21" spans="2:33" ht="15.95" customHeight="1">
      <c r="B21" s="1525" t="s">
        <v>695</v>
      </c>
      <c r="C21" s="1526"/>
      <c r="D21" s="1526"/>
      <c r="E21" s="1526"/>
      <c r="F21" s="1526"/>
      <c r="G21" s="1526" t="s">
        <v>692</v>
      </c>
      <c r="H21" s="1526"/>
      <c r="I21" s="1526"/>
      <c r="J21" s="1526"/>
      <c r="K21" s="1526"/>
      <c r="L21" s="1526"/>
      <c r="M21" s="1526"/>
      <c r="N21" s="1526"/>
      <c r="O21" s="1526"/>
      <c r="P21" s="1526"/>
      <c r="Q21" s="1526"/>
      <c r="R21" s="1526"/>
      <c r="S21" s="1526"/>
      <c r="T21" s="1526"/>
      <c r="U21" s="1526"/>
      <c r="V21" s="1526"/>
      <c r="W21" s="1526"/>
      <c r="X21" s="1526"/>
      <c r="Y21" s="1526"/>
      <c r="Z21" s="1526"/>
      <c r="AA21" s="1526"/>
      <c r="AB21" s="1526"/>
      <c r="AC21" s="1526"/>
      <c r="AD21" s="1526"/>
      <c r="AE21" s="1526"/>
      <c r="AF21" s="1526"/>
      <c r="AG21" s="1531"/>
    </row>
    <row r="22" spans="2:33" ht="15.95" customHeight="1">
      <c r="B22" s="1525" t="s">
        <v>695</v>
      </c>
      <c r="C22" s="1526"/>
      <c r="D22" s="1526"/>
      <c r="E22" s="1526"/>
      <c r="F22" s="1526"/>
      <c r="G22" s="1526" t="s">
        <v>692</v>
      </c>
      <c r="H22" s="1526"/>
      <c r="I22" s="1526"/>
      <c r="J22" s="1526"/>
      <c r="K22" s="1526"/>
      <c r="L22" s="1526"/>
      <c r="M22" s="1526"/>
      <c r="N22" s="1526"/>
      <c r="O22" s="1526"/>
      <c r="P22" s="1526"/>
      <c r="Q22" s="1526"/>
      <c r="R22" s="1526"/>
      <c r="S22" s="1526"/>
      <c r="T22" s="1526"/>
      <c r="U22" s="1526"/>
      <c r="V22" s="1526"/>
      <c r="W22" s="1526"/>
      <c r="X22" s="1526"/>
      <c r="Y22" s="1526"/>
      <c r="Z22" s="1526"/>
      <c r="AA22" s="1526"/>
      <c r="AB22" s="1526"/>
      <c r="AC22" s="1526"/>
      <c r="AD22" s="1526"/>
      <c r="AE22" s="1526"/>
      <c r="AF22" s="1526"/>
      <c r="AG22" s="1531"/>
    </row>
    <row r="23" spans="2:33" ht="15.95" customHeight="1" thickBot="1">
      <c r="B23" s="1539" t="s">
        <v>695</v>
      </c>
      <c r="C23" s="1540"/>
      <c r="D23" s="1540"/>
      <c r="E23" s="1540"/>
      <c r="F23" s="1540"/>
      <c r="G23" s="1540" t="s">
        <v>692</v>
      </c>
      <c r="H23" s="1540"/>
      <c r="I23" s="1540"/>
      <c r="J23" s="1540"/>
      <c r="K23" s="1540"/>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1"/>
    </row>
    <row r="24" spans="2:33" ht="5.0999999999999996" customHeight="1" thickBot="1">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row>
    <row r="25" spans="2:33" ht="5.0999999999999996" customHeight="1">
      <c r="B25" s="1466" t="s">
        <v>679</v>
      </c>
      <c r="C25" s="1467"/>
      <c r="D25" s="1467"/>
      <c r="E25" s="1467"/>
      <c r="F25" s="1467"/>
      <c r="G25" s="1467"/>
      <c r="H25" s="1467"/>
      <c r="I25" s="1468"/>
      <c r="J25" s="1472" t="s">
        <v>207</v>
      </c>
      <c r="K25" s="1472"/>
      <c r="L25" s="1472"/>
      <c r="M25" s="1472"/>
      <c r="N25" s="1472"/>
      <c r="O25" s="1472"/>
      <c r="P25" s="1472"/>
      <c r="Q25" s="1472"/>
      <c r="R25" s="1475"/>
      <c r="S25" s="1475"/>
      <c r="T25" s="1475"/>
      <c r="U25" s="1475"/>
      <c r="V25" s="1475"/>
      <c r="W25" s="1475"/>
      <c r="X25" s="1475"/>
      <c r="Y25" s="1475"/>
      <c r="Z25" s="1475"/>
      <c r="AA25" s="1475"/>
      <c r="AB25" s="1475"/>
      <c r="AC25" s="1475"/>
      <c r="AD25" s="1475"/>
      <c r="AE25" s="1475"/>
      <c r="AF25" s="1475"/>
      <c r="AG25" s="1476"/>
    </row>
    <row r="26" spans="2:33" ht="20.100000000000001" customHeight="1">
      <c r="B26" s="1469"/>
      <c r="C26" s="1470"/>
      <c r="D26" s="1470"/>
      <c r="E26" s="1470"/>
      <c r="F26" s="1470"/>
      <c r="G26" s="1470"/>
      <c r="H26" s="1470"/>
      <c r="I26" s="1471"/>
      <c r="J26" s="1473"/>
      <c r="K26" s="1473"/>
      <c r="L26" s="1473"/>
      <c r="M26" s="1473"/>
      <c r="N26" s="1473"/>
      <c r="O26" s="1473"/>
      <c r="P26" s="1473"/>
      <c r="Q26" s="1474"/>
      <c r="R26" s="1477" t="s">
        <v>680</v>
      </c>
      <c r="S26" s="1470"/>
      <c r="T26" s="1470"/>
      <c r="U26" s="1470"/>
      <c r="V26" s="1470"/>
      <c r="W26" s="1470"/>
      <c r="X26" s="1470"/>
      <c r="Y26" s="1470"/>
      <c r="Z26" s="1470"/>
      <c r="AA26" s="1470"/>
      <c r="AB26" s="1470"/>
      <c r="AC26" s="1470"/>
      <c r="AD26" s="1470"/>
      <c r="AE26" s="1470"/>
      <c r="AF26" s="1470"/>
      <c r="AG26" s="1478"/>
    </row>
    <row r="27" spans="2:33" ht="15" thickBot="1">
      <c r="B27" s="1532">
        <v>1</v>
      </c>
      <c r="C27" s="1533"/>
      <c r="D27" s="1533"/>
      <c r="E27" s="1533"/>
      <c r="F27" s="1533"/>
      <c r="G27" s="1533"/>
      <c r="H27" s="1533"/>
      <c r="I27" s="1534"/>
      <c r="J27" s="1535">
        <v>8</v>
      </c>
      <c r="K27" s="1535"/>
      <c r="L27" s="1535"/>
      <c r="M27" s="1535"/>
      <c r="N27" s="1535"/>
      <c r="O27" s="1535"/>
      <c r="P27" s="1535"/>
      <c r="Q27" s="1536"/>
      <c r="R27" s="1537" t="s">
        <v>698</v>
      </c>
      <c r="S27" s="1535"/>
      <c r="T27" s="1535"/>
      <c r="U27" s="1535"/>
      <c r="V27" s="1535"/>
      <c r="W27" s="1535"/>
      <c r="X27" s="1535"/>
      <c r="Y27" s="1535"/>
      <c r="Z27" s="1535"/>
      <c r="AA27" s="1535"/>
      <c r="AB27" s="1535"/>
      <c r="AC27" s="1535"/>
      <c r="AD27" s="1535"/>
      <c r="AE27" s="1535"/>
      <c r="AF27" s="1535"/>
      <c r="AG27" s="1538"/>
    </row>
    <row r="28" spans="2:33" ht="12" customHeight="1">
      <c r="B28" s="1464" t="s">
        <v>681</v>
      </c>
      <c r="C28" s="1464"/>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1464"/>
      <c r="AB28" s="1464"/>
      <c r="AC28" s="1464"/>
      <c r="AD28" s="1464"/>
      <c r="AE28" s="1464"/>
      <c r="AF28" s="1464"/>
      <c r="AG28" s="1464"/>
    </row>
    <row r="29" spans="2:33" ht="9.9499999999999993" customHeight="1">
      <c r="B29" s="1465"/>
      <c r="C29" s="1465"/>
      <c r="D29" s="1465"/>
      <c r="E29" s="1465"/>
      <c r="F29" s="1465"/>
      <c r="G29" s="1465"/>
      <c r="H29" s="1465"/>
      <c r="I29" s="1465"/>
      <c r="J29" s="1465"/>
      <c r="K29" s="1465"/>
      <c r="L29" s="1465"/>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row>
    <row r="30" spans="2:33" ht="9.9499999999999993" customHeight="1">
      <c r="B30" s="1465" t="s">
        <v>682</v>
      </c>
      <c r="C30" s="1465"/>
      <c r="D30" s="1465"/>
      <c r="E30" s="1465"/>
      <c r="F30" s="1465"/>
      <c r="G30" s="1465"/>
      <c r="H30" s="1465"/>
      <c r="I30" s="1465"/>
      <c r="J30" s="1465"/>
      <c r="K30" s="1465"/>
      <c r="L30" s="1465"/>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row>
    <row r="31" spans="2:33" ht="9.9499999999999993" customHeight="1">
      <c r="B31" s="1465"/>
      <c r="C31" s="1465"/>
      <c r="D31" s="1465"/>
      <c r="E31" s="1465"/>
      <c r="F31" s="1465"/>
      <c r="G31" s="1465"/>
      <c r="H31" s="1465"/>
      <c r="I31" s="1465"/>
      <c r="J31" s="1465"/>
      <c r="K31" s="1465"/>
      <c r="L31" s="1465"/>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row>
    <row r="32" spans="2:33" ht="9" customHeight="1" thickBot="1">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row>
    <row r="33" spans="2:33" ht="15" customHeight="1">
      <c r="B33" s="1442" t="s">
        <v>683</v>
      </c>
      <c r="C33" s="1443"/>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3"/>
      <c r="AB33" s="1443"/>
      <c r="AC33" s="1443"/>
      <c r="AD33" s="1443"/>
      <c r="AE33" s="1443"/>
      <c r="AF33" s="1443"/>
      <c r="AG33" s="1444"/>
    </row>
    <row r="34" spans="2:33" ht="12.95" customHeight="1">
      <c r="B34" s="1445" t="s">
        <v>202</v>
      </c>
      <c r="C34" s="1446"/>
      <c r="D34" s="1446"/>
      <c r="E34" s="1446"/>
      <c r="F34" s="1446"/>
      <c r="G34" s="1446"/>
      <c r="H34" s="1446"/>
      <c r="I34" s="1446"/>
      <c r="J34" s="1446"/>
      <c r="K34" s="1446"/>
      <c r="L34" s="1446"/>
      <c r="M34" s="1446"/>
      <c r="N34" s="1446" t="s">
        <v>203</v>
      </c>
      <c r="O34" s="1446"/>
      <c r="P34" s="1446"/>
      <c r="Q34" s="1446"/>
      <c r="R34" s="1446"/>
      <c r="S34" s="1446"/>
      <c r="T34" s="1446"/>
      <c r="U34" s="1446"/>
      <c r="V34" s="1446"/>
      <c r="W34" s="1446"/>
      <c r="X34" s="1446"/>
      <c r="Y34" s="1446"/>
      <c r="Z34" s="1446"/>
      <c r="AA34" s="1446"/>
      <c r="AB34" s="1446"/>
      <c r="AC34" s="1446"/>
      <c r="AD34" s="1446"/>
      <c r="AE34" s="1446"/>
      <c r="AF34" s="1446"/>
      <c r="AG34" s="1447"/>
    </row>
    <row r="35" spans="2:33" ht="12" customHeight="1">
      <c r="B35" s="1448" t="s">
        <v>204</v>
      </c>
      <c r="C35" s="1449"/>
      <c r="D35" s="1449"/>
      <c r="E35" s="1449"/>
      <c r="F35" s="1449"/>
      <c r="G35" s="1449" t="s">
        <v>198</v>
      </c>
      <c r="H35" s="1449"/>
      <c r="I35" s="1449"/>
      <c r="J35" s="1449"/>
      <c r="K35" s="1449"/>
      <c r="L35" s="1449"/>
      <c r="M35" s="1449"/>
      <c r="N35" s="1450" t="s">
        <v>677</v>
      </c>
      <c r="O35" s="1451"/>
      <c r="P35" s="1451"/>
      <c r="Q35" s="1451"/>
      <c r="R35" s="1451"/>
      <c r="S35" s="1451"/>
      <c r="T35" s="1451"/>
      <c r="U35" s="1451"/>
      <c r="V35" s="1451"/>
      <c r="W35" s="1452"/>
      <c r="X35" s="1450" t="s">
        <v>684</v>
      </c>
      <c r="Y35" s="1451"/>
      <c r="Z35" s="1451"/>
      <c r="AA35" s="1451"/>
      <c r="AB35" s="1451"/>
      <c r="AC35" s="1451"/>
      <c r="AD35" s="1451"/>
      <c r="AE35" s="1451"/>
      <c r="AF35" s="1451"/>
      <c r="AG35" s="1456"/>
    </row>
    <row r="36" spans="2:33" ht="12" customHeight="1">
      <c r="B36" s="1448"/>
      <c r="C36" s="1449"/>
      <c r="D36" s="1449"/>
      <c r="E36" s="1449"/>
      <c r="F36" s="1449"/>
      <c r="G36" s="1449"/>
      <c r="H36" s="1449"/>
      <c r="I36" s="1449"/>
      <c r="J36" s="1449"/>
      <c r="K36" s="1449"/>
      <c r="L36" s="1449"/>
      <c r="M36" s="1449"/>
      <c r="N36" s="1453"/>
      <c r="O36" s="1454"/>
      <c r="P36" s="1454"/>
      <c r="Q36" s="1454"/>
      <c r="R36" s="1454"/>
      <c r="S36" s="1454"/>
      <c r="T36" s="1454"/>
      <c r="U36" s="1454"/>
      <c r="V36" s="1454"/>
      <c r="W36" s="1455"/>
      <c r="X36" s="1453"/>
      <c r="Y36" s="1454"/>
      <c r="Z36" s="1454"/>
      <c r="AA36" s="1454"/>
      <c r="AB36" s="1454"/>
      <c r="AC36" s="1454"/>
      <c r="AD36" s="1454"/>
      <c r="AE36" s="1454"/>
      <c r="AF36" s="1454"/>
      <c r="AG36" s="1457"/>
    </row>
    <row r="37" spans="2:33" ht="15.95" customHeight="1">
      <c r="B37" s="1525" t="s">
        <v>691</v>
      </c>
      <c r="C37" s="1526"/>
      <c r="D37" s="1526"/>
      <c r="E37" s="1526"/>
      <c r="F37" s="1526"/>
      <c r="G37" s="1526" t="s">
        <v>692</v>
      </c>
      <c r="H37" s="1526"/>
      <c r="I37" s="1526"/>
      <c r="J37" s="1526"/>
      <c r="K37" s="1526"/>
      <c r="L37" s="1526"/>
      <c r="M37" s="1526"/>
      <c r="N37" s="1527" t="s">
        <v>693</v>
      </c>
      <c r="O37" s="1528"/>
      <c r="P37" s="1528"/>
      <c r="Q37" s="1528"/>
      <c r="R37" s="1528"/>
      <c r="S37" s="1528" t="s">
        <v>699</v>
      </c>
      <c r="T37" s="1528"/>
      <c r="U37" s="1528"/>
      <c r="V37" s="1528"/>
      <c r="W37" s="1529"/>
      <c r="X37" s="1527" t="s">
        <v>693</v>
      </c>
      <c r="Y37" s="1528"/>
      <c r="Z37" s="1528"/>
      <c r="AA37" s="1528"/>
      <c r="AB37" s="1528"/>
      <c r="AC37" s="1528" t="s">
        <v>693</v>
      </c>
      <c r="AD37" s="1528"/>
      <c r="AE37" s="1528"/>
      <c r="AF37" s="1528"/>
      <c r="AG37" s="1530"/>
    </row>
    <row r="38" spans="2:33" ht="15.95" customHeight="1">
      <c r="B38" s="1525" t="s">
        <v>695</v>
      </c>
      <c r="C38" s="1526"/>
      <c r="D38" s="1526"/>
      <c r="E38" s="1526"/>
      <c r="F38" s="1526"/>
      <c r="G38" s="1526" t="s">
        <v>692</v>
      </c>
      <c r="H38" s="1526"/>
      <c r="I38" s="1526"/>
      <c r="J38" s="1526"/>
      <c r="K38" s="1526"/>
      <c r="L38" s="1526"/>
      <c r="M38" s="1526"/>
      <c r="N38" s="1527" t="s">
        <v>700</v>
      </c>
      <c r="O38" s="1528"/>
      <c r="P38" s="1528"/>
      <c r="Q38" s="1528"/>
      <c r="R38" s="1528"/>
      <c r="S38" s="1528"/>
      <c r="T38" s="1528"/>
      <c r="U38" s="1528"/>
      <c r="V38" s="1528"/>
      <c r="W38" s="1529"/>
      <c r="X38" s="1527"/>
      <c r="Y38" s="1528"/>
      <c r="Z38" s="1528"/>
      <c r="AA38" s="1528"/>
      <c r="AB38" s="1528"/>
      <c r="AC38" s="1528" t="s">
        <v>693</v>
      </c>
      <c r="AD38" s="1528"/>
      <c r="AE38" s="1528"/>
      <c r="AF38" s="1528"/>
      <c r="AG38" s="1530"/>
    </row>
    <row r="39" spans="2:33" ht="15.95" customHeight="1">
      <c r="B39" s="1525" t="s">
        <v>695</v>
      </c>
      <c r="C39" s="1526"/>
      <c r="D39" s="1526"/>
      <c r="E39" s="1526"/>
      <c r="F39" s="1526"/>
      <c r="G39" s="1526" t="s">
        <v>692</v>
      </c>
      <c r="H39" s="1526"/>
      <c r="I39" s="1526"/>
      <c r="J39" s="1526"/>
      <c r="K39" s="1526"/>
      <c r="L39" s="1526"/>
      <c r="M39" s="1526"/>
      <c r="N39" s="1527" t="s">
        <v>693</v>
      </c>
      <c r="O39" s="1528"/>
      <c r="P39" s="1528"/>
      <c r="Q39" s="1528"/>
      <c r="R39" s="1528"/>
      <c r="S39" s="1528"/>
      <c r="T39" s="1528"/>
      <c r="U39" s="1528"/>
      <c r="V39" s="1528"/>
      <c r="W39" s="1529"/>
      <c r="X39" s="1527" t="s">
        <v>701</v>
      </c>
      <c r="Y39" s="1528"/>
      <c r="Z39" s="1528"/>
      <c r="AA39" s="1528"/>
      <c r="AB39" s="1528"/>
      <c r="AC39" s="1528" t="s">
        <v>697</v>
      </c>
      <c r="AD39" s="1528"/>
      <c r="AE39" s="1528"/>
      <c r="AF39" s="1528"/>
      <c r="AG39" s="1530"/>
    </row>
    <row r="40" spans="2:33" ht="15.95" customHeight="1">
      <c r="B40" s="1525" t="s">
        <v>695</v>
      </c>
      <c r="C40" s="1526"/>
      <c r="D40" s="1526"/>
      <c r="E40" s="1526"/>
      <c r="F40" s="1526"/>
      <c r="G40" s="1526" t="s">
        <v>692</v>
      </c>
      <c r="H40" s="1526"/>
      <c r="I40" s="1526"/>
      <c r="J40" s="1526"/>
      <c r="K40" s="1526"/>
      <c r="L40" s="1526"/>
      <c r="M40" s="1526"/>
      <c r="N40" s="1527" t="s">
        <v>701</v>
      </c>
      <c r="O40" s="1528"/>
      <c r="P40" s="1528"/>
      <c r="Q40" s="1528"/>
      <c r="R40" s="1528"/>
      <c r="S40" s="1528"/>
      <c r="T40" s="1528"/>
      <c r="U40" s="1528"/>
      <c r="V40" s="1528"/>
      <c r="W40" s="1529"/>
      <c r="X40" s="1527"/>
      <c r="Y40" s="1528"/>
      <c r="Z40" s="1528"/>
      <c r="AA40" s="1528"/>
      <c r="AB40" s="1528"/>
      <c r="AC40" s="1528"/>
      <c r="AD40" s="1528"/>
      <c r="AE40" s="1528"/>
      <c r="AF40" s="1528"/>
      <c r="AG40" s="1530"/>
    </row>
    <row r="41" spans="2:33" ht="15.95" customHeight="1">
      <c r="B41" s="1525" t="s">
        <v>695</v>
      </c>
      <c r="C41" s="1526"/>
      <c r="D41" s="1526"/>
      <c r="E41" s="1526"/>
      <c r="F41" s="1526"/>
      <c r="G41" s="1526" t="s">
        <v>692</v>
      </c>
      <c r="H41" s="1526"/>
      <c r="I41" s="1526"/>
      <c r="J41" s="1526"/>
      <c r="K41" s="1526"/>
      <c r="L41" s="1526"/>
      <c r="M41" s="1526"/>
      <c r="N41" s="1527"/>
      <c r="O41" s="1528"/>
      <c r="P41" s="1528"/>
      <c r="Q41" s="1528"/>
      <c r="R41" s="1528"/>
      <c r="S41" s="1528"/>
      <c r="T41" s="1528"/>
      <c r="U41" s="1528"/>
      <c r="V41" s="1528"/>
      <c r="W41" s="1529"/>
      <c r="X41" s="1527"/>
      <c r="Y41" s="1528"/>
      <c r="Z41" s="1528"/>
      <c r="AA41" s="1528"/>
      <c r="AB41" s="1528"/>
      <c r="AC41" s="1528"/>
      <c r="AD41" s="1528"/>
      <c r="AE41" s="1528"/>
      <c r="AF41" s="1528"/>
      <c r="AG41" s="1530"/>
    </row>
    <row r="42" spans="2:33" ht="15.95" customHeight="1">
      <c r="B42" s="1525" t="s">
        <v>695</v>
      </c>
      <c r="C42" s="1526"/>
      <c r="D42" s="1526"/>
      <c r="E42" s="1526"/>
      <c r="F42" s="1526"/>
      <c r="G42" s="1526" t="s">
        <v>692</v>
      </c>
      <c r="H42" s="1526"/>
      <c r="I42" s="1526"/>
      <c r="J42" s="1526"/>
      <c r="K42" s="1526"/>
      <c r="L42" s="1526"/>
      <c r="M42" s="1526"/>
      <c r="N42" s="1527"/>
      <c r="O42" s="1528"/>
      <c r="P42" s="1528"/>
      <c r="Q42" s="1528"/>
      <c r="R42" s="1528"/>
      <c r="S42" s="1528"/>
      <c r="T42" s="1528"/>
      <c r="U42" s="1528"/>
      <c r="V42" s="1528"/>
      <c r="W42" s="1529"/>
      <c r="X42" s="1527"/>
      <c r="Y42" s="1528"/>
      <c r="Z42" s="1528"/>
      <c r="AA42" s="1528"/>
      <c r="AB42" s="1528"/>
      <c r="AC42" s="1528"/>
      <c r="AD42" s="1528"/>
      <c r="AE42" s="1528"/>
      <c r="AF42" s="1528"/>
      <c r="AG42" s="1530"/>
    </row>
    <row r="43" spans="2:33" ht="15.95" customHeight="1">
      <c r="B43" s="1525"/>
      <c r="C43" s="1526"/>
      <c r="D43" s="1526"/>
      <c r="E43" s="1526"/>
      <c r="F43" s="1526"/>
      <c r="G43" s="1526"/>
      <c r="H43" s="1526"/>
      <c r="I43" s="1526"/>
      <c r="J43" s="1526"/>
      <c r="K43" s="1526"/>
      <c r="L43" s="1526"/>
      <c r="M43" s="1526"/>
      <c r="N43" s="1527"/>
      <c r="O43" s="1528"/>
      <c r="P43" s="1528"/>
      <c r="Q43" s="1528"/>
      <c r="R43" s="1528"/>
      <c r="S43" s="1528"/>
      <c r="T43" s="1528"/>
      <c r="U43" s="1528"/>
      <c r="V43" s="1528"/>
      <c r="W43" s="1529"/>
      <c r="X43" s="1527"/>
      <c r="Y43" s="1528"/>
      <c r="Z43" s="1528"/>
      <c r="AA43" s="1528"/>
      <c r="AB43" s="1528"/>
      <c r="AC43" s="1528"/>
      <c r="AD43" s="1528"/>
      <c r="AE43" s="1528"/>
      <c r="AF43" s="1528"/>
      <c r="AG43" s="1530"/>
    </row>
    <row r="44" spans="2:33" ht="15.95" customHeight="1">
      <c r="B44" s="1525"/>
      <c r="C44" s="1526"/>
      <c r="D44" s="1526"/>
      <c r="E44" s="1526"/>
      <c r="F44" s="1526"/>
      <c r="G44" s="1526"/>
      <c r="H44" s="1526"/>
      <c r="I44" s="1526"/>
      <c r="J44" s="1526"/>
      <c r="K44" s="1526"/>
      <c r="L44" s="1526"/>
      <c r="M44" s="1526"/>
      <c r="N44" s="1527"/>
      <c r="O44" s="1528"/>
      <c r="P44" s="1528"/>
      <c r="Q44" s="1528"/>
      <c r="R44" s="1528"/>
      <c r="S44" s="1528"/>
      <c r="T44" s="1528"/>
      <c r="U44" s="1528"/>
      <c r="V44" s="1528"/>
      <c r="W44" s="1529"/>
      <c r="X44" s="1527"/>
      <c r="Y44" s="1528"/>
      <c r="Z44" s="1528"/>
      <c r="AA44" s="1528"/>
      <c r="AB44" s="1528"/>
      <c r="AC44" s="1528"/>
      <c r="AD44" s="1528"/>
      <c r="AE44" s="1528"/>
      <c r="AF44" s="1528"/>
      <c r="AG44" s="1530"/>
    </row>
    <row r="45" spans="2:33" ht="15.95" customHeight="1" thickBot="1">
      <c r="B45" s="1539"/>
      <c r="C45" s="1540"/>
      <c r="D45" s="1540"/>
      <c r="E45" s="1540"/>
      <c r="F45" s="1540"/>
      <c r="G45" s="1540"/>
      <c r="H45" s="1540"/>
      <c r="I45" s="1540"/>
      <c r="J45" s="1540"/>
      <c r="K45" s="1540"/>
      <c r="L45" s="1540"/>
      <c r="M45" s="1540"/>
      <c r="N45" s="1542"/>
      <c r="O45" s="1533"/>
      <c r="P45" s="1533"/>
      <c r="Q45" s="1533"/>
      <c r="R45" s="1533"/>
      <c r="S45" s="1533"/>
      <c r="T45" s="1533"/>
      <c r="U45" s="1533"/>
      <c r="V45" s="1533"/>
      <c r="W45" s="1534"/>
      <c r="X45" s="1542"/>
      <c r="Y45" s="1533"/>
      <c r="Z45" s="1533"/>
      <c r="AA45" s="1533"/>
      <c r="AB45" s="1533"/>
      <c r="AC45" s="1533"/>
      <c r="AD45" s="1533"/>
      <c r="AE45" s="1533"/>
      <c r="AF45" s="1533"/>
      <c r="AG45" s="1543"/>
    </row>
    <row r="46" spans="2:33" ht="5.0999999999999996" customHeight="1" thickBot="1">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2:33" ht="5.0999999999999996" customHeight="1">
      <c r="B47" s="1466" t="s">
        <v>685</v>
      </c>
      <c r="C47" s="1467"/>
      <c r="D47" s="1467"/>
      <c r="E47" s="1467"/>
      <c r="F47" s="1467"/>
      <c r="G47" s="1467"/>
      <c r="H47" s="1467"/>
      <c r="I47" s="1468"/>
      <c r="J47" s="1472" t="s">
        <v>207</v>
      </c>
      <c r="K47" s="1472"/>
      <c r="L47" s="1472"/>
      <c r="M47" s="1472"/>
      <c r="N47" s="1472"/>
      <c r="O47" s="1472"/>
      <c r="P47" s="1472"/>
      <c r="Q47" s="1472"/>
      <c r="R47" s="1475"/>
      <c r="S47" s="1475"/>
      <c r="T47" s="1475"/>
      <c r="U47" s="1475"/>
      <c r="V47" s="1475"/>
      <c r="W47" s="1475"/>
      <c r="X47" s="1475"/>
      <c r="Y47" s="1475"/>
      <c r="Z47" s="1475"/>
      <c r="AA47" s="1475"/>
      <c r="AB47" s="1475"/>
      <c r="AC47" s="1475"/>
      <c r="AD47" s="1475"/>
      <c r="AE47" s="1475"/>
      <c r="AF47" s="1475"/>
      <c r="AG47" s="1476"/>
    </row>
    <row r="48" spans="2:33" ht="20.100000000000001" customHeight="1">
      <c r="B48" s="1469"/>
      <c r="C48" s="1470"/>
      <c r="D48" s="1470"/>
      <c r="E48" s="1470"/>
      <c r="F48" s="1470"/>
      <c r="G48" s="1470"/>
      <c r="H48" s="1470"/>
      <c r="I48" s="1471"/>
      <c r="J48" s="1473"/>
      <c r="K48" s="1473"/>
      <c r="L48" s="1473"/>
      <c r="M48" s="1473"/>
      <c r="N48" s="1473"/>
      <c r="O48" s="1473"/>
      <c r="P48" s="1473"/>
      <c r="Q48" s="1474"/>
      <c r="R48" s="1477" t="s">
        <v>686</v>
      </c>
      <c r="S48" s="1470"/>
      <c r="T48" s="1470"/>
      <c r="U48" s="1470"/>
      <c r="V48" s="1470"/>
      <c r="W48" s="1470"/>
      <c r="X48" s="1470"/>
      <c r="Y48" s="1470"/>
      <c r="Z48" s="1470"/>
      <c r="AA48" s="1470"/>
      <c r="AB48" s="1470"/>
      <c r="AC48" s="1470"/>
      <c r="AD48" s="1470"/>
      <c r="AE48" s="1470"/>
      <c r="AF48" s="1470"/>
      <c r="AG48" s="1478"/>
    </row>
    <row r="49" spans="2:33" ht="15" customHeight="1" thickBot="1">
      <c r="B49" s="1532">
        <v>1</v>
      </c>
      <c r="C49" s="1533"/>
      <c r="D49" s="1533"/>
      <c r="E49" s="1533"/>
      <c r="F49" s="1533"/>
      <c r="G49" s="1533"/>
      <c r="H49" s="1533"/>
      <c r="I49" s="1534"/>
      <c r="J49" s="1535">
        <v>5</v>
      </c>
      <c r="K49" s="1535"/>
      <c r="L49" s="1535"/>
      <c r="M49" s="1535"/>
      <c r="N49" s="1535"/>
      <c r="O49" s="1535"/>
      <c r="P49" s="1535"/>
      <c r="Q49" s="1536"/>
      <c r="R49" s="1537" t="s">
        <v>702</v>
      </c>
      <c r="S49" s="1535"/>
      <c r="T49" s="1535"/>
      <c r="U49" s="1535"/>
      <c r="V49" s="1535"/>
      <c r="W49" s="1535"/>
      <c r="X49" s="1535"/>
      <c r="Y49" s="1535"/>
      <c r="Z49" s="1535"/>
      <c r="AA49" s="1535"/>
      <c r="AB49" s="1535"/>
      <c r="AC49" s="1535"/>
      <c r="AD49" s="1535"/>
      <c r="AE49" s="1535"/>
      <c r="AF49" s="1535"/>
      <c r="AG49" s="1538"/>
    </row>
    <row r="50" spans="2:33" ht="8.1" customHeight="1">
      <c r="B50" s="1464" t="s">
        <v>687</v>
      </c>
      <c r="C50" s="1464"/>
      <c r="D50" s="1464"/>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row>
    <row r="51" spans="2:33" ht="8.1" customHeight="1">
      <c r="B51" s="1465"/>
      <c r="C51" s="1465"/>
      <c r="D51" s="1465"/>
      <c r="E51" s="1465"/>
      <c r="F51" s="1465"/>
      <c r="G51" s="1465"/>
      <c r="H51" s="1465"/>
      <c r="I51" s="1465"/>
      <c r="J51" s="1465"/>
      <c r="K51" s="1465"/>
      <c r="L51" s="1465"/>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row>
    <row r="52" spans="2:33" ht="8.1" customHeight="1">
      <c r="B52" s="1465" t="s">
        <v>688</v>
      </c>
      <c r="C52" s="1465"/>
      <c r="D52" s="1465"/>
      <c r="E52" s="1465"/>
      <c r="F52" s="1465"/>
      <c r="G52" s="1465"/>
      <c r="H52" s="1465"/>
      <c r="I52" s="1465"/>
      <c r="J52" s="1465"/>
      <c r="K52" s="1465"/>
      <c r="L52" s="1465"/>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row>
    <row r="53" spans="2:33" ht="8.1" customHeight="1">
      <c r="B53" s="1465"/>
      <c r="C53" s="1465"/>
      <c r="D53" s="1465"/>
      <c r="E53" s="1465"/>
      <c r="F53" s="1465"/>
      <c r="G53" s="1465"/>
      <c r="H53" s="1465"/>
      <c r="I53" s="1465"/>
      <c r="J53" s="1465"/>
      <c r="K53" s="1465"/>
      <c r="L53" s="1465"/>
      <c r="M53" s="1465"/>
      <c r="N53" s="1465"/>
      <c r="O53" s="1465"/>
      <c r="P53" s="1465"/>
      <c r="Q53" s="1465"/>
      <c r="R53" s="1465"/>
      <c r="S53" s="1465"/>
      <c r="T53" s="1465"/>
      <c r="U53" s="1465"/>
      <c r="V53" s="1465"/>
      <c r="W53" s="1465"/>
      <c r="X53" s="1465"/>
      <c r="Y53" s="1465"/>
      <c r="Z53" s="1465"/>
      <c r="AA53" s="1465"/>
      <c r="AB53" s="1465"/>
      <c r="AC53" s="1465"/>
      <c r="AD53" s="1465"/>
      <c r="AE53" s="1465"/>
      <c r="AF53" s="1465"/>
      <c r="AG53" s="1465"/>
    </row>
    <row r="54" spans="2:33" ht="5.0999999999999996" customHeight="1">
      <c r="B54" s="106"/>
      <c r="C54" s="106"/>
      <c r="D54" s="106"/>
      <c r="E54" s="106"/>
      <c r="F54" s="106"/>
      <c r="G54" s="107"/>
      <c r="H54" s="107"/>
      <c r="I54" s="107"/>
      <c r="J54" s="107"/>
      <c r="K54" s="107"/>
      <c r="L54" s="107"/>
      <c r="M54" s="107"/>
      <c r="N54" s="106"/>
      <c r="O54" s="106"/>
      <c r="P54" s="106"/>
      <c r="Q54" s="106"/>
      <c r="R54" s="106"/>
      <c r="S54" s="106"/>
      <c r="T54" s="106"/>
      <c r="U54" s="106"/>
      <c r="V54" s="106"/>
      <c r="W54" s="106"/>
      <c r="X54" s="106"/>
      <c r="Y54" s="106"/>
      <c r="Z54" s="106"/>
      <c r="AA54" s="106"/>
      <c r="AB54" s="106"/>
      <c r="AC54" s="106"/>
      <c r="AD54" s="106"/>
      <c r="AE54" s="106"/>
      <c r="AF54" s="106"/>
      <c r="AG54" s="106"/>
    </row>
    <row r="55" spans="2:33" ht="21" customHeight="1">
      <c r="B55" s="1522" t="s">
        <v>689</v>
      </c>
      <c r="C55" s="1522"/>
      <c r="D55" s="1522"/>
      <c r="E55" s="1522"/>
      <c r="F55" s="1522"/>
      <c r="G55" s="1522"/>
      <c r="H55" s="1522"/>
      <c r="I55" s="1522"/>
      <c r="J55" s="1522"/>
      <c r="K55" s="1522"/>
      <c r="L55" s="1522"/>
      <c r="M55" s="1522"/>
      <c r="N55" s="1522"/>
      <c r="O55" s="1522"/>
      <c r="P55" s="1522"/>
      <c r="Q55" s="1522"/>
      <c r="R55" s="1522"/>
      <c r="S55" s="1522"/>
      <c r="T55" s="1522"/>
      <c r="U55" s="1522"/>
      <c r="V55" s="1522"/>
      <c r="W55" s="1522"/>
      <c r="X55" s="1522"/>
      <c r="Y55" s="1522"/>
      <c r="Z55" s="1522"/>
      <c r="AA55" s="1522"/>
      <c r="AB55" s="1522"/>
      <c r="AC55" s="1522"/>
      <c r="AD55" s="1522"/>
      <c r="AE55" s="1522"/>
      <c r="AF55" s="1522"/>
      <c r="AG55" s="1522"/>
    </row>
    <row r="56" spans="2:33" ht="21" customHeight="1">
      <c r="B56" s="1522"/>
      <c r="C56" s="1522"/>
      <c r="D56" s="1522"/>
      <c r="E56" s="1522"/>
      <c r="F56" s="1522"/>
      <c r="G56" s="1522"/>
      <c r="H56" s="1522"/>
      <c r="I56" s="1522"/>
      <c r="J56" s="1522"/>
      <c r="K56" s="1522"/>
      <c r="L56" s="1522"/>
      <c r="M56" s="1522"/>
      <c r="N56" s="1522"/>
      <c r="O56" s="1522"/>
      <c r="P56" s="1522"/>
      <c r="Q56" s="1522"/>
      <c r="R56" s="1522"/>
      <c r="S56" s="1522"/>
      <c r="T56" s="1522"/>
      <c r="U56" s="1522"/>
      <c r="V56" s="1522"/>
      <c r="W56" s="1522"/>
      <c r="X56" s="1522"/>
      <c r="Y56" s="1522"/>
      <c r="Z56" s="1522"/>
      <c r="AA56" s="1522"/>
      <c r="AB56" s="1522"/>
      <c r="AC56" s="1522"/>
      <c r="AD56" s="1522"/>
      <c r="AE56" s="1522"/>
      <c r="AF56" s="1522"/>
      <c r="AG56" s="1522"/>
    </row>
    <row r="57" spans="2:33" ht="21" customHeight="1">
      <c r="B57" s="1522"/>
      <c r="C57" s="1522"/>
      <c r="D57" s="1522"/>
      <c r="E57" s="1522"/>
      <c r="F57" s="1522"/>
      <c r="G57" s="1522"/>
      <c r="H57" s="1522"/>
      <c r="I57" s="1522"/>
      <c r="J57" s="1522"/>
      <c r="K57" s="1522"/>
      <c r="L57" s="1522"/>
      <c r="M57" s="1522"/>
      <c r="N57" s="1522"/>
      <c r="O57" s="1522"/>
      <c r="P57" s="1522"/>
      <c r="Q57" s="1522"/>
      <c r="R57" s="1522"/>
      <c r="S57" s="1522"/>
      <c r="T57" s="1522"/>
      <c r="U57" s="1522"/>
      <c r="V57" s="1522"/>
      <c r="W57" s="1522"/>
      <c r="X57" s="1522"/>
      <c r="Y57" s="1522"/>
      <c r="Z57" s="1522"/>
      <c r="AA57" s="1522"/>
      <c r="AB57" s="1522"/>
      <c r="AC57" s="1522"/>
      <c r="AD57" s="1522"/>
      <c r="AE57" s="1522"/>
      <c r="AF57" s="1522"/>
      <c r="AG57" s="1522"/>
    </row>
    <row r="58" spans="2:33" ht="21" customHeight="1">
      <c r="B58" s="1522"/>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row>
    <row r="59" spans="2:33" ht="21" customHeight="1">
      <c r="B59" s="1522"/>
      <c r="C59" s="1522"/>
      <c r="D59" s="1522"/>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row>
    <row r="60" spans="2:33" ht="21" customHeight="1">
      <c r="B60" s="1522"/>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row>
    <row r="61" spans="2:33" ht="21" customHeight="1">
      <c r="B61" s="1522"/>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row>
    <row r="62" spans="2:33" ht="21" customHeight="1">
      <c r="B62" s="1522"/>
      <c r="C62" s="1522"/>
      <c r="D62" s="1522"/>
      <c r="E62" s="1522"/>
      <c r="F62" s="1522"/>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row>
    <row r="63" spans="2:33" ht="21" customHeight="1">
      <c r="B63" s="1522"/>
      <c r="C63" s="1522"/>
      <c r="D63" s="1522"/>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27"/>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5" tint="0.59999389629810485"/>
  </sheetPr>
  <dimension ref="B1:P43"/>
  <sheetViews>
    <sheetView view="pageBreakPreview" zoomScaleNormal="100" zoomScaleSheetLayoutView="100" workbookViewId="0">
      <selection sqref="A1:G1"/>
    </sheetView>
  </sheetViews>
  <sheetFormatPr defaultColWidth="9" defaultRowHeight="13.5"/>
  <cols>
    <col min="1" max="1" width="3.5" customWidth="1"/>
    <col min="3" max="3" width="8.875" style="441" customWidth="1"/>
    <col min="4" max="4" width="9.125" style="441" customWidth="1"/>
    <col min="5" max="5" width="12.875" customWidth="1"/>
    <col min="6" max="6" width="17.625" customWidth="1"/>
    <col min="7" max="7" width="15.5" customWidth="1"/>
    <col min="8" max="8" width="9" customWidth="1"/>
    <col min="9" max="9" width="7.625" customWidth="1"/>
    <col min="10" max="10" width="9.125" customWidth="1"/>
    <col min="11" max="11" width="11.875" customWidth="1"/>
    <col min="12" max="13" width="9.625" customWidth="1"/>
  </cols>
  <sheetData>
    <row r="1" spans="2:14" ht="14.25" thickBot="1">
      <c r="B1" s="5" t="s">
        <v>845</v>
      </c>
      <c r="E1" t="s">
        <v>844</v>
      </c>
    </row>
    <row r="2" spans="2:14" ht="14.25" thickBot="1">
      <c r="B2" s="5"/>
      <c r="H2" s="494"/>
      <c r="I2" s="530" t="s">
        <v>807</v>
      </c>
    </row>
    <row r="3" spans="2:14" ht="23.25" thickBot="1">
      <c r="B3" s="470" t="s">
        <v>733</v>
      </c>
      <c r="C3" s="471" t="s">
        <v>783</v>
      </c>
      <c r="D3" s="471" t="s">
        <v>784</v>
      </c>
      <c r="H3" s="101"/>
    </row>
    <row r="4" spans="2:14" ht="14.25" thickBot="1">
      <c r="B4" s="163" t="s">
        <v>734</v>
      </c>
      <c r="C4" s="479"/>
      <c r="D4" s="479"/>
      <c r="F4" s="496" t="s">
        <v>808</v>
      </c>
      <c r="G4" s="1324"/>
      <c r="H4" s="1325"/>
      <c r="I4" s="1325"/>
      <c r="J4" s="1325"/>
      <c r="K4" s="1326"/>
    </row>
    <row r="5" spans="2:14" ht="14.25" thickBot="1">
      <c r="B5" s="163" t="s">
        <v>735</v>
      </c>
      <c r="C5" s="479"/>
      <c r="D5" s="479"/>
      <c r="F5" s="1327" t="s">
        <v>826</v>
      </c>
      <c r="G5" s="1328"/>
      <c r="H5" s="497"/>
      <c r="I5" s="498" t="s">
        <v>825</v>
      </c>
      <c r="J5" s="499"/>
    </row>
    <row r="6" spans="2:14">
      <c r="B6" s="163" t="s">
        <v>736</v>
      </c>
      <c r="C6" s="479"/>
      <c r="D6" s="479"/>
      <c r="H6" s="101"/>
      <c r="N6" t="s">
        <v>809</v>
      </c>
    </row>
    <row r="7" spans="2:14" ht="14.25" thickBot="1">
      <c r="B7" s="163" t="s">
        <v>737</v>
      </c>
      <c r="C7" s="479"/>
      <c r="D7" s="479"/>
      <c r="N7" t="s">
        <v>810</v>
      </c>
    </row>
    <row r="8" spans="2:14">
      <c r="B8" s="163" t="s">
        <v>738</v>
      </c>
      <c r="C8" s="479"/>
      <c r="D8" s="479"/>
      <c r="F8" s="474" t="s">
        <v>747</v>
      </c>
      <c r="G8" s="477"/>
      <c r="H8" s="483" t="s">
        <v>786</v>
      </c>
      <c r="N8" t="s">
        <v>811</v>
      </c>
    </row>
    <row r="9" spans="2:14" ht="18" thickBot="1">
      <c r="B9" s="163" t="s">
        <v>739</v>
      </c>
      <c r="C9" s="479"/>
      <c r="D9" s="479"/>
      <c r="F9" s="475" t="s">
        <v>785</v>
      </c>
      <c r="G9" s="482" t="e">
        <f>ROUNDUP(+G18/G8,1)</f>
        <v>#DIV/0!</v>
      </c>
      <c r="N9" t="s">
        <v>812</v>
      </c>
    </row>
    <row r="10" spans="2:14" ht="14.25" thickBot="1">
      <c r="B10" s="163" t="s">
        <v>740</v>
      </c>
      <c r="C10" s="479"/>
      <c r="D10" s="479"/>
      <c r="F10" s="102"/>
    </row>
    <row r="11" spans="2:14" ht="14.25" thickBot="1">
      <c r="B11" s="163" t="s">
        <v>741</v>
      </c>
      <c r="C11" s="479"/>
      <c r="D11" s="479"/>
      <c r="F11" s="476" t="s">
        <v>787</v>
      </c>
      <c r="G11" s="473" t="s">
        <v>748</v>
      </c>
      <c r="N11" t="s">
        <v>813</v>
      </c>
    </row>
    <row r="12" spans="2:14" ht="14.25" thickTop="1">
      <c r="B12" s="163" t="s">
        <v>742</v>
      </c>
      <c r="C12" s="479"/>
      <c r="D12" s="479"/>
      <c r="F12" s="464">
        <v>6</v>
      </c>
      <c r="G12" s="465">
        <f>SUMIF($C$4:$C$43,F12,$D$4:$D$43)</f>
        <v>0</v>
      </c>
      <c r="N12" t="s">
        <v>814</v>
      </c>
    </row>
    <row r="13" spans="2:14">
      <c r="B13" s="163" t="s">
        <v>743</v>
      </c>
      <c r="C13" s="479"/>
      <c r="D13" s="479"/>
      <c r="F13" s="463">
        <v>5</v>
      </c>
      <c r="G13" s="458">
        <f>SUMIF($C$4:$C$43,F13,$D$4:$D$43)</f>
        <v>0</v>
      </c>
      <c r="N13" t="s">
        <v>815</v>
      </c>
    </row>
    <row r="14" spans="2:14">
      <c r="B14" s="163" t="s">
        <v>744</v>
      </c>
      <c r="C14" s="479"/>
      <c r="D14" s="479"/>
      <c r="F14" s="463">
        <v>4</v>
      </c>
      <c r="G14" s="458">
        <f t="shared" ref="G14:G17" si="0">SUMIF($C$4:$C$43,F14,$D$4:$D$43)</f>
        <v>0</v>
      </c>
      <c r="N14" t="s">
        <v>816</v>
      </c>
    </row>
    <row r="15" spans="2:14">
      <c r="B15" s="163" t="s">
        <v>745</v>
      </c>
      <c r="C15" s="479"/>
      <c r="D15" s="479"/>
      <c r="F15" s="463">
        <v>3</v>
      </c>
      <c r="G15" s="458">
        <f t="shared" si="0"/>
        <v>0</v>
      </c>
      <c r="N15" t="s">
        <v>817</v>
      </c>
    </row>
    <row r="16" spans="2:14">
      <c r="B16" s="163" t="s">
        <v>746</v>
      </c>
      <c r="C16" s="479"/>
      <c r="D16" s="479"/>
      <c r="F16" s="501">
        <v>2</v>
      </c>
      <c r="G16" s="502">
        <f t="shared" si="0"/>
        <v>0</v>
      </c>
      <c r="N16" t="s">
        <v>818</v>
      </c>
    </row>
    <row r="17" spans="2:16" ht="14.25" thickBot="1">
      <c r="B17" s="163" t="s">
        <v>752</v>
      </c>
      <c r="C17" s="479"/>
      <c r="D17" s="479"/>
      <c r="F17" s="466">
        <v>1</v>
      </c>
      <c r="G17" s="462">
        <f t="shared" si="0"/>
        <v>0</v>
      </c>
      <c r="N17" t="s">
        <v>819</v>
      </c>
    </row>
    <row r="18" spans="2:16" ht="15" thickTop="1" thickBot="1">
      <c r="B18" s="163" t="s">
        <v>753</v>
      </c>
      <c r="C18" s="479"/>
      <c r="D18" s="479"/>
      <c r="F18" s="459" t="s">
        <v>749</v>
      </c>
      <c r="G18" s="460">
        <f>SUM(G12:G17)</f>
        <v>0</v>
      </c>
      <c r="N18" t="s">
        <v>820</v>
      </c>
    </row>
    <row r="19" spans="2:16">
      <c r="B19" s="163" t="s">
        <v>754</v>
      </c>
      <c r="C19" s="479"/>
      <c r="D19" s="479"/>
      <c r="N19" t="s">
        <v>821</v>
      </c>
    </row>
    <row r="20" spans="2:16">
      <c r="B20" s="163" t="s">
        <v>755</v>
      </c>
      <c r="C20" s="479"/>
      <c r="D20" s="479"/>
      <c r="N20" t="s">
        <v>822</v>
      </c>
    </row>
    <row r="21" spans="2:16" ht="14.25" thickBot="1">
      <c r="B21" s="163" t="s">
        <v>756</v>
      </c>
      <c r="C21" s="479"/>
      <c r="D21" s="479"/>
      <c r="F21" s="531" t="s">
        <v>827</v>
      </c>
      <c r="G21" s="455" t="s">
        <v>788</v>
      </c>
      <c r="H21" s="444"/>
      <c r="I21" s="455" t="s">
        <v>789</v>
      </c>
      <c r="J21" s="445"/>
      <c r="K21" s="495" t="s">
        <v>796</v>
      </c>
      <c r="N21" t="s">
        <v>823</v>
      </c>
    </row>
    <row r="22" spans="2:16" ht="17.25">
      <c r="B22" s="163" t="s">
        <v>757</v>
      </c>
      <c r="C22" s="479"/>
      <c r="D22" s="479"/>
      <c r="F22" s="503" t="s">
        <v>828</v>
      </c>
      <c r="G22" s="512" t="e">
        <f>G9</f>
        <v>#DIV/0!</v>
      </c>
      <c r="H22" s="449" t="s">
        <v>790</v>
      </c>
      <c r="I22" s="487" t="s">
        <v>831</v>
      </c>
      <c r="J22" s="450" t="s">
        <v>792</v>
      </c>
      <c r="K22" s="526" t="e">
        <f>ROUNDUP(+G22/4,1)</f>
        <v>#DIV/0!</v>
      </c>
      <c r="N22" t="s">
        <v>824</v>
      </c>
    </row>
    <row r="23" spans="2:16" ht="17.25">
      <c r="B23" s="163" t="s">
        <v>758</v>
      </c>
      <c r="C23" s="479"/>
      <c r="D23" s="479"/>
      <c r="F23" s="451" t="s">
        <v>829</v>
      </c>
      <c r="G23" s="513" t="e">
        <f>G9</f>
        <v>#DIV/0!</v>
      </c>
      <c r="H23" s="446" t="s">
        <v>790</v>
      </c>
      <c r="I23" s="488" t="s">
        <v>832</v>
      </c>
      <c r="J23" s="447" t="s">
        <v>794</v>
      </c>
      <c r="K23" s="527" t="e">
        <f>ROUNDUP(+G23/5,1)</f>
        <v>#DIV/0!</v>
      </c>
    </row>
    <row r="24" spans="2:16" ht="18" thickBot="1">
      <c r="B24" s="163" t="s">
        <v>759</v>
      </c>
      <c r="C24" s="479"/>
      <c r="D24" s="479"/>
      <c r="F24" s="452" t="s">
        <v>830</v>
      </c>
      <c r="G24" s="514" t="e">
        <f>G9</f>
        <v>#DIV/0!</v>
      </c>
      <c r="H24" s="453" t="s">
        <v>790</v>
      </c>
      <c r="I24" s="489" t="s">
        <v>833</v>
      </c>
      <c r="J24" s="454" t="s">
        <v>794</v>
      </c>
      <c r="K24" s="528" t="e">
        <f>ROUNDUP(+G24/6,1)</f>
        <v>#DIV/0!</v>
      </c>
    </row>
    <row r="25" spans="2:16">
      <c r="B25" s="163" t="s">
        <v>760</v>
      </c>
      <c r="C25" s="479"/>
      <c r="D25" s="479"/>
    </row>
    <row r="26" spans="2:16" ht="14.25" thickBot="1">
      <c r="B26" s="163" t="s">
        <v>761</v>
      </c>
      <c r="C26" s="479"/>
      <c r="D26" s="479"/>
      <c r="F26" s="532" t="s">
        <v>834</v>
      </c>
      <c r="G26" s="525" t="s">
        <v>841</v>
      </c>
      <c r="H26" s="379"/>
      <c r="I26" s="455" t="s">
        <v>789</v>
      </c>
      <c r="J26" s="379"/>
      <c r="K26" s="495" t="s">
        <v>796</v>
      </c>
    </row>
    <row r="27" spans="2:16" ht="14.25">
      <c r="B27" s="163" t="s">
        <v>762</v>
      </c>
      <c r="C27" s="479"/>
      <c r="D27" s="479"/>
      <c r="E27" s="1544" t="s">
        <v>842</v>
      </c>
      <c r="F27" s="510" t="s">
        <v>835</v>
      </c>
      <c r="G27" s="515" t="e">
        <f>ROUNDUP(+G15/G8,1)</f>
        <v>#DIV/0!</v>
      </c>
      <c r="H27" s="504" t="s">
        <v>790</v>
      </c>
      <c r="I27" s="505" t="s">
        <v>839</v>
      </c>
      <c r="J27" s="506" t="s">
        <v>792</v>
      </c>
      <c r="K27" s="522" t="e">
        <f>+G27/9</f>
        <v>#DIV/0!</v>
      </c>
    </row>
    <row r="28" spans="2:16" ht="13.5" customHeight="1">
      <c r="B28" s="163" t="s">
        <v>763</v>
      </c>
      <c r="C28" s="479"/>
      <c r="D28" s="479"/>
      <c r="E28" s="1544"/>
      <c r="F28" s="511" t="s">
        <v>836</v>
      </c>
      <c r="G28" s="516" t="e">
        <f>ROUNDUP(+G14/G8,1)</f>
        <v>#DIV/0!</v>
      </c>
      <c r="H28" s="507" t="s">
        <v>790</v>
      </c>
      <c r="I28" s="508" t="s">
        <v>833</v>
      </c>
      <c r="J28" s="509" t="s">
        <v>794</v>
      </c>
      <c r="K28" s="523" t="e">
        <f>+G28/6</f>
        <v>#DIV/0!</v>
      </c>
      <c r="L28" s="467"/>
      <c r="M28" s="467"/>
      <c r="O28" s="467"/>
      <c r="P28" s="467"/>
    </row>
    <row r="29" spans="2:16" ht="14.25">
      <c r="B29" s="163" t="s">
        <v>764</v>
      </c>
      <c r="C29" s="479"/>
      <c r="D29" s="479"/>
      <c r="E29" s="1544"/>
      <c r="F29" s="511" t="s">
        <v>837</v>
      </c>
      <c r="G29" s="516" t="e">
        <f>ROUNDUP(+G13/G8,1)</f>
        <v>#DIV/0!</v>
      </c>
      <c r="H29" s="507" t="s">
        <v>790</v>
      </c>
      <c r="I29" s="508" t="s">
        <v>831</v>
      </c>
      <c r="J29" s="509" t="s">
        <v>794</v>
      </c>
      <c r="K29" s="523" t="e">
        <f>+G29/4</f>
        <v>#DIV/0!</v>
      </c>
      <c r="L29" s="442"/>
      <c r="M29" s="442"/>
    </row>
    <row r="30" spans="2:16" ht="15" thickBot="1">
      <c r="B30" s="163" t="s">
        <v>765</v>
      </c>
      <c r="C30" s="479"/>
      <c r="D30" s="479"/>
      <c r="E30" s="1544"/>
      <c r="F30" s="517" t="s">
        <v>838</v>
      </c>
      <c r="G30" s="518" t="e">
        <f>ROUNDUP(+G12/G8,1)</f>
        <v>#DIV/0!</v>
      </c>
      <c r="H30" s="519" t="s">
        <v>790</v>
      </c>
      <c r="I30" s="520" t="s">
        <v>840</v>
      </c>
      <c r="J30" s="521" t="s">
        <v>794</v>
      </c>
      <c r="K30" s="524" t="e">
        <f>+G30/2.5</f>
        <v>#DIV/0!</v>
      </c>
      <c r="L30" s="442"/>
      <c r="M30" s="442"/>
      <c r="N30" s="467"/>
    </row>
    <row r="31" spans="2:16" ht="18.75" thickTop="1" thickBot="1">
      <c r="B31" s="163" t="s">
        <v>766</v>
      </c>
      <c r="C31" s="479"/>
      <c r="D31" s="479"/>
      <c r="F31" s="1545" t="s">
        <v>843</v>
      </c>
      <c r="G31" s="1546"/>
      <c r="H31" s="1546"/>
      <c r="I31" s="1546"/>
      <c r="J31" s="1546"/>
      <c r="K31" s="529" t="e">
        <f>ROUNDUP(K27+K28+K29+K30,1)</f>
        <v>#DIV/0!</v>
      </c>
      <c r="L31" s="468"/>
      <c r="M31" s="468"/>
    </row>
    <row r="32" spans="2:16">
      <c r="B32" s="163" t="s">
        <v>767</v>
      </c>
      <c r="C32" s="479"/>
      <c r="D32" s="479"/>
      <c r="F32" s="500"/>
      <c r="G32" s="500"/>
      <c r="H32" s="500"/>
      <c r="I32" s="500"/>
      <c r="J32" s="500"/>
      <c r="K32" s="500"/>
    </row>
    <row r="33" spans="2:11">
      <c r="B33" s="163" t="s">
        <v>768</v>
      </c>
      <c r="C33" s="479"/>
      <c r="D33" s="479"/>
      <c r="F33" s="500"/>
      <c r="G33" s="500"/>
      <c r="H33" s="500"/>
      <c r="I33" s="500"/>
      <c r="J33" s="500"/>
      <c r="K33" s="500"/>
    </row>
    <row r="34" spans="2:11">
      <c r="B34" s="163" t="s">
        <v>769</v>
      </c>
      <c r="C34" s="479"/>
      <c r="D34" s="479"/>
      <c r="F34" s="500"/>
      <c r="G34" s="500"/>
      <c r="H34" s="500"/>
      <c r="I34" s="500"/>
      <c r="J34" s="500"/>
      <c r="K34" s="500"/>
    </row>
    <row r="35" spans="2:11">
      <c r="B35" s="163" t="s">
        <v>770</v>
      </c>
      <c r="C35" s="479"/>
      <c r="D35" s="479"/>
    </row>
    <row r="36" spans="2:11">
      <c r="B36" s="163" t="s">
        <v>771</v>
      </c>
      <c r="C36" s="479"/>
      <c r="D36" s="479"/>
    </row>
    <row r="37" spans="2:11">
      <c r="B37" s="163" t="s">
        <v>772</v>
      </c>
      <c r="C37" s="479"/>
      <c r="D37" s="479"/>
    </row>
    <row r="38" spans="2:11">
      <c r="B38" s="163" t="s">
        <v>773</v>
      </c>
      <c r="C38" s="479"/>
      <c r="D38" s="479"/>
    </row>
    <row r="39" spans="2:11">
      <c r="B39" s="163" t="s">
        <v>774</v>
      </c>
      <c r="C39" s="479"/>
      <c r="D39" s="479"/>
    </row>
    <row r="40" spans="2:11">
      <c r="B40" s="163" t="s">
        <v>775</v>
      </c>
      <c r="C40" s="479"/>
      <c r="D40" s="479"/>
    </row>
    <row r="41" spans="2:11">
      <c r="B41" s="163" t="s">
        <v>776</v>
      </c>
      <c r="C41" s="479"/>
      <c r="D41" s="479"/>
    </row>
    <row r="42" spans="2:11">
      <c r="B42" s="163" t="s">
        <v>777</v>
      </c>
      <c r="C42" s="479"/>
      <c r="D42" s="479"/>
    </row>
    <row r="43" spans="2:11">
      <c r="B43" s="163" t="s">
        <v>778</v>
      </c>
      <c r="C43" s="479"/>
      <c r="D43" s="479"/>
    </row>
  </sheetData>
  <mergeCells count="4">
    <mergeCell ref="G4:K4"/>
    <mergeCell ref="F5:G5"/>
    <mergeCell ref="E27:E30"/>
    <mergeCell ref="F31:J31"/>
  </mergeCells>
  <phoneticPr fontId="27"/>
  <dataValidations count="2">
    <dataValidation type="list" allowBlank="1" showInputMessage="1" showErrorMessage="1" sqref="H5 J5" xr:uid="{00000000-0002-0000-1B00-000000000000}">
      <formula1>$N$10:$N$22</formula1>
    </dataValidation>
    <dataValidation type="list" allowBlank="1" showInputMessage="1" showErrorMessage="1" sqref="G4" xr:uid="{00000000-0002-0000-1B00-000001000000}">
      <formula1>$N$5:$N$9</formula1>
    </dataValidation>
  </dataValidations>
  <pageMargins left="0.7" right="0.7" top="0.75" bottom="0.75" header="0.3" footer="0.3"/>
  <pageSetup paperSize="9" scale="84"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5" tint="0.59999389629810485"/>
  </sheetPr>
  <dimension ref="A1:AI345"/>
  <sheetViews>
    <sheetView view="pageBreakPreview" zoomScaleNormal="100" zoomScaleSheetLayoutView="100" workbookViewId="0">
      <selection sqref="A1:G1"/>
    </sheetView>
  </sheetViews>
  <sheetFormatPr defaultColWidth="9" defaultRowHeight="13.5"/>
  <cols>
    <col min="1" max="64" width="2.625" style="2" customWidth="1"/>
    <col min="65" max="16384" width="9" style="2"/>
  </cols>
  <sheetData>
    <row r="1" spans="1:35" s="1" customFormat="1" ht="21" customHeight="1">
      <c r="A1" s="365" t="s">
        <v>551</v>
      </c>
      <c r="B1" s="365"/>
      <c r="C1" s="365"/>
      <c r="D1" s="365"/>
    </row>
    <row r="2" spans="1:35" s="1" customFormat="1" ht="21" customHeight="1">
      <c r="A2" s="806" t="s">
        <v>544</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row>
    <row r="3" spans="1:35" s="1" customFormat="1" ht="21" customHeight="1">
      <c r="A3" s="767" t="s">
        <v>529</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row>
    <row r="4" spans="1:35" ht="12" customHeight="1" thickBot="1">
      <c r="A4" s="1550"/>
      <c r="B4" s="1550"/>
      <c r="C4" s="1550"/>
      <c r="D4" s="1550"/>
      <c r="E4" s="1550"/>
      <c r="F4" s="1550"/>
      <c r="G4" s="1550"/>
      <c r="H4" s="1550"/>
      <c r="I4" s="1550"/>
      <c r="J4" s="1550"/>
      <c r="K4" s="1550"/>
      <c r="L4" s="1550"/>
      <c r="M4" s="1550"/>
      <c r="N4" s="1550"/>
      <c r="O4" s="1550"/>
      <c r="P4" s="1550"/>
      <c r="Q4" s="1550"/>
      <c r="R4" s="1550"/>
      <c r="S4" s="1550"/>
      <c r="T4" s="1550"/>
      <c r="U4" s="1550"/>
      <c r="V4" s="1550"/>
      <c r="W4" s="1550"/>
      <c r="X4" s="1550"/>
      <c r="Y4" s="1550"/>
      <c r="Z4" s="1550"/>
      <c r="AA4" s="1550"/>
      <c r="AB4" s="1550"/>
      <c r="AC4" s="1550"/>
      <c r="AD4" s="1550"/>
      <c r="AE4" s="1550"/>
      <c r="AF4" s="1550"/>
      <c r="AG4" s="1550"/>
      <c r="AH4" s="1550"/>
      <c r="AI4" s="1550"/>
    </row>
    <row r="5" spans="1:35" ht="21" customHeight="1">
      <c r="A5" s="1551" t="s">
        <v>12</v>
      </c>
      <c r="B5" s="1552"/>
      <c r="C5" s="1552"/>
      <c r="D5" s="1552"/>
      <c r="E5" s="1552"/>
      <c r="F5" s="1552"/>
      <c r="G5" s="1552"/>
      <c r="H5" s="1552"/>
      <c r="I5" s="1552"/>
      <c r="J5" s="1552"/>
      <c r="K5" s="1552"/>
      <c r="L5" s="1553"/>
      <c r="M5" s="1553"/>
      <c r="N5" s="1553"/>
      <c r="O5" s="1553"/>
      <c r="P5" s="1553"/>
      <c r="Q5" s="1553"/>
      <c r="R5" s="1553"/>
      <c r="S5" s="1553"/>
      <c r="T5" s="1553"/>
      <c r="U5" s="1553"/>
      <c r="V5" s="1553"/>
      <c r="W5" s="1553"/>
      <c r="X5" s="1553"/>
      <c r="Y5" s="1553"/>
      <c r="Z5" s="1553"/>
      <c r="AA5" s="1553"/>
      <c r="AB5" s="1553"/>
      <c r="AC5" s="1553"/>
      <c r="AD5" s="1553"/>
      <c r="AE5" s="1553"/>
      <c r="AF5" s="1553"/>
      <c r="AG5" s="1553"/>
      <c r="AH5" s="1553"/>
      <c r="AI5" s="1554"/>
    </row>
    <row r="6" spans="1:35" ht="21" customHeight="1">
      <c r="A6" s="1555" t="s">
        <v>13</v>
      </c>
      <c r="B6" s="1556"/>
      <c r="C6" s="1556"/>
      <c r="D6" s="1556"/>
      <c r="E6" s="1556"/>
      <c r="F6" s="1556"/>
      <c r="G6" s="1556"/>
      <c r="H6" s="1556"/>
      <c r="I6" s="1556"/>
      <c r="J6" s="1556"/>
      <c r="K6" s="1556"/>
      <c r="L6" s="1557"/>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8"/>
    </row>
    <row r="7" spans="1:35" ht="21" customHeight="1">
      <c r="A7" s="786" t="s">
        <v>5</v>
      </c>
      <c r="B7" s="776"/>
      <c r="C7" s="776"/>
      <c r="D7" s="776"/>
      <c r="E7" s="776"/>
      <c r="F7" s="1556" t="s">
        <v>6</v>
      </c>
      <c r="G7" s="1556"/>
      <c r="H7" s="1556"/>
      <c r="I7" s="1556"/>
      <c r="J7" s="1556"/>
      <c r="K7" s="1556"/>
      <c r="L7" s="776"/>
      <c r="M7" s="776"/>
      <c r="N7" s="776"/>
      <c r="O7" s="776"/>
      <c r="P7" s="776"/>
      <c r="Q7" s="776"/>
      <c r="R7" s="776"/>
      <c r="S7" s="776"/>
      <c r="T7" s="776"/>
      <c r="U7" s="776"/>
      <c r="V7" s="776" t="s">
        <v>14</v>
      </c>
      <c r="W7" s="776"/>
      <c r="X7" s="776"/>
      <c r="Y7" s="776"/>
      <c r="Z7" s="776"/>
      <c r="AA7" s="776"/>
      <c r="AB7" s="776"/>
      <c r="AC7" s="776"/>
      <c r="AD7" s="776"/>
      <c r="AE7" s="776"/>
      <c r="AF7" s="776"/>
      <c r="AG7" s="776"/>
      <c r="AH7" s="776"/>
      <c r="AI7" s="778"/>
    </row>
    <row r="8" spans="1:35" ht="21" customHeight="1" thickBot="1">
      <c r="A8" s="1559"/>
      <c r="B8" s="1560"/>
      <c r="C8" s="1560"/>
      <c r="D8" s="1560"/>
      <c r="E8" s="1560"/>
      <c r="F8" s="1574" t="s">
        <v>7</v>
      </c>
      <c r="G8" s="1574"/>
      <c r="H8" s="1574"/>
      <c r="I8" s="1574"/>
      <c r="J8" s="1574"/>
      <c r="K8" s="1574"/>
      <c r="L8" s="1560"/>
      <c r="M8" s="1560"/>
      <c r="N8" s="1560"/>
      <c r="O8" s="1560"/>
      <c r="P8" s="1560"/>
      <c r="Q8" s="1560"/>
      <c r="R8" s="1560"/>
      <c r="S8" s="1560"/>
      <c r="T8" s="1560"/>
      <c r="U8" s="1560"/>
      <c r="V8" s="1560"/>
      <c r="W8" s="1560"/>
      <c r="X8" s="1560"/>
      <c r="Y8" s="1560"/>
      <c r="Z8" s="1560"/>
      <c r="AA8" s="1560"/>
      <c r="AB8" s="1560"/>
      <c r="AC8" s="1560"/>
      <c r="AD8" s="1560"/>
      <c r="AE8" s="1560"/>
      <c r="AF8" s="1560"/>
      <c r="AG8" s="1560"/>
      <c r="AH8" s="1560"/>
      <c r="AI8" s="1573"/>
    </row>
    <row r="9" spans="1:35" ht="21" customHeight="1" thickTop="1">
      <c r="A9" s="1583" t="s">
        <v>15</v>
      </c>
      <c r="B9" s="1584"/>
      <c r="C9" s="770" t="s">
        <v>16</v>
      </c>
      <c r="D9" s="770"/>
      <c r="E9" s="770"/>
      <c r="F9" s="770"/>
      <c r="G9" s="770"/>
      <c r="H9" s="770"/>
      <c r="I9" s="770"/>
      <c r="J9" s="770"/>
      <c r="K9" s="770"/>
      <c r="L9" s="783" t="s">
        <v>17</v>
      </c>
      <c r="M9" s="783"/>
      <c r="N9" s="783"/>
      <c r="O9" s="783"/>
      <c r="P9" s="783"/>
      <c r="Q9" s="783"/>
      <c r="R9" s="783"/>
      <c r="S9" s="783"/>
      <c r="T9" s="783"/>
      <c r="U9" s="783"/>
      <c r="V9" s="783"/>
      <c r="W9" s="783"/>
      <c r="X9" s="783" t="s">
        <v>9</v>
      </c>
      <c r="Y9" s="783"/>
      <c r="Z9" s="783"/>
      <c r="AA9" s="783"/>
      <c r="AB9" s="1561" t="s">
        <v>18</v>
      </c>
      <c r="AC9" s="1562"/>
      <c r="AD9" s="1562"/>
      <c r="AE9" s="1562"/>
      <c r="AF9" s="1562"/>
      <c r="AG9" s="1562"/>
      <c r="AH9" s="1562"/>
      <c r="AI9" s="1563"/>
    </row>
    <row r="10" spans="1:35" ht="21" customHeight="1">
      <c r="A10" s="1585"/>
      <c r="B10" s="1586"/>
      <c r="C10" s="771"/>
      <c r="D10" s="771"/>
      <c r="E10" s="771"/>
      <c r="F10" s="771"/>
      <c r="G10" s="771"/>
      <c r="H10" s="771"/>
      <c r="I10" s="771"/>
      <c r="J10" s="771"/>
      <c r="K10" s="771"/>
      <c r="L10" s="776"/>
      <c r="M10" s="776"/>
      <c r="N10" s="776"/>
      <c r="O10" s="776"/>
      <c r="P10" s="776"/>
      <c r="Q10" s="776"/>
      <c r="R10" s="776"/>
      <c r="S10" s="776"/>
      <c r="T10" s="776"/>
      <c r="U10" s="776"/>
      <c r="V10" s="776"/>
      <c r="W10" s="776"/>
      <c r="X10" s="776"/>
      <c r="Y10" s="776"/>
      <c r="Z10" s="776"/>
      <c r="AA10" s="776"/>
      <c r="AB10" s="1564"/>
      <c r="AC10" s="1565"/>
      <c r="AD10" s="1565"/>
      <c r="AE10" s="1565"/>
      <c r="AF10" s="1565"/>
      <c r="AG10" s="1565"/>
      <c r="AH10" s="1565"/>
      <c r="AI10" s="1566"/>
    </row>
    <row r="11" spans="1:35" ht="21" customHeight="1">
      <c r="A11" s="1585"/>
      <c r="B11" s="1586"/>
      <c r="C11" s="771"/>
      <c r="D11" s="771"/>
      <c r="E11" s="771"/>
      <c r="F11" s="771"/>
      <c r="G11" s="771"/>
      <c r="H11" s="771"/>
      <c r="I11" s="771"/>
      <c r="J11" s="771"/>
      <c r="K11" s="771"/>
      <c r="L11" s="776"/>
      <c r="M11" s="776"/>
      <c r="N11" s="776"/>
      <c r="O11" s="776"/>
      <c r="P11" s="776"/>
      <c r="Q11" s="776"/>
      <c r="R11" s="776"/>
      <c r="S11" s="776"/>
      <c r="T11" s="776"/>
      <c r="U11" s="776"/>
      <c r="V11" s="776"/>
      <c r="W11" s="776"/>
      <c r="X11" s="776"/>
      <c r="Y11" s="776"/>
      <c r="Z11" s="776"/>
      <c r="AA11" s="776"/>
      <c r="AB11" s="1567"/>
      <c r="AC11" s="1568"/>
      <c r="AD11" s="1568"/>
      <c r="AE11" s="1568"/>
      <c r="AF11" s="1568"/>
      <c r="AG11" s="1568"/>
      <c r="AH11" s="1568"/>
      <c r="AI11" s="1569"/>
    </row>
    <row r="12" spans="1:35" ht="21" customHeight="1">
      <c r="A12" s="1585"/>
      <c r="B12" s="1586"/>
      <c r="C12" s="771">
        <v>1</v>
      </c>
      <c r="D12" s="771"/>
      <c r="E12" s="1570" t="s">
        <v>19</v>
      </c>
      <c r="F12" s="1571"/>
      <c r="G12" s="1571"/>
      <c r="H12" s="1571"/>
      <c r="I12" s="1571"/>
      <c r="J12" s="1571"/>
      <c r="K12" s="1572"/>
      <c r="L12" s="771" t="s">
        <v>20</v>
      </c>
      <c r="M12" s="771"/>
      <c r="N12" s="771"/>
      <c r="O12" s="771"/>
      <c r="P12" s="771"/>
      <c r="Q12" s="771"/>
      <c r="R12" s="771"/>
      <c r="S12" s="771"/>
      <c r="T12" s="771"/>
      <c r="U12" s="771"/>
      <c r="V12" s="771"/>
      <c r="W12" s="771"/>
      <c r="X12" s="1366" t="s">
        <v>21</v>
      </c>
      <c r="Y12" s="776"/>
      <c r="Z12" s="776"/>
      <c r="AA12" s="776"/>
      <c r="AB12" s="776"/>
      <c r="AC12" s="776"/>
      <c r="AD12" s="776"/>
      <c r="AE12" s="777"/>
      <c r="AF12" s="1366"/>
      <c r="AG12" s="776"/>
      <c r="AH12" s="776"/>
      <c r="AI12" s="778"/>
    </row>
    <row r="13" spans="1:35" ht="21" customHeight="1">
      <c r="A13" s="1585"/>
      <c r="B13" s="1586"/>
      <c r="C13" s="771">
        <v>2</v>
      </c>
      <c r="D13" s="771"/>
      <c r="E13" s="1575" t="s">
        <v>22</v>
      </c>
      <c r="F13" s="1575"/>
      <c r="G13" s="1575"/>
      <c r="H13" s="1575"/>
      <c r="I13" s="1575"/>
      <c r="J13" s="1575"/>
      <c r="K13" s="1575"/>
      <c r="L13" s="771" t="s">
        <v>20</v>
      </c>
      <c r="M13" s="771"/>
      <c r="N13" s="771"/>
      <c r="O13" s="771"/>
      <c r="P13" s="771"/>
      <c r="Q13" s="771"/>
      <c r="R13" s="771"/>
      <c r="S13" s="771"/>
      <c r="T13" s="771"/>
      <c r="U13" s="771"/>
      <c r="V13" s="771"/>
      <c r="W13" s="771"/>
      <c r="X13" s="776" t="s">
        <v>23</v>
      </c>
      <c r="Y13" s="776"/>
      <c r="Z13" s="776"/>
      <c r="AA13" s="776"/>
      <c r="AB13" s="776"/>
      <c r="AC13" s="776"/>
      <c r="AD13" s="776"/>
      <c r="AE13" s="777"/>
      <c r="AF13" s="1366" t="s">
        <v>24</v>
      </c>
      <c r="AG13" s="776"/>
      <c r="AH13" s="776"/>
      <c r="AI13" s="778"/>
    </row>
    <row r="14" spans="1:35" ht="21" customHeight="1">
      <c r="A14" s="1585"/>
      <c r="B14" s="1586"/>
      <c r="C14" s="771">
        <v>3</v>
      </c>
      <c r="D14" s="771"/>
      <c r="E14" s="1576"/>
      <c r="F14" s="1576"/>
      <c r="G14" s="1576"/>
      <c r="H14" s="1576"/>
      <c r="I14" s="1576"/>
      <c r="J14" s="1576"/>
      <c r="K14" s="1576"/>
      <c r="L14" s="776"/>
      <c r="M14" s="776"/>
      <c r="N14" s="776"/>
      <c r="O14" s="776"/>
      <c r="P14" s="776"/>
      <c r="Q14" s="776"/>
      <c r="R14" s="776"/>
      <c r="S14" s="776"/>
      <c r="T14" s="776"/>
      <c r="U14" s="776"/>
      <c r="V14" s="776"/>
      <c r="W14" s="776"/>
      <c r="X14" s="776"/>
      <c r="Y14" s="776"/>
      <c r="Z14" s="776"/>
      <c r="AA14" s="776"/>
      <c r="AB14" s="776"/>
      <c r="AC14" s="776"/>
      <c r="AD14" s="776"/>
      <c r="AE14" s="777"/>
      <c r="AF14" s="1366"/>
      <c r="AG14" s="776"/>
      <c r="AH14" s="776"/>
      <c r="AI14" s="778"/>
    </row>
    <row r="15" spans="1:35" ht="21" customHeight="1">
      <c r="A15" s="1585"/>
      <c r="B15" s="1586"/>
      <c r="C15" s="771">
        <v>4</v>
      </c>
      <c r="D15" s="771"/>
      <c r="E15" s="1576"/>
      <c r="F15" s="1576"/>
      <c r="G15" s="1576"/>
      <c r="H15" s="1576"/>
      <c r="I15" s="1576"/>
      <c r="J15" s="1576"/>
      <c r="K15" s="1576"/>
      <c r="L15" s="776"/>
      <c r="M15" s="776"/>
      <c r="N15" s="776"/>
      <c r="O15" s="776"/>
      <c r="P15" s="776"/>
      <c r="Q15" s="776"/>
      <c r="R15" s="776"/>
      <c r="S15" s="776"/>
      <c r="T15" s="776"/>
      <c r="U15" s="776"/>
      <c r="V15" s="776"/>
      <c r="W15" s="776"/>
      <c r="X15" s="776"/>
      <c r="Y15" s="776"/>
      <c r="Z15" s="776"/>
      <c r="AA15" s="776"/>
      <c r="AB15" s="776"/>
      <c r="AC15" s="776"/>
      <c r="AD15" s="776"/>
      <c r="AE15" s="777"/>
      <c r="AF15" s="1366"/>
      <c r="AG15" s="776"/>
      <c r="AH15" s="776"/>
      <c r="AI15" s="778"/>
    </row>
    <row r="16" spans="1:35" ht="21" customHeight="1">
      <c r="A16" s="1585"/>
      <c r="B16" s="1586"/>
      <c r="C16" s="771">
        <v>5</v>
      </c>
      <c r="D16" s="771"/>
      <c r="E16" s="1576"/>
      <c r="F16" s="1576"/>
      <c r="G16" s="1576"/>
      <c r="H16" s="1576"/>
      <c r="I16" s="1576"/>
      <c r="J16" s="1576"/>
      <c r="K16" s="1576"/>
      <c r="L16" s="776"/>
      <c r="M16" s="776"/>
      <c r="N16" s="776"/>
      <c r="O16" s="776"/>
      <c r="P16" s="776"/>
      <c r="Q16" s="776"/>
      <c r="R16" s="776"/>
      <c r="S16" s="776"/>
      <c r="T16" s="776"/>
      <c r="U16" s="776"/>
      <c r="V16" s="776"/>
      <c r="W16" s="776"/>
      <c r="X16" s="776"/>
      <c r="Y16" s="776"/>
      <c r="Z16" s="776"/>
      <c r="AA16" s="776"/>
      <c r="AB16" s="776"/>
      <c r="AC16" s="776"/>
      <c r="AD16" s="776"/>
      <c r="AE16" s="777"/>
      <c r="AF16" s="1366"/>
      <c r="AG16" s="776"/>
      <c r="AH16" s="776"/>
      <c r="AI16" s="778"/>
    </row>
    <row r="17" spans="1:35" ht="21" customHeight="1">
      <c r="A17" s="1585"/>
      <c r="B17" s="1586"/>
      <c r="C17" s="771">
        <v>6</v>
      </c>
      <c r="D17" s="771"/>
      <c r="E17" s="1576"/>
      <c r="F17" s="1576"/>
      <c r="G17" s="1576"/>
      <c r="H17" s="1576"/>
      <c r="I17" s="1576"/>
      <c r="J17" s="1576"/>
      <c r="K17" s="1576"/>
      <c r="L17" s="776"/>
      <c r="M17" s="776"/>
      <c r="N17" s="776"/>
      <c r="O17" s="776"/>
      <c r="P17" s="776"/>
      <c r="Q17" s="776"/>
      <c r="R17" s="776"/>
      <c r="S17" s="776"/>
      <c r="T17" s="776"/>
      <c r="U17" s="776"/>
      <c r="V17" s="776"/>
      <c r="W17" s="776"/>
      <c r="X17" s="776"/>
      <c r="Y17" s="776"/>
      <c r="Z17" s="776"/>
      <c r="AA17" s="776"/>
      <c r="AB17" s="776"/>
      <c r="AC17" s="776"/>
      <c r="AD17" s="776"/>
      <c r="AE17" s="777"/>
      <c r="AF17" s="1366"/>
      <c r="AG17" s="776"/>
      <c r="AH17" s="776"/>
      <c r="AI17" s="778"/>
    </row>
    <row r="18" spans="1:35" ht="21" customHeight="1">
      <c r="A18" s="1585"/>
      <c r="B18" s="1586"/>
      <c r="C18" s="771">
        <v>7</v>
      </c>
      <c r="D18" s="771"/>
      <c r="E18" s="1576"/>
      <c r="F18" s="1576"/>
      <c r="G18" s="1576"/>
      <c r="H18" s="1576"/>
      <c r="I18" s="1576"/>
      <c r="J18" s="1576"/>
      <c r="K18" s="1576"/>
      <c r="L18" s="776"/>
      <c r="M18" s="776"/>
      <c r="N18" s="776"/>
      <c r="O18" s="776"/>
      <c r="P18" s="776"/>
      <c r="Q18" s="776"/>
      <c r="R18" s="776"/>
      <c r="S18" s="776"/>
      <c r="T18" s="776"/>
      <c r="U18" s="776"/>
      <c r="V18" s="776"/>
      <c r="W18" s="776"/>
      <c r="X18" s="776"/>
      <c r="Y18" s="776"/>
      <c r="Z18" s="776"/>
      <c r="AA18" s="776"/>
      <c r="AB18" s="776"/>
      <c r="AC18" s="776"/>
      <c r="AD18" s="776"/>
      <c r="AE18" s="777"/>
      <c r="AF18" s="1366"/>
      <c r="AG18" s="776"/>
      <c r="AH18" s="776"/>
      <c r="AI18" s="778"/>
    </row>
    <row r="19" spans="1:35" ht="21" customHeight="1">
      <c r="A19" s="1585"/>
      <c r="B19" s="1586"/>
      <c r="C19" s="771">
        <v>8</v>
      </c>
      <c r="D19" s="771"/>
      <c r="E19" s="1576"/>
      <c r="F19" s="1576"/>
      <c r="G19" s="1576"/>
      <c r="H19" s="1576"/>
      <c r="I19" s="1576"/>
      <c r="J19" s="1576"/>
      <c r="K19" s="1576"/>
      <c r="L19" s="776"/>
      <c r="M19" s="776"/>
      <c r="N19" s="776"/>
      <c r="O19" s="776"/>
      <c r="P19" s="776"/>
      <c r="Q19" s="776"/>
      <c r="R19" s="776"/>
      <c r="S19" s="776"/>
      <c r="T19" s="776"/>
      <c r="U19" s="776"/>
      <c r="V19" s="776"/>
      <c r="W19" s="776"/>
      <c r="X19" s="776"/>
      <c r="Y19" s="776"/>
      <c r="Z19" s="776"/>
      <c r="AA19" s="776"/>
      <c r="AB19" s="776"/>
      <c r="AC19" s="776"/>
      <c r="AD19" s="776"/>
      <c r="AE19" s="777"/>
      <c r="AF19" s="1366"/>
      <c r="AG19" s="776"/>
      <c r="AH19" s="776"/>
      <c r="AI19" s="778"/>
    </row>
    <row r="20" spans="1:35" ht="21" customHeight="1" thickBot="1">
      <c r="A20" s="1587"/>
      <c r="B20" s="1588"/>
      <c r="C20" s="764" t="s">
        <v>10</v>
      </c>
      <c r="D20" s="764"/>
      <c r="E20" s="764"/>
      <c r="F20" s="764"/>
      <c r="G20" s="764"/>
      <c r="H20" s="764"/>
      <c r="I20" s="764"/>
      <c r="J20" s="764"/>
      <c r="K20" s="764"/>
      <c r="L20" s="764"/>
      <c r="M20" s="764"/>
      <c r="N20" s="764"/>
      <c r="O20" s="764"/>
      <c r="P20" s="764"/>
      <c r="Q20" s="764"/>
      <c r="R20" s="764"/>
      <c r="S20" s="764"/>
      <c r="T20" s="764"/>
      <c r="U20" s="764"/>
      <c r="V20" s="764"/>
      <c r="W20" s="764"/>
      <c r="X20" s="764">
        <f>SUM(X12:AA19)</f>
        <v>0</v>
      </c>
      <c r="Y20" s="764"/>
      <c r="Z20" s="764"/>
      <c r="AA20" s="764"/>
      <c r="AB20" s="764"/>
      <c r="AC20" s="764"/>
      <c r="AD20" s="764"/>
      <c r="AE20" s="807"/>
      <c r="AF20" s="1580">
        <f>COUNTIF(AF12:AI19,"○")</f>
        <v>1</v>
      </c>
      <c r="AG20" s="764"/>
      <c r="AH20" s="764"/>
      <c r="AI20" s="808"/>
    </row>
    <row r="21" spans="1:35" ht="21" customHeight="1">
      <c r="A21" s="1589" t="s">
        <v>25</v>
      </c>
      <c r="B21" s="1590"/>
      <c r="C21" s="1591" t="s">
        <v>8</v>
      </c>
      <c r="D21" s="1592"/>
      <c r="E21" s="1592"/>
      <c r="F21" s="1592"/>
      <c r="G21" s="1592"/>
      <c r="H21" s="1592"/>
      <c r="I21" s="1592"/>
      <c r="J21" s="1592"/>
      <c r="K21" s="1592"/>
      <c r="L21" s="1339" t="s">
        <v>26</v>
      </c>
      <c r="M21" s="1592"/>
      <c r="N21" s="1592"/>
      <c r="O21" s="1592"/>
      <c r="P21" s="1592"/>
      <c r="Q21" s="1592"/>
      <c r="R21" s="1592"/>
      <c r="S21" s="1592"/>
      <c r="T21" s="1592"/>
      <c r="U21" s="1592"/>
      <c r="V21" s="1592"/>
      <c r="W21" s="1592"/>
      <c r="X21" s="1339" t="s">
        <v>27</v>
      </c>
      <c r="Y21" s="1339"/>
      <c r="Z21" s="1339"/>
      <c r="AA21" s="1339"/>
      <c r="AB21" s="1339"/>
      <c r="AC21" s="1339"/>
      <c r="AD21" s="1339"/>
      <c r="AE21" s="1339"/>
      <c r="AF21" s="1581" t="s">
        <v>28</v>
      </c>
      <c r="AG21" s="1581"/>
      <c r="AH21" s="1581"/>
      <c r="AI21" s="1582"/>
    </row>
    <row r="22" spans="1:35" ht="21" customHeight="1">
      <c r="A22" s="1585"/>
      <c r="B22" s="1586"/>
      <c r="C22" s="1593"/>
      <c r="D22" s="1593"/>
      <c r="E22" s="1593"/>
      <c r="F22" s="1593"/>
      <c r="G22" s="1593"/>
      <c r="H22" s="1593"/>
      <c r="I22" s="1593"/>
      <c r="J22" s="1593"/>
      <c r="K22" s="1593"/>
      <c r="L22" s="1593"/>
      <c r="M22" s="1593"/>
      <c r="N22" s="1593"/>
      <c r="O22" s="1593"/>
      <c r="P22" s="1593"/>
      <c r="Q22" s="1593"/>
      <c r="R22" s="1593"/>
      <c r="S22" s="1593"/>
      <c r="T22" s="1593"/>
      <c r="U22" s="1593"/>
      <c r="V22" s="1593"/>
      <c r="W22" s="1593"/>
      <c r="X22" s="776"/>
      <c r="Y22" s="776"/>
      <c r="Z22" s="776"/>
      <c r="AA22" s="776"/>
      <c r="AB22" s="776"/>
      <c r="AC22" s="776"/>
      <c r="AD22" s="776"/>
      <c r="AE22" s="776"/>
      <c r="AF22" s="774"/>
      <c r="AG22" s="774"/>
      <c r="AH22" s="774"/>
      <c r="AI22" s="775"/>
    </row>
    <row r="23" spans="1:35" ht="21" customHeight="1">
      <c r="A23" s="1585"/>
      <c r="B23" s="1586"/>
      <c r="C23" s="1593"/>
      <c r="D23" s="1593"/>
      <c r="E23" s="1593"/>
      <c r="F23" s="1593"/>
      <c r="G23" s="1593"/>
      <c r="H23" s="1593"/>
      <c r="I23" s="1593"/>
      <c r="J23" s="1593"/>
      <c r="K23" s="1593"/>
      <c r="L23" s="1593"/>
      <c r="M23" s="1593"/>
      <c r="N23" s="1593"/>
      <c r="O23" s="1593"/>
      <c r="P23" s="1593"/>
      <c r="Q23" s="1593"/>
      <c r="R23" s="1593"/>
      <c r="S23" s="1593"/>
      <c r="T23" s="1593"/>
      <c r="U23" s="1593"/>
      <c r="V23" s="1593"/>
      <c r="W23" s="1593"/>
      <c r="X23" s="776"/>
      <c r="Y23" s="776"/>
      <c r="Z23" s="776"/>
      <c r="AA23" s="776"/>
      <c r="AB23" s="776"/>
      <c r="AC23" s="776"/>
      <c r="AD23" s="776"/>
      <c r="AE23" s="776"/>
      <c r="AF23" s="774"/>
      <c r="AG23" s="774"/>
      <c r="AH23" s="774"/>
      <c r="AI23" s="775"/>
    </row>
    <row r="24" spans="1:35" ht="21" customHeight="1">
      <c r="A24" s="1585"/>
      <c r="B24" s="1586"/>
      <c r="C24" s="771">
        <v>1</v>
      </c>
      <c r="D24" s="771"/>
      <c r="E24" s="1570" t="s">
        <v>29</v>
      </c>
      <c r="F24" s="1571"/>
      <c r="G24" s="1571"/>
      <c r="H24" s="1571"/>
      <c r="I24" s="1571"/>
      <c r="J24" s="1571"/>
      <c r="K24" s="1572"/>
      <c r="L24" s="776" t="s">
        <v>30</v>
      </c>
      <c r="M24" s="1593"/>
      <c r="N24" s="1593"/>
      <c r="O24" s="1593"/>
      <c r="P24" s="1593"/>
      <c r="Q24" s="1593"/>
      <c r="R24" s="1593"/>
      <c r="S24" s="1593"/>
      <c r="T24" s="1593"/>
      <c r="U24" s="1593"/>
      <c r="V24" s="1593"/>
      <c r="W24" s="1593"/>
      <c r="X24" s="776" t="s">
        <v>31</v>
      </c>
      <c r="Y24" s="776"/>
      <c r="Z24" s="776"/>
      <c r="AA24" s="776"/>
      <c r="AB24" s="776"/>
      <c r="AC24" s="776"/>
      <c r="AD24" s="776"/>
      <c r="AE24" s="776"/>
      <c r="AF24" s="776"/>
      <c r="AG24" s="776"/>
      <c r="AH24" s="776"/>
      <c r="AI24" s="778"/>
    </row>
    <row r="25" spans="1:35" ht="21" customHeight="1">
      <c r="A25" s="1585"/>
      <c r="B25" s="1586"/>
      <c r="C25" s="771">
        <v>2</v>
      </c>
      <c r="D25" s="771"/>
      <c r="E25" s="1577" t="s">
        <v>32</v>
      </c>
      <c r="F25" s="1578"/>
      <c r="G25" s="1578"/>
      <c r="H25" s="1578"/>
      <c r="I25" s="1578"/>
      <c r="J25" s="1578"/>
      <c r="K25" s="1579"/>
      <c r="L25" s="776" t="s">
        <v>33</v>
      </c>
      <c r="M25" s="776"/>
      <c r="N25" s="776"/>
      <c r="O25" s="776"/>
      <c r="P25" s="776"/>
      <c r="Q25" s="776"/>
      <c r="R25" s="776"/>
      <c r="S25" s="776"/>
      <c r="T25" s="776"/>
      <c r="U25" s="776"/>
      <c r="V25" s="776"/>
      <c r="W25" s="776"/>
      <c r="X25" s="776" t="s">
        <v>34</v>
      </c>
      <c r="Y25" s="776"/>
      <c r="Z25" s="776"/>
      <c r="AA25" s="776"/>
      <c r="AB25" s="776"/>
      <c r="AC25" s="776"/>
      <c r="AD25" s="776"/>
      <c r="AE25" s="776"/>
      <c r="AF25" s="776"/>
      <c r="AG25" s="776"/>
      <c r="AH25" s="776"/>
      <c r="AI25" s="778"/>
    </row>
    <row r="26" spans="1:35" ht="21" customHeight="1">
      <c r="A26" s="1585"/>
      <c r="B26" s="1586"/>
      <c r="C26" s="771">
        <v>3</v>
      </c>
      <c r="D26" s="771"/>
      <c r="E26" s="1577" t="s">
        <v>32</v>
      </c>
      <c r="F26" s="1578"/>
      <c r="G26" s="1578"/>
      <c r="H26" s="1578"/>
      <c r="I26" s="1578"/>
      <c r="J26" s="1578"/>
      <c r="K26" s="1579"/>
      <c r="L26" s="776" t="s">
        <v>35</v>
      </c>
      <c r="M26" s="776"/>
      <c r="N26" s="776"/>
      <c r="O26" s="776"/>
      <c r="P26" s="776"/>
      <c r="Q26" s="776"/>
      <c r="R26" s="776"/>
      <c r="S26" s="776"/>
      <c r="T26" s="776"/>
      <c r="U26" s="776"/>
      <c r="V26" s="776"/>
      <c r="W26" s="776"/>
      <c r="X26" s="776" t="s">
        <v>36</v>
      </c>
      <c r="Y26" s="776"/>
      <c r="Z26" s="776"/>
      <c r="AA26" s="776"/>
      <c r="AB26" s="776"/>
      <c r="AC26" s="776"/>
      <c r="AD26" s="776"/>
      <c r="AE26" s="776"/>
      <c r="AF26" s="776" t="s">
        <v>37</v>
      </c>
      <c r="AG26" s="776"/>
      <c r="AH26" s="776"/>
      <c r="AI26" s="778"/>
    </row>
    <row r="27" spans="1:35" ht="21" customHeight="1">
      <c r="A27" s="1585"/>
      <c r="B27" s="1586"/>
      <c r="C27" s="771">
        <v>4</v>
      </c>
      <c r="D27" s="771"/>
      <c r="E27" s="1576"/>
      <c r="F27" s="1576"/>
      <c r="G27" s="1576"/>
      <c r="H27" s="1576"/>
      <c r="I27" s="1576"/>
      <c r="J27" s="1576"/>
      <c r="K27" s="15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8"/>
    </row>
    <row r="28" spans="1:35" ht="21" customHeight="1">
      <c r="A28" s="1585"/>
      <c r="B28" s="1586"/>
      <c r="C28" s="771">
        <v>5</v>
      </c>
      <c r="D28" s="771"/>
      <c r="E28" s="1576"/>
      <c r="F28" s="1576"/>
      <c r="G28" s="1576"/>
      <c r="H28" s="1576"/>
      <c r="I28" s="1576"/>
      <c r="J28" s="1576"/>
      <c r="K28" s="15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8"/>
    </row>
    <row r="29" spans="1:35" ht="21" customHeight="1">
      <c r="A29" s="1585"/>
      <c r="B29" s="1586"/>
      <c r="C29" s="771">
        <v>6</v>
      </c>
      <c r="D29" s="771"/>
      <c r="E29" s="1576"/>
      <c r="F29" s="1576"/>
      <c r="G29" s="1576"/>
      <c r="H29" s="1576"/>
      <c r="I29" s="1576"/>
      <c r="J29" s="1576"/>
      <c r="K29" s="15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8"/>
    </row>
    <row r="30" spans="1:35" ht="21" customHeight="1">
      <c r="A30" s="1585"/>
      <c r="B30" s="1586"/>
      <c r="C30" s="771">
        <v>7</v>
      </c>
      <c r="D30" s="771"/>
      <c r="E30" s="1576"/>
      <c r="F30" s="1576"/>
      <c r="G30" s="1576"/>
      <c r="H30" s="1576"/>
      <c r="I30" s="1576"/>
      <c r="J30" s="1576"/>
      <c r="K30" s="1576"/>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8"/>
    </row>
    <row r="31" spans="1:35" ht="21" customHeight="1">
      <c r="A31" s="1585"/>
      <c r="B31" s="1586"/>
      <c r="C31" s="771">
        <v>8</v>
      </c>
      <c r="D31" s="771"/>
      <c r="E31" s="1576"/>
      <c r="F31" s="1576"/>
      <c r="G31" s="1576"/>
      <c r="H31" s="1576"/>
      <c r="I31" s="1576"/>
      <c r="J31" s="1576"/>
      <c r="K31" s="15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8"/>
    </row>
    <row r="32" spans="1:35" ht="21" customHeight="1" thickBot="1">
      <c r="A32" s="1587"/>
      <c r="B32" s="1588"/>
      <c r="C32" s="764" t="s">
        <v>10</v>
      </c>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f>COUNTIF(AF24:AI31,"○")</f>
        <v>1</v>
      </c>
      <c r="AG32" s="764"/>
      <c r="AH32" s="764"/>
      <c r="AI32" s="808"/>
    </row>
    <row r="33" spans="1:35" ht="21" customHeight="1">
      <c r="A33" s="381"/>
      <c r="B33" s="38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row>
    <row r="34" spans="1:35" ht="40.5" customHeight="1">
      <c r="A34" s="800" t="s">
        <v>565</v>
      </c>
      <c r="B34" s="801"/>
      <c r="C34" s="801"/>
      <c r="D34" s="801"/>
      <c r="E34" s="801"/>
      <c r="F34" s="801"/>
      <c r="G34" s="802"/>
      <c r="H34" s="1547" t="s">
        <v>573</v>
      </c>
      <c r="I34" s="1548"/>
      <c r="J34" s="1548"/>
      <c r="K34" s="1548"/>
      <c r="L34" s="1548"/>
      <c r="M34" s="1548"/>
      <c r="N34" s="1548"/>
      <c r="O34" s="1548"/>
      <c r="P34" s="1548"/>
      <c r="Q34" s="1548"/>
      <c r="R34" s="1548"/>
      <c r="S34" s="1548"/>
      <c r="T34" s="1548"/>
      <c r="U34" s="1548"/>
      <c r="V34" s="1548"/>
      <c r="W34" s="1548"/>
      <c r="X34" s="1548"/>
      <c r="Y34" s="1548"/>
      <c r="Z34" s="1548"/>
      <c r="AA34" s="1548"/>
      <c r="AB34" s="1548"/>
      <c r="AC34" s="1548"/>
      <c r="AD34" s="1548"/>
      <c r="AE34" s="1548"/>
      <c r="AF34" s="1548"/>
      <c r="AG34" s="1548"/>
      <c r="AH34" s="1548"/>
      <c r="AI34" s="1549"/>
    </row>
    <row r="35" spans="1:35" ht="31.5" customHeight="1">
      <c r="A35" s="4" t="s">
        <v>38</v>
      </c>
    </row>
    <row r="36" spans="1:35" ht="21" customHeight="1"/>
    <row r="37" spans="1:35" ht="21" customHeight="1"/>
    <row r="38" spans="1:35" ht="21" customHeight="1"/>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120">
    <mergeCell ref="AF32:AI32"/>
    <mergeCell ref="C30:D30"/>
    <mergeCell ref="E30:K30"/>
    <mergeCell ref="L30:W30"/>
    <mergeCell ref="X30:AE30"/>
    <mergeCell ref="AF30:AI30"/>
    <mergeCell ref="C31:D31"/>
    <mergeCell ref="E31:K31"/>
    <mergeCell ref="L31:W31"/>
    <mergeCell ref="X31:AE31"/>
    <mergeCell ref="AF31:AI31"/>
    <mergeCell ref="AF27:AI27"/>
    <mergeCell ref="C28:D28"/>
    <mergeCell ref="E28:K28"/>
    <mergeCell ref="L28:W28"/>
    <mergeCell ref="X28:AE28"/>
    <mergeCell ref="AF28:AI28"/>
    <mergeCell ref="C29:D29"/>
    <mergeCell ref="E29:K29"/>
    <mergeCell ref="L29:W29"/>
    <mergeCell ref="X29:AE29"/>
    <mergeCell ref="AF29:AI29"/>
    <mergeCell ref="A9:B20"/>
    <mergeCell ref="C9:K11"/>
    <mergeCell ref="L9:W11"/>
    <mergeCell ref="X9:AA11"/>
    <mergeCell ref="C13:D13"/>
    <mergeCell ref="C27:D27"/>
    <mergeCell ref="E27:K27"/>
    <mergeCell ref="L27:W27"/>
    <mergeCell ref="X27:AE27"/>
    <mergeCell ref="A21:B32"/>
    <mergeCell ref="C21:K23"/>
    <mergeCell ref="L21:W23"/>
    <mergeCell ref="X21:AE23"/>
    <mergeCell ref="C24:D24"/>
    <mergeCell ref="E24:K24"/>
    <mergeCell ref="L24:W24"/>
    <mergeCell ref="X24:AE24"/>
    <mergeCell ref="C25:D25"/>
    <mergeCell ref="E25:K25"/>
    <mergeCell ref="C32:AE32"/>
    <mergeCell ref="X25:AE25"/>
    <mergeCell ref="C15:D15"/>
    <mergeCell ref="C14:D14"/>
    <mergeCell ref="C18:D18"/>
    <mergeCell ref="AF25:AI25"/>
    <mergeCell ref="C26:D26"/>
    <mergeCell ref="E26:K26"/>
    <mergeCell ref="L26:W26"/>
    <mergeCell ref="X26:AE26"/>
    <mergeCell ref="AF26:AI26"/>
    <mergeCell ref="AB19:AE19"/>
    <mergeCell ref="AF19:AI19"/>
    <mergeCell ref="C20:W20"/>
    <mergeCell ref="X20:AA20"/>
    <mergeCell ref="AB20:AE20"/>
    <mergeCell ref="AF20:AI20"/>
    <mergeCell ref="AF21:AI23"/>
    <mergeCell ref="AF24:AI24"/>
    <mergeCell ref="L25:W25"/>
    <mergeCell ref="E18:K18"/>
    <mergeCell ref="L18:W18"/>
    <mergeCell ref="X18:AA18"/>
    <mergeCell ref="AB18:AE18"/>
    <mergeCell ref="AF18:AI18"/>
    <mergeCell ref="C19:D19"/>
    <mergeCell ref="E19:K19"/>
    <mergeCell ref="C16:D16"/>
    <mergeCell ref="E16:K16"/>
    <mergeCell ref="L16:W16"/>
    <mergeCell ref="L19:W19"/>
    <mergeCell ref="X19:AA19"/>
    <mergeCell ref="C17:D17"/>
    <mergeCell ref="E17:K17"/>
    <mergeCell ref="L17:W17"/>
    <mergeCell ref="X17:AA17"/>
    <mergeCell ref="AB17:AE17"/>
    <mergeCell ref="AF17:AI17"/>
    <mergeCell ref="X16:AA16"/>
    <mergeCell ref="AB16:AE16"/>
    <mergeCell ref="AF16:AI16"/>
    <mergeCell ref="AF13:AI13"/>
    <mergeCell ref="AB15:AE15"/>
    <mergeCell ref="AF15:AI15"/>
    <mergeCell ref="AF14:AI14"/>
    <mergeCell ref="AB14:AE14"/>
    <mergeCell ref="E13:K13"/>
    <mergeCell ref="L13:W13"/>
    <mergeCell ref="X13:AA13"/>
    <mergeCell ref="E15:K15"/>
    <mergeCell ref="L15:W15"/>
    <mergeCell ref="X15:AA15"/>
    <mergeCell ref="E14:K14"/>
    <mergeCell ref="L14:W14"/>
    <mergeCell ref="X14:AA14"/>
    <mergeCell ref="A34:G34"/>
    <mergeCell ref="H34:AI34"/>
    <mergeCell ref="A2:AI2"/>
    <mergeCell ref="A3:AI3"/>
    <mergeCell ref="A4:AI4"/>
    <mergeCell ref="A5:K5"/>
    <mergeCell ref="L5:AI5"/>
    <mergeCell ref="A6:K6"/>
    <mergeCell ref="L6:AI6"/>
    <mergeCell ref="A7:E8"/>
    <mergeCell ref="F7:K7"/>
    <mergeCell ref="L7:U7"/>
    <mergeCell ref="V7:Z8"/>
    <mergeCell ref="AB9:AI11"/>
    <mergeCell ref="C12:D12"/>
    <mergeCell ref="E12:K12"/>
    <mergeCell ref="L12:W12"/>
    <mergeCell ref="X12:AA12"/>
    <mergeCell ref="AB12:AE12"/>
    <mergeCell ref="AA7:AI8"/>
    <mergeCell ref="F8:K8"/>
    <mergeCell ref="L8:U8"/>
    <mergeCell ref="AF12:AI12"/>
    <mergeCell ref="AB13:AE13"/>
  </mergeCells>
  <phoneticPr fontId="6"/>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5" tint="0.59999389629810485"/>
  </sheetPr>
  <dimension ref="A1:H33"/>
  <sheetViews>
    <sheetView view="pageBreakPreview" zoomScaleNormal="100" zoomScaleSheetLayoutView="100" workbookViewId="0">
      <selection sqref="A1:G1"/>
    </sheetView>
  </sheetViews>
  <sheetFormatPr defaultColWidth="9" defaultRowHeight="13.5"/>
  <cols>
    <col min="1" max="1" width="9" style="5"/>
    <col min="2" max="2" width="11.125" style="5" customWidth="1"/>
    <col min="3" max="6" width="9" style="5"/>
    <col min="7" max="8" width="11.5" style="5" customWidth="1"/>
    <col min="9" max="16384" width="9" style="5"/>
  </cols>
  <sheetData>
    <row r="1" spans="1:8" ht="21.75" customHeight="1">
      <c r="A1" s="738" t="s">
        <v>552</v>
      </c>
      <c r="B1" s="738"/>
    </row>
    <row r="2" spans="1:8" ht="15" customHeight="1">
      <c r="G2" s="723" t="s">
        <v>336</v>
      </c>
      <c r="H2" s="723"/>
    </row>
    <row r="3" spans="1:8" ht="8.25" customHeight="1">
      <c r="G3" s="6"/>
      <c r="H3" s="6"/>
    </row>
    <row r="4" spans="1:8" s="11" customFormat="1" ht="24.75" customHeight="1">
      <c r="A4" s="739" t="s">
        <v>539</v>
      </c>
      <c r="B4" s="739"/>
      <c r="C4" s="739"/>
      <c r="D4" s="739"/>
      <c r="E4" s="739"/>
      <c r="F4" s="739"/>
      <c r="G4" s="739"/>
      <c r="H4" s="739"/>
    </row>
    <row r="5" spans="1:8" ht="10.5" customHeight="1" thickBot="1"/>
    <row r="6" spans="1:8" ht="27.75" customHeight="1" thickBot="1">
      <c r="A6" s="740" t="s">
        <v>4</v>
      </c>
      <c r="B6" s="741"/>
      <c r="C6" s="742"/>
      <c r="D6" s="743"/>
      <c r="E6" s="743"/>
      <c r="F6" s="743"/>
      <c r="G6" s="743"/>
      <c r="H6" s="744"/>
    </row>
    <row r="7" spans="1:8" ht="27.75" customHeight="1">
      <c r="A7" s="740" t="s">
        <v>12</v>
      </c>
      <c r="B7" s="741"/>
      <c r="C7" s="742"/>
      <c r="D7" s="743"/>
      <c r="E7" s="743"/>
      <c r="F7" s="743"/>
      <c r="G7" s="743"/>
      <c r="H7" s="744"/>
    </row>
    <row r="8" spans="1:8" ht="27.75" customHeight="1">
      <c r="A8" s="745" t="s">
        <v>13</v>
      </c>
      <c r="B8" s="746"/>
      <c r="C8" s="733"/>
      <c r="D8" s="747"/>
      <c r="E8" s="747"/>
      <c r="F8" s="747"/>
      <c r="G8" s="747"/>
      <c r="H8" s="748"/>
    </row>
    <row r="9" spans="1:8" ht="27.75" customHeight="1">
      <c r="A9" s="745" t="s">
        <v>39</v>
      </c>
      <c r="B9" s="746"/>
      <c r="C9" s="733" t="s">
        <v>40</v>
      </c>
      <c r="D9" s="734"/>
      <c r="E9" s="734"/>
      <c r="F9" s="734"/>
      <c r="G9" s="734"/>
      <c r="H9" s="749"/>
    </row>
    <row r="10" spans="1:8" ht="27.75" customHeight="1">
      <c r="A10" s="750" t="s">
        <v>41</v>
      </c>
      <c r="B10" s="12" t="s">
        <v>6</v>
      </c>
      <c r="C10" s="751"/>
      <c r="D10" s="747"/>
      <c r="E10" s="752"/>
      <c r="F10" s="753" t="s">
        <v>42</v>
      </c>
      <c r="G10" s="755"/>
      <c r="H10" s="756"/>
    </row>
    <row r="11" spans="1:8" ht="19.5" customHeight="1">
      <c r="A11" s="1606"/>
      <c r="B11" s="12" t="s">
        <v>43</v>
      </c>
      <c r="C11" s="755"/>
      <c r="D11" s="757"/>
      <c r="E11" s="758"/>
      <c r="F11" s="754"/>
      <c r="G11" s="1607"/>
      <c r="H11" s="1608"/>
    </row>
    <row r="12" spans="1:8" ht="19.5" customHeight="1">
      <c r="A12" s="1594" t="s">
        <v>103</v>
      </c>
      <c r="B12" s="1595"/>
      <c r="C12" s="8" t="s">
        <v>104</v>
      </c>
      <c r="D12" s="23" t="s">
        <v>105</v>
      </c>
      <c r="E12" s="23"/>
      <c r="F12" s="24" t="s">
        <v>11</v>
      </c>
      <c r="G12" s="1600"/>
      <c r="H12" s="1601"/>
    </row>
    <row r="13" spans="1:8" ht="19.5" customHeight="1">
      <c r="A13" s="1596"/>
      <c r="B13" s="1597"/>
      <c r="C13" s="8" t="s">
        <v>106</v>
      </c>
      <c r="D13" s="23" t="s">
        <v>105</v>
      </c>
      <c r="E13" s="23"/>
      <c r="F13" s="24" t="s">
        <v>11</v>
      </c>
      <c r="G13" s="1602"/>
      <c r="H13" s="1603"/>
    </row>
    <row r="14" spans="1:8" ht="27.75" customHeight="1" thickBot="1">
      <c r="A14" s="1598"/>
      <c r="B14" s="1599"/>
      <c r="C14" s="56" t="s">
        <v>107</v>
      </c>
      <c r="D14" s="57" t="s">
        <v>105</v>
      </c>
      <c r="E14" s="57"/>
      <c r="F14" s="58" t="s">
        <v>11</v>
      </c>
      <c r="G14" s="1604"/>
      <c r="H14" s="1605"/>
    </row>
    <row r="15" spans="1:8" ht="12" customHeight="1">
      <c r="A15" s="59"/>
    </row>
    <row r="16" spans="1:8" ht="36.75" customHeight="1">
      <c r="A16" s="736" t="s">
        <v>565</v>
      </c>
      <c r="B16" s="737"/>
      <c r="C16" s="735" t="s">
        <v>577</v>
      </c>
      <c r="D16" s="717"/>
      <c r="E16" s="717"/>
      <c r="F16" s="717"/>
      <c r="G16" s="717"/>
      <c r="H16" s="718"/>
    </row>
    <row r="17" spans="1:1" ht="7.5" customHeight="1">
      <c r="A17" s="383"/>
    </row>
    <row r="18" spans="1:1" ht="19.5" customHeight="1">
      <c r="A18" s="13" t="s">
        <v>108</v>
      </c>
    </row>
    <row r="19" spans="1:1" ht="19.5" customHeight="1">
      <c r="A19" s="13" t="s">
        <v>0</v>
      </c>
    </row>
    <row r="20" spans="1:1" ht="15" customHeight="1">
      <c r="A20" s="13"/>
    </row>
    <row r="21" spans="1:1" ht="15" customHeight="1">
      <c r="A21" s="13"/>
    </row>
    <row r="24" spans="1:1" ht="19.5" customHeight="1"/>
    <row r="25" spans="1:1" ht="19.5" customHeight="1"/>
    <row r="26" spans="1:1" ht="19.5" customHeight="1"/>
    <row r="27" spans="1:1" ht="19.5" customHeight="1"/>
    <row r="28" spans="1:1" ht="19.5" customHeight="1"/>
    <row r="29" spans="1:1" ht="19.5" customHeight="1"/>
    <row r="32" spans="1:1" ht="17.25" customHeight="1"/>
    <row r="33" ht="17.25" customHeight="1"/>
  </sheetData>
  <mergeCells count="20">
    <mergeCell ref="A16:B16"/>
    <mergeCell ref="C16:H16"/>
    <mergeCell ref="A12:B14"/>
    <mergeCell ref="G12:H14"/>
    <mergeCell ref="A7:B7"/>
    <mergeCell ref="C7:H7"/>
    <mergeCell ref="A8:B8"/>
    <mergeCell ref="C8:H8"/>
    <mergeCell ref="A9:B9"/>
    <mergeCell ref="C9:H9"/>
    <mergeCell ref="A10:A11"/>
    <mergeCell ref="C10:E10"/>
    <mergeCell ref="F10:F11"/>
    <mergeCell ref="G10:H11"/>
    <mergeCell ref="C11:E11"/>
    <mergeCell ref="A1:B1"/>
    <mergeCell ref="G2:H2"/>
    <mergeCell ref="A4:H4"/>
    <mergeCell ref="A6:B6"/>
    <mergeCell ref="C6:H6"/>
  </mergeCells>
  <phoneticPr fontId="6"/>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theme="5" tint="0.59999389629810485"/>
  </sheetPr>
  <dimension ref="A1:G15"/>
  <sheetViews>
    <sheetView view="pageBreakPreview" zoomScaleNormal="100" zoomScaleSheetLayoutView="100" workbookViewId="0">
      <selection sqref="A1:G1"/>
    </sheetView>
  </sheetViews>
  <sheetFormatPr defaultColWidth="9" defaultRowHeight="13.5"/>
  <cols>
    <col min="1" max="1" width="21.375" customWidth="1"/>
    <col min="2" max="2" width="13.375" customWidth="1"/>
    <col min="3" max="3" width="12.375" customWidth="1"/>
    <col min="4" max="4" width="14.875" customWidth="1"/>
    <col min="5" max="5" width="9.375" customWidth="1"/>
  </cols>
  <sheetData>
    <row r="1" spans="1:7" ht="24.75" customHeight="1">
      <c r="A1" t="s">
        <v>719</v>
      </c>
      <c r="E1" s="581" t="s">
        <v>337</v>
      </c>
      <c r="F1" s="868"/>
      <c r="G1" s="868"/>
    </row>
    <row r="2" spans="1:7" ht="26.25" customHeight="1">
      <c r="E2" s="114"/>
    </row>
    <row r="3" spans="1:7" ht="17.25">
      <c r="A3" s="812" t="s">
        <v>712</v>
      </c>
      <c r="B3" s="869"/>
      <c r="C3" s="869"/>
      <c r="D3" s="869"/>
      <c r="E3" s="869"/>
      <c r="F3" s="869"/>
      <c r="G3" s="869"/>
    </row>
    <row r="4" spans="1:7" ht="29.25" customHeight="1">
      <c r="A4" s="895" t="s">
        <v>713</v>
      </c>
      <c r="B4" s="895"/>
      <c r="C4" s="895"/>
      <c r="D4" s="895"/>
      <c r="E4" s="895"/>
      <c r="F4" s="895"/>
      <c r="G4" s="895"/>
    </row>
    <row r="5" spans="1:7" ht="17.25">
      <c r="A5" s="85"/>
      <c r="B5" s="85"/>
      <c r="C5" s="85"/>
      <c r="D5" s="85"/>
      <c r="E5" s="85"/>
      <c r="F5" s="85"/>
      <c r="G5" s="85"/>
    </row>
    <row r="6" spans="1:7" ht="42" customHeight="1">
      <c r="A6" s="86" t="s">
        <v>179</v>
      </c>
      <c r="B6" s="813"/>
      <c r="C6" s="814"/>
      <c r="D6" s="814"/>
      <c r="E6" s="814"/>
      <c r="F6" s="814"/>
      <c r="G6" s="815"/>
    </row>
    <row r="7" spans="1:7" ht="23.25" customHeight="1">
      <c r="A7" s="149" t="s">
        <v>284</v>
      </c>
      <c r="B7" s="822" t="s">
        <v>258</v>
      </c>
      <c r="C7" s="822"/>
      <c r="D7" s="822"/>
      <c r="E7" s="822"/>
      <c r="F7" s="822"/>
      <c r="G7" s="823"/>
    </row>
    <row r="8" spans="1:7" ht="60.75" customHeight="1">
      <c r="A8" s="870" t="s">
        <v>714</v>
      </c>
      <c r="B8" s="824" t="s">
        <v>715</v>
      </c>
      <c r="C8" s="872"/>
      <c r="D8" s="872"/>
      <c r="E8" s="873"/>
      <c r="F8" s="876" t="s">
        <v>230</v>
      </c>
      <c r="G8" s="823"/>
    </row>
    <row r="9" spans="1:7" ht="53.25" customHeight="1">
      <c r="A9" s="871"/>
      <c r="B9" s="155" t="s">
        <v>716</v>
      </c>
      <c r="C9" s="1609"/>
      <c r="D9" s="1609"/>
      <c r="E9" s="1610"/>
      <c r="F9" s="877"/>
      <c r="G9" s="878"/>
    </row>
    <row r="10" spans="1:7" ht="52.5" customHeight="1">
      <c r="A10" s="149" t="s">
        <v>717</v>
      </c>
      <c r="B10" s="824" t="s">
        <v>718</v>
      </c>
      <c r="C10" s="872"/>
      <c r="D10" s="872"/>
      <c r="E10" s="873"/>
      <c r="F10" s="837" t="s">
        <v>230</v>
      </c>
      <c r="G10" s="875"/>
    </row>
    <row r="12" spans="1:7" ht="39" customHeight="1">
      <c r="A12" s="387" t="s">
        <v>568</v>
      </c>
      <c r="B12" s="898" t="s">
        <v>582</v>
      </c>
      <c r="C12" s="899"/>
      <c r="D12" s="899"/>
      <c r="E12" s="899"/>
      <c r="F12" s="899"/>
      <c r="G12" s="900"/>
    </row>
    <row r="13" spans="1:7" ht="16.5" customHeight="1">
      <c r="A13" s="894"/>
      <c r="B13" s="894"/>
      <c r="C13" s="894"/>
      <c r="D13" s="894"/>
      <c r="E13" s="894"/>
      <c r="F13" s="894"/>
      <c r="G13" s="894"/>
    </row>
    <row r="14" spans="1:7" ht="12" customHeight="1">
      <c r="A14" s="894"/>
      <c r="B14" s="894"/>
      <c r="C14" s="894"/>
      <c r="D14" s="894"/>
      <c r="E14" s="894"/>
      <c r="F14" s="894"/>
      <c r="G14" s="894"/>
    </row>
    <row r="15" spans="1:7" ht="10.5" customHeight="1">
      <c r="A15" s="894"/>
      <c r="B15" s="894"/>
      <c r="C15" s="894"/>
      <c r="D15" s="894"/>
      <c r="E15" s="894"/>
      <c r="F15" s="894"/>
      <c r="G15" s="894"/>
    </row>
  </sheetData>
  <mergeCells count="15">
    <mergeCell ref="A15:G15"/>
    <mergeCell ref="E1:G1"/>
    <mergeCell ref="A3:G3"/>
    <mergeCell ref="A4:G4"/>
    <mergeCell ref="B6:G6"/>
    <mergeCell ref="B7:G7"/>
    <mergeCell ref="A8:A9"/>
    <mergeCell ref="B8:E8"/>
    <mergeCell ref="F8:G9"/>
    <mergeCell ref="C9:E9"/>
    <mergeCell ref="B10:E10"/>
    <mergeCell ref="F10:G10"/>
    <mergeCell ref="B12:G12"/>
    <mergeCell ref="A13:G13"/>
    <mergeCell ref="A14:G14"/>
  </mergeCells>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22</vt:i4>
      </vt:variant>
    </vt:vector>
  </HeadingPairs>
  <TitlesOfParts>
    <vt:vector size="51" baseType="lpstr">
      <vt:lpstr>3 福祉専門職員配置等加算</vt:lpstr>
      <vt:lpstr>4-1視覚・聴覚言語障害者支援体制加算(Ⅰ)</vt:lpstr>
      <vt:lpstr>4-2視覚・聴覚言語障害者支援体制加算(Ⅱ)</vt:lpstr>
      <vt:lpstr>5食事提供体制加算</vt:lpstr>
      <vt:lpstr>6 送迎加算</vt:lpstr>
      <vt:lpstr>12-1 重度障害者支援体制加算Ⅰ(施設入所)</vt:lpstr>
      <vt:lpstr>12-2 重度障害者支援体制加算Ⅱ(施設入所)</vt:lpstr>
      <vt:lpstr>27 重度障害者支援加算（生活介護）</vt:lpstr>
      <vt:lpstr>28 個別計画訓練支援加算（自立訓練（生活訓練））</vt:lpstr>
      <vt:lpstr>旧34 看護職員配置加算</vt:lpstr>
      <vt:lpstr>（別添）就Ａスコア表</vt:lpstr>
      <vt:lpstr>25-3 体制加算届出様式（相談支援）</vt:lpstr>
      <vt:lpstr>（旧）機能強化型サービス利用支援費</vt:lpstr>
      <vt:lpstr>旧1-1 特定（居宅介護）</vt:lpstr>
      <vt:lpstr>旧1-2 特定（重度訪問介護)</vt:lpstr>
      <vt:lpstr>旧1-3 特定(同行援護) </vt:lpstr>
      <vt:lpstr>旧1-4 特定(行動援護)</vt:lpstr>
      <vt:lpstr>旧2-1 人員配置体制加算（療養介護）</vt:lpstr>
      <vt:lpstr>旧2-2　人員配置体制加算</vt:lpstr>
      <vt:lpstr>（参考様式）生活介護　人員配置体制加算</vt:lpstr>
      <vt:lpstr>旧4 視覚聴覚</vt:lpstr>
      <vt:lpstr>旧5 食事提供</vt:lpstr>
      <vt:lpstr>旧12-3 重度障害者支援体制加算(短期入所)</vt:lpstr>
      <vt:lpstr>旧12-4重度障害者支援加算（共同生活援助）</vt:lpstr>
      <vt:lpstr>12-4重度障害者支援加算（記入例・共同生活援助）</vt:lpstr>
      <vt:lpstr>参考様式 (共同生活援助)</vt:lpstr>
      <vt:lpstr>旧12-5 重度障害者支援加算（共同生活援助）</vt:lpstr>
      <vt:lpstr>旧16 常勤看護職員等配置加算</vt:lpstr>
      <vt:lpstr>旧42主任相談支援専門員配置加算</vt:lpstr>
      <vt:lpstr>'4-1視覚・聴覚言語障害者支援体制加算(Ⅰ)'!Excel_BuiltIn_Print_Area</vt:lpstr>
      <vt:lpstr>'4-2視覚・聴覚言語障害者支援体制加算(Ⅱ)'!Excel_BuiltIn_Print_Area</vt:lpstr>
      <vt:lpstr>'（参考様式）生活介護　人員配置体制加算'!Print_Area</vt:lpstr>
      <vt:lpstr>'12-1 重度障害者支援体制加算Ⅰ(施設入所)'!Print_Area</vt:lpstr>
      <vt:lpstr>'12-2 重度障害者支援体制加算Ⅱ(施設入所)'!Print_Area</vt:lpstr>
      <vt:lpstr>'25-3 体制加算届出様式（相談支援）'!Print_Area</vt:lpstr>
      <vt:lpstr>'27 重度障害者支援加算（生活介護）'!Print_Area</vt:lpstr>
      <vt:lpstr>'28 個別計画訓練支援加算（自立訓練（生活訓練））'!Print_Area</vt:lpstr>
      <vt:lpstr>'3 福祉専門職員配置等加算'!Print_Area</vt:lpstr>
      <vt:lpstr>'4-1視覚・聴覚言語障害者支援体制加算(Ⅰ)'!Print_Area</vt:lpstr>
      <vt:lpstr>'4-2視覚・聴覚言語障害者支援体制加算(Ⅱ)'!Print_Area</vt:lpstr>
      <vt:lpstr>'5食事提供体制加算'!Print_Area</vt:lpstr>
      <vt:lpstr>'6 送迎加算'!Print_Area</vt:lpstr>
      <vt:lpstr>'旧1-1 特定（居宅介護）'!Print_Area</vt:lpstr>
      <vt:lpstr>'旧1-2 特定（重度訪問介護)'!Print_Area</vt:lpstr>
      <vt:lpstr>'旧12-3 重度障害者支援体制加算(短期入所)'!Print_Area</vt:lpstr>
      <vt:lpstr>'旧12-4重度障害者支援加算（共同生活援助）'!Print_Area</vt:lpstr>
      <vt:lpstr>'旧1-3 特定(同行援護) '!Print_Area</vt:lpstr>
      <vt:lpstr>'旧1-4 特定(行動援護)'!Print_Area</vt:lpstr>
      <vt:lpstr>'旧34 看護職員配置加算'!Print_Area</vt:lpstr>
      <vt:lpstr>'旧5 食事提供'!Print_Area</vt:lpstr>
      <vt:lpstr>'参考様式 (共同生活援助)'!Print_Area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2023-06-28T06:37:38Z</dcterms:created>
  <dcterms:modified xsi:type="dcterms:W3CDTF">2025-06-23T07:42:03Z</dcterms:modified>
</cp:coreProperties>
</file>